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hidePivotFieldList="1"/>
  <mc:AlternateContent xmlns:mc="http://schemas.openxmlformats.org/markup-compatibility/2006">
    <mc:Choice Requires="x15">
      <x15ac:absPath xmlns:x15ac="http://schemas.microsoft.com/office/spreadsheetml/2010/11/ac" url="/Users/cansuayhan/Desktop/DATA ANALYST ROAD PROJECT /ONLY EXCEL/"/>
    </mc:Choice>
  </mc:AlternateContent>
  <xr:revisionPtr revIDLastSave="0" documentId="13_ncr:1_{0DF9662B-86A4-7D43-B3B5-CAAC94003A81}" xr6:coauthVersionLast="47" xr6:coauthVersionMax="47" xr10:uidLastSave="{00000000-0000-0000-0000-000000000000}"/>
  <bookViews>
    <workbookView xWindow="20" yWindow="520" windowWidth="28800" windowHeight="16260" activeTab="1" xr2:uid="{00000000-000D-0000-FFFF-FFFF00000000}"/>
  </bookViews>
  <sheets>
    <sheet name="Data" sheetId="1" r:id="rId1"/>
    <sheet name="DASHBOARD" sheetId="2" r:id="rId2"/>
    <sheet name="Pivot Tables" sheetId="3" r:id="rId3"/>
    <sheet name="KPI YOY's" sheetId="5" r:id="rId4"/>
  </sheets>
  <definedNames>
    <definedName name="_xlchart.v1.0" hidden="1">'Pivot Tables'!$D$23:$D$26</definedName>
    <definedName name="_xlchart.v1.1" hidden="1">'Pivot Tables'!$E$22</definedName>
    <definedName name="_xlchart.v1.10" hidden="1">'Pivot Tables'!$D$23:$D$26</definedName>
    <definedName name="_xlchart.v1.11" hidden="1">'Pivot Tables'!$E$22</definedName>
    <definedName name="_xlchart.v1.12" hidden="1">'Pivot Tables'!$E$23:$E$26</definedName>
    <definedName name="_xlchart.v1.13" hidden="1">'Pivot Tables'!$D$23:$D$26</definedName>
    <definedName name="_xlchart.v1.14" hidden="1">'Pivot Tables'!$E$22</definedName>
    <definedName name="_xlchart.v1.15" hidden="1">'Pivot Tables'!$E$23:$E$26</definedName>
    <definedName name="_xlchart.v1.16" hidden="1">'Pivot Tables'!$D$23:$D$26</definedName>
    <definedName name="_xlchart.v1.17" hidden="1">'Pivot Tables'!$E$22</definedName>
    <definedName name="_xlchart.v1.18" hidden="1">'Pivot Tables'!$E$23:$E$26</definedName>
    <definedName name="_xlchart.v1.19" hidden="1">'Pivot Tables'!$D$23:$D$26</definedName>
    <definedName name="_xlchart.v1.2" hidden="1">'Pivot Tables'!$E$23:$E$26</definedName>
    <definedName name="_xlchart.v1.20" hidden="1">'Pivot Tables'!$E$22</definedName>
    <definedName name="_xlchart.v1.21" hidden="1">'Pivot Tables'!$E$23:$E$26</definedName>
    <definedName name="_xlchart.v1.22" hidden="1">'Pivot Tables'!$D$23:$D$26</definedName>
    <definedName name="_xlchart.v1.23" hidden="1">'Pivot Tables'!$E$22</definedName>
    <definedName name="_xlchart.v1.24" hidden="1">'Pivot Tables'!$E$23:$E$26</definedName>
    <definedName name="_xlchart.v1.25" hidden="1">'Pivot Tables'!$D$23:$D$26</definedName>
    <definedName name="_xlchart.v1.26" hidden="1">'Pivot Tables'!$E$22</definedName>
    <definedName name="_xlchart.v1.27" hidden="1">'Pivot Tables'!$E$23:$E$26</definedName>
    <definedName name="_xlchart.v1.28" hidden="1">'Pivot Tables'!$D$23:$D$26</definedName>
    <definedName name="_xlchart.v1.29" hidden="1">'Pivot Tables'!$E$22</definedName>
    <definedName name="_xlchart.v1.30" hidden="1">'Pivot Tables'!$E$23:$E$26</definedName>
    <definedName name="_xlchart.v1.31" hidden="1">'Pivot Tables'!$D$23:$D$26</definedName>
    <definedName name="_xlchart.v1.32" hidden="1">'Pivot Tables'!$E$22</definedName>
    <definedName name="_xlchart.v1.33" hidden="1">'Pivot Tables'!$E$23:$E$26</definedName>
    <definedName name="_xlchart.v1.7" hidden="1">'Pivot Tables'!$D$23:$D$26</definedName>
    <definedName name="_xlchart.v1.8" hidden="1">'Pivot Tables'!$E$22</definedName>
    <definedName name="_xlchart.v1.9" hidden="1">'Pivot Tables'!$E$23:$E$26</definedName>
    <definedName name="_xlchart.v5.3" hidden="1">'Pivot Tables'!$D$61</definedName>
    <definedName name="_xlchart.v5.34" hidden="1">'Pivot Tables'!$D$61</definedName>
    <definedName name="_xlchart.v5.35" hidden="1">'Pivot Tables'!$D$62:$D$111</definedName>
    <definedName name="_xlchart.v5.36" hidden="1">'Pivot Tables'!$E$60</definedName>
    <definedName name="_xlchart.v5.37" hidden="1">'Pivot Tables'!$E$61</definedName>
    <definedName name="_xlchart.v5.38" hidden="1">'Pivot Tables'!$E$62:$E$111</definedName>
    <definedName name="_xlchart.v5.39" hidden="1">'Pivot Tables'!$D$56</definedName>
    <definedName name="_xlchart.v5.4" hidden="1">'Pivot Tables'!$D$62:$D$111</definedName>
    <definedName name="_xlchart.v5.40" hidden="1">'Pivot Tables'!$D$57:$D$106</definedName>
    <definedName name="_xlchart.v5.41" hidden="1">'Pivot Tables'!$E$55</definedName>
    <definedName name="_xlchart.v5.42" hidden="1">'Pivot Tables'!$E$56</definedName>
    <definedName name="_xlchart.v5.43" hidden="1">'Pivot Tables'!$E$57:$E$106</definedName>
    <definedName name="_xlchart.v5.5" hidden="1">'Pivot Tables'!$E$61</definedName>
    <definedName name="_xlchart.v5.6" hidden="1">'Pivot Tables'!$E$62:$E$111</definedName>
    <definedName name="_xlnm.Print_Area" localSheetId="1">DASHBOARD!$A$1:$S$35</definedName>
    <definedName name="Slicer_Region">#N/A</definedName>
    <definedName name="Slicer_Segment">#N/A</definedName>
    <definedName name="Slicer_Year">#N/A</definedName>
  </definedNames>
  <calcPr calcId="191029"/>
  <pivotCaches>
    <pivotCache cacheId="23" r:id="rId5"/>
  </pivotCaches>
  <fileRecoveryPr repairLoad="1"/>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9" roundtripDataSignature="AMtx7mgYS6wfnPy0iIjdhtUlD2xFm8j14w=="/>
    </ext>
  </extLst>
</workbook>
</file>

<file path=xl/calcChain.xml><?xml version="1.0" encoding="utf-8"?>
<calcChain xmlns="http://schemas.openxmlformats.org/spreadsheetml/2006/main">
  <c r="L8" i="5" l="1"/>
  <c r="K8" i="5"/>
  <c r="J8" i="5"/>
  <c r="I8" i="5"/>
  <c r="H8" i="5"/>
  <c r="B154"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62" i="3"/>
  <c r="D24" i="3"/>
  <c r="D25" i="3"/>
  <c r="D26" i="3"/>
  <c r="D23"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98" i="3"/>
  <c r="J177" i="3"/>
  <c r="B177" i="3"/>
  <c r="E96" i="3"/>
  <c r="E104" i="3"/>
  <c r="E97" i="3"/>
  <c r="E105" i="3"/>
  <c r="E98" i="3"/>
  <c r="E106" i="3"/>
  <c r="E99" i="3"/>
  <c r="E107" i="3"/>
  <c r="E100" i="3"/>
  <c r="E108" i="3"/>
  <c r="E101" i="3"/>
  <c r="E109" i="3"/>
  <c r="E102" i="3"/>
  <c r="E110" i="3"/>
  <c r="E103" i="3"/>
  <c r="E63" i="3"/>
  <c r="E71" i="3"/>
  <c r="E79" i="3"/>
  <c r="E87" i="3"/>
  <c r="E95" i="3"/>
  <c r="E81" i="3"/>
  <c r="E64" i="3"/>
  <c r="E72" i="3"/>
  <c r="E80" i="3"/>
  <c r="E88" i="3"/>
  <c r="E73" i="3"/>
  <c r="E89" i="3"/>
  <c r="E65" i="3"/>
  <c r="E66" i="3"/>
  <c r="E74" i="3"/>
  <c r="E82" i="3"/>
  <c r="E90" i="3"/>
  <c r="E67" i="3"/>
  <c r="E75" i="3"/>
  <c r="E83" i="3"/>
  <c r="E91" i="3"/>
  <c r="E76" i="3"/>
  <c r="E68" i="3"/>
  <c r="E84" i="3"/>
  <c r="E92" i="3"/>
  <c r="E69" i="3"/>
  <c r="E77" i="3"/>
  <c r="E85" i="3"/>
  <c r="E93" i="3"/>
  <c r="E70" i="3"/>
  <c r="E78" i="3"/>
  <c r="E86" i="3"/>
  <c r="E94" i="3"/>
  <c r="E62" i="3"/>
  <c r="E26" i="3"/>
  <c r="E25" i="3"/>
  <c r="E24" i="3"/>
  <c r="E23" i="3"/>
</calcChain>
</file>

<file path=xl/sharedStrings.xml><?xml version="1.0" encoding="utf-8"?>
<sst xmlns="http://schemas.openxmlformats.org/spreadsheetml/2006/main" count="130143" uniqueCount="10966">
  <si>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</si>
  <si>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</si>
  <si>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</si>
  <si>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</si>
  <si>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</si>
  <si>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</si>
  <si>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</si>
  <si>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</si>
  <si>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</si>
  <si>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</si>
  <si>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</si>
  <si>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</si>
  <si>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</si>
  <si>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</si>
  <si>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</si>
  <si>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</si>
  <si>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</si>
  <si>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</si>
  <si>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</si>
  <si>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</si>
  <si>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</si>
  <si>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</si>
  <si>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</si>
  <si>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</si>
  <si>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</si>
  <si>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</si>
  <si>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</si>
  <si>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</si>
  <si>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</si>
  <si>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</si>
  <si>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</si>
  <si>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</si>
  <si>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</si>
  <si>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</si>
  <si>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</si>
  <si>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</si>
  <si>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</si>
  <si>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</si>
  <si>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</si>
  <si>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</si>
  <si>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</si>
  <si>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</si>
  <si>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</si>
  <si>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</si>
  <si>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</si>
  <si>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</si>
  <si>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</si>
  <si>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</si>
  <si>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</si>
  <si>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</si>
  <si>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</si>
  <si>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</si>
  <si>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</si>
  <si>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</si>
  <si>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</si>
  <si>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</si>
  <si>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</si>
  <si>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</si>
  <si>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</si>
  <si>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</si>
  <si>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</si>
  <si>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</si>
  <si>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</si>
  <si>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</si>
  <si>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</si>
  <si>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</si>
  <si>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</si>
  <si>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</si>
  <si>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</si>
  <si>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</si>
  <si>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</si>
  <si>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</si>
  <si>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</si>
  <si>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</si>
  <si>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</si>
  <si>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</si>
  <si>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</si>
  <si>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</si>
  <si>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</si>
  <si>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</si>
  <si>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</si>
  <si>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</si>
  <si>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</si>
  <si>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</si>
  <si>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</si>
  <si>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</si>
  <si>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</si>
  <si>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</si>
  <si>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</si>
  <si>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</si>
  <si>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</si>
  <si>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</si>
  <si>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</si>
  <si>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</si>
  <si>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</si>
  <si>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</si>
  <si>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</si>
  <si>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</si>
  <si>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</si>
  <si>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</si>
  <si>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</si>
  <si>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</si>
  <si>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</si>
  <si>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</si>
  <si>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</si>
  <si>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</si>
  <si>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</si>
  <si>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</si>
  <si>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</si>
  <si>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</si>
  <si>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</si>
  <si>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</si>
  <si>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</si>
  <si>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</si>
  <si>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</si>
  <si>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</si>
  <si>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</si>
  <si>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</si>
  <si>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</si>
  <si>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</si>
  <si>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</si>
  <si>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</si>
  <si>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</si>
  <si>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</si>
  <si>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</si>
  <si>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</si>
  <si>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</si>
  <si>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</si>
  <si>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</si>
  <si>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</si>
  <si>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</si>
  <si>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</si>
  <si>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</si>
  <si>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</si>
  <si>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</si>
  <si>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</si>
  <si>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</si>
  <si>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</si>
  <si>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</si>
  <si>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</si>
  <si>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</si>
  <si>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</si>
  <si>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</si>
  <si>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</si>
  <si>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</si>
  <si>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</si>
  <si>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</si>
  <si>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</si>
  <si>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</si>
  <si>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</si>
  <si>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</si>
  <si>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</si>
  <si>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</si>
  <si>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</si>
  <si>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</si>
  <si>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</si>
  <si>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</si>
  <si>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</si>
  <si>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</si>
  <si>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</si>
  <si>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</si>
  <si>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</si>
  <si>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</si>
  <si>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</si>
  <si>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</si>
  <si>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</si>
  <si>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</si>
  <si>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</si>
  <si>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</si>
  <si>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</si>
  <si>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</si>
  <si>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</si>
  <si>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</si>
  <si>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</si>
  <si>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</si>
  <si>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</si>
  <si>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</si>
  <si>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</si>
  <si>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</si>
  <si>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</si>
  <si>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</si>
  <si>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</si>
  <si>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</si>
  <si>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</si>
  <si>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</si>
  <si>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</si>
  <si>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</si>
  <si>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</si>
  <si>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</si>
  <si>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</si>
  <si>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</si>
  <si>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</si>
  <si>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</si>
  <si>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</si>
  <si>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</si>
  <si>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</si>
  <si>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</si>
  <si>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</si>
  <si>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</si>
  <si>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</si>
  <si>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</si>
  <si>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</si>
  <si>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</si>
  <si>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</si>
  <si>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</si>
  <si>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</si>
  <si>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</si>
  <si>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</si>
  <si>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</si>
  <si>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</si>
  <si>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</si>
  <si>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</si>
  <si>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</si>
  <si>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</si>
  <si>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</si>
  <si>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</si>
  <si>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</si>
  <si>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</si>
  <si>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</si>
  <si>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</si>
  <si>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</si>
  <si>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</si>
  <si>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</si>
  <si>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</si>
  <si>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</si>
  <si>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</si>
  <si>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</si>
  <si>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</si>
  <si>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</si>
  <si>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</si>
  <si>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</si>
  <si>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</si>
  <si>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</si>
  <si>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</si>
  <si>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</si>
  <si>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</si>
  <si>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</si>
  <si>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</si>
  <si>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</si>
  <si>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</si>
  <si>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</si>
  <si>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</si>
  <si>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</si>
  <si>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</si>
  <si>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</si>
  <si>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</si>
  <si>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</si>
  <si>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</si>
  <si>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</si>
  <si>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</si>
  <si>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</si>
  <si>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</si>
  <si>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</si>
  <si>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</si>
  <si>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</si>
  <si>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</si>
  <si>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</si>
  <si>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</si>
  <si>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</si>
  <si>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</si>
  <si>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</si>
  <si>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</si>
  <si>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</si>
  <si>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</si>
  <si>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</si>
  <si>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</si>
  <si>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</si>
  <si>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</si>
  <si>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</si>
  <si>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</si>
  <si>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</si>
  <si>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</si>
  <si>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</si>
  <si>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</si>
  <si>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</si>
  <si>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</si>
  <si>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</si>
  <si>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</si>
  <si>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</si>
  <si>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</si>
  <si>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</si>
  <si>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</si>
  <si>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</si>
  <si>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</si>
  <si>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</si>
  <si>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</si>
  <si>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</si>
  <si>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</si>
  <si>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</si>
  <si>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</si>
  <si>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</si>
  <si>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</si>
  <si>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</si>
  <si>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</si>
  <si>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</si>
  <si>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</si>
  <si>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</si>
  <si>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</si>
  <si>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</si>
  <si>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</si>
  <si>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</si>
  <si>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</si>
  <si>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</si>
  <si>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</si>
  <si>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</si>
  <si>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</si>
  <si>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</si>
  <si>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</si>
  <si>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</si>
  <si>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</si>
  <si>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</si>
  <si>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</si>
  <si>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</si>
  <si>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</si>
  <si>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</si>
  <si>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</si>
  <si>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</si>
  <si>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</si>
  <si>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</si>
  <si>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</si>
  <si>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</si>
  <si>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</si>
  <si>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</si>
  <si>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</si>
  <si>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</si>
  <si>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</si>
  <si>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</si>
  <si>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</si>
  <si>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</si>
  <si>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</si>
  <si>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</si>
  <si>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</si>
  <si>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</si>
  <si>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</si>
  <si>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</si>
  <si>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</si>
  <si>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</si>
  <si>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</si>
  <si>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</si>
  <si>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</si>
  <si>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</si>
  <si>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</si>
  <si>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</si>
  <si>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</si>
  <si>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</si>
  <si>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</si>
  <si>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</si>
  <si>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</si>
  <si>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</si>
  <si>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</si>
  <si>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</si>
  <si>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</si>
  <si>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</si>
  <si>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</si>
  <si>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</si>
  <si>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</si>
  <si>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</si>
  <si>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</si>
  <si>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</si>
  <si>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</si>
  <si>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</si>
  <si>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</si>
  <si>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</si>
  <si>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</si>
  <si>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</si>
  <si>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</si>
  <si>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</si>
  <si>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</si>
  <si>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</si>
  <si>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</si>
  <si>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</si>
  <si>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</si>
  <si>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</si>
  <si>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</si>
  <si>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</si>
  <si>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</si>
  <si>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</si>
  <si>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</si>
  <si>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</si>
  <si>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</si>
  <si>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</si>
  <si>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</si>
  <si>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</si>
  <si>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</si>
  <si>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</si>
  <si>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</si>
  <si>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</si>
  <si>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</si>
  <si>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</si>
  <si>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</si>
  <si>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</si>
  <si>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</si>
  <si>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</si>
  <si>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</si>
  <si>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</si>
  <si>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</si>
  <si>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</si>
  <si>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</si>
  <si>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</si>
  <si>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</si>
  <si>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</si>
  <si>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</si>
  <si>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</si>
  <si>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</si>
  <si>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</si>
  <si>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</si>
  <si>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</si>
  <si>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</si>
  <si>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</si>
  <si>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</si>
  <si>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</si>
  <si>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</si>
  <si>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</si>
  <si>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</si>
  <si>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</si>
  <si>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</si>
  <si>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</si>
  <si>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</si>
  <si>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</si>
  <si>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</si>
  <si>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</si>
  <si>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</si>
  <si>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</si>
  <si>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</si>
  <si>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</si>
  <si>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</si>
  <si>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</si>
  <si>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</si>
  <si>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</si>
  <si>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</si>
  <si>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</si>
  <si>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</si>
  <si>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</si>
  <si>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</si>
  <si>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</si>
  <si>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</si>
  <si>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</si>
  <si>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</si>
  <si>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</si>
  <si>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</si>
  <si>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</si>
  <si>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</si>
  <si>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</si>
  <si>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</si>
  <si>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</si>
  <si>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</si>
  <si>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</si>
  <si>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</si>
  <si>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</si>
  <si>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</si>
  <si>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</si>
  <si>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</si>
  <si>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</si>
  <si>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</si>
  <si>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</si>
  <si>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</si>
  <si>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</si>
  <si>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</si>
  <si>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</si>
  <si>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</si>
  <si>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</si>
  <si>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</si>
  <si>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</si>
  <si>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</si>
  <si>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</si>
  <si>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</si>
  <si>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</si>
  <si>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</si>
  <si>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</si>
  <si>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</si>
  <si>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</si>
  <si>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</si>
  <si>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</si>
  <si>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</si>
  <si>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</si>
  <si>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</si>
  <si>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</si>
  <si>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</si>
  <si>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</si>
  <si>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</si>
  <si>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</si>
  <si>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</si>
  <si>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</si>
  <si>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</si>
  <si>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</si>
  <si>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</si>
  <si>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</si>
  <si>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</si>
  <si>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</si>
  <si>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</si>
  <si>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</si>
  <si>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</si>
  <si>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</si>
  <si>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</si>
  <si>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</si>
  <si>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</si>
  <si>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</si>
  <si>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</si>
  <si>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</si>
  <si>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</si>
  <si>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</si>
  <si>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</si>
  <si>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</si>
  <si>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</si>
  <si>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</si>
  <si>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</si>
  <si>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</si>
  <si>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</si>
  <si>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</si>
  <si>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</si>
  <si>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</si>
  <si>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</si>
  <si>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</si>
  <si>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</si>
  <si>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</si>
  <si>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</si>
  <si>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</si>
  <si>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</si>
  <si>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</si>
  <si>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</si>
  <si>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</si>
  <si>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</si>
  <si>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</si>
  <si>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</si>
  <si>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</si>
  <si>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</si>
  <si>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</si>
  <si>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</si>
  <si>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</si>
  <si>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</si>
  <si>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</si>
  <si>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</si>
  <si>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</si>
  <si>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</si>
  <si>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</si>
  <si>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</si>
  <si>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</si>
  <si>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</si>
  <si>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</si>
  <si>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</si>
  <si>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</si>
  <si>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</si>
  <si>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</si>
  <si>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</si>
  <si>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</si>
  <si>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</si>
  <si>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</si>
  <si>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</si>
  <si>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</si>
  <si>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</si>
  <si>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</si>
  <si>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</si>
  <si>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</si>
  <si>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</si>
  <si>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</si>
  <si>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</si>
  <si>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</si>
  <si>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</si>
  <si>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</si>
  <si>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</si>
  <si>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</si>
  <si>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</si>
  <si>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</si>
  <si>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</si>
  <si>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</si>
  <si>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</si>
  <si>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</si>
  <si>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</si>
  <si>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</si>
  <si>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</si>
  <si>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</si>
  <si>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</si>
  <si>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</si>
  <si>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</si>
  <si>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</si>
  <si>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</si>
  <si>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</si>
  <si>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</si>
  <si>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</si>
  <si>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</si>
  <si>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</si>
  <si>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</si>
  <si>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</si>
  <si>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</si>
  <si>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</si>
  <si>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</si>
  <si>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</si>
  <si>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</si>
  <si>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</si>
  <si>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</si>
  <si>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</si>
  <si>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</si>
  <si>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</si>
  <si>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</si>
  <si>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</si>
  <si>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</si>
  <si>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</si>
  <si>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</si>
  <si>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</si>
  <si>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</si>
  <si>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</si>
  <si>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</si>
  <si>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</si>
  <si>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</si>
  <si>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</si>
  <si>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</si>
  <si>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</si>
  <si>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</si>
  <si>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</si>
  <si>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</si>
  <si>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</si>
  <si>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</si>
  <si>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</si>
  <si>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</si>
  <si>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</si>
  <si>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</si>
  <si>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</si>
  <si>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</si>
  <si>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</si>
  <si>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</si>
  <si>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</si>
  <si>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</si>
  <si>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</si>
  <si>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</si>
  <si>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</si>
  <si>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</si>
  <si>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</si>
  <si>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</si>
  <si>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</si>
  <si>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</si>
  <si>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</si>
  <si>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</si>
  <si>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</si>
  <si>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</si>
  <si>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</si>
  <si>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</si>
  <si>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</si>
  <si>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</si>
  <si>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</si>
  <si>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</si>
  <si>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</si>
  <si>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</si>
  <si>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</si>
  <si>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</si>
  <si>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</si>
  <si>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</si>
  <si>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</si>
  <si>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</si>
  <si>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</si>
  <si>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</si>
  <si>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</si>
  <si>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</si>
  <si>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</si>
  <si>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</si>
  <si>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</si>
  <si>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</si>
  <si>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</si>
  <si>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</si>
  <si>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</si>
  <si>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</si>
  <si>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</si>
  <si>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</si>
  <si>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</si>
  <si>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</si>
  <si>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</si>
  <si>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</si>
  <si>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</si>
  <si>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</si>
  <si>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</si>
  <si>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</si>
  <si>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</si>
  <si>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</si>
  <si>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</si>
  <si>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</si>
  <si>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</si>
  <si>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</si>
  <si>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</si>
  <si>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</si>
  <si>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</si>
  <si>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</si>
  <si>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</si>
  <si>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</si>
  <si>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</si>
  <si>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</si>
  <si>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</si>
  <si>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</si>
  <si>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</si>
  <si>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</si>
  <si>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</si>
  <si>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</si>
  <si>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</si>
  <si>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</si>
  <si>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</si>
  <si>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</si>
  <si>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</si>
  <si>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</si>
  <si>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</si>
  <si>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</si>
  <si>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</si>
  <si>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</si>
  <si>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</si>
  <si>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</si>
  <si>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</si>
  <si>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</si>
  <si>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</si>
  <si>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</si>
  <si>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</si>
  <si>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</si>
  <si>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</si>
  <si>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</si>
  <si>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</si>
  <si>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</si>
  <si>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</si>
  <si>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</si>
  <si>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</si>
  <si>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</si>
  <si>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</si>
  <si>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</si>
  <si>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</si>
  <si>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</si>
  <si>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</si>
  <si>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</si>
  <si>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</si>
  <si>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</si>
  <si>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</si>
  <si>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</si>
  <si>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</si>
  <si>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</si>
  <si>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</si>
  <si>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</si>
  <si>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</si>
  <si>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</si>
  <si>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</si>
  <si>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</si>
  <si>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</si>
  <si>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</si>
  <si>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</si>
  <si>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</si>
  <si>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</si>
  <si>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</si>
  <si>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</si>
  <si>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</si>
  <si>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</si>
  <si>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</si>
  <si>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</si>
  <si>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</si>
  <si>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</si>
  <si>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</si>
  <si>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</si>
  <si>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</si>
  <si>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</si>
  <si>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</si>
  <si>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</si>
  <si>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</si>
  <si>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</si>
  <si>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</si>
  <si>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</si>
  <si>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</si>
  <si>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</si>
  <si>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</si>
  <si>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</si>
  <si>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</si>
  <si>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</si>
  <si>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</si>
  <si>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</si>
  <si>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</si>
  <si>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</si>
  <si>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</si>
  <si>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</si>
  <si>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</si>
  <si>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</si>
  <si>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</si>
  <si>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</si>
  <si>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</si>
  <si>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</si>
  <si>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</si>
  <si>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</si>
  <si>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</si>
  <si>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</si>
  <si>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</si>
  <si>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</si>
  <si>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</si>
  <si>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</si>
  <si>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</si>
  <si>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</si>
  <si>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</si>
  <si>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</si>
  <si>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</si>
  <si>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</si>
  <si>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</si>
  <si>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</si>
  <si>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</si>
  <si>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</si>
  <si>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</si>
  <si>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</si>
  <si>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</si>
  <si>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</si>
  <si>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</si>
  <si>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</si>
  <si>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</si>
  <si>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</si>
  <si>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</si>
  <si>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</si>
  <si>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</si>
  <si>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</si>
  <si>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</si>
  <si>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</si>
  <si>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</si>
  <si>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</si>
  <si>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</si>
  <si>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</si>
  <si>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</si>
  <si>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</si>
  <si>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</si>
  <si>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</si>
  <si>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</si>
  <si>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</si>
  <si>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</si>
  <si>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</si>
  <si>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</si>
  <si>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</si>
  <si>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</si>
  <si>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</si>
  <si>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</si>
  <si>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</si>
  <si>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</si>
  <si>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</si>
  <si>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</si>
  <si>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</si>
  <si>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</si>
  <si>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</si>
  <si>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</si>
  <si>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</si>
  <si>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</si>
  <si>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</si>
  <si>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</si>
  <si>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</si>
  <si>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</si>
  <si>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</si>
  <si>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</si>
  <si>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</si>
  <si>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</si>
  <si>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</si>
  <si>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</si>
  <si>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</si>
  <si>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</si>
  <si>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</si>
  <si>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</si>
  <si>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</si>
  <si>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</si>
  <si>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</si>
  <si>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</si>
  <si>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</si>
  <si>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</si>
  <si>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</si>
  <si>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</si>
  <si>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</si>
  <si>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</si>
  <si>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</si>
  <si>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</si>
  <si>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</si>
  <si>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</si>
  <si>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</si>
  <si>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</si>
  <si>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</si>
  <si>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</si>
  <si>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</si>
  <si>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</si>
  <si>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</si>
  <si>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</si>
  <si>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</si>
  <si>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</si>
  <si>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</si>
  <si>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</si>
  <si>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</si>
  <si>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</si>
  <si>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</si>
  <si>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</si>
  <si>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</si>
  <si>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</si>
  <si>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</si>
  <si>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</si>
  <si>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</si>
  <si>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</si>
  <si>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</si>
  <si>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</si>
  <si>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</si>
  <si>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</si>
  <si>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</si>
  <si>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</si>
  <si>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</si>
  <si>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</si>
  <si>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</si>
  <si>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</si>
  <si>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</si>
  <si>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</si>
  <si>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</si>
  <si>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</si>
  <si>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</si>
  <si>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</si>
  <si>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</si>
  <si>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</si>
  <si>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</si>
  <si>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</si>
  <si>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</si>
  <si>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</si>
  <si>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</si>
  <si>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</si>
  <si>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</si>
  <si>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</si>
  <si>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</si>
  <si>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</si>
  <si>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</si>
  <si>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</si>
  <si>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</si>
  <si>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</si>
  <si>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</si>
  <si>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</si>
  <si>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</si>
  <si>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</si>
  <si>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</si>
  <si>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</si>
  <si>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</si>
  <si>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</si>
  <si>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</si>
  <si>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</si>
  <si>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</si>
  <si>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</si>
  <si>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</si>
  <si>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</si>
  <si>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</si>
  <si>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</si>
  <si>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</si>
  <si>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</si>
  <si>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</si>
  <si>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</si>
  <si>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</si>
  <si>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</si>
  <si>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</si>
  <si>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</si>
  <si>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</si>
  <si>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</si>
  <si>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</si>
  <si>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</si>
  <si>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</si>
  <si>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</si>
  <si>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</si>
  <si>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</si>
  <si>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</si>
  <si>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</si>
  <si>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</si>
  <si>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</si>
  <si>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</si>
  <si>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</si>
  <si>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</si>
  <si>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</si>
  <si>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</si>
  <si>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</si>
  <si>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</si>
  <si>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</si>
  <si>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</si>
  <si>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</si>
  <si>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</si>
  <si>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</si>
  <si>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</si>
  <si>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</si>
  <si>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</si>
  <si>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</si>
  <si>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</si>
  <si>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</si>
  <si>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</si>
  <si>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</si>
  <si>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</si>
  <si>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</si>
  <si>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</si>
  <si>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</si>
  <si>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</si>
  <si>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</si>
  <si>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</si>
  <si>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</si>
  <si>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</si>
  <si>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</si>
  <si>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</si>
  <si>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</si>
  <si>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</si>
  <si>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</si>
  <si>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</si>
  <si>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</si>
  <si>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</si>
  <si>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</si>
  <si>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</si>
  <si>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</si>
  <si>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</si>
  <si>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</si>
  <si>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</si>
  <si>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</si>
  <si>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</si>
  <si>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</si>
  <si>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</si>
  <si>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</si>
  <si>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</si>
  <si>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</si>
  <si>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</si>
  <si>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</si>
  <si>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</si>
  <si>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</si>
  <si>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</si>
  <si>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</si>
  <si>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</si>
  <si>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</si>
  <si>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</si>
  <si>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</si>
  <si>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</si>
  <si>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</si>
  <si>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</si>
  <si>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</si>
  <si>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</si>
  <si>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</si>
  <si>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</si>
  <si>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</si>
  <si>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</si>
  <si>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</si>
  <si>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</si>
  <si>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</si>
  <si>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</si>
  <si>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</si>
  <si>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</si>
  <si>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</si>
  <si>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</si>
  <si>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</si>
  <si>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</si>
  <si>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</si>
  <si>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</si>
  <si>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</si>
  <si>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</si>
  <si>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</si>
  <si>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</si>
  <si>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</si>
  <si>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</si>
  <si>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</si>
  <si>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</si>
  <si>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</si>
  <si>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</si>
  <si>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</si>
  <si>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</si>
  <si>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</si>
  <si>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</si>
  <si>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</si>
  <si>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</si>
  <si>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</si>
  <si>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</si>
  <si>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</si>
  <si>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</si>
  <si>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</si>
  <si>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</si>
  <si>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</si>
  <si>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</si>
  <si>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</si>
  <si>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</si>
  <si>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</si>
  <si>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</si>
  <si>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</si>
  <si>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</si>
  <si>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</si>
  <si>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</si>
  <si>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</si>
  <si>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</si>
  <si>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</si>
  <si>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</si>
  <si>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</si>
  <si>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</si>
  <si>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</si>
  <si>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</si>
  <si>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</si>
  <si>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</si>
  <si>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</si>
  <si>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</si>
  <si>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</si>
  <si>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</si>
  <si>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</si>
  <si>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</si>
  <si>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</si>
  <si>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</si>
  <si>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</si>
  <si>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</si>
  <si>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</si>
  <si>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</si>
  <si>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</si>
  <si>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</si>
  <si>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</si>
  <si>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</si>
  <si>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</si>
  <si>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</si>
  <si>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</si>
  <si>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</si>
  <si>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</si>
  <si>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</si>
  <si>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</si>
  <si>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</si>
  <si>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</si>
  <si>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</si>
  <si>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</si>
  <si>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</si>
  <si>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</si>
  <si>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</si>
  <si>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</si>
  <si>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</si>
  <si>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</si>
  <si>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</si>
  <si>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</si>
  <si>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</si>
  <si>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</si>
  <si>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</si>
  <si>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</si>
  <si>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</si>
  <si>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</si>
  <si>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</si>
  <si>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</si>
  <si>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</si>
  <si>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</si>
  <si>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</si>
  <si>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</si>
  <si>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</si>
  <si>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</si>
  <si>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</si>
  <si>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</si>
  <si>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</si>
  <si>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</si>
  <si>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</si>
  <si>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</si>
  <si>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</si>
  <si>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</si>
  <si>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</si>
  <si>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</si>
  <si>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</si>
  <si>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</si>
  <si>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</si>
  <si>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</si>
  <si>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</si>
  <si>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</si>
  <si>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</si>
  <si>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</si>
  <si>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</si>
  <si>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</si>
  <si>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</si>
  <si>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</si>
  <si>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</si>
  <si>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</si>
  <si>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</si>
  <si>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</si>
  <si>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</si>
  <si>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</si>
  <si>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</si>
  <si>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</si>
  <si>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</si>
  <si>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</si>
  <si>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</si>
  <si>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</si>
  <si>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</si>
  <si>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</si>
  <si>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</si>
  <si>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</si>
  <si>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</si>
  <si>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</si>
  <si>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</si>
  <si>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</si>
  <si>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</si>
  <si>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</si>
  <si>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</si>
  <si>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</si>
  <si>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</si>
  <si>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</si>
  <si>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</si>
  <si>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</si>
  <si>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</si>
  <si>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</si>
  <si>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</si>
  <si>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</si>
  <si>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</si>
  <si>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</si>
  <si>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</si>
  <si>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</si>
  <si>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</si>
  <si>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</si>
  <si>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</si>
  <si>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</si>
  <si>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</si>
  <si>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</si>
  <si>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</si>
  <si>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</si>
  <si>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</si>
  <si>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</si>
  <si>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</si>
  <si>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</si>
  <si>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</si>
  <si>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</si>
  <si>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</si>
  <si>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</si>
  <si>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</si>
  <si>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</si>
  <si>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</si>
  <si>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</si>
  <si>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</si>
  <si>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</si>
  <si>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</si>
  <si>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</si>
  <si>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</si>
  <si>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</si>
  <si>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</si>
  <si>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</si>
  <si>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</si>
  <si>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</si>
  <si>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</si>
  <si>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</si>
  <si>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</si>
  <si>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</si>
  <si>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</si>
  <si>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</si>
  <si>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</si>
  <si>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</si>
  <si>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</si>
  <si>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</si>
  <si>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</si>
  <si>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</si>
  <si>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</si>
  <si>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</si>
  <si>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</si>
  <si>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</si>
  <si>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</si>
  <si>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</si>
  <si>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</si>
  <si>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</si>
  <si>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</si>
  <si>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</si>
  <si>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</si>
  <si>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</si>
  <si>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</si>
  <si>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</si>
  <si>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</si>
  <si>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</si>
  <si>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</si>
  <si>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</si>
  <si>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</si>
  <si>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</si>
  <si>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</si>
  <si>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</si>
  <si>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</si>
  <si>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</si>
  <si>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</si>
  <si>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</si>
  <si>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</si>
  <si>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</si>
  <si>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</si>
  <si>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</si>
  <si>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</si>
  <si>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</si>
  <si>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</si>
  <si>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</si>
  <si>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</si>
  <si>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</si>
  <si>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</si>
  <si>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</si>
  <si>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</si>
  <si>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</si>
  <si>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</si>
  <si>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</si>
  <si>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</si>
  <si>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</si>
  <si>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</si>
  <si>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</si>
  <si>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</si>
  <si>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</si>
  <si>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</si>
  <si>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</si>
  <si>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</si>
  <si>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</si>
  <si>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</si>
  <si>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</si>
  <si>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</si>
  <si>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</si>
  <si>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</si>
  <si>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</si>
  <si>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</si>
  <si>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</si>
  <si>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</si>
  <si>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</si>
  <si>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</si>
  <si>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</si>
  <si>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</si>
  <si>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</si>
  <si>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</si>
  <si>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</si>
  <si>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</si>
  <si>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</si>
  <si>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</si>
  <si>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</si>
  <si>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</si>
  <si>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</si>
  <si>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</si>
  <si>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</si>
  <si>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</si>
  <si>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</si>
  <si>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</si>
  <si>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</si>
  <si>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</si>
  <si>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</si>
  <si>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</si>
  <si>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</si>
  <si>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</si>
  <si>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</si>
  <si>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</si>
  <si>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</si>
  <si>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</si>
  <si>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</si>
  <si>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</si>
  <si>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</si>
  <si>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</si>
  <si>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</si>
  <si>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</si>
  <si>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</si>
  <si>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</si>
  <si>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</si>
  <si>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</si>
  <si>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</si>
  <si>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</si>
  <si>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</si>
  <si>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</si>
  <si>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</si>
  <si>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</si>
  <si>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</si>
  <si>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</si>
  <si>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</si>
  <si>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</si>
  <si>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</si>
  <si>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</si>
  <si>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</si>
  <si>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</si>
  <si>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</si>
  <si>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</si>
  <si>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</si>
  <si>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</si>
  <si>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</si>
  <si>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</si>
  <si>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</si>
  <si>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</si>
  <si>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</si>
  <si>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</si>
  <si>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</si>
  <si>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</si>
  <si>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</si>
  <si>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</si>
  <si>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</si>
  <si>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</si>
  <si>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</si>
  <si>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</si>
  <si>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</si>
  <si>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</si>
  <si>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</si>
  <si>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</si>
  <si>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</si>
  <si>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</si>
  <si>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</si>
  <si>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</si>
  <si>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</si>
  <si>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</si>
  <si>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</si>
  <si>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</si>
  <si>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</si>
  <si>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</si>
  <si>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</si>
  <si>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</si>
  <si>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</si>
  <si>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</si>
  <si>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</si>
  <si>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</si>
  <si>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</si>
  <si>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</si>
  <si>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</si>
  <si>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</si>
  <si>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</si>
  <si>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</si>
  <si>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</si>
  <si>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</si>
  <si>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</si>
  <si>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</si>
  <si>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</si>
  <si>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</si>
  <si>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</si>
  <si>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</si>
  <si>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</si>
  <si>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</si>
  <si>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</si>
  <si>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</si>
  <si>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</si>
  <si>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</si>
  <si>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</si>
  <si>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</si>
  <si>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</si>
  <si>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</si>
  <si>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</si>
  <si>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</si>
  <si>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</si>
  <si>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</si>
  <si>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</si>
  <si>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</si>
  <si>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</si>
  <si>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</si>
  <si>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</si>
  <si>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</si>
  <si>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</si>
  <si>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</si>
  <si>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</si>
  <si>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</si>
  <si>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</si>
  <si>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</si>
  <si>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</si>
  <si>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</si>
  <si>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</si>
  <si>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</si>
  <si>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</si>
  <si>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</si>
  <si>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</si>
  <si>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</si>
  <si>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</si>
  <si>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</si>
  <si>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</si>
  <si>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</si>
  <si>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</si>
  <si>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</si>
  <si>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</si>
  <si>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</si>
  <si>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</si>
  <si>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</si>
  <si>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</si>
  <si>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</si>
  <si>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</si>
  <si>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</si>
  <si>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</si>
  <si>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</si>
  <si>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</si>
  <si>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</si>
  <si>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</si>
  <si>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</si>
  <si>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</si>
  <si>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</si>
  <si>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</si>
  <si>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</si>
  <si>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</si>
  <si>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</si>
  <si>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</si>
  <si>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</si>
  <si>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</si>
  <si>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</si>
  <si>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</si>
  <si>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</si>
  <si>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</si>
  <si>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</si>
  <si>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</si>
  <si>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</si>
  <si>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</si>
  <si>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</si>
  <si>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</si>
  <si>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</si>
  <si>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</si>
  <si>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</si>
  <si>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</si>
  <si>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</si>
  <si>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</si>
  <si>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</si>
  <si>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</si>
  <si>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</si>
  <si>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</si>
  <si>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</si>
  <si>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</si>
  <si>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</si>
  <si>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</si>
  <si>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</si>
  <si>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</si>
  <si>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</si>
  <si>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</si>
  <si>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</si>
  <si>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</si>
  <si>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</si>
  <si>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</si>
  <si>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</si>
  <si>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</si>
  <si>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</si>
  <si>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</si>
  <si>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</si>
  <si>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</si>
  <si>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</si>
  <si>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</si>
  <si>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</si>
  <si>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</si>
  <si>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</si>
  <si>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</si>
  <si>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</si>
  <si>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</si>
  <si>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</si>
  <si>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</si>
  <si>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</si>
  <si>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</si>
  <si>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</si>
  <si>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</si>
  <si>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</si>
  <si>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</si>
  <si>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</si>
  <si>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</si>
  <si>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</si>
  <si>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</si>
  <si>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</si>
  <si>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</si>
  <si>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</si>
  <si>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</si>
  <si>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</si>
  <si>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</si>
  <si>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</si>
  <si>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</si>
  <si>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</si>
  <si>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</si>
  <si>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</si>
  <si>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</si>
  <si>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</si>
  <si>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</si>
  <si>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</si>
  <si>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</si>
  <si>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</si>
  <si>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</si>
  <si>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</si>
  <si>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</si>
  <si>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</si>
  <si>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</si>
  <si>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</si>
  <si>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</si>
  <si>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</si>
  <si>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</si>
  <si>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</si>
  <si>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</si>
  <si>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</si>
  <si>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</si>
  <si>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</si>
  <si>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</si>
  <si>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</si>
  <si>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</si>
  <si>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</si>
  <si>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</si>
  <si>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</si>
  <si>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</si>
  <si>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</si>
  <si>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</si>
  <si>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</si>
  <si>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</si>
  <si>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</si>
  <si>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</si>
  <si>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</si>
  <si>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</si>
  <si>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</si>
  <si>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</si>
  <si>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</si>
  <si>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</si>
  <si>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</si>
  <si>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</si>
  <si>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</si>
  <si>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</si>
  <si>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</si>
  <si>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</si>
  <si>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</si>
  <si>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</si>
  <si>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</si>
  <si>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</si>
  <si>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</si>
  <si>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</si>
  <si>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</si>
  <si>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</si>
  <si>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</si>
  <si>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</si>
  <si>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</si>
  <si>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</si>
  <si>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</si>
  <si>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</si>
  <si>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</si>
  <si>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</si>
  <si>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</si>
  <si>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</si>
  <si>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</si>
  <si>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</si>
  <si>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</si>
  <si>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</si>
  <si>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</si>
  <si>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</si>
  <si>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</si>
  <si>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</si>
  <si>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</si>
  <si>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</si>
  <si>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</si>
  <si>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</si>
  <si>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</si>
  <si>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</si>
  <si>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</si>
  <si>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</si>
  <si>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</si>
  <si>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</si>
  <si>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</si>
  <si>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</si>
  <si>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</si>
  <si>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</si>
  <si>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</si>
  <si>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</si>
  <si>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</si>
  <si>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</si>
  <si>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</si>
  <si>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</si>
  <si>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</si>
  <si>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</si>
  <si>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</si>
  <si>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</si>
  <si>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</si>
  <si>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</si>
  <si>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</si>
  <si>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</si>
  <si>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</si>
  <si>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</si>
  <si>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</si>
  <si>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</si>
  <si>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</si>
  <si>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</si>
  <si>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</si>
  <si>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</si>
  <si>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</si>
  <si>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</si>
  <si>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</si>
  <si>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</si>
  <si>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</si>
  <si>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</si>
  <si>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</si>
  <si>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</si>
  <si>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</si>
  <si>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</si>
  <si>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</si>
  <si>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</si>
  <si>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</si>
  <si>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</si>
  <si>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</si>
  <si>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</si>
  <si>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</si>
  <si>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</si>
  <si>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</si>
  <si>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</si>
  <si>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</si>
  <si>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</si>
  <si>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</si>
  <si>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</si>
  <si>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</si>
  <si>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</si>
  <si>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</si>
  <si>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</si>
  <si>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</si>
  <si>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</si>
  <si>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</si>
  <si>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</si>
  <si>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</si>
  <si>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</si>
  <si>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</si>
  <si>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</si>
  <si>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</si>
  <si>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</si>
  <si>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</si>
  <si>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</si>
  <si>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</si>
  <si>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</si>
  <si>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</si>
  <si>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</si>
  <si>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</si>
  <si>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</si>
  <si>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</si>
  <si>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</si>
  <si>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</si>
  <si>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</si>
  <si>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</si>
  <si>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</si>
  <si>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</si>
  <si>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</si>
  <si>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</si>
  <si>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</si>
  <si>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</si>
  <si>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</si>
  <si>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</si>
  <si>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</si>
  <si>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</si>
  <si>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</si>
  <si>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</si>
  <si>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</si>
  <si>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</si>
  <si>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</si>
  <si>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</si>
  <si>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</si>
  <si>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</si>
  <si>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</si>
  <si>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</si>
  <si>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</si>
  <si>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</si>
  <si>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</si>
  <si>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</si>
  <si>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</si>
  <si>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</si>
  <si>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</si>
  <si>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</si>
  <si>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</si>
  <si>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</si>
  <si>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</si>
  <si>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</si>
  <si>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</si>
  <si>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</si>
  <si>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</si>
  <si>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</si>
  <si>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</si>
  <si>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</si>
  <si>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</si>
  <si>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</si>
  <si>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</si>
  <si>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</si>
  <si>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</si>
  <si>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</si>
  <si>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</si>
  <si>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</si>
  <si>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</si>
  <si>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</si>
  <si>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</si>
  <si>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</si>
  <si>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</si>
  <si>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</si>
  <si>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</si>
  <si>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</si>
  <si>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</si>
  <si>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</si>
  <si>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</si>
  <si>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</si>
  <si>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</si>
  <si>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</si>
  <si>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</si>
  <si>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</si>
  <si>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</si>
  <si>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</si>
  <si>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</si>
  <si>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</si>
  <si>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</si>
  <si>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</si>
  <si>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</si>
  <si>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</si>
  <si>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</si>
  <si>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</si>
  <si>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</si>
  <si>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</si>
  <si>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</si>
  <si>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</si>
  <si>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</si>
  <si>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</si>
  <si>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</si>
  <si>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</si>
  <si>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</si>
  <si>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</si>
  <si>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</si>
  <si>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</si>
  <si>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</si>
  <si>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</si>
  <si>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</si>
  <si>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</si>
  <si>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</si>
  <si>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</si>
  <si>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</si>
  <si>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</si>
  <si>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</si>
  <si>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</si>
  <si>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</si>
  <si>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</si>
  <si>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</si>
  <si>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</si>
  <si>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</si>
  <si>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</si>
  <si>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</si>
  <si>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</si>
  <si>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</si>
  <si>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</si>
  <si>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</si>
  <si>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</si>
  <si>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</si>
  <si>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</si>
  <si>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</si>
  <si>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</si>
  <si>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</si>
  <si>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</si>
  <si>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</si>
  <si>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</si>
  <si>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</si>
  <si>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</si>
  <si>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</si>
  <si>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</si>
  <si>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</si>
  <si>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</si>
  <si>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</si>
  <si>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</si>
  <si>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</si>
  <si>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</si>
  <si>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</si>
  <si>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</si>
  <si>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</si>
  <si>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</si>
  <si>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</si>
  <si>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</si>
  <si>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</si>
  <si>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</si>
  <si>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</si>
  <si>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</si>
  <si>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</si>
  <si>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</si>
  <si>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</si>
  <si>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</si>
  <si>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</si>
  <si>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</si>
  <si>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</si>
  <si>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</si>
  <si>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</si>
  <si>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</si>
  <si>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</si>
  <si>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</si>
  <si>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</si>
  <si>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</si>
  <si>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</si>
  <si>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</si>
  <si>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</si>
  <si>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</si>
  <si>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</si>
  <si>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</si>
  <si>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</si>
  <si>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</si>
  <si>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</si>
  <si>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</si>
  <si>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</si>
  <si>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</si>
  <si>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</si>
  <si>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</si>
  <si>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</si>
  <si>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</si>
  <si>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</si>
  <si>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</si>
  <si>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</si>
  <si>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</si>
  <si>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</si>
  <si>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</si>
  <si>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</si>
  <si>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</si>
  <si>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</si>
  <si>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</si>
  <si>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</si>
  <si>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</si>
  <si>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</si>
  <si>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</si>
  <si>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</si>
  <si>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</si>
  <si>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</si>
  <si>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</si>
  <si>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</si>
  <si>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</si>
  <si>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</si>
  <si>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</si>
  <si>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</si>
  <si>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</si>
  <si>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</si>
  <si>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</si>
  <si>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</si>
  <si>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</si>
  <si>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</si>
  <si>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</si>
  <si>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</si>
  <si>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</si>
  <si>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</si>
  <si>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</si>
  <si>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</si>
  <si>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</si>
  <si>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</si>
  <si>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</si>
  <si>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</si>
  <si>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</si>
  <si>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</si>
  <si>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</si>
  <si>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</si>
  <si>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</si>
  <si>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</si>
  <si>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</si>
  <si>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</si>
  <si>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</si>
  <si>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</si>
  <si>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</si>
  <si>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</si>
  <si>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</si>
  <si>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</si>
  <si>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</si>
  <si>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</si>
  <si>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</si>
  <si>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</si>
  <si>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</si>
  <si>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</si>
  <si>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</si>
  <si>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</si>
  <si>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</si>
  <si>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</si>
  <si>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</si>
  <si>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</si>
  <si>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</si>
  <si>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</si>
  <si>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</si>
  <si>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</si>
  <si>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</si>
  <si>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</si>
  <si>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</si>
  <si>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</si>
  <si>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</si>
  <si>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</si>
  <si>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</si>
  <si>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</si>
  <si>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</si>
  <si>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</si>
  <si>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</si>
  <si>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</si>
  <si>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</si>
  <si>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</si>
  <si>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</si>
  <si>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</si>
  <si>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</si>
  <si>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</si>
  <si>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</si>
  <si>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</si>
  <si>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</si>
  <si>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</si>
  <si>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</si>
  <si>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</si>
  <si>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</si>
  <si>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</si>
  <si>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</si>
  <si>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</si>
  <si>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</si>
  <si>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</si>
  <si>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</si>
  <si>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</si>
  <si>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</si>
  <si>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</si>
  <si>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</si>
  <si>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</si>
  <si>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</si>
  <si>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</si>
  <si>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</si>
  <si>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</si>
  <si>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</si>
  <si>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</si>
  <si>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</si>
  <si>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</si>
  <si>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</si>
  <si>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</si>
  <si>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</si>
  <si>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</si>
  <si>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</si>
  <si>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</si>
  <si>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</si>
  <si>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</si>
  <si>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</si>
  <si>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</si>
  <si>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</si>
  <si>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</si>
  <si>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</si>
  <si>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</si>
  <si>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</si>
  <si>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</si>
  <si>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</si>
  <si>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</si>
  <si>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</si>
  <si>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</si>
  <si>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</si>
  <si>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</si>
  <si>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</si>
  <si>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</si>
  <si>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</si>
  <si>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</si>
  <si>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</si>
  <si>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</si>
  <si>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</si>
  <si>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</si>
  <si>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</si>
  <si>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</si>
  <si>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</si>
  <si>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</si>
  <si>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</si>
  <si>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</si>
  <si>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</si>
  <si>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</si>
  <si>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</si>
  <si>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</si>
  <si>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</si>
  <si>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</si>
  <si>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</si>
  <si>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</si>
  <si>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</si>
  <si>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</si>
  <si>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</si>
  <si>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</si>
  <si>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</si>
  <si>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</si>
  <si>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</si>
  <si>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</si>
  <si>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</si>
  <si>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</si>
  <si>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</si>
  <si>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</si>
  <si>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</si>
  <si>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</si>
  <si>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</si>
  <si>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</si>
  <si>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</si>
  <si>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</si>
  <si>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</si>
  <si>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</si>
  <si>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</si>
  <si>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</si>
  <si>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</si>
  <si>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</si>
  <si>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</si>
  <si>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</si>
  <si>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</si>
  <si>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</si>
  <si>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</si>
  <si>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</si>
  <si>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</si>
  <si>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</si>
  <si>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</si>
  <si>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</si>
  <si>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</si>
  <si>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</si>
  <si>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</si>
  <si>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</si>
  <si>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</si>
  <si>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</si>
  <si>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</si>
  <si>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</si>
  <si>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</si>
  <si>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</si>
  <si>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</si>
  <si>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</si>
  <si>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</si>
  <si>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</si>
  <si>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</si>
  <si>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</si>
  <si>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</si>
  <si>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</si>
  <si>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</si>
  <si>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</si>
  <si>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</si>
  <si>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</si>
  <si>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</si>
  <si>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</si>
  <si>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</si>
  <si>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</si>
  <si>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</si>
  <si>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</si>
  <si>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</si>
  <si>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</si>
  <si>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</si>
  <si>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</si>
  <si>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</si>
  <si>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</si>
  <si>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</si>
  <si>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</si>
  <si>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</si>
  <si>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</si>
  <si>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</si>
  <si>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</si>
  <si>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</si>
  <si>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</si>
  <si>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</si>
  <si>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</si>
  <si>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</si>
  <si>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</si>
  <si>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</si>
  <si>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</si>
  <si>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</si>
  <si>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</si>
  <si>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</si>
  <si>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</si>
  <si>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</si>
  <si>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</si>
  <si>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</si>
  <si>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</si>
  <si>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</si>
  <si>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</si>
  <si>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</si>
  <si>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</si>
  <si>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</si>
  <si>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</si>
  <si>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</si>
  <si>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</si>
  <si>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</si>
  <si>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</si>
  <si>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</si>
  <si>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</si>
  <si>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</si>
  <si>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</si>
  <si>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</si>
  <si>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</si>
  <si>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</si>
  <si>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</si>
  <si>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</si>
  <si>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</si>
  <si>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</si>
  <si>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</si>
  <si>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</si>
  <si>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</si>
  <si>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</si>
  <si>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</si>
  <si>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</si>
  <si>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</si>
  <si>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</si>
  <si>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</si>
  <si>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</si>
  <si>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</si>
  <si>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</si>
  <si>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</si>
  <si>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</si>
  <si>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</si>
  <si>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</si>
  <si>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</si>
  <si>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</si>
  <si>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</si>
  <si>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</si>
  <si>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</si>
  <si>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</si>
  <si>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</si>
  <si>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</si>
  <si>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</si>
  <si>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</si>
  <si>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</si>
  <si>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</si>
  <si>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</si>
  <si>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</si>
  <si>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</si>
  <si>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</si>
  <si>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</si>
  <si>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</si>
  <si>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</si>
  <si>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</si>
  <si>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</si>
  <si>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</si>
  <si>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</si>
  <si>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</si>
  <si>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</si>
  <si>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</si>
  <si>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</si>
  <si>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</si>
  <si>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</si>
  <si>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</si>
  <si>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</si>
  <si>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</si>
  <si>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</si>
  <si>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</si>
  <si>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</si>
  <si>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</si>
  <si>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</si>
  <si>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</si>
  <si>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</si>
  <si>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</si>
  <si>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</si>
  <si>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</si>
  <si>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</si>
  <si>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</si>
  <si>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</si>
  <si>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</si>
  <si>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</si>
  <si>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</si>
  <si>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</si>
  <si>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</si>
  <si>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</si>
  <si>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</si>
  <si>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</si>
  <si>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</si>
  <si>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</si>
  <si>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</si>
  <si>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</si>
  <si>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</si>
  <si>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</si>
  <si>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</si>
  <si>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</si>
  <si>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</si>
  <si>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</si>
  <si>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</si>
  <si>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</si>
  <si>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</si>
  <si>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</si>
  <si>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</si>
  <si>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</si>
  <si>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</si>
  <si>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</si>
  <si>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</si>
  <si>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</si>
  <si>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</si>
  <si>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</si>
  <si>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</si>
  <si>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</si>
  <si>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</si>
  <si>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</si>
  <si>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</si>
  <si>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</si>
  <si>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</si>
  <si>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</si>
  <si>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</si>
  <si>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</si>
  <si>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</si>
  <si>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</si>
  <si>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</si>
  <si>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</si>
  <si>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</si>
  <si>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</si>
  <si>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</si>
  <si>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</si>
  <si>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</si>
  <si>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</si>
  <si>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</si>
  <si>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</si>
  <si>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</si>
  <si>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</si>
  <si>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</si>
  <si>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</si>
  <si>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</si>
  <si>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</si>
  <si>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</si>
  <si>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</si>
  <si>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</si>
  <si>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</si>
  <si>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</si>
  <si>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</si>
  <si>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</si>
  <si>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</si>
  <si>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</si>
  <si>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</si>
  <si>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</si>
  <si>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</si>
  <si>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</si>
  <si>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</si>
  <si>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</si>
  <si>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</si>
  <si>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</si>
  <si>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</si>
  <si>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</si>
  <si>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</si>
  <si>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</si>
  <si>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</si>
  <si>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</si>
  <si>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</si>
  <si>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</si>
  <si>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</si>
  <si>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</si>
  <si>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</si>
  <si>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</si>
  <si>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</si>
  <si>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</si>
  <si>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</si>
  <si>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</si>
  <si>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</si>
  <si>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</si>
  <si>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</si>
  <si>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</si>
  <si>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</si>
  <si>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</si>
  <si>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</si>
  <si>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</si>
  <si>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</si>
  <si>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</si>
  <si>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</si>
  <si>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</si>
  <si>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</si>
  <si>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</si>
  <si>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</si>
  <si>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</si>
  <si>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</si>
  <si>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</si>
  <si>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</si>
  <si>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</si>
  <si>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</si>
  <si>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</si>
  <si>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</si>
  <si>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</si>
  <si>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</si>
  <si>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</si>
  <si>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</si>
  <si>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</si>
  <si>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</si>
  <si>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</si>
  <si>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</si>
  <si>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</si>
  <si>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</si>
  <si>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</si>
  <si>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</si>
  <si>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</si>
  <si>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</si>
  <si>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</si>
  <si>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</si>
  <si>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</si>
  <si>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</si>
  <si>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</si>
  <si>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</si>
  <si>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</si>
  <si>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</si>
  <si>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</si>
  <si>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</si>
  <si>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</si>
  <si>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</si>
  <si>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</si>
  <si>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</si>
  <si>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</si>
  <si>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</si>
  <si>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</si>
  <si>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</si>
  <si>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</si>
  <si>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</si>
  <si>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</si>
  <si>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</si>
  <si>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</si>
  <si>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</si>
  <si>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</si>
  <si>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</si>
  <si>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</si>
  <si>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</si>
  <si>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</si>
  <si>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</si>
  <si>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</si>
  <si>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</si>
  <si>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</si>
  <si>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</si>
  <si>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</si>
  <si>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</si>
  <si>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</si>
  <si>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</si>
  <si>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</si>
  <si>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</si>
  <si>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</si>
  <si>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</si>
  <si>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</si>
  <si>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</si>
  <si>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</si>
  <si>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</si>
  <si>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</si>
  <si>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</si>
  <si>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</si>
  <si>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</si>
  <si>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</si>
  <si>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</si>
  <si>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</si>
  <si>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</si>
  <si>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</si>
  <si>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</si>
  <si>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</si>
  <si>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</si>
  <si>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</si>
  <si>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</si>
  <si>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</si>
  <si>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</si>
  <si>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</si>
  <si>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</si>
  <si>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</si>
  <si>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</si>
  <si>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</si>
  <si>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</si>
  <si>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</si>
  <si>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</si>
  <si>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</si>
  <si>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</si>
  <si>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</si>
  <si>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</si>
  <si>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</si>
  <si>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</si>
  <si>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</si>
  <si>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</si>
  <si>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</si>
  <si>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</si>
  <si>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</si>
  <si>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</si>
  <si>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</si>
  <si>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</si>
  <si>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</si>
  <si>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</si>
  <si>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</si>
  <si>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</si>
  <si>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</si>
  <si>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</si>
  <si>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</si>
  <si>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</si>
  <si>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</si>
  <si>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</si>
  <si>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</si>
  <si>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</si>
  <si>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</si>
  <si>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</si>
  <si>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</si>
  <si>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</si>
  <si>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</si>
  <si>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</si>
  <si>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</si>
  <si>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</si>
  <si>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</si>
  <si>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</si>
  <si>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</si>
  <si>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</si>
  <si>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</si>
  <si>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</si>
  <si>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</si>
  <si>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</si>
  <si>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</si>
  <si>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</si>
  <si>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</si>
  <si>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</si>
  <si>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</si>
  <si>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</si>
  <si>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</si>
  <si>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</si>
  <si>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</si>
  <si>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</si>
  <si>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</si>
  <si>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</si>
  <si>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</si>
  <si>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</si>
  <si>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</si>
  <si>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</si>
  <si>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</si>
  <si>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</si>
  <si>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</si>
  <si>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</si>
  <si>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</si>
  <si>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</si>
  <si>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</si>
  <si>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</si>
  <si>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</si>
  <si>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</si>
  <si>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</si>
  <si>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</si>
  <si>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</si>
  <si>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</si>
  <si>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</si>
  <si>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</si>
  <si>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</si>
  <si>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</si>
  <si>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</si>
  <si>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</si>
  <si>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</si>
  <si>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</si>
  <si>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</si>
  <si>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</si>
  <si>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</si>
  <si>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</si>
  <si>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</si>
  <si>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</si>
  <si>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</si>
  <si>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</si>
  <si>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</si>
  <si>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</si>
  <si>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</si>
  <si>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</si>
  <si>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</si>
  <si>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</si>
  <si>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</si>
  <si>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</si>
  <si>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</si>
  <si>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</si>
  <si>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</si>
  <si>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</si>
  <si>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</si>
  <si>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</si>
  <si>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</si>
  <si>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</si>
  <si>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</si>
  <si>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</si>
  <si>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</si>
  <si>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</si>
  <si>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</si>
  <si>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</si>
  <si>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</si>
  <si>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</si>
  <si>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</si>
  <si>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</si>
  <si>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</si>
  <si>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</si>
  <si>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</si>
  <si>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</si>
  <si>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</si>
  <si>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</si>
  <si>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</si>
  <si>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</si>
  <si>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</si>
  <si>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</si>
  <si>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</si>
  <si>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</si>
  <si>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</si>
  <si>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</si>
  <si>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</si>
  <si>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</si>
  <si>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</si>
  <si>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</si>
  <si>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</si>
  <si>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</si>
  <si>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</si>
  <si>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</si>
  <si>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</si>
  <si>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</si>
  <si>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</si>
  <si>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</si>
  <si>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</si>
  <si>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</si>
  <si>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</si>
  <si>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</si>
  <si>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</si>
  <si>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</si>
  <si>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</si>
  <si>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</si>
  <si>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</si>
  <si>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</si>
  <si>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</si>
  <si>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</si>
  <si>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</si>
  <si>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</si>
  <si>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</si>
  <si>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</si>
  <si>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</si>
  <si>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</si>
  <si>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</si>
  <si>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</si>
  <si>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</si>
  <si>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</si>
  <si>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</si>
  <si>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</si>
  <si>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</si>
  <si>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</si>
  <si>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</si>
  <si>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</si>
  <si>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</si>
  <si>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</si>
  <si>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</si>
  <si>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</si>
  <si>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</si>
  <si>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</si>
  <si>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</si>
  <si>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</si>
  <si>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</si>
  <si>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</si>
  <si>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</si>
  <si>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</si>
  <si>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</si>
  <si>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</si>
  <si>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</si>
  <si>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</si>
  <si>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</si>
  <si>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</si>
  <si>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</si>
  <si>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</si>
  <si>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</si>
  <si>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</si>
  <si>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</si>
  <si>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</si>
  <si>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</si>
  <si>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</si>
  <si>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</si>
  <si>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</si>
  <si>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</si>
  <si>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</si>
  <si>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</si>
  <si>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</si>
  <si>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</si>
  <si>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</si>
  <si>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</si>
  <si>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</si>
  <si>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</si>
  <si>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</si>
  <si>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</si>
  <si>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</si>
  <si>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</si>
  <si>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</si>
  <si>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</si>
  <si>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</si>
  <si>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</si>
  <si>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</si>
  <si>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</si>
  <si>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</si>
  <si>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</si>
  <si>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</si>
  <si>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</si>
  <si>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</si>
  <si>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</si>
  <si>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</si>
  <si>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</si>
  <si>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</si>
  <si>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</si>
  <si>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</si>
  <si>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</si>
  <si>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</si>
  <si>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</si>
  <si>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</si>
  <si>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</si>
  <si>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</si>
  <si>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</si>
  <si>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</si>
  <si>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</si>
  <si>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</si>
  <si>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</si>
  <si>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</si>
  <si>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</si>
  <si>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</si>
  <si>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</si>
  <si>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</si>
  <si>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</si>
  <si>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</si>
  <si>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</si>
  <si>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</si>
  <si>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</si>
  <si>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</si>
  <si>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</si>
  <si>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</si>
  <si>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</si>
  <si>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</si>
  <si>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</si>
  <si>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</si>
  <si>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</si>
  <si>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</si>
  <si>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</si>
  <si>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</si>
  <si>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</si>
  <si>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</si>
  <si>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</si>
  <si>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</si>
  <si>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</si>
  <si>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</si>
  <si>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</si>
  <si>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</si>
  <si>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</si>
  <si>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</si>
  <si>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</si>
  <si>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</si>
  <si>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</si>
  <si>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</si>
  <si>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</si>
  <si>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</si>
  <si>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</si>
  <si>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</si>
  <si>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</si>
  <si>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</si>
  <si>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</si>
  <si>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</si>
  <si>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</si>
  <si>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</si>
  <si>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</si>
  <si>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</si>
  <si>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</si>
  <si>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</si>
  <si>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</si>
  <si>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</si>
  <si>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</si>
  <si>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</si>
  <si>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</si>
  <si>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</si>
  <si>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</si>
  <si>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</si>
  <si>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</si>
  <si>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</si>
  <si>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</si>
  <si>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</si>
  <si>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</si>
  <si>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</si>
  <si>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</si>
  <si>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</si>
  <si>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</si>
  <si>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</si>
  <si>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</si>
  <si>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</si>
  <si>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</si>
  <si>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</si>
  <si>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</si>
  <si>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</si>
  <si>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</si>
  <si>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</si>
  <si>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</si>
  <si>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</si>
  <si>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</si>
  <si>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</si>
  <si>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</si>
  <si>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</si>
  <si>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</si>
  <si>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</si>
  <si>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</si>
  <si>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</si>
  <si>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</si>
  <si>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</si>
  <si>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</si>
  <si>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</si>
  <si>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</si>
  <si>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</si>
  <si>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</si>
  <si>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</si>
  <si>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</si>
  <si>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</si>
  <si>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</si>
  <si>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</si>
  <si>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</si>
  <si>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</si>
  <si>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</si>
  <si>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</si>
  <si>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</si>
  <si>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</si>
  <si>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</si>
  <si>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</si>
  <si>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</si>
  <si>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</si>
  <si>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</si>
  <si>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</si>
  <si>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</si>
  <si>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</si>
  <si>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</si>
  <si>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</si>
  <si>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</si>
  <si>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</si>
  <si>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</si>
  <si>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</si>
  <si>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</si>
  <si>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</si>
  <si>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</si>
  <si>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</si>
  <si>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</si>
  <si>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</si>
  <si>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</si>
  <si>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</si>
  <si>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</si>
  <si>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</si>
  <si>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</si>
  <si>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</si>
  <si>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</si>
  <si>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</si>
  <si>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</si>
  <si>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</si>
  <si>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</si>
  <si>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</si>
  <si>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</si>
  <si>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</si>
  <si>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</si>
  <si>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</si>
  <si>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</si>
  <si>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</si>
  <si>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</si>
  <si>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</si>
  <si>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</si>
  <si>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</si>
  <si>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</si>
  <si>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</si>
  <si>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</si>
  <si>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</si>
  <si>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</si>
  <si>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</si>
  <si>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</si>
  <si>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</si>
  <si>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</si>
  <si>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</si>
  <si>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</si>
  <si>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</si>
  <si>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</si>
  <si>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</si>
  <si>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</si>
  <si>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</si>
  <si>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</si>
  <si>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</si>
  <si>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</si>
  <si>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</si>
  <si>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</si>
  <si>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</si>
  <si>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</si>
  <si>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</si>
  <si>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</si>
  <si>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</si>
  <si>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</si>
  <si>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</si>
  <si>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</si>
  <si>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</si>
  <si>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</si>
  <si>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</si>
  <si>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</si>
  <si>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</si>
  <si>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</si>
  <si>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</si>
  <si>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</si>
  <si>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</si>
  <si>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</si>
  <si>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</si>
  <si>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</si>
  <si>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</si>
  <si>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</si>
  <si>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</si>
  <si>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</si>
  <si>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</si>
  <si>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</si>
  <si>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</si>
  <si>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</si>
  <si>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</si>
  <si>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</si>
  <si>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</si>
  <si>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</si>
  <si>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</si>
  <si>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</si>
  <si>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</si>
  <si>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</si>
  <si>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</si>
  <si>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</si>
  <si>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</si>
  <si>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</si>
  <si>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</si>
  <si>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</si>
  <si>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</si>
  <si>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</si>
  <si>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</si>
  <si>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</si>
  <si>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</si>
  <si>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</si>
  <si>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</si>
  <si>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</si>
  <si>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</si>
  <si>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</si>
  <si>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</si>
  <si>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</si>
  <si>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</si>
  <si>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</si>
  <si>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</si>
  <si>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</si>
  <si>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</si>
  <si>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</si>
  <si>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</si>
  <si>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</si>
  <si>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</si>
  <si>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</si>
  <si>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</si>
  <si>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</si>
  <si>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</si>
  <si>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</si>
  <si>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</si>
  <si>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</si>
  <si>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</si>
  <si>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</si>
  <si>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</si>
  <si>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</si>
  <si>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</si>
  <si>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</si>
  <si>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</si>
  <si>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</si>
  <si>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</si>
  <si>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</si>
  <si>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</si>
  <si>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</si>
  <si>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</si>
  <si>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</si>
  <si>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</si>
  <si>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</si>
  <si>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</si>
  <si>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</si>
  <si>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</si>
  <si>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</si>
  <si>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</si>
  <si>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</si>
  <si>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</si>
  <si>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</si>
  <si>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</si>
  <si>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</si>
  <si>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</si>
  <si>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</si>
  <si>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</si>
  <si>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</si>
  <si>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</si>
  <si>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</si>
  <si>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</si>
  <si>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</si>
  <si>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</si>
  <si>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</si>
  <si>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</si>
  <si>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</si>
  <si>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</si>
  <si>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</si>
  <si>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</si>
  <si>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</si>
  <si>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</si>
  <si>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</si>
  <si>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</si>
  <si>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</si>
  <si>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</si>
  <si>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</si>
  <si>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</si>
  <si>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</si>
  <si>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</si>
  <si>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</si>
  <si>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</si>
  <si>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</si>
  <si>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</si>
  <si>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</si>
  <si>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</si>
  <si>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</si>
  <si>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</si>
  <si>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</si>
  <si>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</si>
  <si>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</si>
  <si>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</si>
  <si>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</si>
  <si>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</si>
  <si>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</si>
  <si>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</si>
  <si>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</si>
  <si>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</si>
  <si>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</si>
  <si>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</si>
  <si>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</si>
  <si>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</si>
  <si>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</si>
  <si>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</si>
  <si>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</si>
  <si>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</si>
  <si>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</si>
  <si>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</si>
  <si>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</si>
  <si>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</si>
  <si>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</si>
  <si>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</si>
  <si>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</si>
  <si>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</si>
  <si>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</si>
  <si>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</si>
  <si>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</si>
  <si>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</si>
  <si>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</si>
  <si>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</si>
  <si>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</si>
  <si>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</si>
  <si>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</si>
  <si>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</si>
  <si>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</si>
  <si>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</si>
  <si>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</si>
  <si>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</si>
  <si>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</si>
  <si>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</si>
  <si>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</si>
  <si>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</si>
  <si>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</si>
  <si>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</si>
  <si>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</si>
  <si>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</si>
  <si>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</si>
  <si>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</si>
  <si>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</si>
  <si>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</si>
  <si>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</si>
  <si>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</si>
  <si>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</si>
  <si>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</si>
  <si>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</si>
  <si>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</si>
  <si>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</si>
  <si>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</si>
  <si>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</si>
  <si>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</si>
  <si>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</si>
  <si>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</si>
  <si>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</si>
  <si>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</si>
  <si>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</si>
  <si>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</si>
  <si>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</si>
  <si>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</si>
  <si>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</si>
  <si>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</si>
  <si>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</si>
  <si>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</si>
  <si>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</si>
  <si>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</si>
  <si>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</si>
  <si>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</si>
  <si>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</si>
  <si>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</si>
  <si>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</si>
  <si>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</si>
  <si>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</si>
  <si>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</si>
  <si>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</si>
  <si>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</si>
  <si>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</si>
  <si>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</si>
  <si>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</si>
  <si>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</si>
  <si>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</si>
  <si>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</si>
  <si>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</si>
  <si>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</si>
  <si>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</si>
  <si>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</si>
  <si>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</si>
  <si>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</si>
  <si>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</si>
  <si>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</si>
  <si>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</si>
  <si>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</si>
  <si>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</si>
  <si>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</si>
  <si>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</si>
  <si>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</si>
  <si>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</si>
  <si>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</si>
  <si>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</si>
  <si>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</si>
  <si>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</si>
  <si>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</si>
  <si>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</si>
  <si>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</si>
  <si>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</si>
  <si>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</si>
  <si>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</si>
  <si>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</si>
  <si>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</si>
  <si>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</si>
  <si>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</si>
  <si>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</si>
  <si>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</si>
  <si>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</si>
  <si>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</si>
  <si>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</si>
  <si>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</si>
  <si>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</si>
  <si>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</si>
  <si>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</si>
  <si>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</si>
  <si>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</si>
  <si>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</si>
  <si>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</si>
  <si>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</si>
  <si>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</si>
  <si>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</si>
  <si>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</si>
  <si>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</si>
  <si>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</si>
  <si>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</si>
  <si>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</si>
  <si>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</si>
  <si>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</si>
  <si>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</si>
  <si>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</si>
  <si>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</si>
  <si>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</si>
  <si>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</si>
  <si>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</si>
  <si>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</si>
  <si>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</si>
  <si>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</si>
  <si>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</si>
  <si>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</si>
  <si>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</si>
  <si>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</si>
  <si>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</si>
  <si>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</si>
  <si>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</si>
  <si>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</si>
  <si>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</si>
  <si>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</si>
  <si>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</si>
  <si>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</si>
  <si>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</si>
  <si>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</si>
  <si>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</si>
  <si>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</si>
  <si>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</si>
  <si>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</si>
  <si>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</si>
  <si>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</si>
  <si>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</si>
  <si>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</si>
  <si>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</si>
  <si>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</si>
  <si>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</si>
  <si>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</si>
  <si>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</si>
  <si>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</si>
  <si>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</si>
  <si>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</si>
  <si>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</si>
  <si>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</si>
  <si>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</si>
  <si>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</si>
  <si>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</si>
  <si>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</si>
  <si>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</si>
  <si>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</si>
  <si>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</si>
  <si>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</si>
  <si>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</si>
  <si>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</si>
  <si>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</si>
  <si>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</si>
  <si>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</si>
  <si>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</si>
  <si>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</si>
  <si>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</si>
  <si>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</si>
  <si>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</si>
  <si>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</si>
  <si>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</si>
  <si>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</si>
  <si>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</si>
  <si>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</si>
  <si>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</si>
  <si>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</si>
  <si>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</si>
  <si>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</si>
  <si>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</si>
  <si>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</si>
  <si>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</si>
  <si>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</si>
  <si>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</si>
  <si>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</si>
  <si>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</si>
  <si>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</si>
  <si>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</si>
  <si>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</si>
  <si>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</si>
  <si>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</si>
  <si>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</si>
  <si>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</si>
  <si>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</si>
  <si>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</si>
  <si>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</si>
  <si>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</si>
  <si>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</si>
  <si>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</si>
  <si>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</si>
  <si>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</si>
  <si>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</si>
  <si>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</si>
  <si>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</si>
  <si>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</si>
  <si>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</si>
  <si>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</si>
  <si>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</si>
  <si>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</si>
  <si>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</si>
  <si>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</si>
  <si>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</si>
  <si>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</si>
  <si>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</si>
  <si>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</si>
  <si>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</si>
  <si>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</si>
  <si>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</si>
  <si>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</si>
  <si>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</si>
  <si>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</si>
  <si>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</si>
  <si>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</si>
  <si>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</si>
  <si>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</si>
  <si>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</si>
  <si>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</si>
  <si>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</si>
  <si>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</si>
  <si>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</si>
  <si>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</si>
  <si>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</si>
  <si>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</si>
  <si>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</si>
  <si>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</si>
  <si>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</si>
  <si>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</si>
  <si>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</si>
  <si>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</si>
  <si>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</si>
  <si>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</si>
  <si>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</si>
  <si>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</si>
  <si>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</si>
  <si>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</si>
  <si>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</si>
  <si>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</si>
  <si>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</si>
  <si>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</si>
  <si>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</si>
  <si>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</si>
  <si>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</si>
  <si>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</si>
  <si>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</si>
  <si>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</si>
  <si>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</si>
  <si>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</si>
  <si>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</si>
  <si>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</si>
  <si>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</si>
  <si>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</si>
  <si>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</si>
  <si>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</si>
  <si>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</si>
  <si>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</si>
  <si>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</si>
  <si>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</si>
  <si>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</si>
  <si>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</si>
  <si>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</si>
  <si>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</si>
  <si>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</si>
  <si>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</si>
  <si>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</si>
  <si>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</si>
  <si>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</si>
  <si>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</si>
  <si>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</si>
  <si>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</si>
  <si>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</si>
  <si>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</si>
  <si>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</si>
  <si>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</si>
  <si>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</si>
  <si>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</si>
  <si>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</si>
  <si>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</si>
  <si>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</si>
  <si>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</si>
  <si>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</si>
  <si>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</si>
  <si>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</si>
  <si>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</si>
  <si>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</si>
  <si>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</si>
  <si>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</si>
  <si>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</si>
  <si>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</si>
  <si>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</si>
  <si>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</si>
  <si>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</si>
  <si>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</si>
  <si>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</si>
  <si>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</si>
  <si>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</si>
  <si>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</si>
  <si>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</si>
  <si>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</si>
  <si>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</si>
  <si>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</si>
  <si>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</si>
  <si>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</si>
  <si>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</si>
  <si>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</si>
  <si>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</si>
  <si>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</si>
  <si>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</si>
  <si>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</si>
  <si>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</si>
  <si>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</si>
  <si>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</si>
  <si>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</si>
  <si>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</si>
  <si>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</si>
  <si>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</si>
  <si>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</si>
  <si>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</si>
  <si>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</si>
  <si>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</si>
  <si>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</si>
  <si>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</si>
  <si>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</si>
  <si>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</si>
  <si>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</si>
  <si>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</si>
  <si>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</si>
  <si>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</si>
  <si>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</si>
  <si>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</si>
  <si>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</si>
  <si>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</si>
  <si>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</si>
  <si>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</si>
  <si>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</si>
  <si>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</si>
  <si>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</si>
  <si>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</si>
  <si>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</si>
  <si>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</si>
  <si>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</si>
  <si>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</si>
  <si>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</si>
  <si>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</si>
  <si>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</si>
  <si>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</si>
  <si>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</si>
  <si>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</si>
  <si>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</si>
  <si>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</si>
  <si>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</si>
  <si>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</si>
  <si>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</si>
  <si>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</si>
  <si>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</si>
  <si>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</si>
  <si>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</si>
  <si>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</si>
  <si>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</si>
  <si>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</si>
  <si>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</si>
  <si>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</si>
  <si>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</si>
  <si>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</si>
  <si>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</si>
  <si>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</si>
  <si>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</si>
  <si>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</si>
  <si>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</si>
  <si>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</si>
  <si>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</si>
  <si>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</si>
  <si>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</si>
  <si>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</si>
  <si>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</si>
  <si>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</si>
  <si>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</si>
  <si>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</si>
  <si>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</si>
  <si>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</si>
  <si>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</si>
  <si>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</si>
  <si>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</si>
  <si>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</si>
  <si>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</si>
  <si>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</si>
  <si>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</si>
  <si>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</si>
  <si>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</si>
  <si>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</si>
  <si>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</si>
  <si>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</si>
  <si>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</si>
  <si>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</si>
  <si>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</si>
  <si>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</si>
  <si>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</si>
  <si>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</si>
  <si>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</si>
  <si>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</si>
  <si>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</si>
  <si>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</si>
  <si>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</si>
  <si>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</si>
  <si>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</si>
  <si>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</si>
  <si>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</si>
  <si>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</si>
  <si>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</si>
  <si>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</si>
  <si>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</si>
  <si>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</si>
  <si>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</si>
  <si>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</si>
  <si>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</si>
  <si>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</si>
  <si>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</si>
  <si>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</si>
  <si>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</si>
  <si>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</si>
  <si>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</si>
  <si>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</si>
  <si>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</si>
  <si>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</si>
  <si>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</si>
  <si>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</si>
  <si>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</si>
  <si>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</si>
  <si>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</si>
  <si>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</si>
  <si>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</si>
  <si>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</si>
  <si>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</si>
  <si>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</si>
  <si>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</si>
  <si>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</si>
  <si>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</si>
  <si>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</si>
  <si>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</si>
  <si>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</si>
  <si>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</si>
  <si>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</si>
  <si>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</si>
  <si>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</si>
  <si>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</si>
  <si>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</si>
  <si>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</si>
  <si>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</si>
  <si>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</si>
  <si>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</si>
  <si>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</si>
  <si>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</si>
  <si>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</si>
  <si>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</si>
  <si>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</si>
  <si>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</si>
  <si>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</si>
  <si>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</si>
  <si>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</si>
  <si>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</si>
  <si>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</si>
  <si>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</si>
  <si>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</si>
  <si>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</si>
  <si>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</si>
  <si>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</si>
  <si>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</si>
  <si>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</si>
  <si>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</si>
  <si>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</si>
  <si>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</si>
  <si>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</si>
  <si>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</si>
  <si>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</si>
  <si>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</si>
  <si>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</si>
  <si>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</si>
  <si>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</si>
  <si>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</si>
  <si>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</si>
  <si>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</si>
  <si>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</si>
  <si>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</si>
  <si>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</si>
  <si>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</si>
  <si>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</si>
  <si>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</si>
  <si>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</si>
  <si>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</si>
  <si>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</si>
  <si>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</si>
  <si>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</si>
  <si>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</si>
  <si>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</si>
  <si>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</si>
  <si>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</si>
  <si>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</si>
  <si>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</si>
  <si>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</si>
  <si>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</si>
  <si>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</si>
  <si>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</si>
  <si>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</si>
  <si>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</si>
  <si>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</si>
  <si>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</si>
  <si>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</si>
  <si>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</si>
  <si>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</si>
  <si>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</si>
  <si>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</si>
  <si>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</si>
  <si>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</si>
  <si>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</si>
  <si>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</si>
  <si>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</si>
  <si>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</si>
  <si>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</si>
  <si>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</si>
  <si>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</si>
  <si>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</si>
  <si>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</si>
  <si>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</si>
  <si>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</si>
  <si>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</si>
  <si>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</si>
  <si>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</si>
  <si>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</si>
  <si>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</si>
  <si>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</si>
  <si>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</si>
  <si>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</si>
  <si>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</si>
  <si>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</si>
  <si>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</si>
  <si>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</si>
  <si>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</si>
  <si>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</si>
  <si>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</si>
  <si>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</si>
  <si>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</si>
  <si>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</si>
  <si>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</si>
  <si>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</si>
  <si>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</si>
  <si>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</si>
  <si>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</si>
  <si>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</si>
  <si>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</si>
  <si>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</si>
  <si>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</si>
  <si>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</si>
  <si>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</si>
  <si>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</si>
  <si>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</si>
  <si>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</si>
  <si>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</si>
  <si>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</si>
  <si>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</si>
  <si>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</si>
  <si>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</si>
  <si>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</si>
  <si>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</si>
  <si>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</si>
  <si>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</si>
  <si>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</si>
  <si>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</si>
  <si>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</si>
  <si>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</si>
  <si>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</si>
  <si>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</si>
  <si>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</si>
  <si>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</si>
  <si>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</si>
  <si>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</si>
  <si>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</si>
  <si>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</si>
  <si>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</si>
  <si>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</si>
  <si>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</si>
  <si>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</si>
  <si>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</si>
  <si>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</si>
  <si>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</si>
  <si>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</si>
  <si>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</si>
  <si>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</si>
  <si>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</si>
  <si>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</si>
  <si>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</si>
  <si>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</si>
  <si>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</si>
  <si>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</si>
  <si>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</si>
  <si>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</si>
  <si>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</si>
  <si>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</si>
  <si>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</si>
  <si>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</si>
  <si>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</si>
  <si>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</si>
  <si>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</si>
  <si>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</si>
  <si>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</si>
  <si>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</si>
  <si>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</si>
  <si>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</si>
  <si>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</si>
  <si>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</si>
  <si>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</si>
  <si>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</si>
  <si>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</si>
  <si>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</si>
  <si>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</si>
  <si>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</si>
  <si>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</si>
  <si>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</si>
  <si>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</si>
  <si>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</si>
  <si>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</si>
  <si>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</si>
  <si>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</si>
  <si>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</si>
  <si>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</si>
  <si>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</si>
  <si>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</si>
  <si>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</si>
  <si>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</si>
  <si>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</si>
  <si>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</si>
  <si>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</si>
  <si>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</si>
  <si>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</si>
  <si>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</si>
  <si>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</si>
  <si>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</si>
  <si>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</si>
  <si>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</si>
  <si>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</si>
  <si>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</si>
  <si>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</si>
  <si>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</si>
  <si>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</si>
  <si>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</si>
  <si>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</si>
  <si>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</si>
  <si>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</si>
  <si>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</si>
  <si>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</si>
  <si>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</si>
  <si>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</si>
  <si>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</si>
  <si>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</si>
  <si>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</si>
  <si>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</si>
  <si>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</si>
  <si>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</si>
  <si>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</si>
  <si>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</si>
  <si>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</si>
  <si>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</si>
  <si>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</si>
  <si>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</si>
  <si>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</si>
  <si>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</si>
  <si>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</si>
  <si>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</si>
  <si>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</si>
  <si>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</si>
  <si>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</si>
  <si>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</si>
  <si>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</si>
  <si>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</si>
  <si>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</si>
  <si>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</si>
  <si>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</si>
  <si>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</si>
  <si>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</si>
  <si>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</si>
  <si>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</si>
  <si>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</si>
  <si>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</si>
  <si>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</si>
  <si>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</si>
  <si>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</si>
  <si>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</si>
  <si>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</si>
  <si>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</si>
  <si>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</si>
  <si>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</si>
  <si>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</si>
  <si>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</si>
  <si>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</si>
  <si>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</si>
  <si>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</si>
  <si>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</si>
  <si>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</si>
  <si>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</si>
  <si>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</si>
  <si>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</si>
  <si>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</si>
  <si>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</si>
  <si>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</si>
  <si>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</si>
  <si>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</si>
  <si>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</si>
  <si>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</si>
  <si>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</si>
  <si>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</si>
  <si>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</si>
  <si>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</si>
  <si>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</si>
  <si>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</si>
  <si>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</si>
  <si>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</si>
  <si>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</si>
  <si>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</si>
  <si>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</si>
  <si>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</si>
  <si>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</si>
  <si>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</si>
  <si>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</si>
  <si>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</si>
  <si>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</si>
  <si>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</si>
  <si>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</si>
  <si>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</si>
  <si>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</si>
  <si>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</si>
  <si>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</si>
  <si>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</si>
  <si>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</si>
  <si>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</si>
  <si>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</si>
  <si>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</si>
  <si>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</si>
  <si>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</si>
  <si>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</si>
  <si>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</si>
  <si>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</si>
  <si>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</si>
  <si>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</si>
  <si>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</si>
  <si>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</si>
  <si>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</si>
  <si>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</si>
  <si>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</si>
  <si>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</si>
  <si>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</si>
  <si>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</si>
  <si>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</si>
  <si>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</si>
  <si>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</si>
  <si>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</si>
  <si>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</si>
  <si>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</si>
  <si>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</si>
  <si>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</si>
  <si>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</si>
  <si>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</si>
  <si>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</si>
  <si>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</si>
  <si>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</si>
  <si>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</si>
  <si>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</si>
  <si>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</si>
  <si>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</si>
  <si>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</si>
  <si>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</si>
  <si>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</si>
  <si>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</si>
  <si>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</si>
  <si>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</si>
  <si>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</si>
  <si>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</si>
  <si>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</si>
  <si>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</si>
  <si>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</si>
  <si>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</si>
  <si>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</si>
  <si>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</si>
  <si>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</si>
  <si>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</si>
  <si>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</si>
  <si>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</si>
  <si>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</si>
  <si>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</si>
  <si>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</si>
  <si>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</si>
  <si>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</si>
  <si>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</si>
  <si>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</si>
  <si>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</si>
  <si>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</si>
  <si>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</si>
  <si>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</si>
  <si>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</si>
  <si>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</si>
  <si>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</si>
  <si>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</si>
  <si>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</si>
  <si>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</si>
  <si>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</si>
  <si>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</si>
  <si>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</si>
  <si>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</si>
  <si>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</si>
  <si>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</si>
  <si>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</si>
  <si>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</si>
  <si>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</si>
  <si>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</si>
  <si>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</si>
  <si>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</si>
  <si>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</si>
  <si>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</si>
  <si>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</si>
  <si>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</si>
  <si>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</si>
  <si>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</si>
  <si>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</si>
  <si>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</si>
  <si>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</si>
  <si>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</si>
  <si>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</si>
  <si>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</si>
  <si>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</si>
  <si>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</si>
  <si>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</si>
  <si>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</si>
  <si>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</si>
  <si>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</si>
  <si>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</si>
  <si>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</si>
  <si>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</si>
  <si>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</si>
  <si>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</si>
  <si>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</si>
  <si>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</si>
  <si>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</si>
  <si>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</si>
  <si>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</si>
  <si>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</si>
  <si>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</si>
  <si>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</si>
  <si>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</si>
  <si>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</si>
  <si>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</si>
  <si>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</si>
  <si>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</si>
  <si>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</si>
  <si>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</si>
  <si>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</si>
  <si>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</si>
  <si>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</si>
  <si>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</si>
  <si>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</si>
  <si>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</si>
  <si>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</si>
  <si>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</si>
  <si>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</si>
  <si>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</si>
  <si>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</si>
  <si>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</si>
  <si>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</si>
  <si>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</si>
  <si>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</si>
  <si>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</si>
  <si>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</si>
  <si>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</si>
  <si>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</si>
  <si>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</si>
  <si>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</si>
  <si>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</si>
  <si>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</si>
  <si>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</si>
  <si>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</si>
  <si>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</si>
  <si>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</si>
  <si>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</si>
  <si>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</si>
  <si>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</si>
  <si>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</si>
  <si>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</si>
  <si>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</si>
  <si>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</si>
  <si>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</si>
  <si>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</si>
  <si>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</si>
  <si>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</si>
  <si>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</si>
  <si>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</si>
  <si>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</si>
  <si>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</si>
  <si>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</si>
  <si>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</si>
  <si>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</si>
  <si>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</si>
  <si>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</si>
  <si>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</si>
  <si>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</si>
  <si>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</si>
  <si>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</si>
  <si>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</si>
  <si>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</si>
  <si>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</si>
  <si>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</si>
  <si>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</si>
  <si>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</si>
  <si>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</si>
  <si>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</si>
  <si>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</si>
  <si>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</si>
  <si>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</si>
  <si>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</si>
  <si>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</si>
  <si>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</si>
  <si>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</si>
  <si>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</si>
  <si>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</si>
  <si>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</si>
  <si>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</si>
  <si>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</si>
  <si>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</si>
  <si>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</si>
  <si>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</si>
  <si>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</si>
  <si>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</si>
  <si>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</si>
  <si>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</si>
  <si>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</si>
  <si>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</si>
  <si>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</si>
  <si>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</si>
  <si>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</si>
  <si>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</si>
  <si>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</si>
  <si>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</si>
  <si>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</si>
  <si>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</si>
  <si>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</si>
  <si>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</si>
  <si>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</si>
  <si>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</si>
  <si>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</si>
  <si>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</si>
  <si>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</si>
  <si>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</si>
  <si>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</si>
  <si>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</si>
  <si>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</si>
  <si>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</si>
  <si>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</si>
  <si>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</si>
  <si>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</si>
  <si>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</si>
  <si>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</si>
  <si>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</si>
  <si>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</si>
  <si>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</si>
  <si>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</si>
  <si>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</si>
  <si>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</si>
  <si>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</si>
  <si>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</si>
  <si>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</si>
  <si>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</si>
  <si>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</si>
  <si>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</si>
  <si>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</si>
  <si>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</si>
  <si>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</si>
  <si>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</si>
  <si>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</si>
  <si>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</si>
  <si>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</si>
  <si>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</si>
  <si>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</si>
  <si>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</si>
  <si>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</si>
  <si>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</si>
  <si>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</si>
  <si>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</si>
  <si>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</si>
  <si>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</si>
  <si>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</si>
  <si>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</si>
  <si>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</si>
  <si>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</si>
  <si>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</si>
  <si>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</si>
  <si>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</si>
  <si>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</si>
  <si>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</si>
  <si>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</si>
  <si>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</si>
  <si>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</si>
  <si>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</si>
  <si>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</si>
  <si>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</si>
  <si>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</si>
  <si>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</si>
  <si>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</si>
  <si>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</si>
  <si>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</si>
  <si>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</si>
  <si>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</si>
  <si>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</si>
  <si>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</si>
  <si>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</si>
  <si>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</si>
  <si>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</si>
  <si>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</si>
  <si>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</si>
  <si>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</si>
  <si>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</si>
  <si>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</si>
  <si>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</si>
  <si>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</si>
  <si>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</si>
  <si>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</si>
  <si>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</si>
  <si>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</si>
  <si>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</si>
  <si>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</si>
  <si>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</si>
  <si>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</si>
  <si>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</si>
  <si>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</si>
  <si>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</si>
  <si>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</si>
  <si>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</si>
  <si>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</si>
  <si>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</si>
  <si>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</si>
  <si>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</si>
  <si>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</si>
  <si>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</si>
  <si>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</si>
  <si>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</si>
  <si>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</si>
  <si>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</si>
  <si>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</si>
  <si>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</si>
  <si>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</si>
  <si>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</si>
  <si>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</si>
  <si>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</si>
  <si>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</si>
  <si>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</si>
  <si>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</si>
  <si>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</si>
  <si>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</si>
  <si>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</si>
  <si>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</si>
  <si>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</si>
  <si>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</si>
  <si>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</si>
  <si>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</si>
  <si>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</si>
  <si>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</si>
  <si>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</si>
  <si>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</si>
  <si>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</si>
  <si>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</si>
  <si>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</si>
  <si>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</si>
  <si>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</si>
  <si>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</si>
  <si>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</si>
  <si>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</si>
  <si>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</si>
  <si>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</si>
  <si>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</si>
  <si>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</si>
  <si>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</si>
  <si>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</si>
  <si>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</si>
  <si>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</si>
  <si>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</si>
  <si>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</si>
  <si>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</si>
  <si>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</si>
  <si>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</si>
  <si>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</si>
  <si>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</si>
  <si>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</si>
  <si>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</si>
  <si>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</si>
  <si>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</si>
  <si>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</si>
  <si>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</si>
  <si>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</si>
  <si>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</si>
  <si>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</si>
  <si>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</si>
  <si>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</si>
  <si>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</si>
  <si>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</si>
  <si>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</si>
  <si>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</si>
  <si>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</si>
  <si>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</si>
  <si>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</si>
  <si>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</si>
  <si>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</si>
  <si>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</si>
  <si>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</si>
  <si>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</si>
  <si>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</si>
  <si>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</si>
  <si>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</si>
  <si>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</si>
  <si>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</si>
  <si>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</si>
  <si>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</si>
  <si>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</si>
  <si>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</si>
  <si>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</si>
  <si>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</si>
  <si>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</si>
  <si>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</si>
  <si>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</si>
  <si>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</si>
  <si>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</si>
  <si>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</si>
  <si>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</si>
  <si>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</si>
  <si>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</si>
  <si>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</si>
  <si>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</si>
  <si>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</si>
  <si>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</si>
  <si>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</si>
  <si>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</si>
  <si>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</si>
  <si>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</si>
  <si>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</si>
  <si>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</si>
  <si>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</si>
  <si>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</si>
  <si>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</si>
  <si>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</si>
  <si>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</si>
  <si>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</si>
  <si>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</si>
  <si>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</si>
  <si>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</si>
  <si>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</si>
  <si>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</si>
  <si>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</si>
  <si>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</si>
  <si>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</si>
  <si>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</si>
  <si>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</si>
  <si>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</si>
  <si>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</si>
  <si>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</si>
  <si>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</si>
  <si>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</si>
  <si>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</si>
  <si>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</si>
  <si>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</si>
  <si>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</si>
  <si>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</si>
  <si>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</si>
  <si>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</si>
  <si>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</si>
  <si>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</si>
  <si>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</si>
  <si>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</si>
  <si>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</si>
  <si>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</si>
  <si>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</si>
  <si>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</si>
  <si>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</si>
  <si>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</si>
  <si>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</si>
  <si>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</si>
  <si>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</si>
  <si>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</si>
  <si>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</si>
  <si>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</si>
  <si>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</si>
  <si>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</si>
  <si>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</si>
  <si>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</si>
  <si>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</si>
  <si>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</si>
  <si>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</si>
  <si>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</si>
  <si>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</si>
  <si>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</si>
  <si>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</si>
  <si>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</si>
  <si>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</si>
  <si>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</si>
  <si>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</si>
  <si>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</si>
  <si>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</si>
  <si>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</si>
  <si>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</si>
  <si>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</si>
  <si>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</si>
  <si>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</si>
  <si>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</si>
  <si>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</si>
  <si>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</si>
  <si>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</si>
  <si>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</si>
  <si>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</si>
  <si>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</si>
  <si>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</si>
  <si>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</si>
  <si>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</si>
  <si>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</si>
  <si>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</si>
  <si>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</si>
  <si>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</si>
  <si>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</si>
  <si>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</si>
  <si>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</si>
  <si>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</si>
  <si>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</si>
  <si>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</si>
  <si>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</si>
  <si>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</si>
  <si>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</si>
  <si>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</si>
  <si>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</si>
  <si>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</si>
  <si>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</si>
  <si>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</si>
  <si>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</si>
  <si>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</si>
  <si>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</si>
  <si>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</si>
  <si>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</si>
  <si>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</si>
  <si>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</si>
  <si>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</si>
  <si>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</si>
  <si>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</si>
  <si>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</si>
  <si>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</si>
  <si>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</si>
  <si>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</si>
  <si>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</si>
  <si>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</si>
  <si>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</si>
  <si>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</si>
  <si>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</si>
  <si>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</si>
  <si>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</si>
  <si>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</si>
  <si>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</si>
  <si>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</si>
  <si>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</si>
  <si>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</si>
  <si>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</si>
  <si>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</si>
  <si>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</si>
  <si>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</si>
  <si>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</si>
  <si>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</si>
  <si>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</si>
  <si>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</si>
  <si>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</si>
  <si>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</si>
  <si>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</si>
  <si>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</si>
  <si>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</si>
  <si>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</si>
  <si>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</si>
  <si>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</si>
  <si>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</si>
  <si>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</si>
  <si>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</si>
  <si>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</si>
  <si>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</si>
  <si>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</si>
  <si>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</si>
  <si>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</si>
  <si>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</si>
  <si>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</si>
  <si>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</si>
  <si>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</si>
  <si>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</si>
  <si>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</si>
  <si>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</si>
  <si>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</si>
  <si>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</si>
  <si>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</si>
  <si>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</si>
  <si>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</si>
  <si>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</si>
  <si>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</si>
  <si>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</si>
  <si>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</si>
  <si>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</si>
  <si>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</si>
  <si>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</si>
  <si>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</si>
  <si>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</si>
  <si>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</si>
  <si>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</si>
  <si>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</si>
  <si>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</si>
  <si>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</si>
  <si>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</si>
  <si>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</si>
  <si>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</si>
  <si>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</si>
  <si>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</si>
  <si>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</si>
  <si>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</si>
  <si>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</si>
  <si>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</si>
  <si>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</si>
  <si>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</si>
  <si>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</si>
  <si>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</si>
  <si>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</si>
  <si>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</si>
  <si>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</si>
  <si>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</si>
  <si>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</si>
  <si>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</si>
  <si>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</si>
  <si>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</si>
  <si>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</si>
  <si>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</si>
  <si>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</si>
  <si>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</si>
  <si>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</si>
  <si>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</si>
  <si>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</si>
  <si>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</si>
  <si>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</si>
  <si>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</si>
  <si>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</si>
  <si>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</si>
  <si>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</si>
  <si>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</si>
  <si>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</si>
  <si>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</si>
  <si>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</si>
  <si>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</si>
  <si>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</si>
  <si>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</si>
  <si>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</si>
  <si>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</si>
  <si>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</si>
  <si>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</si>
  <si>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</si>
  <si>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</si>
  <si>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</si>
  <si>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</si>
  <si>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</si>
  <si>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</si>
  <si>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</si>
  <si>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</si>
  <si>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</si>
  <si>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</si>
  <si>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</si>
  <si>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</si>
  <si>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</si>
  <si>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</si>
  <si>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</si>
  <si>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</si>
  <si>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</si>
  <si>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</si>
  <si>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</si>
  <si>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</si>
  <si>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</si>
  <si>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</si>
  <si>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</si>
  <si>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</si>
  <si>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</si>
  <si>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</si>
  <si>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</si>
  <si>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</si>
  <si>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</si>
  <si>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</si>
  <si>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</si>
  <si>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</si>
  <si>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</si>
  <si>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</si>
  <si>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</si>
  <si>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</si>
  <si>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</si>
  <si>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</si>
  <si>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</si>
  <si>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</si>
  <si>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</si>
  <si>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</si>
  <si>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</si>
  <si>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</si>
  <si>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</si>
  <si>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</si>
  <si>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</si>
  <si>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</si>
  <si>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</si>
  <si>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</si>
  <si>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</si>
  <si>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</si>
  <si>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</si>
  <si>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</si>
  <si>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</si>
  <si>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</si>
  <si>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</si>
  <si>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</si>
  <si>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</si>
  <si>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</si>
  <si>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</si>
  <si>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</si>
  <si>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</si>
  <si>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</si>
  <si>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</si>
  <si>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</si>
  <si>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</si>
  <si>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</si>
  <si>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</si>
  <si>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</si>
  <si>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</si>
  <si>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</si>
  <si>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</si>
  <si>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</si>
  <si>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</si>
  <si>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</si>
  <si>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</si>
  <si>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</si>
  <si>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</si>
  <si>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</si>
  <si>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</si>
  <si>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</si>
  <si>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</si>
  <si>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</si>
  <si>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</si>
  <si>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</si>
  <si>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</si>
  <si>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</si>
  <si>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</si>
  <si>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</si>
  <si>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</si>
  <si>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</si>
  <si>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</si>
  <si>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</si>
  <si>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</si>
  <si>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</si>
  <si>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</si>
  <si>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</si>
  <si>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</si>
  <si>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</si>
  <si>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</si>
  <si>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</si>
  <si>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</si>
  <si>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</si>
  <si>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</si>
  <si>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</si>
  <si>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</si>
  <si>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</si>
  <si>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</si>
  <si>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</si>
  <si>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</si>
  <si>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</si>
  <si>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</si>
  <si>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</si>
  <si>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</si>
  <si>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</si>
  <si>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</si>
  <si>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</si>
  <si>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</si>
  <si>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</si>
  <si>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</si>
  <si>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</si>
  <si>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</si>
  <si>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</si>
  <si>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</si>
  <si>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</si>
  <si>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</si>
  <si>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</si>
  <si>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</si>
  <si>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</si>
  <si>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</si>
  <si>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</si>
  <si>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</si>
  <si>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</si>
  <si>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</si>
  <si>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</si>
  <si>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</si>
  <si>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</si>
  <si>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</si>
  <si>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</si>
  <si>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</si>
  <si>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</si>
  <si>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</si>
  <si>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</si>
  <si>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</si>
  <si>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</si>
  <si>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</si>
  <si>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</si>
  <si>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</si>
  <si>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</si>
  <si>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</si>
  <si>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</si>
  <si>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</si>
  <si>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</si>
  <si>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</si>
  <si>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</si>
  <si>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</si>
  <si>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</si>
  <si>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</si>
  <si>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</si>
  <si>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</si>
  <si>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</si>
  <si>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</si>
  <si>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</si>
  <si>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</si>
  <si>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</si>
  <si>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</si>
  <si>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</si>
  <si>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</si>
  <si>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</si>
  <si>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</si>
  <si>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</si>
  <si>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</si>
  <si>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</si>
  <si>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</si>
  <si>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</si>
  <si>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</si>
  <si>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</si>
  <si>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</si>
  <si>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</si>
  <si>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</si>
  <si>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</si>
  <si>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</si>
  <si>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</si>
  <si>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</si>
  <si>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</si>
  <si>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</si>
  <si>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</si>
  <si>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</si>
  <si>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</si>
  <si>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</si>
  <si>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</si>
  <si>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</si>
  <si>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</si>
  <si>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</si>
  <si>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</si>
  <si>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</si>
  <si>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</si>
  <si>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</si>
  <si>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</si>
  <si>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</si>
  <si>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</si>
  <si>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</si>
  <si>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</si>
  <si>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</si>
  <si>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</si>
  <si>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</si>
  <si>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</si>
  <si>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</si>
  <si>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</si>
  <si>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</si>
  <si>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</si>
  <si>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</si>
  <si>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</si>
  <si>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</si>
  <si>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</si>
  <si>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</si>
  <si>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</si>
  <si>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</si>
  <si>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</si>
  <si>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</si>
  <si>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</si>
  <si>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</si>
  <si>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</si>
  <si>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</si>
  <si>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</si>
  <si>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</si>
  <si>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</si>
  <si>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</si>
  <si>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</si>
  <si>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</si>
  <si>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</si>
  <si>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</si>
  <si>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</si>
  <si>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</si>
  <si>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</si>
  <si>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</si>
  <si>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</si>
  <si>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</si>
  <si>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</si>
  <si>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</si>
  <si>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</si>
  <si>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</si>
  <si>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</si>
  <si>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</si>
  <si>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</si>
  <si>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</si>
  <si>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</si>
  <si>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</si>
  <si>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</si>
  <si>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</si>
  <si>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</si>
  <si>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</si>
  <si>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</si>
  <si>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</si>
  <si>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</si>
  <si>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</si>
  <si>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</si>
  <si>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</si>
  <si>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</si>
  <si>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</si>
  <si>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</si>
  <si>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</si>
  <si>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</si>
  <si>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</si>
  <si>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</si>
  <si>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</si>
  <si>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</si>
  <si>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</si>
  <si>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</si>
  <si>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</si>
  <si>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</si>
  <si>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</si>
  <si>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</si>
  <si>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</si>
  <si>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</si>
  <si>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</si>
  <si>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</si>
  <si>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</si>
  <si>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</si>
  <si>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</si>
  <si>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</si>
  <si>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</si>
  <si>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</si>
  <si>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</si>
  <si>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</si>
  <si>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</si>
  <si>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</si>
  <si>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</si>
  <si>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</si>
  <si>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</si>
  <si>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</si>
  <si>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</si>
  <si>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</si>
  <si>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</si>
  <si>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</si>
  <si>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</si>
  <si>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</si>
  <si>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</si>
  <si>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</si>
  <si>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</si>
  <si>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</si>
  <si>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</si>
  <si>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</si>
  <si>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</si>
  <si>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</si>
  <si>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</si>
  <si>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</si>
  <si>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</si>
  <si>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</si>
  <si>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</si>
  <si>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</si>
  <si>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</si>
  <si>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</si>
  <si>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</si>
  <si>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</si>
  <si>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</si>
  <si>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</si>
  <si>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</si>
  <si>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</si>
  <si>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</si>
  <si>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</si>
  <si>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</si>
  <si>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</si>
  <si>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</si>
  <si>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</si>
  <si>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</si>
  <si>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</si>
  <si>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</si>
  <si>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</si>
  <si>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</si>
  <si>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</si>
  <si>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</si>
  <si>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</si>
  <si>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</si>
  <si>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</si>
  <si>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</si>
  <si>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</si>
  <si>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</si>
  <si>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</si>
  <si>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</si>
  <si>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</si>
  <si>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</si>
  <si>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</si>
  <si>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</si>
  <si>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</si>
  <si>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</si>
  <si>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</si>
  <si>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</si>
  <si>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</si>
  <si>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</si>
  <si>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</si>
  <si>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</si>
  <si>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</si>
  <si>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</si>
  <si>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</si>
  <si>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</si>
  <si>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</si>
  <si>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</si>
  <si>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</si>
  <si>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</si>
  <si>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</si>
  <si>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</si>
  <si>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</si>
  <si>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</si>
  <si>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</si>
  <si>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</si>
  <si>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</si>
  <si>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</si>
  <si>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</si>
  <si>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</si>
  <si>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</si>
  <si>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</si>
  <si>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</si>
  <si>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</si>
  <si>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</si>
  <si>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</si>
  <si>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</si>
  <si>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</si>
  <si>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</si>
  <si>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</si>
  <si>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</si>
  <si>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</si>
  <si>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</si>
  <si>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</si>
  <si>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</si>
  <si>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</si>
  <si>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</si>
  <si>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</si>
  <si>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</si>
  <si>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</si>
  <si>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</si>
  <si>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</si>
  <si>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</si>
  <si>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</si>
  <si>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</si>
  <si>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</si>
  <si>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</si>
  <si>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</si>
  <si>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</si>
  <si>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</si>
  <si>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</si>
  <si>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</si>
  <si>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</si>
  <si>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</si>
  <si>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</si>
  <si>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</si>
  <si>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</si>
  <si>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</si>
  <si>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</si>
  <si>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</si>
  <si>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</si>
  <si>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</si>
  <si>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</si>
  <si>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</si>
  <si>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</si>
  <si>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</si>
  <si>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</si>
  <si>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</si>
  <si>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</si>
  <si>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</si>
  <si>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</si>
  <si>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</si>
  <si>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</si>
  <si>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</si>
  <si>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</si>
  <si>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</si>
  <si>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</si>
  <si>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</si>
  <si>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</si>
  <si>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</si>
  <si>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</si>
  <si>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</si>
  <si>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</si>
  <si>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</si>
  <si>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</si>
  <si>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</si>
  <si>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</si>
  <si>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</si>
  <si>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</si>
  <si>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</si>
  <si>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</si>
  <si>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</si>
  <si>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</si>
  <si>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</si>
  <si>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</si>
  <si>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</si>
  <si>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</si>
  <si>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</si>
  <si>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</si>
  <si>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</si>
  <si>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</si>
  <si>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</si>
  <si>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</si>
  <si>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</si>
  <si>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</si>
  <si>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</si>
  <si>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</si>
  <si>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</si>
  <si>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</si>
  <si>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</si>
  <si>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</si>
  <si>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</si>
  <si>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</si>
  <si>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</si>
  <si>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</si>
  <si>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</si>
  <si>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</si>
  <si>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</si>
  <si>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</si>
  <si>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</si>
  <si>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</si>
  <si>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</si>
  <si>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</si>
  <si>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</si>
  <si>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</si>
  <si>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</si>
  <si>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</si>
  <si>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</si>
  <si>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</si>
  <si>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</si>
  <si>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</si>
  <si>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</si>
  <si>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</si>
  <si>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</si>
  <si>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</si>
  <si>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</si>
  <si>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</si>
  <si>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</si>
  <si>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</si>
  <si>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</si>
  <si>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</si>
  <si>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</si>
  <si>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</si>
  <si>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</si>
  <si>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</si>
  <si>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</si>
  <si>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</si>
  <si>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</si>
  <si>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</si>
  <si>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</si>
  <si>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</si>
  <si>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</si>
  <si>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</si>
  <si>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</si>
  <si>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</si>
  <si>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</si>
  <si>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</si>
  <si>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</si>
  <si>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</si>
  <si>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</si>
  <si>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</si>
  <si>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</si>
  <si>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</si>
  <si>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</si>
  <si>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</si>
  <si>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</si>
  <si>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</si>
  <si>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</si>
  <si>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</si>
  <si>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</si>
  <si>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</si>
  <si>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</si>
  <si>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</si>
  <si>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</si>
  <si>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</si>
  <si>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</si>
  <si>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</si>
  <si>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</si>
  <si>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</si>
  <si>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</si>
  <si>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</si>
  <si>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</si>
  <si>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</si>
  <si>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</si>
  <si>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</si>
  <si>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</si>
  <si>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</si>
  <si>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</si>
  <si>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</si>
  <si>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</si>
  <si>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</si>
  <si>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</si>
  <si>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</si>
  <si>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</si>
  <si>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</si>
  <si>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</si>
  <si>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</si>
  <si>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</si>
  <si>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</si>
  <si>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</si>
  <si>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</si>
  <si>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</si>
  <si>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</si>
  <si>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</si>
  <si>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</si>
  <si>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</si>
  <si>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</si>
  <si>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</si>
  <si>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</si>
  <si>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</si>
  <si>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</si>
  <si>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</si>
  <si>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</si>
  <si>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</si>
  <si>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</si>
  <si>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</si>
  <si>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</si>
  <si>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</si>
  <si>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</si>
  <si>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</si>
  <si>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</si>
  <si>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</si>
  <si>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</si>
  <si>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</si>
  <si>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</si>
  <si>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</si>
  <si>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</si>
  <si>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</si>
  <si>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</si>
  <si>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</si>
  <si>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</si>
  <si>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</si>
  <si>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</si>
  <si>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</si>
  <si>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</si>
  <si>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</si>
  <si>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</si>
  <si>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</si>
  <si>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</si>
  <si>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</si>
  <si>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</si>
  <si>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</si>
  <si>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</si>
  <si>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</si>
  <si>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</si>
  <si>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</si>
  <si>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</si>
  <si>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</si>
  <si>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</si>
  <si>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</si>
  <si>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</si>
  <si>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</si>
  <si>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</si>
  <si>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</si>
  <si>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</si>
  <si>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</si>
  <si>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</si>
  <si>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</si>
  <si>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</si>
  <si>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</si>
  <si>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</si>
  <si>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</si>
  <si>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</si>
  <si>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</si>
  <si>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</si>
  <si>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</si>
  <si>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</si>
  <si>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</si>
  <si>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</si>
  <si>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</si>
  <si>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</si>
  <si>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</si>
  <si>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</si>
  <si>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</si>
  <si>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</si>
  <si>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</si>
  <si>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</si>
  <si>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</si>
  <si>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</si>
  <si>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</si>
  <si>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</si>
  <si>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</si>
  <si>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</si>
  <si>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</si>
  <si>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</si>
  <si>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</si>
  <si>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</si>
  <si>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</si>
  <si>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</si>
  <si>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</si>
  <si>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</si>
  <si>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</si>
  <si>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</si>
  <si>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</si>
  <si>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</si>
  <si>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</si>
  <si>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</si>
  <si>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</si>
  <si>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</si>
  <si>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</si>
  <si>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</si>
  <si>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</si>
  <si>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</si>
  <si>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</si>
  <si>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</si>
  <si>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</si>
  <si>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</si>
  <si>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</si>
  <si>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</si>
  <si>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</si>
  <si>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</si>
  <si>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</si>
  <si>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</si>
  <si>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</si>
  <si>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</si>
  <si>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</si>
  <si>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</si>
  <si>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</si>
  <si>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</si>
  <si>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</si>
  <si>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</si>
  <si>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</si>
  <si>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</si>
  <si>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</si>
  <si>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</si>
  <si>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</si>
  <si>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</si>
  <si>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</si>
  <si>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</si>
  <si>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</si>
  <si>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</si>
  <si>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</si>
  <si>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</si>
  <si>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</si>
  <si>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</si>
  <si>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</si>
  <si>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</si>
  <si>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</si>
  <si>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</si>
  <si>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</si>
  <si>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</si>
  <si>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</si>
  <si>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</si>
  <si>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</si>
  <si>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</si>
  <si>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</si>
  <si>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</si>
  <si>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</si>
  <si>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</si>
  <si>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</si>
  <si>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</si>
  <si>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</si>
  <si>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</si>
  <si>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</si>
  <si>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</si>
  <si>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</si>
  <si>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</si>
  <si>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</si>
  <si>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</si>
  <si>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</si>
  <si>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</si>
  <si>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</si>
  <si>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</si>
  <si>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</si>
  <si>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</si>
  <si>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</si>
  <si>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</si>
  <si>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</si>
  <si>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</si>
  <si>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</si>
  <si>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</si>
  <si>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</si>
  <si>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</si>
  <si>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</si>
  <si>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</si>
  <si>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</si>
  <si>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</si>
  <si>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</si>
  <si>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</si>
  <si>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</si>
  <si>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</si>
  <si>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</si>
  <si>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</si>
  <si>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</si>
  <si>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</si>
  <si>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</si>
  <si>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</si>
  <si>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</si>
  <si>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</si>
  <si>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</si>
  <si>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</si>
  <si>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</si>
  <si>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</si>
  <si>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</si>
  <si>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</si>
  <si>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</si>
  <si>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</si>
  <si>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</si>
  <si>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</si>
  <si>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</si>
  <si>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</si>
  <si>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</si>
  <si>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</si>
  <si>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</si>
  <si>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</si>
  <si>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</si>
  <si>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</si>
  <si>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</si>
  <si>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</si>
  <si>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</si>
  <si>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</si>
  <si>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</si>
  <si>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</si>
  <si>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</si>
  <si>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</si>
  <si>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</si>
  <si>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</si>
  <si>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</si>
  <si>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</si>
  <si>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</si>
  <si>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</si>
  <si>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</si>
  <si>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</si>
  <si>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</si>
  <si>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</si>
  <si>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</si>
  <si>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</si>
  <si>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</si>
  <si>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</si>
  <si>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</si>
  <si>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</si>
  <si>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</si>
  <si>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</si>
  <si>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</si>
  <si>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</si>
  <si>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</si>
  <si>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</si>
  <si>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</si>
  <si>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</si>
  <si>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</si>
  <si>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</si>
  <si>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</si>
  <si>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</si>
  <si>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</si>
  <si>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</si>
  <si>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</si>
  <si>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</si>
  <si>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</si>
  <si>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</si>
  <si>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</si>
  <si>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</si>
  <si>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</si>
  <si>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</si>
  <si>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</si>
  <si>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</si>
  <si>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</si>
  <si>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</si>
  <si>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</si>
  <si>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</si>
  <si>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</si>
  <si>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</si>
  <si>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</si>
  <si>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</si>
  <si>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</si>
  <si>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</si>
  <si>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</si>
  <si>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</si>
  <si>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</si>
  <si>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</si>
  <si>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</si>
  <si>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</si>
  <si>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</si>
  <si>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</si>
  <si>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</si>
  <si>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</si>
  <si>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</si>
  <si>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</si>
  <si>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</si>
  <si>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</si>
  <si>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</si>
  <si>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</si>
  <si>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</si>
  <si>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</si>
  <si>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</si>
  <si>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</si>
  <si>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</si>
  <si>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</si>
  <si>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</si>
  <si>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</si>
  <si>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</si>
  <si>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</si>
  <si>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</si>
  <si>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</si>
  <si>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</si>
  <si>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</si>
  <si>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</si>
  <si>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</si>
  <si>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</si>
  <si>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</si>
  <si>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</si>
  <si>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</si>
  <si>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</si>
  <si>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</si>
  <si>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</si>
  <si>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</si>
  <si>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</si>
  <si>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</si>
  <si>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</si>
  <si>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</si>
  <si>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</si>
  <si>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</si>
  <si>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</si>
  <si>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</si>
  <si>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</si>
  <si>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</si>
  <si>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</si>
  <si>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</si>
  <si>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</si>
  <si>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</si>
  <si>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</si>
  <si>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</si>
  <si>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</si>
  <si>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</si>
  <si>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</si>
  <si>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</si>
  <si>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</si>
  <si>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</si>
  <si>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</si>
  <si>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</si>
  <si>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</si>
  <si>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</si>
  <si>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</si>
  <si>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</si>
  <si>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</si>
  <si>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</si>
  <si>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</si>
  <si>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</si>
  <si>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</si>
  <si>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</si>
  <si>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</si>
  <si>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</si>
  <si>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</si>
  <si>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</si>
  <si>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</si>
  <si>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</si>
  <si>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</si>
  <si>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</si>
  <si>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</si>
  <si>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</si>
  <si>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</si>
  <si>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</si>
  <si>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</si>
  <si>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</si>
  <si>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</si>
  <si>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</si>
  <si>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</si>
  <si>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</si>
  <si>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</si>
  <si>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</si>
  <si>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</si>
  <si>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</si>
  <si>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</si>
  <si>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</si>
  <si>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</si>
  <si>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</si>
  <si>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</si>
  <si>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</si>
  <si>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</si>
  <si>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</si>
  <si>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</si>
  <si>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</si>
  <si>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</si>
  <si>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</si>
  <si>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</si>
  <si>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</si>
  <si>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</si>
  <si>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</si>
  <si>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</si>
  <si>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</si>
  <si>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</si>
  <si>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</si>
  <si>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</si>
  <si>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</si>
  <si>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</si>
  <si>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</si>
  <si>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</si>
  <si>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</si>
  <si>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</si>
  <si>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</si>
  <si>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</si>
  <si>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</si>
  <si>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</si>
  <si>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</si>
  <si>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</si>
  <si>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</si>
  <si>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</si>
  <si>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</si>
  <si>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</si>
  <si>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</si>
  <si>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</si>
  <si>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</si>
  <si>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</si>
  <si>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</si>
  <si>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</si>
  <si>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</si>
  <si>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</si>
  <si>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</si>
  <si>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</si>
  <si>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</si>
  <si>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</si>
  <si>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</si>
  <si>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</si>
  <si>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</si>
  <si>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</si>
  <si>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</si>
  <si>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</si>
  <si>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</si>
  <si>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</si>
  <si>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</si>
  <si>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</si>
  <si>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</si>
  <si>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</si>
  <si>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</si>
  <si>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</si>
  <si>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</si>
  <si>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</si>
  <si>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</si>
  <si>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</si>
  <si>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</si>
  <si>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</si>
  <si>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</si>
  <si>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</si>
  <si>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</si>
  <si>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</si>
  <si>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</si>
  <si>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</si>
  <si>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</si>
  <si>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</si>
  <si>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</si>
  <si>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</si>
  <si>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</si>
  <si>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</si>
  <si>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</si>
  <si>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</si>
  <si>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</si>
  <si>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</si>
  <si>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</si>
  <si>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</si>
  <si>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</si>
  <si>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</si>
  <si>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</si>
  <si>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</si>
  <si>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</si>
  <si>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</si>
  <si>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</si>
  <si>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</si>
  <si>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</si>
  <si>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</si>
  <si>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</si>
  <si>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</si>
  <si>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</si>
  <si>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</si>
  <si>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</si>
  <si>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</si>
  <si>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</si>
  <si>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</si>
  <si>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</si>
  <si>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</si>
  <si>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</si>
  <si>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</si>
  <si>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</si>
  <si>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</si>
  <si>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</si>
  <si>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</si>
  <si>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</si>
  <si>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</si>
  <si>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</si>
  <si>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</si>
  <si>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</si>
  <si>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</si>
  <si>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</si>
  <si>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</si>
  <si>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</si>
  <si>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</si>
  <si>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</si>
  <si>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</si>
  <si>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</si>
  <si>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</si>
  <si>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</si>
  <si>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</si>
  <si>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</si>
  <si>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</si>
  <si>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</si>
  <si>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</si>
  <si>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</si>
  <si>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</si>
  <si>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</si>
  <si>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</si>
  <si>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</si>
  <si>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</si>
  <si>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</si>
  <si>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</si>
  <si>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</si>
  <si>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</si>
  <si>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</si>
  <si>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</si>
  <si>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</si>
  <si>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</si>
  <si>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</si>
  <si>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</si>
  <si>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</si>
  <si>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</si>
  <si>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</si>
  <si>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</si>
  <si>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</si>
  <si>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</si>
  <si>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</si>
  <si>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</si>
  <si>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</si>
  <si>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</si>
  <si>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</si>
  <si>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</si>
  <si>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</si>
  <si>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</si>
  <si>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</si>
  <si>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</si>
  <si>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</si>
  <si>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</si>
  <si>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</si>
  <si>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</si>
  <si>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</si>
  <si>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</si>
  <si>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</si>
  <si>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</si>
  <si>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</si>
  <si>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</si>
  <si>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</si>
  <si>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</si>
  <si>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</si>
  <si>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</si>
  <si>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</si>
  <si>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</si>
  <si>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</si>
  <si>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</si>
  <si>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</si>
  <si>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</si>
  <si>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</si>
  <si>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</si>
  <si>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</si>
  <si>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</si>
  <si>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</si>
  <si>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</si>
  <si>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</si>
  <si>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</si>
  <si>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</si>
  <si>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</si>
  <si>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</si>
  <si>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</si>
  <si>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</si>
  <si>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</si>
  <si>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</si>
  <si>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</si>
  <si>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</si>
  <si>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</si>
  <si>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</si>
  <si>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</si>
  <si>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</si>
  <si>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</si>
  <si>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</si>
  <si>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</si>
  <si>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</si>
  <si>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</si>
  <si>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</si>
  <si>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</si>
  <si>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</si>
  <si>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</si>
  <si>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</si>
  <si>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</si>
  <si>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</si>
  <si>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</si>
  <si>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</si>
  <si>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</si>
  <si>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</si>
  <si>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</si>
  <si>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</si>
  <si>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</si>
  <si>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</si>
  <si>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</si>
  <si>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</si>
  <si>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</si>
  <si>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</si>
  <si>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</si>
  <si>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</si>
  <si>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</si>
  <si>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</si>
  <si>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</si>
  <si>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</si>
  <si>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</si>
  <si>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</si>
  <si>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</si>
  <si>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</si>
  <si>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</si>
  <si>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</si>
  <si>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</si>
  <si>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</si>
  <si>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</si>
  <si>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</si>
  <si>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</si>
  <si>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</si>
  <si>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</si>
  <si>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</si>
  <si>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</si>
  <si>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</si>
  <si>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</si>
  <si>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</si>
  <si>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</si>
  <si>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</si>
  <si>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</si>
  <si>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</si>
  <si>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</si>
  <si>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</si>
  <si>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</si>
  <si>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</si>
  <si>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</si>
  <si>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</si>
  <si>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</si>
  <si>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</si>
  <si>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</si>
  <si>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</si>
  <si>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</si>
  <si>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</si>
  <si>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</si>
  <si>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</si>
  <si>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</si>
  <si>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</si>
  <si>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</si>
  <si>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</si>
  <si>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</si>
  <si>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</si>
  <si>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</si>
  <si>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</si>
  <si>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</si>
  <si>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</si>
  <si>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</si>
  <si>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</si>
  <si>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</si>
  <si>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</si>
  <si>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</si>
  <si>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</si>
  <si>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</si>
  <si>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</si>
  <si>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</si>
  <si>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</si>
  <si>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</si>
  <si>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</si>
  <si>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</si>
  <si>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</si>
  <si>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</si>
  <si>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</si>
  <si>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</si>
  <si>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</si>
  <si>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</si>
  <si>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</si>
  <si>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</si>
  <si>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</si>
  <si>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</si>
  <si>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</si>
  <si>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</si>
  <si>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</si>
  <si>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</si>
  <si>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</si>
  <si>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</si>
  <si>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</si>
  <si>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</si>
  <si>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</si>
  <si>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</si>
  <si>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</si>
  <si>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</si>
  <si>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</si>
  <si>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</si>
  <si>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</si>
  <si>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</si>
  <si>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</si>
  <si>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</si>
  <si>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</si>
  <si>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</si>
  <si>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</si>
  <si>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</si>
  <si>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</si>
  <si>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</si>
  <si>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</si>
  <si>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</si>
  <si>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</si>
  <si>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</si>
  <si>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</si>
  <si>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</si>
  <si>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</si>
  <si>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</si>
  <si>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</si>
  <si>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</si>
  <si>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</si>
  <si>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</si>
  <si>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</si>
  <si>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</si>
  <si>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</si>
  <si>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</si>
  <si>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</si>
  <si>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</si>
  <si>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</si>
  <si>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</si>
  <si>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</si>
  <si>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</si>
  <si>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</si>
  <si>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</si>
  <si>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</si>
  <si>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</si>
  <si>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</si>
  <si>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</si>
  <si>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</si>
  <si>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</si>
  <si>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</si>
  <si>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</si>
  <si>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</si>
  <si>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</si>
  <si>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</si>
  <si>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</si>
  <si>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</si>
  <si>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</si>
  <si>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</si>
  <si>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</si>
  <si>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</si>
  <si>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</si>
  <si>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</si>
  <si>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</si>
  <si>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</si>
  <si>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</si>
  <si>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</si>
  <si>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</si>
  <si>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</si>
  <si>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</si>
  <si>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</si>
  <si>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</si>
  <si>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</si>
  <si>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</si>
  <si>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</si>
  <si>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</si>
  <si>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</si>
  <si>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</si>
  <si>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</si>
  <si>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</si>
  <si>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</si>
  <si>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</si>
  <si>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</si>
  <si>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</si>
  <si>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</si>
  <si>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</si>
  <si>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</si>
  <si>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</si>
  <si>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</si>
  <si>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</si>
  <si>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</si>
  <si>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</si>
  <si>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</si>
  <si>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</si>
  <si>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</si>
  <si>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</si>
  <si>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</si>
  <si>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</si>
  <si>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</si>
  <si>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</si>
  <si>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</si>
  <si>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</si>
  <si>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</si>
  <si>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</si>
  <si>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</si>
  <si>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</si>
  <si>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</si>
  <si>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</si>
  <si>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</si>
  <si>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</si>
  <si>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</si>
  <si>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</si>
  <si>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</si>
  <si>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</si>
  <si>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</si>
  <si>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</si>
  <si>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</si>
  <si>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</si>
  <si>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</si>
  <si>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</si>
  <si>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</si>
  <si>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</si>
  <si>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</si>
  <si>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</si>
  <si>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</si>
  <si>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</si>
  <si>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</si>
  <si>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</si>
  <si>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</si>
  <si>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</si>
  <si>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</si>
  <si>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</si>
  <si>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</si>
  <si>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</si>
  <si>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</si>
  <si>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</si>
  <si>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</si>
  <si>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</si>
  <si>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</si>
  <si>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</si>
  <si>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</si>
  <si>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</si>
  <si>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</si>
  <si>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</si>
  <si>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</si>
  <si>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</si>
  <si>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</si>
  <si>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</si>
  <si>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</si>
  <si>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</si>
  <si>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</si>
  <si>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</si>
  <si>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</si>
  <si>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</si>
  <si>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</si>
  <si>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</si>
  <si>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</si>
  <si>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</si>
  <si>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</si>
  <si>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</si>
  <si>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</si>
  <si>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</si>
  <si>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</si>
  <si>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</si>
  <si>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</si>
  <si>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</si>
  <si>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</si>
  <si>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</si>
  <si>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</si>
  <si>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</si>
  <si>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</si>
  <si>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</si>
  <si>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</si>
  <si>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</si>
  <si>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</si>
  <si>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</si>
  <si>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</si>
  <si>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</si>
  <si>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</si>
  <si>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</si>
  <si>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</si>
  <si>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</si>
  <si>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</si>
  <si>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</si>
  <si>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</si>
  <si>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</si>
  <si>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</si>
  <si>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</si>
  <si>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</si>
  <si>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</si>
  <si>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</si>
  <si>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</si>
  <si>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</si>
  <si>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</si>
  <si>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</si>
  <si>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</si>
  <si>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</si>
  <si>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</si>
  <si>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</si>
  <si>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</si>
  <si>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</si>
  <si>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</si>
  <si>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</si>
  <si>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</si>
  <si>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</si>
  <si>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</si>
  <si>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</si>
  <si>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</si>
  <si>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</si>
  <si>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</si>
  <si>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</si>
  <si>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</si>
  <si>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</si>
  <si>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</si>
  <si>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</si>
  <si>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</si>
  <si>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</si>
  <si>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</si>
  <si>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</si>
  <si>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</si>
  <si>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</si>
  <si>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</si>
  <si>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</si>
  <si>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</si>
  <si>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</si>
  <si>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</si>
  <si>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</si>
  <si>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</si>
  <si>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</si>
  <si>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</si>
  <si>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</si>
  <si>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</si>
  <si>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</si>
  <si>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</si>
  <si>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</si>
  <si>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</si>
  <si>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</si>
  <si>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</si>
  <si>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</si>
  <si>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</si>
  <si>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</si>
  <si>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</si>
  <si>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</si>
  <si>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</si>
  <si>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</si>
  <si>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</si>
  <si>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</si>
  <si>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</si>
  <si>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</si>
  <si>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</si>
  <si>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</si>
  <si>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</si>
  <si>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</si>
  <si>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</si>
  <si>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</si>
  <si>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</si>
  <si>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</si>
  <si>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</si>
  <si>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</si>
  <si>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</si>
  <si>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</si>
  <si>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</si>
  <si>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</si>
  <si>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</si>
  <si>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</si>
  <si>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</si>
  <si>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</si>
  <si>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</si>
  <si>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</si>
  <si>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</si>
  <si>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</si>
  <si>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</si>
  <si>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</si>
  <si>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</si>
  <si>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</si>
  <si>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</si>
  <si>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</si>
  <si>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</si>
  <si>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</si>
  <si>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</si>
  <si>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</si>
  <si>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</si>
  <si>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</si>
  <si>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</si>
  <si>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</si>
  <si>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</si>
  <si>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</si>
  <si>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</si>
  <si>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</si>
  <si>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</si>
  <si>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</si>
  <si>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</si>
  <si>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</si>
  <si>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</si>
  <si>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</si>
  <si>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</si>
  <si>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</si>
  <si>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</si>
  <si>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</si>
  <si>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</si>
  <si>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</si>
  <si>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</si>
  <si>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</si>
  <si>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</si>
  <si>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</si>
  <si>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</si>
  <si>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</si>
  <si>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</si>
  <si>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</si>
  <si>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</si>
  <si>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</si>
  <si>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</si>
  <si>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</si>
  <si>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</si>
  <si>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</si>
  <si>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</si>
  <si>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</si>
  <si>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</si>
  <si>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</si>
  <si>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</si>
  <si>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</si>
  <si>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</si>
  <si>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</si>
  <si>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</si>
  <si>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</si>
  <si>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</si>
  <si>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</si>
  <si>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</si>
  <si>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</si>
  <si>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</si>
  <si>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</si>
  <si>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</si>
  <si>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</si>
  <si>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</si>
  <si>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</si>
  <si>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</si>
  <si>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</si>
  <si>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</si>
  <si>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</si>
  <si>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</si>
  <si>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</si>
  <si>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</si>
  <si>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</si>
  <si>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</si>
  <si>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</si>
  <si>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</si>
  <si>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</si>
  <si>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</si>
  <si>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</si>
  <si>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</si>
  <si>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</si>
  <si>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</si>
  <si>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</si>
  <si>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</si>
  <si>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</si>
  <si>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</si>
  <si>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</si>
  <si>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</si>
  <si>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</si>
  <si>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</si>
  <si>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</si>
  <si>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</si>
  <si>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</si>
  <si>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</si>
  <si>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</si>
  <si>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</si>
  <si>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</si>
  <si>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</si>
  <si>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</si>
  <si>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</si>
  <si>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</si>
  <si>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</si>
  <si>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</si>
  <si>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</si>
  <si>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</si>
  <si>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</si>
  <si>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</si>
  <si>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</si>
  <si>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</si>
  <si>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</si>
  <si>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</si>
  <si>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</si>
  <si>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</si>
  <si>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</si>
  <si>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</si>
  <si>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</si>
  <si>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</si>
  <si>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</si>
  <si>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</si>
  <si>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</si>
  <si>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</si>
  <si>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</si>
  <si>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</si>
  <si>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</si>
  <si>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</si>
  <si>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</si>
  <si>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</si>
  <si>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</si>
  <si>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</si>
  <si>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</si>
  <si>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</si>
  <si>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</si>
  <si>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</si>
  <si>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</si>
  <si>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</si>
  <si>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</si>
  <si>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</si>
  <si>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</si>
  <si>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</si>
  <si>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</si>
  <si>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</si>
  <si>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</si>
  <si>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</si>
  <si>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</si>
  <si>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</si>
  <si>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</si>
  <si>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</si>
  <si>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</si>
  <si>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</si>
  <si>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</si>
  <si>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</si>
  <si>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</si>
  <si>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</si>
  <si>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</si>
  <si>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</si>
  <si>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</si>
  <si>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</si>
  <si>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</si>
  <si>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</si>
  <si>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</si>
  <si>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</si>
  <si>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</si>
  <si>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</si>
  <si>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</si>
  <si>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</si>
  <si>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</si>
  <si>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</si>
  <si>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</si>
  <si>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</si>
  <si>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</si>
  <si>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</si>
  <si>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</si>
  <si>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</si>
  <si>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</si>
  <si>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</si>
  <si>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</si>
  <si>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</si>
  <si>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</si>
  <si>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</si>
  <si>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</si>
  <si>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</si>
  <si>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</si>
  <si>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</si>
  <si>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</si>
  <si>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</si>
  <si>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</si>
  <si>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</si>
  <si>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</si>
  <si>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</si>
  <si>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</si>
  <si>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</si>
  <si>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</si>
  <si>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</si>
  <si>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</si>
  <si>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</si>
  <si>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</si>
  <si>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</si>
  <si>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</si>
  <si>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</si>
  <si>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</si>
  <si>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</si>
  <si>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</si>
  <si>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</si>
  <si>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</si>
  <si>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</si>
  <si>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</si>
  <si>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</si>
  <si>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</si>
  <si>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</si>
  <si>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</si>
  <si>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</si>
  <si>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</si>
  <si>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</si>
  <si>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</si>
  <si>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</si>
  <si>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</si>
  <si>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</si>
  <si>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</si>
  <si>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</si>
  <si>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</si>
  <si>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</si>
  <si>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</si>
  <si>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</si>
  <si>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</si>
  <si>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</si>
  <si>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</si>
  <si>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</si>
  <si>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</si>
  <si>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</si>
  <si>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</si>
  <si>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</si>
  <si>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</si>
  <si>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</si>
  <si>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</si>
  <si>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</si>
  <si>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</si>
  <si>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</si>
  <si>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</si>
  <si>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</si>
  <si>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</si>
  <si>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</si>
  <si>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</si>
  <si>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</si>
  <si>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</si>
  <si>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</si>
  <si>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</si>
  <si>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</si>
  <si>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</si>
  <si>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</si>
  <si>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</si>
  <si>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</si>
  <si>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</si>
  <si>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</si>
  <si>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</si>
  <si>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</si>
  <si>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</si>
  <si>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</si>
  <si>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</si>
  <si>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</si>
  <si>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</si>
  <si>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</si>
  <si>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</si>
  <si>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</si>
  <si>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</si>
  <si>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</si>
  <si>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</si>
  <si>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</si>
  <si>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</si>
  <si>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</si>
  <si>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</si>
  <si>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</si>
  <si>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</si>
  <si>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</si>
  <si>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</si>
  <si>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</si>
  <si>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</si>
  <si>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</si>
  <si>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</si>
  <si>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</si>
  <si>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</si>
  <si>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</si>
  <si>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</si>
  <si>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</si>
  <si>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</si>
  <si>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</si>
  <si>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</si>
  <si>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</si>
  <si>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</si>
  <si>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</si>
  <si>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</si>
  <si>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</si>
  <si>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</si>
  <si>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</si>
  <si>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</si>
  <si>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</si>
  <si>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</si>
  <si>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</si>
  <si>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</si>
  <si>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</si>
  <si>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</si>
  <si>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</si>
  <si>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</si>
  <si>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</si>
  <si>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</si>
  <si>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</si>
  <si>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</si>
  <si>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</si>
  <si>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</si>
  <si>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</si>
  <si>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</si>
  <si>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</si>
  <si>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</si>
  <si>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</si>
  <si>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</si>
  <si>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</si>
  <si>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</si>
  <si>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</si>
  <si>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</si>
  <si>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</si>
  <si>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</si>
  <si>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</si>
  <si>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</si>
  <si>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</si>
  <si>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</si>
  <si>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</si>
  <si>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</si>
  <si>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</si>
  <si>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</si>
  <si>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</si>
  <si>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</si>
  <si>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</si>
  <si>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</si>
  <si>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</si>
  <si>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</si>
  <si>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</si>
  <si>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</si>
  <si>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</si>
  <si>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</si>
  <si>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</si>
  <si>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</si>
  <si>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</si>
  <si>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</si>
  <si>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</si>
  <si>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</si>
  <si>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</si>
  <si>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</si>
  <si>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</si>
  <si>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</si>
  <si>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</si>
  <si>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</si>
  <si>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</si>
  <si>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</si>
  <si>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</si>
  <si>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</si>
  <si>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</si>
  <si>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</si>
  <si>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</si>
  <si>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</si>
  <si>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</si>
  <si>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</si>
  <si>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</si>
  <si>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</si>
  <si>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</si>
  <si>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</si>
  <si>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</si>
  <si>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</si>
  <si>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</si>
  <si>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</si>
  <si>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</si>
  <si>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</si>
  <si>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</si>
  <si>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</si>
  <si>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</si>
  <si>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</si>
  <si>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</si>
  <si>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</si>
  <si>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</si>
  <si>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</si>
  <si>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</si>
  <si>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</si>
  <si>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</si>
  <si>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</si>
  <si>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</si>
  <si>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</si>
  <si>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</si>
  <si>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</si>
  <si>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</si>
  <si>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</si>
  <si>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</si>
  <si>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</si>
  <si>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</si>
  <si>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</si>
  <si>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</si>
  <si>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</si>
  <si>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</si>
  <si>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</si>
  <si>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</si>
  <si>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</si>
  <si>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</si>
  <si>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</si>
  <si>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</si>
  <si>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</si>
  <si>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</si>
  <si>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</si>
  <si>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</si>
  <si>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</si>
  <si>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</si>
  <si>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</si>
  <si>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</si>
  <si>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</si>
  <si>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</si>
  <si>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</si>
  <si>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</si>
  <si>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</si>
  <si>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</si>
  <si>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</si>
  <si>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</si>
  <si>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</si>
  <si>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</si>
  <si>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</si>
  <si>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</si>
  <si>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</si>
  <si>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</si>
  <si>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</si>
  <si>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</si>
  <si>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</si>
  <si>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</si>
  <si>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</si>
  <si>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</si>
  <si>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</si>
  <si>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</si>
  <si>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</si>
  <si>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</si>
  <si>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</si>
  <si>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</si>
  <si>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</si>
  <si>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</si>
  <si>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</si>
  <si>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</si>
  <si>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</si>
  <si>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</si>
  <si>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</si>
  <si>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</si>
  <si>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</si>
  <si>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</si>
  <si>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</si>
  <si>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</si>
  <si>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</si>
  <si>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</si>
  <si>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</si>
  <si>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</si>
  <si>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</si>
  <si>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</si>
  <si>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</si>
  <si>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</si>
  <si>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</si>
  <si>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</si>
  <si>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</si>
  <si>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</si>
  <si>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</si>
  <si>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</si>
  <si>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</si>
  <si>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</si>
  <si>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</si>
  <si>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</si>
  <si>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</si>
  <si>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</si>
  <si>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</si>
  <si>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</si>
  <si>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</si>
  <si>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</si>
  <si>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</si>
  <si>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</si>
  <si>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</si>
  <si>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</si>
  <si>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</si>
  <si>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</si>
  <si>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</si>
  <si>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</si>
  <si>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</si>
  <si>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</si>
  <si>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</si>
  <si>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</si>
  <si>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</si>
  <si>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</si>
  <si>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</si>
  <si>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</si>
  <si>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</si>
  <si>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</si>
  <si>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</si>
  <si>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</si>
  <si>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</si>
  <si>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</si>
  <si>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</si>
  <si>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</si>
  <si>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</si>
  <si>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</si>
  <si>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</si>
  <si>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</si>
  <si>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</si>
  <si>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</si>
  <si>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</si>
  <si>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</si>
  <si>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</si>
  <si>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</si>
  <si>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</si>
  <si>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</si>
  <si>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</si>
  <si>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</si>
  <si>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</si>
  <si>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</si>
  <si>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</si>
  <si>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</si>
  <si>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</si>
  <si>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</si>
  <si>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</si>
  <si>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</si>
  <si>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</si>
  <si>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</si>
  <si>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</si>
  <si>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</si>
  <si>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</si>
  <si>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</si>
  <si>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</si>
  <si>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</si>
  <si>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</si>
  <si>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</si>
  <si>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</si>
  <si>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</si>
  <si>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</si>
  <si>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</si>
  <si>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</si>
  <si>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</si>
  <si>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</si>
  <si>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</si>
  <si>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</si>
  <si>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</si>
  <si>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</si>
  <si>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</si>
  <si>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</si>
  <si>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</si>
  <si>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</si>
  <si>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</si>
  <si>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</si>
  <si>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</si>
  <si>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</si>
  <si>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</si>
  <si>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</si>
  <si>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</si>
  <si>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</si>
  <si>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</si>
  <si>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</si>
  <si>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</si>
  <si>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</si>
  <si>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</si>
  <si>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</si>
  <si>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</si>
  <si>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</si>
  <si>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</si>
  <si>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</si>
  <si>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</si>
  <si>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</si>
  <si>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</si>
  <si>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</si>
  <si>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</si>
  <si>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</si>
  <si>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</si>
  <si>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</si>
  <si>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</si>
  <si>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</si>
  <si>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</si>
  <si>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</si>
  <si>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</si>
  <si>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</si>
  <si>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</si>
  <si>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</si>
  <si>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</si>
  <si>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</si>
  <si>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</si>
  <si>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</si>
  <si>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</si>
  <si>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</si>
  <si>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</si>
  <si>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</si>
  <si>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</si>
  <si>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</si>
  <si>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</si>
  <si>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</si>
  <si>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</si>
  <si>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</si>
  <si>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</si>
  <si>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</si>
  <si>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</si>
  <si>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</si>
  <si>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</si>
  <si>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</si>
  <si>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</si>
  <si>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</si>
  <si>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</si>
  <si>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</si>
  <si>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</si>
  <si>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</si>
  <si>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</si>
  <si>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</si>
  <si>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</si>
  <si>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</si>
  <si>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</si>
  <si>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</si>
  <si>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</si>
  <si>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</si>
  <si>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</si>
  <si>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</si>
  <si>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</si>
  <si>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</si>
  <si>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</si>
  <si>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</si>
  <si>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</si>
  <si>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</si>
  <si>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</si>
  <si>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</si>
  <si>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</si>
  <si>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</si>
  <si>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</si>
  <si>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</si>
  <si>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</si>
  <si>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</si>
  <si>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</si>
  <si>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</si>
  <si>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</si>
  <si>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</si>
  <si>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</si>
  <si>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</si>
  <si>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</si>
  <si>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</si>
  <si>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</si>
  <si>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</si>
  <si>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</si>
  <si>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</si>
  <si>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</si>
  <si>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</si>
  <si>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</si>
  <si>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</si>
  <si>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</si>
  <si>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</si>
  <si>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</si>
  <si>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</si>
  <si>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</si>
  <si>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</si>
  <si>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</si>
  <si>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</si>
  <si>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</si>
  <si>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</si>
  <si>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</si>
  <si>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</si>
  <si>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</si>
  <si>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</si>
  <si>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</si>
  <si>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</si>
  <si>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</si>
  <si>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</si>
  <si>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</si>
  <si>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</si>
  <si>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</si>
  <si>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</si>
  <si>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</si>
  <si>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</si>
  <si>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</si>
  <si>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</si>
  <si>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</si>
  <si>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</si>
  <si>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</si>
  <si>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</si>
  <si>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</si>
  <si>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</si>
  <si>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</si>
  <si>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</si>
  <si>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</si>
  <si>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</si>
  <si>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</si>
  <si>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</si>
  <si>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</si>
  <si>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</si>
  <si>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</si>
  <si>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</si>
  <si>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</si>
  <si>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</si>
  <si>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</si>
  <si>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</si>
  <si>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</si>
  <si>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</si>
  <si>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</si>
  <si>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</si>
  <si>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</si>
  <si>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</si>
  <si>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</si>
  <si>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</si>
  <si>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</si>
  <si>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</si>
  <si>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</si>
  <si>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</si>
  <si>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</si>
  <si>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</si>
  <si>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</si>
  <si>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</si>
  <si>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</si>
  <si>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</si>
  <si>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</si>
  <si>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</si>
  <si>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</si>
  <si>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</si>
  <si>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</si>
  <si>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</si>
  <si>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</si>
  <si>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</si>
  <si>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</si>
  <si>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</si>
  <si>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</si>
  <si>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</si>
  <si>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</si>
  <si>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</si>
  <si>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</si>
  <si>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</si>
  <si>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</si>
  <si>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</si>
  <si>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</si>
  <si>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</si>
  <si>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</si>
  <si>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</si>
  <si>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</si>
  <si>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</si>
  <si>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</si>
  <si>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</si>
  <si>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</si>
  <si>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</si>
  <si>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</si>
  <si>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</si>
  <si>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</si>
  <si>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</si>
  <si>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</si>
  <si>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</si>
  <si>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</si>
  <si>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</si>
  <si>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</si>
  <si>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</si>
  <si>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</si>
  <si>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</si>
  <si>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</si>
  <si>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</si>
  <si>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</si>
  <si>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</si>
  <si>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</si>
  <si>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</si>
  <si>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</si>
  <si>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</si>
  <si>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</si>
  <si>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</si>
  <si>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</si>
  <si>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</si>
  <si>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</si>
  <si>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</si>
  <si>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</si>
  <si>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</si>
  <si>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</si>
  <si>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</si>
  <si>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</si>
  <si>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</si>
  <si>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</si>
  <si>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</si>
  <si>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</si>
  <si>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</si>
  <si>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</si>
  <si>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</si>
  <si>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</si>
  <si>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</si>
  <si>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</si>
  <si>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</si>
  <si>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</si>
  <si>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</si>
  <si>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</si>
  <si>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</si>
  <si>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</si>
  <si>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</si>
  <si>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</si>
  <si>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</si>
  <si>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</si>
  <si>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</si>
  <si>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</si>
  <si>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</si>
  <si>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</si>
  <si>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</si>
  <si>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</si>
  <si>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</si>
  <si>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</si>
  <si>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</si>
  <si>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</si>
  <si>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</si>
  <si>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</si>
  <si>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</si>
  <si>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</si>
  <si>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</si>
  <si>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</si>
  <si>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</si>
  <si>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</si>
  <si>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</si>
  <si>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</si>
  <si>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</si>
  <si>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</si>
  <si>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</si>
  <si>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</si>
  <si>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</si>
  <si>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</si>
  <si>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</si>
  <si>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</si>
  <si>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</si>
  <si>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</si>
  <si>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</si>
  <si>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</si>
  <si>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</si>
  <si>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</si>
  <si>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</si>
  <si>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</si>
  <si>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</si>
  <si>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</si>
  <si>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</si>
  <si>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</si>
  <si>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</si>
  <si>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</si>
  <si>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</si>
  <si>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</si>
  <si>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</si>
  <si>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</si>
  <si>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</si>
  <si>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</si>
  <si>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</si>
  <si>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</si>
  <si>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</si>
  <si>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</si>
  <si>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</si>
  <si>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</si>
  <si>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</si>
  <si>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</si>
  <si>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</si>
  <si>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</si>
  <si>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</si>
  <si>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</si>
  <si>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</si>
  <si>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</si>
  <si>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</si>
  <si>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</si>
  <si>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</si>
  <si>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</si>
  <si>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</si>
  <si>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</si>
  <si>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</si>
  <si>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</si>
  <si>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</si>
  <si>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</si>
  <si>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</si>
  <si>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</si>
  <si>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</si>
  <si>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</si>
  <si>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</si>
  <si>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</si>
  <si>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</si>
  <si>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</si>
  <si>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</si>
  <si>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</si>
  <si>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</si>
  <si>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</si>
  <si>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</si>
  <si>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</si>
  <si>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</si>
  <si>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</si>
  <si>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</si>
  <si>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</si>
  <si>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</si>
  <si>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</si>
  <si>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</si>
  <si>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</si>
  <si>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</si>
  <si>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</si>
  <si>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</si>
  <si>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</si>
  <si>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</si>
  <si>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</si>
  <si>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</si>
  <si>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</si>
  <si>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</si>
  <si>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</si>
  <si>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</si>
  <si>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</si>
  <si>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</si>
  <si>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</si>
  <si>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</si>
  <si>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</si>
  <si>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</si>
  <si>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</si>
  <si>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</si>
  <si>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</si>
  <si>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</si>
  <si>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</si>
  <si>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</si>
  <si>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</si>
  <si>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</si>
  <si>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</si>
  <si>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</si>
  <si>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</si>
  <si>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</si>
  <si>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</si>
  <si>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</si>
  <si>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</si>
  <si>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</si>
  <si>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</si>
  <si>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</si>
  <si>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</si>
  <si>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</si>
  <si>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</si>
  <si>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</si>
  <si>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</si>
  <si>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</si>
  <si>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</si>
  <si>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</si>
  <si>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</si>
  <si>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</si>
  <si>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</si>
  <si>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</si>
  <si>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</si>
  <si>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</si>
  <si>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</si>
  <si>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</si>
  <si>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</si>
  <si>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</si>
  <si>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</si>
  <si>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</si>
  <si>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</si>
  <si>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</si>
  <si>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</si>
  <si>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</si>
  <si>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</si>
  <si>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</si>
  <si>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</si>
  <si>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</si>
  <si>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</si>
  <si>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</si>
  <si>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</si>
  <si>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</si>
  <si>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</si>
  <si>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</si>
  <si>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</si>
  <si>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</si>
  <si>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</si>
  <si>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</si>
  <si>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</si>
  <si>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</si>
  <si>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</si>
  <si>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</si>
  <si>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</si>
  <si>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</si>
  <si>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</si>
  <si>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</si>
  <si>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</si>
  <si>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</si>
  <si>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</si>
  <si>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</si>
  <si>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</si>
  <si>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</si>
  <si>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</si>
  <si>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</si>
  <si>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</si>
  <si>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</si>
  <si>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</si>
  <si>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</si>
  <si>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</si>
  <si>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</si>
  <si>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</si>
  <si>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</si>
  <si>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</si>
  <si>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</si>
  <si>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</si>
  <si>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</si>
  <si>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</si>
  <si>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</si>
  <si>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</si>
  <si>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</si>
  <si>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</si>
  <si>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</si>
  <si>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</si>
  <si>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</si>
  <si>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</si>
  <si>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</si>
  <si>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</si>
  <si>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</si>
  <si>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</si>
  <si>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</si>
  <si>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</si>
  <si>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</si>
  <si>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</si>
  <si>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</si>
  <si>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</si>
  <si>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</si>
  <si>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</si>
  <si>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</si>
  <si>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</si>
  <si>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</si>
  <si>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</si>
  <si>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</si>
  <si>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</si>
  <si>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</si>
  <si>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</si>
  <si>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</si>
  <si>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</si>
  <si>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</si>
  <si>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</si>
  <si>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</si>
  <si>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</si>
  <si>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</si>
  <si>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</si>
  <si>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</si>
  <si>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</si>
  <si>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</si>
  <si>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</si>
  <si>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</si>
  <si>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</si>
  <si>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</si>
  <si>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</si>
  <si>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</si>
  <si>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</si>
  <si>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</si>
  <si>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</si>
  <si>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</si>
  <si>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</si>
  <si>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</si>
  <si>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</si>
  <si>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</si>
  <si>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</si>
  <si>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</si>
  <si>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</si>
  <si>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</si>
  <si>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</si>
  <si>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</si>
  <si>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</si>
  <si>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</si>
  <si>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</si>
  <si>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</si>
  <si>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</si>
  <si>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</si>
  <si>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</si>
  <si>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</si>
  <si>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</si>
  <si>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</si>
  <si>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</si>
  <si>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</si>
  <si>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</si>
  <si>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</si>
  <si>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</si>
  <si>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</si>
  <si>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</si>
  <si>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</si>
  <si>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</si>
  <si>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</si>
  <si>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</si>
  <si>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</si>
  <si>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</si>
  <si>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</si>
  <si>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</si>
  <si>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</si>
  <si>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</si>
  <si>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</si>
  <si>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</si>
  <si>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</si>
  <si>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</si>
  <si>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</si>
  <si>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</si>
  <si>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</si>
  <si>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</si>
  <si>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</si>
  <si>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</si>
  <si>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</si>
  <si>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</si>
  <si>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</si>
  <si>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</si>
  <si>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</si>
  <si>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</si>
  <si>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</si>
  <si>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</si>
  <si>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</si>
  <si>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</si>
  <si>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</si>
  <si>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</si>
  <si>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</si>
  <si>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</si>
  <si>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</si>
  <si>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</si>
  <si>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</si>
  <si>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</si>
  <si>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</si>
  <si>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</si>
  <si>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</si>
  <si>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</si>
  <si>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</si>
  <si>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</si>
  <si>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</si>
  <si>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</si>
  <si>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</si>
  <si>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</si>
  <si>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</si>
  <si>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</si>
  <si>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</si>
  <si>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</si>
  <si>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</si>
  <si>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</si>
  <si>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</si>
  <si>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</si>
  <si>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</si>
  <si>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</si>
  <si>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</si>
  <si>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</si>
  <si>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</si>
  <si>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</si>
  <si>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</si>
  <si>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</si>
  <si>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</si>
  <si>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</si>
  <si>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</si>
  <si>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</si>
  <si>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</si>
  <si>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</si>
  <si>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</si>
  <si>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</si>
  <si>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</si>
  <si>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</si>
  <si>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</si>
  <si>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</si>
  <si>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</si>
  <si>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</si>
  <si>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</si>
  <si>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</si>
  <si>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</si>
  <si>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</si>
  <si>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</si>
  <si>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</si>
  <si>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</si>
  <si>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</si>
  <si>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</si>
  <si>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</si>
  <si>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</si>
  <si>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</si>
  <si>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</si>
  <si>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</si>
  <si>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</si>
  <si>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</si>
  <si>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</si>
  <si>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</si>
  <si>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</si>
  <si>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</si>
  <si>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</si>
  <si>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</si>
  <si>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</si>
  <si>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</si>
  <si>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</si>
  <si>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</si>
  <si>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</si>
  <si>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</si>
  <si>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</si>
  <si>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</si>
  <si>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</si>
  <si>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</si>
  <si>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</si>
  <si>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</si>
  <si>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</si>
  <si>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</si>
  <si>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</si>
  <si>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</si>
  <si>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</si>
  <si>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</si>
  <si>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</si>
  <si>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</si>
  <si>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</si>
  <si>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</si>
  <si>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</si>
  <si>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</si>
  <si>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</si>
  <si>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</si>
  <si>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</si>
  <si>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</si>
  <si>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</si>
  <si>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</si>
  <si>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</si>
  <si>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</si>
  <si>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</si>
  <si>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</si>
  <si>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</si>
  <si>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</si>
  <si>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</si>
  <si>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</si>
  <si>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</si>
  <si>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</si>
  <si>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</si>
  <si>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</si>
  <si>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</si>
  <si>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</si>
  <si>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</si>
  <si>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</si>
  <si>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</si>
  <si>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</si>
  <si>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</si>
  <si>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</si>
  <si>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</si>
  <si>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</si>
  <si>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</si>
  <si>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</si>
  <si>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</si>
  <si>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</si>
  <si>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</si>
  <si>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</si>
  <si>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</si>
  <si>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</si>
  <si>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</si>
  <si>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</si>
  <si>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</si>
  <si>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</si>
  <si>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</si>
  <si>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</si>
  <si>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</si>
  <si>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</si>
  <si>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</si>
  <si>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</si>
  <si>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</si>
  <si>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</si>
  <si>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</si>
  <si>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</si>
  <si>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</si>
  <si>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</si>
  <si>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</si>
  <si>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</si>
  <si>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</si>
  <si>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</si>
  <si>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</si>
  <si>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</si>
  <si>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</si>
  <si>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</si>
  <si>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</si>
  <si>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</si>
  <si>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</si>
  <si>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</si>
  <si>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</si>
  <si>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</si>
  <si>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</si>
  <si>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</si>
  <si>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</si>
  <si>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</si>
  <si>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</si>
  <si>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</si>
  <si>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</si>
  <si>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</si>
  <si>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</si>
  <si>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</si>
  <si>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</si>
  <si>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</si>
  <si>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</si>
  <si>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</si>
  <si>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</si>
  <si>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</si>
  <si>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</si>
  <si>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</si>
  <si>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</si>
  <si>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</si>
  <si>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</si>
  <si>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</si>
  <si>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</si>
  <si>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</si>
  <si>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</si>
  <si>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</si>
  <si>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</si>
  <si>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</si>
  <si>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</si>
  <si>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</si>
  <si>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</si>
  <si>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</si>
  <si>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</si>
  <si>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</si>
  <si>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</si>
  <si>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</si>
  <si>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</si>
  <si>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</si>
  <si>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</si>
  <si>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</si>
  <si>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</si>
  <si>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</si>
  <si>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</si>
  <si>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</si>
  <si>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</si>
  <si>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</si>
  <si>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</si>
  <si>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</si>
  <si>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</si>
  <si>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</si>
  <si>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</si>
  <si>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</si>
  <si>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</si>
  <si>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</si>
  <si>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</si>
  <si>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</si>
  <si>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</si>
  <si>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</si>
  <si>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</si>
  <si>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</si>
  <si>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</si>
  <si>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</si>
  <si>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</si>
  <si>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</si>
  <si>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</si>
  <si>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</si>
  <si>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</si>
  <si>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</si>
  <si>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</si>
  <si>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</si>
  <si>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</si>
  <si>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</si>
  <si>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</si>
  <si>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</si>
  <si>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</si>
  <si>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</si>
  <si>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</si>
  <si>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</si>
  <si>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</si>
  <si>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</si>
  <si>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</si>
  <si>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</si>
  <si>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</si>
  <si>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</si>
  <si>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</si>
  <si>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</si>
  <si>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</si>
  <si>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</si>
  <si>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</si>
  <si>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</si>
  <si>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</si>
  <si>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</si>
  <si>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</si>
  <si>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</si>
  <si>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</si>
  <si>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</si>
  <si>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</si>
  <si>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</si>
  <si>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</si>
  <si>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</si>
  <si>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</si>
  <si>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</si>
  <si>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</si>
  <si>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</si>
  <si>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</si>
  <si>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</si>
  <si>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</si>
  <si>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</si>
  <si>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</si>
  <si>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</si>
  <si>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</si>
  <si>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</si>
  <si>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</si>
  <si>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</si>
  <si>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</si>
  <si>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</si>
  <si>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</si>
  <si>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</si>
  <si>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</si>
  <si>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</si>
  <si>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</si>
  <si>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</si>
  <si>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</si>
  <si>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</si>
  <si>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</si>
  <si>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</si>
  <si>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</si>
  <si>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</si>
  <si>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</si>
  <si>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</si>
  <si>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</si>
  <si>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</si>
  <si>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</si>
  <si>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</si>
  <si>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</si>
  <si>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</si>
  <si>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</si>
  <si>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</si>
  <si>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</si>
  <si>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</si>
  <si>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</si>
  <si>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</si>
  <si>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</si>
  <si>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</si>
  <si>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</si>
  <si>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</si>
  <si>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</si>
  <si>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</si>
  <si>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</si>
  <si>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</si>
  <si>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</si>
  <si>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</si>
  <si>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</si>
  <si>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</si>
  <si>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</si>
  <si>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</si>
  <si>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</si>
  <si>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</si>
  <si>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</si>
  <si>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</si>
  <si>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</si>
  <si>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</si>
  <si>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</si>
  <si>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</si>
  <si>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</si>
  <si>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</si>
  <si>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</si>
  <si>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</si>
  <si>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</si>
  <si>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</si>
  <si>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</si>
  <si>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</si>
  <si>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</si>
  <si>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</si>
  <si>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</si>
  <si>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</si>
  <si>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</si>
  <si>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</si>
  <si>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</si>
  <si>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</si>
  <si>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</si>
  <si>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</si>
  <si>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</si>
  <si>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</si>
  <si>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</si>
  <si>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</si>
  <si>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</si>
  <si>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</si>
  <si>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</si>
  <si>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</si>
  <si>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</si>
  <si>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</si>
  <si>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</si>
  <si>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</si>
  <si>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</si>
  <si>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</si>
  <si>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</si>
  <si>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</si>
  <si>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</si>
  <si>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</si>
  <si>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</si>
  <si>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</si>
  <si>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</si>
  <si>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</si>
  <si>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</si>
  <si>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</si>
  <si>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</si>
  <si>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</si>
  <si>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</si>
  <si>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</si>
  <si>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</si>
  <si>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</si>
  <si>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</si>
  <si>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</si>
  <si>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</si>
  <si>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</si>
  <si>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</si>
  <si>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</si>
  <si>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</si>
  <si>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</si>
  <si>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</si>
  <si>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</si>
  <si>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</si>
  <si>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</si>
  <si>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</si>
  <si>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</si>
  <si>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</si>
  <si>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</si>
  <si>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</si>
  <si>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</si>
  <si>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</si>
  <si>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</si>
  <si>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</si>
  <si>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</si>
  <si>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</si>
  <si>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</si>
  <si>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</si>
  <si>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</si>
  <si>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</si>
  <si>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</si>
  <si>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</si>
  <si>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</si>
  <si>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</si>
  <si>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</si>
  <si>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</si>
  <si>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</si>
  <si>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</si>
  <si>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</si>
  <si>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</si>
  <si>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</si>
  <si>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</si>
  <si>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</si>
  <si>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</si>
  <si>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</si>
  <si>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</si>
  <si>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</si>
  <si>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</si>
  <si>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</si>
  <si>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</si>
  <si>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</si>
  <si>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</si>
  <si>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</si>
  <si>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</si>
  <si>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</si>
  <si>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</si>
  <si>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</si>
  <si>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</si>
  <si>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</si>
  <si>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</si>
  <si>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</si>
  <si>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</si>
  <si>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</si>
  <si>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</si>
  <si>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</si>
  <si>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</si>
  <si>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</si>
  <si>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</si>
  <si>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</si>
  <si>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</si>
  <si>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</si>
  <si>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</si>
  <si>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</si>
  <si>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</si>
  <si>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</si>
  <si>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</si>
  <si>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</si>
  <si>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</si>
  <si>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</si>
  <si>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</si>
  <si>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</si>
  <si>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</si>
  <si>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</si>
  <si>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</si>
  <si>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</si>
  <si>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</si>
  <si>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</si>
  <si>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</si>
  <si>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</si>
  <si>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</si>
  <si>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</si>
  <si>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</si>
  <si>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</si>
  <si>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</si>
  <si>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</si>
  <si>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</si>
  <si>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</si>
  <si>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</si>
  <si>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</si>
  <si>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</si>
  <si>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</si>
  <si>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</si>
  <si>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</si>
  <si>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</si>
  <si>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</si>
  <si>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</si>
  <si>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</si>
  <si>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</si>
  <si>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</si>
  <si>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</si>
  <si>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</si>
  <si>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</si>
  <si>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</si>
  <si>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</si>
  <si>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</si>
  <si>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</si>
  <si>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</si>
  <si>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</si>
  <si>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</si>
  <si>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</si>
  <si>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</si>
  <si>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</si>
  <si>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</si>
  <si>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</si>
  <si>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</si>
  <si>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</si>
  <si>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</si>
  <si>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</si>
  <si>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</si>
  <si>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</si>
  <si>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</si>
  <si>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</si>
  <si>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</si>
  <si>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</si>
  <si>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</si>
  <si>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</si>
  <si>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</si>
  <si>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</si>
  <si>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</si>
  <si>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</si>
  <si>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</si>
  <si>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</si>
  <si>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</si>
  <si>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</si>
  <si>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</si>
  <si>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</si>
  <si>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</si>
  <si>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</si>
  <si>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</si>
  <si>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</si>
  <si>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</si>
  <si>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</si>
  <si>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</si>
  <si>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</si>
  <si>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</si>
  <si>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</si>
  <si>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</si>
  <si>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</si>
  <si>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</si>
  <si>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</si>
  <si>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</si>
  <si>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</si>
  <si>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</si>
  <si>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</si>
  <si>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</si>
  <si>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</si>
  <si>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</si>
  <si>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</si>
  <si>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</si>
  <si>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</si>
  <si>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</si>
  <si>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</si>
  <si>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</si>
  <si>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</si>
  <si>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</si>
  <si>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</si>
  <si>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</si>
  <si>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</si>
  <si>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</si>
  <si>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</si>
  <si>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</si>
  <si>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</si>
  <si>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</si>
  <si>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</si>
  <si>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</si>
  <si>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</si>
  <si>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</si>
  <si>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</si>
  <si>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</si>
  <si>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</si>
  <si>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</si>
  <si>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</si>
  <si>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</si>
  <si>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</si>
  <si>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</si>
  <si>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</si>
  <si>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</si>
  <si>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</si>
  <si>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</si>
  <si>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</si>
  <si>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</si>
  <si>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</si>
  <si>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</si>
  <si>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</si>
  <si>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</si>
  <si>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</si>
  <si>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</si>
  <si>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</si>
  <si>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</si>
  <si>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</si>
  <si>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</si>
  <si>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</si>
  <si>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</si>
  <si>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</si>
  <si>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</si>
  <si>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</si>
  <si>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</si>
  <si>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</si>
  <si>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</si>
  <si>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</si>
  <si>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</si>
  <si>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</si>
  <si>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</si>
  <si>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</si>
  <si>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</si>
  <si>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</si>
  <si>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</si>
  <si>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</si>
  <si>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</si>
  <si>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</si>
  <si>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</si>
  <si>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</si>
  <si>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</si>
  <si>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</si>
  <si>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</si>
  <si>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</si>
  <si>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</si>
  <si>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</si>
  <si>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</si>
  <si>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</si>
  <si>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</si>
  <si>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</si>
  <si>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</si>
  <si>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</si>
  <si>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</si>
  <si>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</si>
  <si>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</si>
  <si>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</si>
  <si>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</si>
  <si>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</si>
  <si>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</si>
  <si>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</si>
  <si>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</si>
  <si>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</si>
  <si>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</si>
  <si>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</si>
  <si>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</si>
  <si>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</si>
  <si>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</si>
  <si>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</si>
  <si>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</si>
  <si>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</si>
  <si>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</si>
  <si>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</si>
  <si>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</si>
  <si>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</si>
  <si>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</si>
  <si>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</si>
  <si>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</si>
  <si>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</si>
  <si>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</si>
  <si>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</si>
  <si>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</si>
  <si>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</si>
  <si>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</si>
  <si>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</si>
  <si>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</si>
  <si>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</si>
  <si>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</si>
  <si>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</si>
  <si>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</si>
  <si>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</si>
  <si>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</si>
  <si>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</si>
  <si>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</si>
  <si>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</si>
  <si>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</si>
  <si>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</si>
  <si>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</si>
  <si>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</si>
  <si>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</si>
  <si>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</si>
  <si>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</si>
  <si>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</si>
  <si>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</si>
  <si>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</si>
  <si>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</si>
  <si>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</si>
  <si>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</si>
  <si>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</si>
  <si>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</si>
  <si>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</si>
  <si>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</si>
  <si>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</si>
  <si>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</si>
  <si>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</si>
  <si>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</si>
  <si>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</si>
  <si>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</si>
  <si>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</si>
  <si>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</si>
  <si>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</si>
  <si>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</si>
  <si>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</si>
  <si>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</si>
  <si>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</si>
  <si>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</si>
  <si>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</si>
  <si>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</si>
  <si>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</si>
  <si>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</si>
  <si>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</si>
  <si>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</si>
  <si>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</si>
  <si>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</si>
  <si>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</si>
  <si>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</si>
  <si>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</si>
  <si>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</si>
  <si>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</si>
  <si>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</si>
  <si>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</si>
  <si>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</si>
  <si>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</si>
  <si>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</si>
  <si>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</si>
  <si>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</si>
  <si>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</si>
  <si>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</si>
  <si>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</si>
  <si>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</si>
  <si>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</si>
  <si>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</si>
  <si>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</si>
  <si>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</si>
  <si>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</si>
  <si>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</si>
  <si>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</si>
  <si>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</si>
  <si>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</si>
  <si>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</si>
  <si>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</si>
  <si>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</si>
  <si>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</si>
  <si>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</si>
  <si>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</si>
  <si>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</si>
  <si>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</si>
  <si>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</si>
  <si>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</si>
  <si>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</si>
  <si>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</si>
  <si>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</si>
  <si>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</si>
  <si>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</si>
  <si>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</si>
  <si>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</si>
  <si>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</si>
  <si>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</si>
  <si>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</si>
  <si>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</si>
  <si>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</si>
  <si>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</si>
  <si>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</si>
  <si>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</si>
  <si>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</si>
  <si>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</si>
  <si>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</si>
  <si>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</si>
  <si>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</si>
  <si>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</si>
  <si>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</si>
  <si>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</si>
  <si>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</si>
  <si>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</si>
  <si>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</si>
  <si>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</si>
  <si>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</si>
  <si>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</si>
  <si>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</si>
  <si>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</si>
  <si>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</si>
  <si>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</si>
  <si>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</si>
  <si>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</si>
  <si>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</si>
  <si>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</si>
  <si>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</si>
  <si>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</si>
  <si>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</si>
  <si>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</si>
  <si>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</si>
  <si>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</si>
  <si>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</si>
  <si>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</si>
  <si>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</si>
  <si>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</si>
  <si>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</si>
  <si>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</si>
  <si>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</si>
  <si>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</si>
  <si>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</si>
  <si>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</si>
  <si>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</si>
  <si>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</si>
  <si>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</si>
  <si>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</si>
  <si>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</si>
  <si>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</si>
  <si>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</si>
  <si>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</si>
  <si>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</si>
  <si>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</si>
  <si>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</si>
  <si>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</si>
  <si>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</si>
  <si>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</si>
  <si>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</si>
  <si>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</si>
  <si>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</si>
  <si>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</si>
  <si>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</si>
  <si>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</si>
  <si>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</si>
  <si>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</si>
  <si>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</si>
  <si>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</si>
  <si>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</si>
  <si>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</si>
  <si>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</si>
  <si>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</si>
  <si>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</si>
  <si>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</si>
  <si>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</si>
  <si>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</si>
  <si>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</si>
  <si>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</si>
  <si>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</si>
  <si>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</si>
  <si>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</si>
  <si>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</si>
  <si>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</si>
  <si>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</si>
  <si>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</si>
  <si>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</si>
  <si>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</si>
  <si>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</si>
  <si>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</si>
  <si>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</si>
  <si>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</si>
  <si>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</si>
  <si>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</si>
  <si>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</si>
  <si>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</si>
  <si>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</si>
  <si>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</si>
  <si>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</si>
  <si>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</si>
  <si>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</si>
  <si>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</si>
  <si>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</si>
  <si>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</si>
  <si>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</si>
  <si>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</si>
  <si>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</si>
  <si>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</si>
  <si>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</si>
  <si>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</si>
  <si>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</si>
  <si>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</si>
  <si>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</si>
  <si>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</si>
  <si>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</si>
  <si>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</si>
  <si>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</si>
  <si>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</si>
  <si>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</si>
  <si>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</si>
  <si>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</si>
  <si>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</si>
  <si>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</si>
  <si>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</si>
  <si>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</si>
  <si>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</si>
  <si>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</si>
  <si>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</si>
  <si>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</si>
  <si>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</si>
  <si>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</si>
  <si>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</si>
  <si>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</si>
  <si>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</si>
  <si>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</si>
  <si>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</si>
  <si>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</si>
  <si>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</si>
  <si>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</si>
  <si>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</si>
  <si>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</si>
  <si>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</si>
  <si>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</si>
  <si>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</si>
  <si>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</si>
  <si>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</si>
  <si>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</si>
  <si>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</si>
  <si>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</si>
  <si>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</si>
  <si>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</si>
  <si>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</si>
  <si>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</si>
  <si>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</si>
  <si>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</si>
  <si>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</si>
  <si>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</si>
  <si>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</si>
  <si>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</si>
  <si>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</si>
  <si>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</si>
  <si>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</si>
  <si>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</si>
  <si>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</si>
  <si>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</si>
  <si>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</si>
  <si>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</si>
  <si>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</si>
  <si>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</si>
  <si>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</si>
  <si>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</si>
  <si>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</si>
  <si>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</si>
  <si>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</si>
  <si>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</si>
  <si>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</si>
  <si>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</si>
  <si>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</si>
  <si>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</si>
  <si>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</si>
  <si>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</si>
  <si>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</si>
  <si>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</si>
  <si>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</si>
  <si>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</si>
  <si>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</si>
  <si>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</si>
  <si>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</si>
  <si>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</si>
  <si>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</si>
  <si>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</si>
  <si>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</si>
  <si>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</si>
  <si>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</si>
  <si>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</si>
  <si>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</si>
  <si>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</si>
  <si>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</si>
  <si>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</si>
  <si>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</si>
  <si>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</si>
  <si>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</si>
  <si>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</si>
  <si>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</si>
  <si>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</si>
  <si>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</si>
  <si>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</si>
  <si>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</si>
  <si>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</si>
  <si>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</si>
  <si>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</si>
  <si>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</si>
  <si>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</si>
  <si>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</si>
  <si>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</si>
  <si>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</si>
  <si>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</si>
  <si>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</si>
  <si>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</si>
  <si>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</si>
  <si>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</si>
  <si>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</si>
  <si>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</si>
  <si>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</si>
  <si>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</si>
  <si>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</si>
  <si>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</si>
  <si>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</si>
  <si>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</si>
  <si>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</si>
  <si>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</si>
  <si>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</si>
  <si>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</si>
  <si>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</si>
  <si>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</si>
  <si>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</si>
  <si>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</si>
  <si>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</si>
  <si>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</si>
  <si>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</si>
  <si>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</si>
  <si>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</si>
  <si>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</si>
  <si>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</si>
  <si>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</si>
  <si>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</si>
  <si>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</si>
  <si>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</si>
  <si>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</si>
  <si>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</si>
  <si>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</si>
  <si>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</si>
  <si>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</si>
  <si>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</si>
  <si>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</si>
  <si>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</si>
  <si>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</si>
  <si>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</si>
  <si>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</si>
  <si>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</si>
  <si>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</si>
  <si>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</si>
  <si>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</si>
  <si>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</si>
  <si>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</si>
  <si>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</si>
  <si>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</si>
  <si>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</si>
  <si>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</si>
  <si>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</si>
  <si>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</si>
  <si>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</si>
  <si>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</si>
  <si>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</si>
  <si>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</si>
  <si>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</si>
  <si>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</si>
  <si>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</si>
  <si>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</si>
  <si>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</si>
  <si>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</si>
  <si>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</si>
  <si>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</si>
  <si>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</si>
  <si>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</si>
  <si>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</si>
  <si>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</si>
  <si>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</si>
  <si>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</si>
  <si>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</si>
  <si>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</si>
  <si>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</si>
  <si>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</si>
  <si>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</si>
  <si>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</si>
  <si>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</si>
  <si>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</si>
  <si>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</si>
  <si>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</si>
  <si>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</si>
  <si>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</si>
  <si>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</si>
  <si>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</si>
  <si>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</si>
  <si>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</si>
  <si>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</si>
  <si>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</si>
  <si>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</si>
  <si>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</si>
  <si>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</si>
  <si>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</si>
  <si>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</si>
  <si>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</si>
  <si>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</si>
  <si>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</si>
  <si>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</si>
  <si>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</si>
  <si>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</si>
  <si>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</si>
  <si>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</si>
  <si>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</si>
  <si>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</si>
  <si>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</si>
  <si>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</si>
  <si>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</si>
  <si>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</si>
  <si>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</si>
  <si>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</si>
  <si>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</si>
  <si>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</si>
  <si>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</si>
  <si>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</si>
  <si>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</si>
  <si>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</si>
  <si>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</si>
  <si>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</si>
  <si>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</si>
  <si>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</si>
  <si>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</si>
  <si>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</si>
  <si>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</si>
  <si>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</si>
  <si>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</si>
  <si>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</si>
  <si>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</si>
  <si>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</si>
  <si>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</si>
  <si>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</si>
  <si>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</si>
  <si>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</si>
  <si>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</si>
  <si>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</si>
  <si>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</si>
  <si>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</si>
  <si>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</si>
  <si>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</si>
  <si>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</si>
  <si>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</si>
  <si>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</si>
  <si>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</si>
  <si>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</si>
  <si>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</si>
  <si>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</si>
  <si>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</si>
  <si>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</si>
  <si>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</si>
  <si>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</si>
  <si>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</si>
  <si>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</si>
  <si>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</si>
  <si>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</si>
  <si>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</si>
  <si>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</si>
  <si>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</si>
  <si>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</si>
  <si>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</si>
  <si>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</si>
  <si>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</si>
  <si>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</si>
  <si>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</si>
  <si>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</si>
  <si>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</si>
  <si>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</si>
  <si>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</si>
  <si>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</si>
  <si>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</si>
  <si>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</si>
  <si>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</si>
  <si>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</si>
  <si>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</si>
  <si>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</si>
  <si>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</si>
  <si>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</si>
  <si>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</si>
  <si>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</si>
  <si>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</si>
  <si>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</si>
  <si>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</si>
  <si>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</si>
  <si>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</si>
  <si>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</si>
  <si>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</si>
  <si>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</si>
  <si>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</si>
  <si>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</si>
  <si>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</si>
  <si>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</si>
  <si>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</si>
  <si>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</si>
  <si>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</si>
  <si>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</si>
  <si>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</si>
  <si>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</si>
  <si>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</si>
  <si>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</si>
  <si>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</si>
  <si>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</si>
  <si>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</si>
  <si>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</si>
  <si>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</si>
  <si>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</si>
  <si>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</si>
  <si>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</si>
  <si>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</si>
  <si>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</si>
  <si>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</si>
  <si>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</si>
  <si>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</si>
  <si>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</si>
  <si>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</si>
  <si>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</si>
  <si>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</si>
  <si>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</si>
  <si>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</si>
  <si>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</si>
  <si>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</si>
  <si>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</si>
  <si>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</si>
  <si>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</si>
  <si>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</si>
  <si>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</si>
  <si>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</si>
  <si>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</si>
  <si>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</si>
  <si>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</si>
  <si>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</si>
  <si>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</si>
  <si>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</si>
  <si>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</si>
  <si>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</si>
  <si>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</si>
  <si>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</si>
  <si>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</si>
  <si>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</si>
  <si>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</si>
  <si>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</si>
  <si>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</si>
  <si>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</si>
  <si>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</si>
  <si>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</si>
  <si>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</si>
  <si>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</si>
  <si>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</si>
  <si>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</si>
  <si>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</si>
  <si>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</si>
  <si>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</si>
  <si>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</si>
  <si>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</si>
  <si>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</si>
  <si>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</si>
  <si>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</si>
  <si>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</si>
  <si>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</si>
  <si>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</si>
  <si>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</si>
  <si>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</si>
  <si>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</si>
  <si>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</si>
  <si>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</si>
  <si>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</si>
  <si>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</si>
  <si>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</si>
  <si>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</si>
  <si>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</si>
  <si>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</si>
  <si>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</si>
  <si>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</si>
  <si>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</si>
  <si>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</si>
  <si>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</si>
  <si>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</si>
  <si>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</si>
  <si>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</si>
  <si>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</si>
  <si>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</si>
  <si>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</si>
  <si>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</si>
  <si>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</si>
  <si>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</si>
  <si>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</si>
  <si>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</si>
  <si>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</si>
  <si>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</si>
  <si>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</si>
  <si>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</si>
  <si>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</si>
  <si>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</si>
  <si>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</si>
  <si>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</si>
  <si>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</si>
  <si>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</si>
  <si>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</si>
  <si>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</si>
  <si>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</si>
  <si>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</si>
  <si>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</si>
  <si>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</si>
  <si>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</si>
  <si>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</si>
  <si>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</si>
  <si>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</si>
  <si>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</si>
  <si>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</si>
  <si>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</si>
  <si>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</si>
  <si>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</si>
  <si>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</si>
  <si>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</si>
  <si>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</si>
  <si>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</si>
  <si>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</si>
  <si>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</si>
  <si>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</si>
  <si>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</si>
  <si>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</si>
  <si>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</si>
  <si>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</si>
  <si>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</si>
  <si>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</si>
  <si>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</si>
  <si>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</si>
  <si>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</si>
  <si>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</si>
  <si>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</si>
  <si>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</si>
  <si>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</si>
  <si>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</si>
  <si>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</si>
  <si>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</si>
  <si>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</si>
  <si>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</si>
  <si>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</si>
  <si>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</si>
  <si>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</si>
  <si>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</si>
  <si>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</si>
  <si>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</si>
  <si>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</si>
  <si>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</si>
  <si>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</si>
  <si>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</si>
  <si>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</si>
  <si>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</si>
  <si>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</si>
  <si>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</si>
  <si>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</si>
  <si>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</si>
  <si>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</si>
  <si>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</si>
  <si>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</si>
  <si>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</si>
  <si>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</si>
  <si>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</si>
  <si>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</si>
  <si>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</si>
  <si>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</si>
  <si>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</si>
  <si>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</si>
  <si>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</si>
  <si>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</si>
  <si>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</si>
  <si>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</si>
  <si>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</si>
  <si>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</si>
  <si>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</si>
  <si>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</si>
  <si>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</si>
  <si>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</si>
  <si>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</si>
  <si>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</si>
  <si>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</si>
  <si>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</si>
  <si>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</si>
  <si>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</si>
  <si>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</si>
  <si>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</si>
  <si>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</si>
  <si>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</si>
  <si>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</si>
  <si>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</si>
  <si>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</si>
  <si>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</si>
  <si>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</si>
  <si>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</si>
  <si>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</si>
  <si>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</si>
  <si>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</si>
  <si>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</si>
  <si>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</si>
  <si>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</si>
  <si>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</si>
  <si>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</si>
  <si>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</si>
  <si>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</si>
  <si>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</si>
  <si>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</si>
  <si>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</si>
  <si>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</si>
  <si>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</si>
  <si>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</si>
  <si>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</si>
  <si>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</si>
  <si>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</si>
  <si>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</si>
  <si>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</si>
  <si>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</si>
  <si>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</si>
  <si>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</si>
  <si>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</si>
  <si>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</si>
  <si>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</si>
  <si>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</si>
  <si>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</si>
  <si>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</si>
  <si>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</si>
  <si>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</si>
  <si>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</si>
  <si>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</si>
  <si>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</si>
  <si>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</si>
  <si>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</si>
  <si>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</si>
  <si>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</si>
  <si>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</si>
  <si>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</si>
  <si>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</si>
  <si>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</si>
  <si>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</si>
  <si>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</si>
  <si>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</si>
  <si>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</si>
  <si>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</si>
  <si>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</si>
  <si>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</si>
  <si>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</si>
  <si>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</si>
  <si>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</si>
  <si>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</si>
  <si>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</si>
  <si>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</si>
  <si>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</si>
  <si>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</si>
  <si>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</si>
  <si>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</si>
  <si>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</si>
  <si>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</si>
  <si>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</si>
  <si>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</si>
  <si>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</si>
  <si>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</si>
  <si>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</si>
  <si>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</si>
  <si>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</si>
  <si>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</si>
  <si>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</si>
  <si>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</si>
  <si>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</si>
  <si>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</si>
  <si>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</si>
  <si>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</si>
  <si>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</si>
  <si>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</si>
  <si>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</si>
  <si>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</si>
  <si>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</si>
  <si>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</si>
  <si>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</si>
  <si>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</si>
  <si>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</si>
  <si>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</si>
  <si>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</si>
  <si>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</si>
  <si>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</si>
  <si>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</si>
  <si>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</si>
  <si>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</si>
  <si>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</si>
  <si>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</si>
  <si>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</si>
  <si>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</si>
  <si>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</si>
  <si>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</si>
  <si>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</si>
  <si>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</si>
  <si>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</si>
  <si>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</si>
  <si>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</si>
  <si>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</si>
  <si>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</si>
  <si>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</si>
  <si>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</si>
  <si>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</si>
  <si>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</si>
  <si>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</si>
  <si>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</si>
  <si>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</si>
  <si>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</si>
  <si>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</si>
  <si>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</si>
  <si>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</si>
  <si>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</si>
  <si>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</si>
  <si>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</si>
  <si>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</si>
  <si>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</si>
  <si>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</si>
  <si>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</si>
  <si>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</si>
  <si>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</si>
  <si>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</si>
  <si>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</si>
  <si>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</si>
  <si>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</si>
  <si>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</si>
  <si>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</si>
  <si>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</si>
  <si>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</si>
  <si>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</si>
  <si>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</si>
  <si>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</si>
  <si>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</si>
  <si>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</si>
  <si>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</si>
  <si>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</si>
  <si>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</si>
  <si>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</si>
  <si>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</si>
  <si>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</si>
  <si>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</si>
  <si>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</si>
  <si>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</si>
  <si>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</si>
  <si>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</si>
  <si>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</si>
  <si>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</si>
  <si>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</si>
  <si>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</si>
  <si>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</si>
  <si>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</si>
  <si>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</si>
  <si>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</si>
  <si>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</si>
  <si>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</si>
  <si>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</si>
  <si>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</si>
  <si>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</si>
  <si>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</si>
  <si>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</si>
  <si>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</si>
  <si>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</si>
  <si>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</si>
  <si>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</si>
  <si>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</si>
  <si>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</si>
  <si>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</si>
  <si>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</si>
  <si>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</si>
  <si>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</si>
  <si>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</si>
  <si>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</si>
  <si>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</si>
  <si>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</si>
  <si>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</si>
  <si>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</si>
  <si>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</si>
  <si>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</si>
  <si>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</si>
  <si>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</si>
  <si>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</si>
  <si>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</si>
  <si>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</si>
  <si>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</si>
  <si>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</si>
  <si>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</si>
  <si>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</si>
  <si>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</si>
  <si>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</si>
  <si>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</si>
  <si>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</si>
  <si>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</si>
  <si>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</si>
  <si>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</si>
  <si>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</si>
  <si>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</si>
  <si>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</si>
  <si>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</si>
  <si>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</si>
  <si>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</si>
  <si>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</si>
  <si>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</si>
  <si>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</si>
  <si>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</si>
  <si>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</si>
  <si>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</si>
  <si>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</si>
  <si>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</si>
  <si>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</si>
  <si>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</si>
  <si>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</si>
  <si>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</si>
  <si>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</si>
  <si>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</si>
  <si>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</si>
  <si>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</si>
  <si>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</si>
  <si>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</si>
  <si>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</si>
  <si>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</si>
  <si>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</si>
  <si>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</si>
  <si>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</si>
  <si>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</si>
  <si>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</si>
  <si>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</si>
  <si>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</si>
  <si>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</si>
  <si>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</si>
  <si>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</si>
  <si>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</si>
  <si>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</si>
  <si>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</si>
  <si>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</si>
  <si>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</si>
  <si>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</si>
  <si>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</si>
  <si>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</si>
  <si>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</si>
  <si>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</si>
  <si>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</si>
  <si>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</si>
  <si>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</si>
  <si>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</si>
  <si>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</si>
  <si>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</si>
  <si>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</si>
  <si>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</si>
  <si>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</si>
  <si>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</si>
  <si>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</si>
  <si>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</si>
  <si>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</si>
  <si>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</si>
  <si>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</si>
  <si>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</si>
  <si>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</si>
  <si>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</si>
  <si>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</si>
  <si>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</si>
  <si>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</si>
  <si>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</si>
  <si>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</si>
  <si>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</si>
  <si>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</si>
  <si>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</si>
  <si>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</si>
  <si>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</si>
  <si>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</si>
  <si>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</si>
  <si>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</si>
  <si>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</si>
  <si>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</si>
  <si>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</si>
  <si>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</si>
  <si>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</si>
  <si>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</si>
  <si>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</si>
  <si>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</si>
  <si>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</si>
  <si>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</si>
  <si>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</si>
  <si>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</si>
  <si>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</si>
  <si>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</si>
  <si>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</si>
  <si>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</si>
  <si>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</si>
  <si>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</si>
  <si>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</si>
  <si>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</si>
  <si>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</si>
  <si>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</si>
  <si>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</si>
  <si>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</si>
  <si>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</si>
  <si>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</si>
  <si>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</si>
  <si>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</si>
  <si>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</si>
  <si>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</si>
  <si>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</si>
  <si>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</si>
  <si>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</si>
  <si>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</si>
  <si>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</si>
  <si>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</si>
  <si>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</si>
  <si>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</si>
  <si>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</si>
  <si>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</si>
  <si>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</si>
  <si>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</si>
  <si>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</si>
  <si>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</si>
  <si>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</si>
  <si>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</si>
  <si>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</si>
  <si>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</si>
  <si>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</si>
  <si>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</si>
  <si>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</si>
  <si>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</si>
  <si>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</si>
  <si>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</si>
  <si>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</si>
  <si>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</si>
  <si>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</si>
  <si>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</si>
  <si>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</si>
  <si>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</si>
  <si>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</si>
  <si>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</si>
  <si>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</si>
  <si>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</si>
  <si>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</si>
  <si>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</si>
  <si>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</si>
  <si>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</si>
  <si>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</si>
  <si>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</si>
  <si>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</si>
  <si>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</si>
  <si>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</si>
  <si>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</si>
  <si>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</si>
  <si>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</si>
  <si>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</si>
  <si>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</si>
  <si>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</si>
  <si>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</si>
  <si>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</si>
  <si>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</si>
  <si>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</si>
  <si>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</si>
  <si>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</si>
  <si>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</si>
  <si>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</si>
  <si>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</si>
  <si>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</si>
  <si>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</si>
  <si>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</si>
  <si>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</si>
  <si>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</si>
  <si>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</si>
  <si>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</si>
  <si>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</si>
  <si>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</si>
  <si>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</si>
  <si>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</si>
  <si>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</si>
  <si>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</si>
  <si>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</si>
  <si>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</si>
  <si>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</si>
  <si>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</si>
  <si>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</si>
  <si>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</si>
  <si>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</si>
  <si>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</si>
  <si>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</si>
  <si>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</si>
  <si>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</si>
  <si>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</si>
  <si>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</si>
  <si>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</si>
  <si>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</si>
  <si>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</si>
  <si>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</si>
  <si>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</si>
  <si>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</si>
  <si>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</si>
  <si>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</si>
  <si>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</si>
  <si>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</si>
  <si>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</si>
  <si>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</si>
  <si>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</si>
  <si>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</si>
  <si>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</si>
  <si>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</si>
  <si>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</si>
  <si>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</si>
  <si>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</si>
  <si>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</si>
  <si>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</si>
  <si>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</si>
  <si>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</si>
  <si>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</si>
  <si>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</si>
  <si>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</si>
  <si>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</si>
  <si>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</si>
  <si>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</si>
  <si>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</si>
  <si>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</si>
  <si>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</si>
  <si>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</si>
  <si>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</si>
  <si>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</si>
  <si>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</si>
  <si>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</si>
  <si>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</si>
  <si>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</si>
  <si>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</si>
  <si>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</si>
  <si>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</si>
  <si>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</si>
  <si>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</si>
  <si>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</si>
  <si>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</si>
  <si>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</si>
  <si>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</si>
  <si>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</si>
  <si>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</si>
  <si>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</si>
  <si>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</si>
  <si>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</si>
  <si>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</si>
  <si>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</si>
  <si>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</si>
  <si>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</si>
  <si>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</si>
  <si>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</si>
  <si>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</si>
  <si>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</si>
  <si>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</si>
  <si>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</si>
  <si>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</si>
  <si>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</si>
  <si>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</si>
  <si>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</si>
  <si>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</si>
  <si>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</si>
  <si>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</si>
  <si>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</si>
  <si>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</si>
  <si>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</si>
  <si>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</si>
  <si>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</si>
  <si>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</si>
  <si>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</si>
  <si>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</si>
  <si>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</si>
  <si>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</si>
  <si>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</si>
  <si>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</si>
  <si>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</si>
  <si>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</si>
  <si>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</si>
  <si>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</si>
  <si>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</si>
  <si>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</si>
  <si>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</si>
  <si>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</si>
  <si>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</si>
  <si>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</si>
  <si>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</si>
  <si>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</si>
  <si>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</si>
  <si>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</si>
  <si>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</si>
  <si>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</si>
  <si>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</si>
  <si>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</si>
  <si>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</si>
  <si>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</si>
  <si>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</si>
  <si>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</si>
  <si>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</si>
  <si>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</si>
  <si>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</si>
  <si>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</si>
  <si>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</si>
  <si>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</si>
  <si>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</si>
  <si>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</si>
  <si>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</si>
  <si>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</si>
  <si>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</si>
  <si>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</si>
  <si>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</si>
  <si>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</si>
  <si>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</si>
  <si>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</si>
  <si>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</si>
  <si>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</si>
  <si>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</si>
  <si>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</si>
  <si>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</si>
  <si>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</si>
  <si>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</si>
  <si>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</si>
  <si>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</si>
  <si>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</si>
  <si>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</si>
  <si>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</si>
  <si>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</si>
  <si>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</si>
  <si>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</si>
  <si>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</si>
  <si>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</si>
  <si>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</si>
  <si>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</si>
  <si>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</si>
  <si>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</si>
  <si>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</si>
  <si>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</si>
  <si>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</si>
  <si>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</si>
  <si>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</si>
  <si>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</si>
  <si>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</si>
  <si>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</si>
  <si>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</si>
  <si>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</si>
  <si>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</si>
  <si>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</si>
  <si>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</si>
  <si>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</si>
  <si>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</si>
  <si>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</si>
  <si>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</si>
  <si>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</si>
  <si>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</si>
  <si>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</si>
  <si>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</si>
  <si>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</si>
  <si>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</si>
  <si>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</si>
  <si>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</si>
  <si>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</si>
  <si>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</si>
  <si>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</si>
  <si>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</si>
  <si>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</si>
  <si>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</si>
  <si>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</si>
  <si>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</si>
  <si>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</si>
  <si>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</si>
  <si>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</si>
  <si>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</si>
  <si>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</si>
  <si>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</si>
  <si>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</si>
  <si>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</si>
  <si>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</si>
  <si>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</si>
  <si>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</si>
  <si>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</si>
  <si>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</si>
  <si>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</si>
  <si>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</si>
  <si>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</si>
  <si>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</si>
  <si>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</si>
  <si>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</si>
  <si>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</si>
  <si>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</si>
  <si>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</si>
  <si>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</si>
  <si>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</si>
  <si>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</si>
  <si>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</si>
  <si>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</si>
  <si>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</si>
  <si>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</si>
  <si>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</si>
  <si>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</si>
  <si>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</si>
  <si>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</si>
  <si>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</si>
  <si>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</si>
  <si>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</si>
  <si>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</si>
  <si>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</si>
  <si>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</si>
  <si>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</si>
  <si>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</si>
  <si>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</si>
  <si>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</si>
  <si>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</si>
  <si>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</si>
  <si>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</si>
  <si>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</si>
  <si>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</si>
  <si>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</si>
  <si>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</si>
  <si>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</si>
  <si>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</si>
  <si>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</si>
  <si>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</si>
  <si>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</si>
  <si>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</si>
  <si>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</si>
  <si>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</si>
  <si>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</si>
  <si>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</si>
  <si>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</si>
  <si>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</si>
  <si>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</si>
  <si>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</si>
  <si>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</si>
  <si>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</si>
  <si>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</si>
  <si>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</si>
  <si>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</si>
  <si>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</si>
  <si>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</si>
  <si>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</si>
  <si>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</si>
  <si>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</si>
  <si>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</si>
  <si>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</si>
  <si>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</si>
  <si>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</si>
  <si>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</si>
  <si>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</si>
  <si>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</si>
  <si>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</si>
  <si>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</si>
  <si>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</si>
  <si>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</si>
  <si>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</si>
  <si>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</si>
  <si>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</si>
  <si>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</si>
  <si>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</si>
  <si>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</si>
  <si>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</si>
  <si>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</si>
  <si>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</si>
  <si>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</si>
  <si>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</si>
  <si>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</si>
  <si>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</si>
  <si>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</si>
  <si>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</si>
  <si>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</si>
  <si>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</si>
  <si>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</si>
  <si>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</si>
  <si>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</si>
  <si>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</si>
  <si>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</si>
  <si>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</si>
  <si>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</si>
  <si>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</si>
  <si>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</si>
  <si>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</si>
  <si>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</si>
  <si>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</si>
  <si>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</si>
  <si>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</si>
  <si>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</si>
  <si>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</si>
  <si>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</si>
  <si>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</si>
  <si>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</si>
  <si>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</si>
  <si>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</si>
  <si>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</si>
  <si>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</si>
  <si>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</si>
  <si>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</si>
  <si>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</si>
  <si>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</si>
  <si>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</si>
  <si>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</si>
  <si>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</si>
  <si>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</si>
  <si>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</si>
  <si>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</si>
  <si>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</si>
  <si>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</si>
  <si>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</si>
  <si>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</si>
  <si>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</si>
  <si>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</si>
  <si>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</si>
  <si>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</si>
  <si>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</si>
  <si>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</si>
  <si>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</si>
  <si>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</si>
  <si>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</si>
  <si>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</si>
  <si>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</si>
  <si>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</si>
  <si>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</si>
  <si>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</si>
  <si>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</si>
  <si>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</si>
  <si>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</si>
  <si>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</si>
  <si>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</si>
  <si>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</si>
  <si>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</si>
  <si>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</si>
  <si>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</si>
  <si>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</si>
  <si>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</si>
  <si>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</si>
  <si>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</si>
  <si>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</si>
  <si>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</si>
  <si>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</si>
  <si>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</si>
  <si>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</si>
  <si>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</si>
  <si>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</si>
  <si>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</si>
  <si>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</si>
  <si>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</si>
  <si>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</si>
  <si>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</si>
  <si>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</si>
  <si>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</si>
  <si>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</si>
  <si>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</si>
  <si>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</si>
  <si>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</si>
  <si>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</si>
  <si>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</si>
  <si>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</si>
  <si>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</si>
  <si>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</si>
  <si>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</si>
  <si>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</si>
  <si>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</si>
  <si>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</si>
  <si>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</si>
  <si>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</si>
  <si>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</si>
  <si>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</si>
  <si>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</si>
  <si>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</si>
  <si>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</si>
  <si>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</si>
  <si>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</si>
  <si>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</si>
  <si>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</si>
  <si>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</si>
  <si>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</si>
  <si>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</si>
  <si>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</si>
  <si>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</si>
  <si>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</si>
  <si>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</si>
  <si>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</si>
  <si>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</si>
  <si>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</si>
  <si>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</si>
  <si>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</si>
  <si>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</si>
  <si>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</si>
  <si>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</si>
  <si>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</si>
  <si>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</si>
  <si>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</si>
  <si>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</si>
  <si>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</si>
  <si>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</si>
  <si>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</si>
  <si>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</si>
  <si>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</si>
  <si>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</si>
  <si>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</si>
  <si>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</si>
  <si>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</si>
  <si>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</si>
  <si>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</si>
  <si>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</si>
  <si>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</si>
  <si>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</si>
  <si>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</si>
  <si>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</si>
  <si>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</si>
  <si>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</si>
  <si>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</si>
  <si>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</si>
  <si>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</si>
  <si>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</si>
  <si>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</si>
  <si>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</si>
  <si>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</si>
  <si>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</si>
  <si>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</si>
  <si>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</si>
  <si>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</si>
  <si>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</si>
  <si>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</si>
  <si>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</si>
  <si>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</si>
  <si>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</si>
  <si>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</si>
  <si>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</si>
  <si>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</si>
  <si>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</si>
  <si>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</si>
  <si>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</si>
  <si>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</si>
  <si>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</si>
  <si>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</si>
  <si>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</si>
  <si>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</si>
  <si>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</si>
  <si>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</si>
  <si>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</si>
  <si>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</si>
  <si>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</si>
  <si>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</si>
  <si>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</si>
  <si>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</si>
  <si>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</si>
  <si>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</si>
  <si>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</si>
  <si>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</si>
  <si>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</si>
  <si>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</si>
  <si>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</si>
  <si>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</si>
  <si>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</si>
  <si>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</si>
  <si>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</si>
  <si>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</si>
  <si>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</si>
  <si>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</si>
  <si>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</si>
  <si>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</si>
  <si>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</si>
  <si>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</si>
  <si>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</si>
  <si>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</si>
  <si>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</si>
  <si>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</si>
  <si>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</si>
  <si>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</si>
  <si>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</si>
  <si>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</si>
  <si>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</si>
  <si>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</si>
  <si>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</si>
  <si>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</si>
  <si>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</si>
  <si>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</si>
  <si>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</si>
  <si>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</si>
  <si>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</si>
  <si>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</si>
  <si>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</si>
  <si>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</si>
  <si>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</si>
  <si>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</si>
  <si>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</si>
  <si>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</si>
  <si>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</si>
  <si>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</si>
  <si>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</si>
  <si>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</si>
  <si>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</si>
  <si>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</si>
  <si>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</si>
  <si>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</si>
  <si>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</si>
  <si>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</si>
  <si>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</si>
  <si>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</si>
  <si>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</si>
  <si>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</si>
  <si>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</si>
  <si>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</si>
  <si>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</si>
  <si>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</si>
  <si>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</si>
  <si>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</si>
  <si>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</si>
  <si>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</si>
  <si>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</si>
  <si>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</si>
  <si>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</si>
  <si>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</si>
  <si>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</si>
  <si>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</si>
  <si>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</si>
  <si>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</si>
  <si>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</si>
  <si>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</si>
  <si>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</si>
  <si>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</si>
  <si>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</si>
  <si>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</si>
  <si>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</si>
  <si>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</si>
  <si>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</si>
  <si>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</si>
  <si>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</si>
  <si>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</si>
  <si>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</si>
  <si>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</si>
  <si>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</si>
  <si>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</si>
  <si>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</si>
  <si>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</si>
  <si>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</si>
  <si>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</si>
  <si>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</si>
  <si>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</si>
  <si>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</si>
  <si>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</si>
  <si>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</si>
  <si>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</si>
  <si>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</si>
  <si>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</si>
  <si>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</si>
  <si>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</si>
  <si>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</si>
  <si>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</si>
  <si>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</si>
  <si>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</si>
  <si>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</si>
  <si>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</si>
  <si>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</si>
  <si>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</si>
  <si>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</si>
  <si>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</si>
  <si>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</si>
  <si>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</si>
  <si>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</si>
  <si>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</si>
  <si>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</si>
  <si>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</si>
  <si>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</si>
  <si>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</si>
  <si>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</si>
  <si>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</si>
  <si>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</si>
  <si>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</si>
  <si>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</si>
  <si>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</si>
  <si>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</si>
  <si>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</si>
  <si>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</si>
  <si>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</si>
  <si>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</si>
  <si>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</si>
  <si>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</si>
  <si>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</si>
  <si>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</si>
  <si>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</si>
  <si>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</si>
  <si>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</si>
  <si>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</si>
  <si>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</si>
  <si>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</si>
  <si>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</si>
  <si>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</si>
  <si>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</si>
  <si>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</si>
  <si>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</si>
  <si>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</si>
  <si>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</si>
  <si>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</si>
  <si>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</si>
  <si>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</si>
  <si>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</si>
  <si>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</si>
  <si>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</si>
  <si>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</si>
  <si>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</si>
  <si>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</si>
  <si>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</si>
  <si>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</si>
  <si>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</si>
  <si>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</si>
  <si>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</si>
  <si>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</si>
  <si>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</si>
  <si>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</si>
  <si>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</si>
  <si>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</si>
  <si>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</si>
  <si>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</si>
  <si>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</si>
  <si>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</si>
  <si>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</si>
  <si>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</si>
  <si>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</si>
  <si>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</si>
  <si>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</si>
  <si>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</si>
  <si>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</si>
  <si>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</si>
  <si>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</si>
  <si>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</si>
  <si>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</si>
  <si>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</si>
  <si>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</si>
  <si>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</si>
  <si>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</si>
  <si>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</si>
  <si>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</si>
  <si>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</si>
  <si>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</si>
  <si>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</si>
  <si>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</si>
  <si>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</si>
  <si>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</si>
  <si>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</si>
  <si>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</si>
  <si>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</si>
  <si>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</si>
  <si>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</si>
  <si>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</si>
  <si>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</si>
  <si>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</si>
  <si>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</si>
  <si>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</si>
  <si>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</si>
  <si>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</si>
  <si>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</si>
  <si>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</si>
  <si>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</si>
  <si>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</si>
  <si>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</si>
  <si>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</si>
  <si>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</si>
  <si>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</si>
  <si>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</si>
  <si>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</si>
  <si>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</si>
  <si>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</si>
  <si>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</si>
  <si>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</si>
  <si>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</si>
  <si>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</si>
  <si>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</si>
  <si>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</si>
  <si>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</si>
  <si>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</si>
  <si>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</si>
  <si>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</si>
  <si>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</si>
  <si>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</si>
  <si>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</si>
  <si>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</si>
  <si>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</si>
  <si>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</si>
  <si>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</si>
  <si>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</si>
  <si>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</si>
  <si>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</si>
  <si>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</si>
  <si>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</si>
  <si>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</si>
  <si>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</si>
  <si>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</si>
  <si>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</si>
  <si>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</si>
  <si>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</si>
  <si>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</si>
  <si>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</si>
  <si>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</si>
  <si>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</si>
  <si>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</si>
  <si>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</si>
  <si>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</si>
  <si>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</si>
  <si>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</si>
  <si>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</si>
  <si>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</si>
  <si>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</si>
  <si>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</si>
  <si>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</si>
  <si>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</si>
  <si>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</si>
  <si>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</si>
  <si>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</si>
  <si>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</si>
  <si>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</si>
  <si>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</si>
  <si>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</si>
  <si>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</si>
  <si>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</si>
  <si>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</si>
  <si>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</si>
  <si>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</si>
  <si>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</si>
  <si>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</si>
  <si>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</si>
  <si>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</si>
  <si>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</si>
  <si>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</si>
  <si>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</si>
  <si>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</si>
  <si>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</si>
  <si>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</si>
  <si>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</si>
  <si>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</si>
  <si>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</si>
  <si>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</si>
  <si>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</si>
  <si>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</si>
  <si>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</si>
  <si>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</si>
  <si>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</si>
  <si>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</si>
  <si>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</si>
  <si>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</si>
  <si>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</si>
  <si>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</si>
  <si>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</si>
  <si>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</si>
  <si>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</si>
  <si>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</si>
  <si>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</si>
  <si>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</si>
  <si>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</si>
  <si>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</si>
  <si>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</si>
  <si>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</si>
  <si>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</si>
  <si>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</si>
  <si>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</si>
  <si>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</si>
  <si>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</si>
  <si>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</si>
  <si>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</si>
  <si>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</si>
  <si>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</si>
  <si>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</si>
  <si>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</si>
  <si>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</si>
  <si>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</si>
  <si>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</si>
  <si>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</si>
  <si>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</si>
  <si>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</si>
  <si>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</si>
  <si>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</si>
  <si>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</si>
  <si>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</si>
  <si>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</si>
  <si>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</si>
  <si>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</si>
  <si>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</si>
  <si>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</si>
  <si>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</si>
  <si>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</si>
  <si>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</si>
  <si>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</si>
  <si>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</si>
  <si>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</si>
  <si>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</si>
  <si>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</si>
  <si>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</si>
  <si>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</si>
  <si>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</si>
  <si>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</si>
  <si>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</si>
  <si>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</si>
  <si>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</si>
  <si>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</si>
  <si>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</si>
  <si>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</si>
  <si>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</si>
  <si>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</si>
  <si>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</si>
  <si>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</si>
  <si>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</si>
  <si>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</si>
  <si>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</si>
  <si>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</si>
  <si>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</si>
  <si>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</si>
  <si>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</si>
  <si>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</si>
  <si>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</si>
  <si>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</si>
  <si>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</si>
  <si>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</si>
  <si>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</si>
  <si>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</si>
  <si>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</si>
  <si>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</si>
  <si>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</si>
  <si>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</si>
  <si>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</si>
  <si>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</si>
  <si>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</si>
  <si>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</si>
  <si>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</si>
  <si>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</si>
  <si>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</si>
  <si>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</si>
  <si>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</si>
  <si>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</si>
  <si>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</si>
  <si>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</si>
  <si>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</si>
  <si>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</si>
  <si>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</si>
  <si>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</si>
  <si>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</si>
  <si>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</si>
  <si>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</si>
  <si>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</si>
  <si>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</si>
  <si>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</si>
  <si>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</si>
  <si>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</si>
  <si>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</si>
  <si>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</si>
  <si>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</si>
  <si>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</si>
  <si>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</si>
  <si>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</si>
  <si>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</si>
  <si>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</si>
  <si>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</si>
  <si>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</si>
  <si>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</si>
  <si>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</si>
  <si>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</si>
  <si>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</si>
  <si>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</si>
  <si>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</si>
  <si>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</si>
  <si>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</si>
  <si>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</si>
  <si>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</si>
  <si>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</si>
  <si>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</si>
  <si>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</si>
  <si>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</si>
  <si>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</si>
  <si>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</si>
  <si>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</si>
  <si>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</si>
  <si>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</si>
  <si>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</si>
  <si>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</si>
  <si>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</si>
  <si>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</si>
  <si>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</si>
  <si>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</si>
  <si>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</si>
  <si>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</si>
  <si>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</si>
  <si>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</si>
  <si>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</si>
  <si>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</si>
  <si>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</si>
  <si>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</si>
  <si>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</si>
  <si>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</si>
  <si>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</si>
  <si>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</si>
  <si>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</si>
  <si>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</si>
  <si>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</si>
  <si>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</si>
  <si>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</si>
  <si>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</si>
  <si>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</si>
  <si>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</si>
  <si>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</si>
  <si>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</si>
  <si>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</si>
  <si>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</si>
  <si>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</si>
  <si>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</si>
  <si>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</si>
  <si>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</si>
  <si>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</si>
  <si>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</si>
  <si>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</si>
  <si>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</si>
  <si>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</si>
  <si>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</si>
  <si>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</si>
  <si>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</si>
  <si>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</si>
  <si>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</si>
  <si>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</si>
  <si>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</si>
  <si>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</si>
  <si>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</si>
  <si>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</si>
  <si>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</si>
  <si>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</si>
  <si>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</si>
  <si>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</si>
  <si>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</si>
  <si>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</si>
  <si>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</si>
  <si>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</si>
  <si>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</si>
  <si>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</si>
  <si>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</si>
  <si>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</si>
  <si>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</si>
  <si>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</si>
  <si>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</si>
  <si>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</si>
  <si>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</si>
  <si>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</si>
  <si>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</si>
  <si>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</si>
  <si>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</si>
  <si>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</si>
  <si>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</si>
  <si>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</si>
  <si>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</si>
  <si>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</si>
  <si>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</si>
  <si>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</si>
  <si>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</si>
  <si>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</si>
  <si>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</si>
  <si>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</si>
  <si>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</si>
  <si>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</si>
  <si>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</si>
  <si>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</si>
  <si>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</si>
  <si>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</si>
  <si>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</si>
  <si>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</si>
  <si>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</si>
  <si>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</si>
  <si>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</si>
  <si>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</si>
  <si>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</si>
  <si>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</si>
  <si>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</si>
  <si>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</si>
  <si>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</si>
  <si>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</si>
  <si>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</si>
  <si>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</si>
  <si>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</si>
  <si>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</si>
  <si>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</si>
  <si>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</si>
  <si>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</si>
  <si>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</si>
  <si>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</si>
  <si>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</si>
  <si>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</si>
  <si>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</si>
  <si>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</si>
  <si>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</si>
  <si>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</si>
  <si>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</si>
  <si>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</si>
  <si>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</si>
  <si>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</si>
  <si>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</si>
  <si>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</si>
  <si>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</si>
  <si>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</si>
  <si>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</si>
  <si>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</si>
  <si>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</si>
  <si>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</si>
  <si>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</si>
  <si>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</si>
  <si>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</si>
  <si>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</si>
  <si>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</si>
  <si>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</si>
  <si>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</si>
  <si>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</si>
  <si>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</si>
  <si>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</si>
  <si>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</si>
  <si>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</si>
  <si>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</si>
  <si>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</si>
  <si>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</si>
  <si>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</si>
  <si>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</si>
  <si>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</si>
  <si>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</si>
  <si>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</si>
  <si>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</si>
  <si>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</si>
  <si>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</si>
  <si>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</si>
  <si>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</si>
  <si>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</si>
  <si>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</si>
  <si>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</si>
  <si>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</si>
  <si>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</si>
  <si>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</si>
  <si>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</si>
  <si>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</si>
  <si>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</si>
  <si>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</si>
  <si>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</si>
  <si>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</si>
  <si>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</si>
  <si>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</si>
  <si>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</si>
  <si>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</si>
  <si>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</si>
  <si>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</si>
  <si>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</si>
  <si>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</si>
  <si>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</si>
  <si>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</si>
  <si>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</si>
  <si>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</si>
  <si>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</si>
  <si>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</si>
  <si>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</si>
  <si>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</si>
  <si>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</si>
  <si>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</si>
  <si>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</si>
  <si>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</si>
  <si>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</si>
  <si>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</si>
  <si>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</si>
  <si>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</si>
  <si>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</si>
  <si>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</si>
  <si>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</si>
  <si>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</si>
  <si>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</si>
  <si>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</si>
  <si>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</si>
  <si>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</si>
  <si>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</si>
  <si>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</si>
  <si>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</si>
  <si>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</si>
  <si>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</si>
  <si>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</si>
  <si>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</si>
  <si>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</si>
  <si>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</si>
  <si>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</si>
  <si>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</si>
  <si>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</si>
  <si>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</si>
  <si>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</si>
  <si>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</si>
  <si>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</si>
  <si>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</si>
  <si>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</si>
  <si>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</si>
  <si>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</si>
  <si>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</si>
  <si>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</si>
  <si>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</si>
  <si>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</si>
  <si>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</si>
  <si>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</si>
  <si>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</si>
  <si>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</si>
  <si>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</si>
  <si>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</si>
  <si>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</si>
  <si>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</si>
  <si>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</si>
  <si>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</si>
  <si>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</si>
  <si>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</si>
  <si>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</si>
  <si>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</si>
  <si>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</si>
  <si>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</si>
  <si>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</si>
  <si>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</si>
  <si>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</si>
  <si>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</si>
  <si>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</si>
  <si>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</si>
  <si>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</si>
  <si>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</si>
  <si>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</si>
  <si>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</si>
  <si>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</si>
  <si>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</si>
  <si>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</si>
  <si>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</si>
  <si>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</si>
  <si>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</si>
  <si>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</si>
  <si>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</si>
  <si>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</si>
  <si>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</si>
  <si>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</si>
  <si>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</si>
  <si>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</si>
  <si>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</si>
  <si>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</si>
  <si>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</si>
  <si>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</si>
  <si>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</si>
  <si>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</si>
  <si>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</si>
  <si>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</si>
  <si>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</si>
  <si>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</si>
  <si>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</si>
  <si>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</si>
  <si>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</si>
  <si>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</si>
  <si>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</si>
  <si>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</si>
  <si>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</si>
  <si>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</si>
  <si>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</si>
  <si>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</si>
  <si>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</si>
  <si>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</si>
  <si>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</si>
  <si>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</si>
  <si>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</si>
  <si>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</si>
  <si>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</si>
  <si>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</si>
  <si>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</si>
  <si>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</si>
  <si>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</si>
  <si>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</si>
  <si>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</si>
  <si>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</si>
  <si>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</si>
  <si>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</si>
  <si>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</si>
  <si>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</si>
  <si>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</si>
  <si>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</si>
  <si>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</si>
  <si>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</si>
  <si>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</si>
  <si>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</si>
  <si>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</si>
  <si>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</si>
  <si>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</si>
  <si>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</si>
  <si>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</si>
  <si>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</si>
  <si>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</si>
  <si>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</si>
  <si>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</si>
  <si>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</si>
  <si>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</si>
  <si>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</si>
  <si>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</si>
  <si>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</si>
  <si>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</si>
  <si>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</si>
  <si>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</si>
  <si>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</si>
  <si>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</si>
  <si>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</si>
  <si>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</si>
  <si>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</si>
  <si>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</si>
  <si>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</si>
  <si>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</si>
  <si>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</si>
  <si>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</si>
  <si>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</si>
  <si>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</si>
  <si>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</si>
  <si>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</si>
  <si>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</si>
  <si>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</si>
  <si>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</si>
  <si>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</si>
  <si>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</si>
  <si>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</si>
  <si>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</si>
  <si>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</si>
  <si>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</si>
  <si>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</si>
  <si>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</si>
  <si>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</si>
  <si>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</si>
  <si>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</si>
  <si>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</si>
  <si>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</si>
  <si>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</si>
  <si>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</si>
  <si>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</si>
  <si>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</si>
  <si>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</si>
  <si>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</si>
  <si>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</si>
  <si>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</si>
  <si>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</si>
  <si>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</si>
  <si>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</si>
  <si>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</si>
  <si>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</si>
  <si>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</si>
  <si>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</si>
  <si>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</si>
  <si>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</si>
  <si>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</si>
  <si>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</si>
  <si>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</si>
  <si>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</si>
  <si>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</si>
  <si>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</si>
  <si>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</si>
  <si>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</si>
  <si>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</si>
  <si>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</si>
  <si>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</si>
  <si>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</si>
  <si>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</si>
  <si>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</si>
  <si>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</si>
  <si>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</si>
  <si>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</si>
  <si>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</si>
  <si>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</si>
  <si>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</si>
  <si>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</si>
  <si>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</si>
  <si>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</si>
  <si>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</si>
  <si>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</si>
  <si>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</si>
  <si>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</si>
  <si>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</si>
  <si>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</si>
  <si>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</si>
  <si>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</si>
  <si>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</si>
  <si>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</si>
  <si>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</si>
  <si>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</si>
  <si>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</si>
  <si>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</si>
  <si>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</si>
  <si>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</si>
  <si>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</si>
  <si>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</si>
  <si>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</si>
  <si>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</si>
  <si>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</si>
  <si>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</si>
  <si>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</si>
  <si>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</si>
  <si>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</si>
  <si>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</si>
  <si>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</si>
  <si>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</si>
  <si>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</si>
  <si>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</si>
  <si>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</si>
  <si>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</si>
  <si>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</si>
  <si>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</si>
  <si>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</si>
  <si>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</si>
  <si>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</si>
  <si>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</si>
  <si>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</si>
  <si>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</si>
  <si>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</si>
  <si>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</si>
  <si>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</si>
  <si>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</si>
  <si>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</si>
  <si>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</si>
  <si>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</si>
  <si>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</si>
  <si>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</si>
  <si>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</si>
  <si>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</si>
  <si>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</si>
  <si>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</si>
  <si>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</si>
  <si>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</si>
  <si>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</si>
  <si>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</si>
  <si>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</si>
  <si>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</si>
  <si>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</si>
  <si>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</si>
  <si>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</si>
  <si>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</si>
  <si>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</si>
  <si>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</si>
  <si>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</si>
  <si>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</si>
  <si>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</si>
  <si>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</si>
  <si>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</si>
  <si>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</si>
  <si>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</si>
  <si>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</si>
  <si>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</si>
  <si>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</si>
  <si>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</si>
  <si>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</si>
  <si>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</si>
  <si>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</si>
  <si>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</si>
  <si>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</si>
  <si>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</si>
  <si>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</si>
  <si>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</si>
  <si>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</si>
  <si>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</si>
  <si>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</si>
  <si>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</si>
  <si>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</si>
  <si>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</si>
  <si>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</si>
  <si>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</si>
  <si>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</si>
  <si>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</si>
  <si>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</si>
  <si>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</si>
  <si>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</si>
  <si>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</si>
  <si>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</si>
  <si>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</si>
  <si>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</si>
  <si>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</si>
  <si>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</si>
  <si>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</si>
  <si>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</si>
  <si>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</si>
  <si>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</si>
  <si>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</si>
  <si>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</si>
  <si>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</si>
  <si>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</si>
  <si>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</si>
  <si>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</si>
  <si>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</si>
  <si>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</si>
  <si>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</si>
  <si>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</si>
  <si>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</si>
  <si>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</si>
  <si>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</si>
  <si>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</si>
  <si>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</si>
  <si>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</si>
  <si>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</si>
  <si>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</si>
  <si>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</si>
  <si>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</si>
  <si>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</si>
  <si>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</si>
  <si>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</si>
  <si>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</si>
  <si>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</si>
  <si>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</si>
  <si>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</si>
  <si>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</si>
  <si>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</si>
  <si>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</si>
  <si>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</si>
  <si>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</si>
  <si>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</si>
  <si>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</si>
  <si>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</si>
  <si>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</si>
  <si>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</si>
  <si>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</si>
  <si>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</si>
  <si>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</si>
  <si>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</si>
  <si>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</si>
  <si>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</si>
  <si>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</si>
  <si>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</si>
  <si>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</si>
  <si>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</si>
  <si>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</si>
  <si>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</si>
  <si>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</si>
  <si>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</si>
  <si>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</si>
  <si>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</si>
  <si>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</si>
  <si>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</si>
  <si>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</si>
  <si>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</si>
  <si>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</si>
  <si>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</si>
  <si>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</si>
  <si>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</si>
  <si>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</si>
  <si>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</si>
  <si>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</si>
  <si>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</si>
  <si>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</si>
  <si>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</si>
  <si>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</si>
  <si>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</si>
  <si>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</si>
  <si>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</si>
  <si>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</si>
  <si>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</si>
  <si>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</si>
  <si>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</si>
  <si>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</si>
  <si>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</si>
  <si>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</si>
  <si>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</si>
  <si>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</si>
  <si>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</si>
  <si>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</si>
  <si>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</si>
  <si>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</si>
  <si>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</si>
  <si>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</si>
  <si>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</si>
  <si>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</si>
  <si>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</si>
  <si>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</si>
  <si>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</si>
  <si>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</si>
  <si>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</si>
  <si>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</si>
  <si>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</si>
  <si>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</si>
  <si>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</si>
  <si>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</si>
  <si>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</si>
  <si>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</si>
  <si>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</si>
  <si>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</si>
  <si>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</si>
  <si>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</si>
  <si>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</si>
  <si>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</si>
  <si>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</si>
  <si>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</si>
  <si>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</si>
  <si>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</si>
  <si>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</si>
  <si>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</si>
  <si>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</si>
  <si>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</si>
  <si>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</si>
  <si>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</si>
  <si>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</si>
  <si>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</si>
  <si>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</si>
  <si>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</si>
  <si>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</si>
  <si>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</si>
  <si>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</si>
  <si>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</si>
  <si>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</si>
  <si>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</si>
  <si>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</si>
  <si>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</si>
  <si>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</si>
  <si>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</si>
  <si>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</si>
  <si>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</si>
  <si>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</si>
  <si>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</si>
  <si>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</si>
  <si>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</si>
  <si>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</si>
  <si>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</si>
  <si>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</si>
  <si>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</si>
  <si>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</si>
  <si>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</si>
  <si>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</si>
  <si>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</si>
  <si>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</si>
  <si>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</si>
  <si>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</si>
  <si>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</si>
  <si>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</si>
  <si>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</si>
  <si>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</si>
  <si>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</si>
  <si>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</si>
  <si>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</si>
  <si>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</si>
  <si>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</si>
  <si>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</si>
  <si>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</si>
  <si>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</si>
  <si>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</si>
  <si>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</si>
  <si>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</si>
  <si>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</si>
  <si>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</si>
  <si>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</si>
  <si>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</si>
  <si>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</si>
  <si>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</si>
  <si>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</si>
  <si>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</si>
  <si>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</si>
  <si>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</si>
  <si>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</si>
  <si>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</si>
  <si>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</si>
  <si>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</si>
  <si>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</si>
  <si>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</si>
  <si>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</si>
  <si>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</si>
  <si>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</si>
  <si>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</si>
  <si>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</si>
  <si>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</si>
  <si>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</si>
  <si>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</si>
  <si>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</si>
  <si>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</si>
  <si>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</si>
  <si>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</si>
  <si>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</si>
  <si>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</si>
  <si>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</si>
  <si>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</si>
  <si>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</si>
  <si>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</si>
  <si>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</si>
  <si>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</si>
  <si>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</si>
  <si>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</si>
  <si>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</si>
  <si>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</si>
  <si>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</si>
  <si>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</si>
  <si>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</si>
  <si>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</si>
  <si>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</si>
  <si>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</si>
  <si>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</si>
  <si>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</si>
  <si>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</si>
  <si>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</si>
  <si>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</si>
  <si>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</si>
  <si>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</si>
  <si>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</si>
  <si>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</si>
  <si>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</si>
  <si>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</si>
  <si>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</si>
  <si>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</si>
  <si>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</si>
  <si>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</si>
  <si>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</si>
  <si>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</si>
  <si>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</si>
  <si>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</si>
  <si>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</si>
  <si>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</si>
  <si>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</si>
  <si>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</si>
  <si>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</si>
  <si>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</si>
  <si>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</si>
  <si>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</si>
  <si>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</si>
  <si>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</si>
  <si>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</si>
  <si>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</si>
  <si>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</si>
  <si>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</si>
  <si>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</si>
  <si>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</si>
  <si>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</si>
  <si>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</si>
  <si>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</si>
  <si>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</si>
  <si>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</si>
  <si>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</si>
  <si>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</si>
  <si>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</si>
  <si>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</si>
  <si>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</si>
  <si>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</si>
  <si>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</si>
  <si>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</si>
  <si>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</si>
  <si>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</si>
  <si>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</si>
  <si>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</si>
  <si>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</si>
  <si>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</si>
  <si>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</si>
  <si>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</si>
  <si>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</si>
  <si>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</si>
  <si>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</si>
  <si>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</si>
  <si>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</si>
  <si>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</si>
  <si>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</si>
  <si>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</si>
  <si>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</si>
  <si>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</si>
  <si>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</si>
  <si>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</si>
  <si>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</si>
  <si>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</si>
  <si>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</si>
  <si>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</si>
  <si>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</si>
  <si>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</si>
  <si>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</si>
  <si>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</si>
  <si>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</si>
  <si>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</si>
  <si>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</si>
  <si>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</si>
  <si>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</si>
  <si>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</si>
  <si>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</si>
  <si>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</si>
  <si>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</si>
  <si>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</si>
  <si>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</si>
  <si>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</si>
  <si>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</si>
  <si>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</si>
  <si>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</si>
  <si>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</si>
  <si>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</si>
  <si>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</si>
  <si>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</si>
  <si>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</si>
  <si>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</si>
  <si>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</si>
  <si>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</si>
  <si>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</si>
  <si>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</si>
  <si>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</si>
  <si>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</si>
  <si>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</si>
  <si>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</si>
  <si>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</si>
  <si>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</si>
  <si>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</si>
  <si>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</si>
  <si>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</si>
  <si>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</si>
  <si>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</si>
  <si>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</si>
  <si>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</si>
  <si>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</si>
  <si>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</si>
  <si>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</si>
  <si>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</si>
  <si>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</si>
  <si>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</si>
  <si>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</si>
  <si>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</si>
  <si>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</si>
  <si>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</si>
  <si>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</si>
  <si>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</si>
  <si>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</si>
  <si>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</si>
  <si>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</si>
  <si>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</si>
  <si>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</si>
  <si>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</si>
  <si>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</si>
  <si>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</si>
  <si>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</si>
  <si>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</si>
  <si>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</si>
  <si>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</si>
  <si>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</si>
  <si>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</si>
  <si>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</si>
  <si>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</si>
  <si>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</si>
  <si>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</si>
  <si>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</si>
  <si>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</si>
  <si>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</si>
  <si>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</si>
  <si>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</si>
  <si>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</si>
  <si>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</si>
  <si>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</si>
  <si>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</si>
  <si>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</si>
  <si>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</si>
  <si>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</si>
  <si>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</si>
  <si>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</si>
  <si>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</si>
  <si>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</si>
  <si>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</si>
  <si>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</si>
  <si>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</si>
  <si>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</si>
  <si>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</si>
  <si>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</si>
  <si>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</si>
  <si>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</si>
  <si>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</si>
  <si>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</si>
  <si>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</si>
  <si>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</si>
  <si>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</si>
  <si>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</si>
  <si>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</si>
  <si>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</si>
  <si>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</si>
  <si>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</si>
  <si>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</si>
  <si>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</si>
  <si>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</si>
  <si>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</si>
  <si>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</si>
  <si>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</si>
  <si>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</si>
  <si>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</si>
  <si>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</si>
  <si>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</si>
  <si>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</si>
  <si>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</si>
  <si>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</si>
  <si>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</si>
  <si>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</si>
  <si>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</si>
  <si>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</si>
  <si>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</si>
  <si>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</si>
  <si>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</si>
  <si>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</si>
  <si>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</si>
  <si>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</si>
  <si>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</si>
  <si>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</si>
  <si>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</si>
  <si>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</si>
  <si>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</si>
  <si>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</si>
  <si>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</si>
  <si>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</si>
  <si>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</si>
  <si>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</si>
  <si>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</si>
  <si>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</si>
  <si>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</si>
  <si>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</si>
  <si>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</si>
  <si>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</si>
  <si>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</si>
  <si>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</si>
  <si>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</si>
  <si>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</si>
  <si>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</si>
  <si>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</si>
  <si>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</si>
  <si>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</si>
  <si>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</si>
  <si>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</si>
  <si>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</si>
  <si>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</si>
  <si>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</si>
  <si>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</si>
  <si>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</si>
  <si>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</si>
  <si>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</si>
  <si>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</si>
  <si>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</si>
  <si>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</si>
  <si>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</si>
  <si>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</si>
  <si>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</si>
  <si>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</si>
  <si>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</si>
  <si>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</si>
  <si>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</si>
  <si>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</si>
  <si>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</si>
  <si>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</si>
  <si>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</si>
  <si>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</si>
  <si>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</si>
  <si>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</si>
  <si>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</si>
  <si>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</si>
  <si>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</si>
  <si>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</si>
  <si>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</si>
  <si>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</si>
  <si>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</si>
  <si>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</si>
  <si>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</si>
  <si>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</si>
  <si>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</si>
  <si>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</si>
  <si>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</si>
  <si>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</si>
  <si>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</si>
  <si>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</si>
  <si>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</si>
  <si>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</si>
  <si>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</si>
  <si>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</si>
  <si>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</si>
  <si>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</si>
  <si>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</si>
  <si>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</si>
  <si>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</si>
  <si>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</si>
  <si>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</si>
  <si>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</si>
  <si>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</si>
  <si>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</si>
  <si>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</si>
  <si>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</si>
  <si>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</si>
  <si>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</si>
  <si>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</si>
  <si>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</si>
  <si>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</si>
  <si>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</si>
  <si>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</si>
  <si>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</si>
  <si>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</si>
  <si>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</si>
  <si>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</si>
  <si>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</si>
  <si>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</si>
  <si>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</si>
  <si>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</si>
  <si>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</si>
  <si>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</si>
  <si>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</si>
  <si>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</si>
  <si>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</si>
  <si>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</si>
  <si>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</si>
  <si>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</si>
  <si>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</si>
  <si>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</si>
  <si>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</si>
  <si>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</si>
  <si>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</si>
  <si>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</si>
  <si>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</si>
  <si>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</si>
  <si>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</si>
  <si>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</si>
  <si>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</si>
  <si>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</si>
  <si>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</si>
  <si>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</si>
  <si>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</si>
  <si>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</si>
  <si>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</si>
  <si>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</si>
  <si>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</si>
  <si>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</si>
  <si>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</si>
  <si>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</si>
  <si>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</si>
  <si>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</si>
  <si>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</si>
  <si>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</si>
  <si>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</si>
  <si>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</si>
  <si>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</si>
  <si>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</si>
  <si>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</si>
  <si>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</si>
  <si>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</si>
  <si>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</si>
  <si>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</si>
  <si>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</si>
  <si>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</si>
  <si>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</si>
  <si>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</si>
  <si>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</si>
  <si>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</si>
  <si>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</si>
  <si>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</si>
  <si>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</si>
  <si>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</si>
  <si>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</si>
  <si>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</si>
  <si>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</si>
  <si>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</si>
  <si>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</si>
  <si>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</si>
  <si>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</si>
  <si>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</si>
  <si>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</si>
  <si>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</si>
  <si>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</si>
  <si>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</si>
  <si>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</si>
  <si>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</si>
  <si>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</si>
  <si>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</si>
  <si>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</si>
  <si>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</si>
  <si>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</si>
  <si>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</si>
  <si>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</si>
  <si>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</si>
  <si>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</si>
  <si>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</si>
  <si>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</si>
  <si>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</si>
  <si>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</si>
  <si>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</si>
  <si>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</si>
  <si>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</si>
  <si>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</si>
  <si>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</si>
  <si>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</si>
  <si>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</si>
  <si>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</si>
  <si>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</si>
  <si>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</si>
  <si>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</si>
  <si>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</si>
  <si>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</si>
  <si>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</si>
  <si>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</si>
  <si>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</si>
  <si>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</si>
  <si>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</si>
  <si>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</si>
  <si>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</si>
  <si>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</si>
  <si>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</si>
  <si>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</si>
  <si>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</si>
  <si>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</si>
  <si>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</si>
  <si>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</si>
  <si>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</si>
  <si>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</si>
  <si>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</si>
  <si>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</si>
  <si>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</si>
  <si>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</si>
  <si>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</si>
  <si>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</si>
  <si>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</si>
  <si>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</si>
  <si>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</si>
  <si>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</si>
  <si>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</si>
  <si>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</si>
  <si>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</si>
  <si>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</si>
  <si>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</si>
  <si>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</si>
  <si>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</si>
  <si>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</si>
  <si>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</si>
  <si>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</si>
  <si>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</si>
  <si>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</si>
  <si>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</si>
  <si>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</si>
  <si>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</si>
  <si>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</si>
  <si>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</si>
  <si>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</si>
  <si>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</si>
  <si>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</si>
  <si>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</si>
  <si>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</si>
  <si>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</si>
  <si>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</si>
  <si>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</si>
  <si>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</si>
  <si>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</si>
  <si>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</si>
  <si>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</si>
  <si>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</si>
  <si>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</si>
  <si>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</si>
  <si>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</si>
  <si>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</si>
  <si>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</si>
  <si>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</si>
  <si>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</si>
  <si>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</si>
  <si>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</si>
  <si>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</si>
  <si>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</si>
  <si>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</si>
  <si>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</si>
  <si>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</si>
  <si>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</si>
  <si>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</si>
  <si>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</si>
  <si>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</si>
  <si>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</si>
  <si>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</si>
  <si>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</si>
  <si>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</si>
  <si>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</si>
  <si>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</si>
  <si>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</si>
  <si>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</si>
  <si>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</si>
  <si>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</si>
  <si>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</si>
  <si>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</si>
  <si>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</si>
  <si>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</si>
  <si>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</si>
  <si>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</si>
  <si>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</si>
  <si>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</si>
  <si>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</si>
  <si>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</si>
  <si>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</si>
  <si>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</si>
  <si>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</si>
  <si>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</si>
  <si>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</si>
  <si>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</si>
  <si>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</si>
  <si>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</si>
  <si>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</si>
  <si>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</si>
  <si>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</si>
  <si>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</si>
  <si>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</si>
  <si>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</si>
  <si>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</si>
  <si>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</si>
  <si>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</si>
  <si>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</si>
  <si>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</si>
  <si>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</si>
  <si>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</si>
  <si>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</si>
  <si>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</si>
  <si>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</si>
  <si>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</si>
  <si>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</si>
  <si>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</si>
  <si>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</si>
  <si>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</si>
  <si>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</si>
  <si>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</si>
  <si>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</si>
  <si>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</si>
  <si>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</si>
  <si>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</si>
  <si>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</si>
  <si>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</si>
  <si>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</si>
  <si>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</si>
  <si>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</si>
  <si>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</si>
  <si>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</si>
  <si>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</si>
  <si>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</si>
  <si>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</si>
  <si>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</si>
  <si>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</si>
  <si>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</si>
  <si>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</si>
  <si>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</si>
  <si>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</si>
  <si>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</si>
  <si>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</si>
  <si>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</si>
  <si>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</si>
  <si>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</si>
  <si>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</si>
  <si>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</si>
  <si>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</si>
  <si>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</si>
  <si>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</si>
  <si>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</si>
  <si>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</si>
  <si>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</si>
  <si>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</si>
  <si>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</si>
  <si>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</si>
  <si>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</si>
  <si>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</si>
  <si>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</si>
  <si>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</si>
  <si>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</si>
  <si>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</si>
  <si>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</si>
  <si>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</si>
  <si>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</si>
  <si>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</si>
  <si>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</si>
  <si>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</si>
  <si>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</si>
  <si>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</si>
  <si>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</si>
  <si>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</si>
  <si>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</si>
  <si>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</si>
  <si>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</si>
  <si>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</si>
  <si>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</si>
  <si>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</si>
  <si>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</si>
  <si>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</si>
  <si>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</si>
  <si>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</si>
  <si>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</si>
  <si>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</si>
  <si>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</si>
  <si>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</si>
  <si>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</si>
  <si>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</si>
  <si>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</si>
  <si>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</si>
  <si>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</si>
  <si>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</si>
  <si>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</si>
  <si>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</si>
  <si>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</si>
  <si>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</si>
  <si>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</si>
  <si>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</si>
  <si>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</si>
  <si>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</si>
  <si>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</si>
  <si>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</si>
  <si>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</si>
  <si>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</si>
  <si>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</si>
  <si>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</si>
  <si>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</si>
  <si>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</si>
  <si>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</si>
  <si>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</si>
  <si>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</si>
  <si>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</si>
  <si>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</si>
  <si>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</si>
  <si>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</si>
  <si>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</si>
  <si>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</si>
  <si>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</si>
  <si>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</si>
  <si>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</si>
  <si>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</si>
  <si>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</si>
  <si>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</si>
  <si>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</si>
  <si>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</si>
  <si>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</si>
  <si>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</si>
  <si>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</si>
  <si>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</si>
  <si>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</si>
  <si>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</si>
  <si>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</si>
  <si>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</si>
  <si>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</si>
  <si>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</si>
  <si>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</si>
  <si>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</si>
  <si>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</si>
  <si>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</si>
  <si>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</si>
  <si>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</si>
  <si>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</si>
  <si>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</si>
  <si>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</si>
  <si>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</si>
  <si>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</si>
  <si>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</si>
  <si>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</si>
  <si>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</si>
  <si>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</si>
  <si>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</si>
  <si>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</si>
  <si>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</si>
  <si>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</si>
  <si>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</si>
  <si>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</si>
  <si>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</si>
  <si>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</si>
  <si>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</si>
  <si>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</si>
  <si>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</si>
  <si>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</si>
  <si>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</si>
  <si>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</si>
  <si>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</si>
  <si>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</si>
  <si>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</si>
  <si>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</si>
  <si>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</si>
  <si>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</si>
  <si>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</si>
  <si>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</si>
  <si>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</si>
  <si>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</si>
  <si>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</si>
  <si>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</si>
  <si>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</si>
  <si>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</si>
  <si>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</si>
  <si>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</si>
  <si>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</si>
  <si>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</si>
  <si>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</si>
  <si>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</si>
  <si>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</si>
  <si>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</si>
  <si>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</si>
  <si>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</si>
  <si>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</si>
  <si>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</si>
  <si>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</si>
  <si>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</si>
  <si>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</si>
  <si>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</si>
  <si>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</si>
  <si>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</si>
  <si>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</si>
  <si>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</si>
  <si>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</si>
  <si>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</si>
  <si>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</si>
  <si>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</si>
  <si>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</si>
  <si>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</si>
  <si>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</si>
  <si>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</si>
  <si>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</si>
  <si>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</si>
  <si>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</si>
  <si>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</si>
  <si>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</si>
  <si>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</si>
  <si>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</si>
  <si>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</si>
  <si>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</si>
  <si>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</si>
  <si>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</si>
  <si>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</si>
  <si>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</si>
  <si>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</si>
  <si>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</si>
  <si>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</si>
  <si>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</si>
  <si>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</si>
  <si>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</si>
  <si>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</si>
  <si>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</si>
  <si>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</si>
  <si>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</si>
  <si>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</si>
  <si>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</si>
  <si>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</si>
  <si>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</si>
  <si>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</si>
  <si>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</si>
  <si>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</si>
  <si>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</si>
  <si>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</si>
  <si>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</si>
  <si>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</si>
  <si>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</si>
  <si>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</si>
  <si>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</si>
  <si>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</si>
  <si>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</si>
  <si>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</si>
  <si>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</si>
  <si>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</si>
  <si>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</si>
  <si>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</si>
  <si>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</si>
  <si>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</si>
  <si>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</si>
  <si>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</si>
  <si>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</si>
  <si>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</si>
  <si>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</si>
  <si>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</si>
  <si>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</si>
  <si>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</si>
  <si>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</si>
  <si>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</si>
  <si>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</si>
  <si>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</si>
  <si>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</si>
  <si>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</si>
  <si>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</si>
  <si>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</si>
  <si>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</si>
  <si>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</si>
  <si>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States</t>
  </si>
  <si>
    <t>Sales And Profit Analysis</t>
  </si>
  <si>
    <t xml:space="preserve">Category Wise Profit </t>
  </si>
  <si>
    <t>Category wise Sales Share %</t>
  </si>
  <si>
    <t>Sales by Satate</t>
  </si>
  <si>
    <t>Top 5 subcategory by sales</t>
  </si>
  <si>
    <t xml:space="preserve">Sales </t>
  </si>
  <si>
    <t xml:space="preserve">Profit </t>
  </si>
  <si>
    <t>Sum of Quantity</t>
  </si>
  <si>
    <t>No of Orders</t>
  </si>
  <si>
    <t>Count of Order ID</t>
  </si>
  <si>
    <t>Profit Margin</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</si>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</sst>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6" formatCode="&quot;$&quot;\ 0.00,\ \K"/>
    <numFmt numFmtId="169" formatCode="&quot;$&quot;\ 0"/>
    <numFmt numFmtId="170" formatCode="\ &quot;$&quot;\ #,##0.00"/>
  </numFmts>
  <fonts count="5" x14ac:knownFonts="1">
    <font>
      <sz val="11"/>
      <color theme="1"/>
      <name val="Calibri"/>
      <scheme val="minor"/>
    </font>
    <font>
      <sz val="12"/>
      <color rgb="FF000000"/>
      <name val="Calibri"/>
      <family val="2"/>
    </font>
    <font>
      <sz val="11"/>
      <color theme="1"/>
      <name val="Calibri"/>
      <family val="2"/>
      <scheme val="minor"/>
    </font>
    <font>
      <sz val="11"/>
      <color theme="1"/>
      <name val="Calibri"/>
      <family val="2"/>
    </font>
    <font>
      <sz val="11"/>
      <color theme="1"/>
      <name val="Lato"/>
    </font>
  </fonts>
  <fills count="2">
    <fill>
      <patternFill patternType="none"/>
    </fill>
    <fill>
      <patternFill patternType="gray125"/>
    </fill>
  </fills>
  <borders count="7">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s>
  <cellStyleXfs count="1">
    <xf numFmtId="0" fontId="0" fillId="0" borderId="0"/>
  </cellStyleXfs>
  <cellXfs count="28">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0" fillId="0" borderId="1" xfId="0" pivotButton="1" applyBorder="1"/>
    <xf numFmtId="0" fontId="0" fillId="0" borderId="3" xfId="0" applyBorder="1"/>
    <xf numFmtId="0" fontId="0" fillId="0" borderId="1" xfId="0" applyBorder="1" applyAlignment="1">
      <alignment horizontal="left"/>
    </xf>
    <xf numFmtId="0" fontId="0" fillId="0" borderId="3" xfId="0" applyNumberFormat="1" applyBorder="1"/>
    <xf numFmtId="0" fontId="0" fillId="0" borderId="6" xfId="0" applyBorder="1" applyAlignment="1">
      <alignment horizontal="left"/>
    </xf>
    <xf numFmtId="0" fontId="0" fillId="0" borderId="5" xfId="0" applyNumberFormat="1" applyBorder="1"/>
    <xf numFmtId="0" fontId="0" fillId="0" borderId="0" xfId="0" pivotButton="1"/>
    <xf numFmtId="14" fontId="0" fillId="0" borderId="0" xfId="0" applyNumberFormat="1" applyAlignment="1">
      <alignment horizontal="left"/>
    </xf>
    <xf numFmtId="0" fontId="0" fillId="0" borderId="0" xfId="0" applyNumberFormat="1"/>
    <xf numFmtId="166" fontId="0" fillId="0" borderId="0" xfId="0" applyNumberFormat="1"/>
    <xf numFmtId="0" fontId="0" fillId="0" borderId="2" xfId="0" applyBorder="1" applyAlignment="1">
      <alignment horizontal="left"/>
    </xf>
    <xf numFmtId="0" fontId="0" fillId="0" borderId="4" xfId="0" applyNumberFormat="1" applyBorder="1"/>
    <xf numFmtId="166" fontId="0" fillId="0" borderId="3" xfId="0" applyNumberFormat="1" applyBorder="1"/>
    <xf numFmtId="166" fontId="0" fillId="0" borderId="4" xfId="0" applyNumberFormat="1" applyBorder="1"/>
    <xf numFmtId="166" fontId="0" fillId="0" borderId="5" xfId="0" applyNumberFormat="1" applyBorder="1"/>
    <xf numFmtId="0" fontId="0" fillId="0" borderId="0" xfId="0" applyAlignment="1">
      <alignment horizontal="left"/>
    </xf>
    <xf numFmtId="0" fontId="2" fillId="0" borderId="0" xfId="0" applyFont="1" applyFill="1" applyBorder="1"/>
    <xf numFmtId="169" fontId="0" fillId="0" borderId="0" xfId="0" applyNumberFormat="1"/>
    <xf numFmtId="170" fontId="0" fillId="0" borderId="0" xfId="0" applyNumberFormat="1"/>
    <xf numFmtId="164" fontId="0" fillId="0" borderId="0" xfId="0" applyNumberFormat="1"/>
    <xf numFmtId="10" fontId="0" fillId="0" borderId="0" xfId="0" applyNumberFormat="1"/>
    <xf numFmtId="14" fontId="0" fillId="0" borderId="0" xfId="0" applyNumberFormat="1" applyFont="1" applyAlignment="1">
      <alignment horizontal="left"/>
    </xf>
    <xf numFmtId="0" fontId="0" fillId="0" borderId="0" xfId="0" applyFont="1" applyFill="1" applyBorder="1" applyAlignment="1">
      <alignment horizontal="left"/>
    </xf>
  </cellXfs>
  <cellStyles count="1">
    <cellStyle name="Normal" xfId="0" builtinId="0"/>
  </cellStyles>
  <dxfs count="99">
    <dxf>
      <numFmt numFmtId="14" formatCode="0.00%"/>
    </dxf>
    <dxf>
      <numFmt numFmtId="0" formatCode="General"/>
    </dxf>
    <dxf>
      <numFmt numFmtId="170" formatCode="\ &quot;$&quot;\ #,##0.00"/>
    </dxf>
    <dxf>
      <numFmt numFmtId="170" formatCode="\ &quot;$&quot;\ #,##0.00"/>
    </dxf>
    <dxf>
      <numFmt numFmtId="166" formatCode="&quot;$&quot;\ 0.00,\ \K"/>
    </dxf>
    <dxf>
      <numFmt numFmtId="166" formatCode="&quot;$&quot;\ 0.00,\ \K"/>
    </dxf>
    <dxf>
      <numFmt numFmtId="170" formatCode="\ &quot;$&quot;\ #,##0.00"/>
    </dxf>
    <dxf>
      <numFmt numFmtId="166" formatCode="&quot;$&quot;\ 0.00,\ \K"/>
    </dxf>
    <dxf>
      <numFmt numFmtId="14" formatCode="0.00%"/>
    </dxf>
    <dxf>
      <numFmt numFmtId="0" formatCode="General"/>
    </dxf>
    <dxf>
      <numFmt numFmtId="170" formatCode="\ &quot;$&quot;\ #,##0.00"/>
    </dxf>
    <dxf>
      <numFmt numFmtId="170" formatCode="\ &quot;$&quot;\ #,##0.00"/>
    </dxf>
    <dxf>
      <numFmt numFmtId="166" formatCode="&quot;$&quot;\ 0.00,\ \K"/>
    </dxf>
    <dxf>
      <numFmt numFmtId="166" formatCode="&quot;$&quot;\ 0.00,\ \K"/>
    </dxf>
    <dxf>
      <numFmt numFmtId="170" formatCode="\ &quot;$&quot;\ #,##0.00"/>
    </dxf>
    <dxf>
      <numFmt numFmtId="166" formatCode="&quot;$&quot;\ 0.00,\ \K"/>
    </dxf>
    <dxf>
      <numFmt numFmtId="170" formatCode="\ &quot;$&quot;\ #,##0.00"/>
    </dxf>
    <dxf>
      <numFmt numFmtId="166" formatCode="&quot;$&quot;\ 0.00,\ \K"/>
    </dxf>
    <dxf>
      <numFmt numFmtId="166" formatCode="&quot;$&quot;\ 0.00,\ \K"/>
    </dxf>
    <dxf>
      <numFmt numFmtId="170" formatCode="\ &quot;$&quot;\ #,##0.00"/>
    </dxf>
    <dxf>
      <numFmt numFmtId="166" formatCode="&quot;$&quot;\ 0.00,\ \K"/>
    </dxf>
    <dxf>
      <numFmt numFmtId="14" formatCode="0.00%"/>
    </dxf>
    <dxf>
      <numFmt numFmtId="0" formatCode="General"/>
    </dxf>
    <dxf>
      <numFmt numFmtId="170" formatCode="\ &quot;$&quot;\ #,##0.00"/>
    </dxf>
    <dxf>
      <numFmt numFmtId="170" formatCode="\ &quot;$&quot;\ #,##0.00"/>
    </dxf>
    <dxf>
      <numFmt numFmtId="166" formatCode="&quot;$&quot;\ 0.00,\ \K"/>
    </dxf>
    <dxf>
      <numFmt numFmtId="166" formatCode="&quot;$&quot;\ 0.00,\ \K"/>
    </dxf>
    <dxf>
      <numFmt numFmtId="170" formatCode="\ &quot;$&quot;\ #,##0.00"/>
    </dxf>
    <dxf>
      <numFmt numFmtId="166" formatCode="&quot;$&quot;\ 0.00,\ \K"/>
    </dxf>
    <dxf>
      <numFmt numFmtId="14" formatCode="0.00%"/>
    </dxf>
    <dxf>
      <numFmt numFmtId="0" formatCode="General"/>
    </dxf>
    <dxf>
      <numFmt numFmtId="170" formatCode="\ &quot;$&quot;\ #,##0.00"/>
    </dxf>
    <dxf>
      <numFmt numFmtId="170" formatCode="\ &quot;$&quot;\ #,##0.00"/>
    </dxf>
    <dxf>
      <numFmt numFmtId="166" formatCode="&quot;$&quot;\ 0.00,\ \K"/>
    </dxf>
    <dxf>
      <numFmt numFmtId="166" formatCode="&quot;$&quot;\ 0.00,\ \K"/>
    </dxf>
    <dxf>
      <numFmt numFmtId="170" formatCode="\ &quot;$&quot;\ #,##0.00"/>
    </dxf>
    <dxf>
      <numFmt numFmtId="166" formatCode="&quot;$&quot;\ 0.00,\ \K"/>
    </dxf>
    <dxf>
      <numFmt numFmtId="14" formatCode="0.00%"/>
    </dxf>
    <dxf>
      <numFmt numFmtId="0" formatCode="General"/>
    </dxf>
    <dxf>
      <numFmt numFmtId="170" formatCode="\ &quot;$&quot;\ #,##0.00"/>
    </dxf>
    <dxf>
      <font>
        <color theme="0"/>
      </font>
      <fill>
        <patternFill>
          <bgColor rgb="FF555555"/>
        </patternFill>
      </fill>
      <border diagonalUp="0" diagonalDown="0">
        <left/>
        <right/>
        <top/>
        <bottom/>
        <vertical/>
        <horizontal/>
      </border>
    </dxf>
    <dxf>
      <font>
        <color theme="0"/>
      </font>
      <fill>
        <patternFill>
          <bgColor rgb="FF555555"/>
        </patternFill>
      </fill>
      <border diagonalUp="0" diagonalDown="0">
        <left/>
        <right/>
        <top/>
        <bottom/>
        <vertical/>
        <horizontal/>
      </border>
    </dxf>
    <dxf>
      <font>
        <color theme="0"/>
      </font>
    </dxf>
    <dxf>
      <font>
        <color theme="0"/>
      </font>
      <fill>
        <patternFill>
          <bgColor rgb="FF323232"/>
        </patternFill>
      </fill>
      <border diagonalUp="0" diagonalDown="0">
        <left/>
        <right/>
        <top/>
        <bottom/>
        <vertical/>
        <horizontal/>
      </border>
    </dxf>
    <dxf>
      <font>
        <color theme="0"/>
      </font>
      <fill>
        <patternFill>
          <bgColor rgb="FF323232"/>
        </patternFill>
      </fill>
      <border diagonalUp="0" diagonalDown="0">
        <left/>
        <right/>
        <top/>
        <bottom/>
        <vertical/>
        <horizontal/>
      </border>
    </dxf>
    <dxf>
      <font>
        <color theme="0"/>
      </font>
      <fill>
        <patternFill>
          <bgColor rgb="FF323232"/>
        </patternFill>
      </fill>
      <border diagonalUp="0" diagonalDown="0">
        <left/>
        <right/>
        <top/>
        <bottom/>
        <vertical/>
        <horizontal/>
      </border>
    </dxf>
    <dxf>
      <font>
        <color theme="0"/>
      </font>
      <fill>
        <patternFill>
          <bgColor rgb="FF555555"/>
        </patternFill>
      </fill>
      <border diagonalUp="0" diagonalDown="0">
        <left/>
        <right/>
        <top/>
        <bottom/>
        <vertical/>
        <horizontal/>
      </border>
    </dxf>
    <dxf>
      <font>
        <color theme="0"/>
      </font>
      <fill>
        <patternFill>
          <bgColor rgb="FF323232"/>
        </patternFill>
      </fill>
      <border diagonalUp="0" diagonalDown="0">
        <left/>
        <right/>
        <top/>
        <bottom/>
        <vertical/>
        <horizontal/>
      </border>
    </dxf>
    <dxf>
      <font>
        <color theme="0"/>
      </font>
      <fill>
        <patternFill>
          <bgColor rgb="FF555555"/>
        </patternFill>
      </fill>
      <border diagonalUp="0" diagonalDown="0">
        <left/>
        <right/>
        <top/>
        <bottom/>
        <vertical/>
        <horizontal/>
      </border>
    </dxf>
    <dxf>
      <font>
        <color theme="0"/>
      </font>
      <fill>
        <patternFill>
          <bgColor rgb="FF555555"/>
        </patternFill>
      </fill>
      <border diagonalUp="0" diagonalDown="0">
        <left/>
        <right/>
        <top/>
        <bottom/>
        <vertical/>
        <horizontal/>
      </border>
    </dxf>
    <dxf>
      <font>
        <color theme="0"/>
      </font>
      <fill>
        <patternFill>
          <bgColor rgb="FF323232"/>
        </patternFill>
      </fill>
      <border diagonalUp="0" diagonalDown="0">
        <left/>
        <right/>
        <top/>
        <bottom/>
        <vertical/>
        <horizontal/>
      </border>
    </dxf>
    <dxf>
      <font>
        <color theme="0"/>
      </font>
      <border>
        <bottom style="thin">
          <color theme="4"/>
        </bottom>
        <vertical/>
        <horizontal/>
      </border>
    </dxf>
    <dxf>
      <font>
        <color theme="1"/>
      </font>
      <fill>
        <patternFill>
          <bgColor rgb="FF555555"/>
        </patternFill>
      </fill>
      <border diagonalUp="0" diagonalDown="0">
        <left/>
        <right/>
        <top/>
        <bottom/>
        <vertical/>
        <horizontal/>
      </border>
    </dxf>
    <dxf>
      <font>
        <color theme="0"/>
      </font>
      <fill>
        <patternFill>
          <bgColor rgb="FF555555"/>
        </patternFill>
      </fill>
      <border diagonalUp="0" diagonalDown="0">
        <left/>
        <right/>
        <top/>
        <bottom/>
        <vertical/>
        <horizontal/>
      </border>
    </dxf>
    <dxf>
      <font>
        <color theme="0"/>
      </font>
    </dxf>
    <dxf>
      <font>
        <color theme="0"/>
      </font>
      <fill>
        <patternFill>
          <bgColor rgb="FF555555"/>
        </patternFill>
      </fill>
      <border diagonalUp="0" diagonalDown="0">
        <left/>
        <right/>
        <top/>
        <bottom/>
        <vertical/>
        <horizontal/>
      </border>
    </dxf>
    <dxf>
      <font>
        <color theme="0"/>
      </font>
    </dxf>
    <dxf>
      <numFmt numFmtId="170" formatCode="\ &quot;$&quot;\ #,##0.00"/>
    </dxf>
    <dxf>
      <numFmt numFmtId="166" formatCode="&quot;$&quot;\ 0.00,\ \K"/>
    </dxf>
    <dxf>
      <numFmt numFmtId="166" formatCode="&quot;$&quot;\ 0.00,\ \K"/>
    </dxf>
    <dxf>
      <numFmt numFmtId="170" formatCode="\ &quot;$&quot;\ #,##0.00"/>
    </dxf>
    <dxf>
      <numFmt numFmtId="166" formatCode="&quot;$&quot;\ 0.00,\ \K"/>
    </dxf>
    <dxf>
      <numFmt numFmtId="170" formatCode="\ &quot;$&quot;\ #,##0.00"/>
    </dxf>
    <dxf>
      <numFmt numFmtId="166" formatCode="&quot;$&quot;\ 0.00,\ \K"/>
    </dxf>
    <dxf>
      <numFmt numFmtId="166" formatCode="&quot;$&quot;\ 0.00,\ \K"/>
    </dxf>
    <dxf>
      <numFmt numFmtId="170" formatCode="\ &quot;$&quot;\ #,##0.00"/>
    </dxf>
    <dxf>
      <numFmt numFmtId="166" formatCode="&quot;$&quot;\ 0.00,\ \K"/>
    </dxf>
    <dxf>
      <font>
        <color theme="0"/>
      </font>
      <fill>
        <patternFill>
          <bgColor rgb="FF555555"/>
        </patternFill>
      </fill>
      <border diagonalUp="0" diagonalDown="0">
        <left/>
        <right/>
        <top/>
        <bottom/>
        <vertical/>
        <horizontal/>
      </border>
    </dxf>
    <dxf>
      <font>
        <color theme="0"/>
      </font>
    </dxf>
    <dxf>
      <font>
        <color theme="0"/>
      </font>
    </dxf>
    <dxf>
      <font>
        <color theme="0"/>
      </font>
    </dxf>
    <dxf>
      <font>
        <color theme="0"/>
      </font>
    </dxf>
    <dxf>
      <font>
        <color theme="0"/>
      </font>
    </dxf>
    <dxf>
      <font>
        <color theme="0"/>
      </font>
    </dxf>
    <dxf>
      <font>
        <color theme="0"/>
      </font>
    </dxf>
    <dxf>
      <font>
        <color theme="0"/>
      </font>
    </dxf>
    <dxf>
      <numFmt numFmtId="170" formatCode="\ &quot;$&quot;\ #,##0.00"/>
    </dxf>
    <dxf>
      <numFmt numFmtId="166" formatCode="&quot;$&quot;\ 0.00,\ \K"/>
    </dxf>
    <dxf>
      <numFmt numFmtId="166" formatCode="&quot;$&quot;\ 0.00,\ \K"/>
    </dxf>
    <dxf>
      <numFmt numFmtId="170" formatCode="\ &quot;$&quot;\ #,##0.00"/>
    </dxf>
    <dxf>
      <numFmt numFmtId="166" formatCode="&quot;$&quot;\ 0.00,\ \K"/>
    </dxf>
    <dxf>
      <font>
        <color theme="0"/>
      </font>
    </dxf>
    <dxf>
      <numFmt numFmtId="170" formatCode="\ &quot;$&quot;\ #,##0.00"/>
    </dxf>
    <dxf>
      <numFmt numFmtId="166" formatCode="&quot;$&quot;\ 0.00,\ \K"/>
    </dxf>
    <dxf>
      <numFmt numFmtId="166" formatCode="&quot;$&quot;\ 0.00,\ \K"/>
    </dxf>
    <dxf>
      <numFmt numFmtId="170" formatCode="\ &quot;$&quot;\ #,##0.00"/>
    </dxf>
    <dxf>
      <numFmt numFmtId="166" formatCode="&quot;$&quot;\ 0.00,\ \K"/>
    </dxf>
    <dxf>
      <font>
        <color theme="0"/>
      </font>
    </dxf>
    <dxf>
      <numFmt numFmtId="14" formatCode="0.00%"/>
    </dxf>
    <dxf>
      <numFmt numFmtId="0" formatCode="General"/>
    </dxf>
    <dxf>
      <numFmt numFmtId="170" formatCode="\ &quot;$&quot;\ #,##0.00"/>
    </dxf>
    <dxf>
      <numFmt numFmtId="170" formatCode="\ &quot;$&quot;\ #,##0.00"/>
    </dxf>
    <dxf>
      <numFmt numFmtId="170" formatCode="\ &quot;$&quot;\ #,##0.00"/>
    </dxf>
    <dxf>
      <numFmt numFmtId="166" formatCode="&quot;$&quot;\ 0.00,\ \K"/>
    </dxf>
    <dxf>
      <numFmt numFmtId="166" formatCode="&quot;$&quot;\ 0.00,\ \K"/>
    </dxf>
    <dxf>
      <numFmt numFmtId="166" formatCode="&quot;$&quot;\ 0.00,\ \K"/>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98"/>
      <tableStyleElement type="firstRowStripe" dxfId="97"/>
      <tableStyleElement type="secondRowStripe" dxfId="96"/>
    </tableStyle>
    <tableStyle name="Filter" pivot="0" table="0" count="21" xr9:uid="{1AD02E12-3F8D-E742-A318-A74BCA94BABC}">
      <tableStyleElement type="wholeTable" dxfId="52"/>
      <tableStyleElement type="headerRow" dxfId="51"/>
      <tableStyleElement type="totalRow" dxfId="50"/>
      <tableStyleElement type="firstColumn" dxfId="49"/>
      <tableStyleElement type="lastColumn" dxfId="48"/>
      <tableStyleElement type="firstRowStripe" dxfId="47"/>
      <tableStyleElement type="secondRowStripe" dxfId="46"/>
      <tableStyleElement type="firstColumnStripe" dxfId="45"/>
      <tableStyleElement type="secondColumnStripe" size="4" dxfId="44"/>
      <tableStyleElement type="firstHeaderCell" dxfId="43"/>
      <tableStyleElement type="lastHeaderCell" dxfId="40"/>
      <tableStyleElement type="firstTotalCell" dxfId="42"/>
      <tableStyleElement type="lastTotalCell" dxfId="41"/>
    </tableStyle>
  </tableStyles>
  <colors>
    <mruColors>
      <color rgb="FF555555"/>
      <color rgb="FF727272"/>
      <color rgb="FF323232"/>
      <color rgb="FF7D7D7D"/>
      <color rgb="FFFF2600"/>
      <color rgb="FF00FA00"/>
      <color rgb="FFD2DDFC"/>
      <color rgb="FFD2ABFE"/>
      <color rgb="FF474747"/>
      <color rgb="FF6D6D6D"/>
    </mruColors>
  </colors>
  <extLst>
    <ext xmlns:x14="http://schemas.microsoft.com/office/spreadsheetml/2009/9/main" uri="{46F421CA-312F-682f-3DD2-61675219B42D}">
      <x14:dxfs count="15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Filt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[Ecommerce Sales Analysis_C.xlsx]Pivot Tables!PivotTable1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Tables'!$C$4</c:f>
              <c:strCache>
                <c:ptCount val="1"/>
                <c:pt idx="0">
                  <c:v>Sum of Profit</c:v>
                </c:pt>
              </c:strCache>
            </c:strRef>
          </c:tx>
          <c:spPr>
            <a:solidFill>
              <a:schemeClr val="bg1"/>
            </a:solidFill>
            <a:ln>
              <a:noFill/>
            </a:ln>
            <a:effectLst/>
          </c:spPr>
          <c:cat>
            <c:strRef>
              <c:f>'Pivot Tables'!$A$5:$A$17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Tables'!$C$5:$C$17</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590-D847-B2DC-2FA780AF880D}"/>
            </c:ext>
          </c:extLst>
        </c:ser>
        <c:dLbls>
          <c:showLegendKey val="0"/>
          <c:showVal val="0"/>
          <c:showCatName val="0"/>
          <c:showSerName val="0"/>
          <c:showPercent val="0"/>
          <c:showBubbleSize val="0"/>
        </c:dLbls>
        <c:axId val="417549600"/>
        <c:axId val="417510080"/>
      </c:areaChart>
      <c:barChart>
        <c:barDir val="col"/>
        <c:grouping val="clustered"/>
        <c:varyColors val="0"/>
        <c:ser>
          <c:idx val="0"/>
          <c:order val="0"/>
          <c:tx>
            <c:strRef>
              <c:f>'Pivot Tables'!$B$4</c:f>
              <c:strCache>
                <c:ptCount val="1"/>
                <c:pt idx="0">
                  <c:v>Sum of Sales</c:v>
                </c:pt>
              </c:strCache>
            </c:strRef>
          </c:tx>
          <c:spPr>
            <a:solidFill>
              <a:schemeClr val="accent1">
                <a:shade val="76000"/>
              </a:schemeClr>
            </a:solidFill>
            <a:ln>
              <a:noFill/>
            </a:ln>
            <a:effectLst/>
          </c:spPr>
          <c:invertIfNegative val="0"/>
          <c:cat>
            <c:strRef>
              <c:f>'Pivot Tables'!$A$5:$A$17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Tables'!$B$5:$B$17</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590-D847-B2DC-2FA780AF880D}"/>
            </c:ext>
          </c:extLst>
        </c:ser>
        <c:dLbls>
          <c:showLegendKey val="0"/>
          <c:showVal val="0"/>
          <c:showCatName val="0"/>
          <c:showSerName val="0"/>
          <c:showPercent val="0"/>
          <c:showBubbleSize val="0"/>
        </c:dLbls>
        <c:gapWidth val="150"/>
        <c:axId val="417455392"/>
        <c:axId val="417457040"/>
      </c:barChart>
      <c:catAx>
        <c:axId val="417455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17457040"/>
        <c:crosses val="autoZero"/>
        <c:auto val="1"/>
        <c:lblAlgn val="ctr"/>
        <c:lblOffset val="100"/>
        <c:noMultiLvlLbl val="0"/>
      </c:catAx>
      <c:valAx>
        <c:axId val="417457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rPr>
                  <a:t>Sales</a:t>
                </a:r>
              </a:p>
            </c:rich>
          </c:tx>
          <c:layout>
            <c:manualLayout>
              <c:xMode val="edge"/>
              <c:yMode val="edge"/>
              <c:x val="1.5015015015015015E-2"/>
              <c:y val="0.3297250343707036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00,\ \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17455392"/>
        <c:crosses val="autoZero"/>
        <c:crossBetween val="between"/>
      </c:valAx>
      <c:valAx>
        <c:axId val="41751008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00,\ \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17549600"/>
        <c:crosses val="max"/>
        <c:crossBetween val="between"/>
      </c:valAx>
      <c:catAx>
        <c:axId val="417549600"/>
        <c:scaling>
          <c:orientation val="minMax"/>
        </c:scaling>
        <c:delete val="1"/>
        <c:axPos val="b"/>
        <c:numFmt formatCode="General" sourceLinked="1"/>
        <c:majorTickMark val="out"/>
        <c:minorTickMark val="none"/>
        <c:tickLblPos val="nextTo"/>
        <c:crossAx val="41751008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[Ecommerce Sales Analysis_C.xlsx]Pivot Tables!PivotTable3</c:name>
    <c:fmtId val="2"/>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s>
    <c:plotArea>
      <c:layout>
        <c:manualLayout>
          <c:layoutTarget val="inner"/>
          <c:xMode val="edge"/>
          <c:yMode val="edge"/>
          <c:x val="0.2578011705756032"/>
          <c:y val="0.21626184438809556"/>
          <c:w val="0.48385616236473117"/>
          <c:h val="0.76678900306953157"/>
        </c:manualLayout>
      </c:layout>
      <c:doughnutChart>
        <c:varyColors val="1"/>
        <c:ser>
          <c:idx val="0"/>
          <c:order val="0"/>
          <c:tx>
            <c:strRef>
              <c:f>'Pivot Tables'!$B$40</c:f>
              <c:strCache>
                <c:ptCount val="1"/>
                <c:pt idx="0">
                  <c:v>Total</c:v>
                </c:pt>
              </c:strCache>
            </c:strRef>
          </c:tx>
          <c:dPt>
            <c:idx val="0"/>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1-CD8E-C942-A9A8-A1F06C4B936A}"/>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CD8E-C942-A9A8-A1F06C4B936A}"/>
              </c:ext>
            </c:extLst>
          </c:dPt>
          <c:dPt>
            <c:idx val="2"/>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5-CD8E-C942-A9A8-A1F06C4B936A}"/>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Tables'!$A$41:$A$44</c:f>
              <c:strCache>
                <c:ptCount val="3"/>
                <c:pt idx="0">
                  <c:v>Furniture</c:v>
                </c:pt>
                <c:pt idx="1">
                  <c:v>Office Supplies</c:v>
                </c:pt>
                <c:pt idx="2">
                  <c:v>Technology</c:v>
                </c:pt>
              </c:strCache>
            </c:strRef>
          </c:cat>
          <c:val>
            <c:numRef>
              <c:f>'Pivot Tables'!$B$41:$B$44</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CD8E-C942-A9A8-A1F06C4B936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Analysis_C.xlsx]Pivot Tables!PivotTable5</c:name>
    <c:fmtId val="2"/>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Tables'!$B$116</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Tables'!$A$117:$A$122</c:f>
              <c:strCache>
                <c:ptCount val="5"/>
                <c:pt idx="0">
                  <c:v>Binders</c:v>
                </c:pt>
                <c:pt idx="1">
                  <c:v>Tables</c:v>
                </c:pt>
                <c:pt idx="2">
                  <c:v>Storage</c:v>
                </c:pt>
                <c:pt idx="3">
                  <c:v>Chairs</c:v>
                </c:pt>
                <c:pt idx="4">
                  <c:v>Phones</c:v>
                </c:pt>
              </c:strCache>
            </c:strRef>
          </c:cat>
          <c:val>
            <c:numRef>
              <c:f>'Pivot Tables'!$B$117:$B$122</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2C2-6D43-B550-9503938D8A90}"/>
            </c:ext>
          </c:extLst>
        </c:ser>
        <c:dLbls>
          <c:dLblPos val="inEnd"/>
          <c:showLegendKey val="0"/>
          <c:showVal val="1"/>
          <c:showCatName val="0"/>
          <c:showSerName val="0"/>
          <c:showPercent val="0"/>
          <c:showBubbleSize val="0"/>
        </c:dLbls>
        <c:gapWidth val="75"/>
        <c:overlap val="40"/>
        <c:axId val="827182512"/>
        <c:axId val="826648672"/>
      </c:barChart>
      <c:catAx>
        <c:axId val="827182512"/>
        <c:scaling>
          <c:orientation val="minMax"/>
        </c:scaling>
        <c:delete val="0"/>
        <c:axPos val="l"/>
        <c:numFmt formatCode="General" sourceLinked="1"/>
        <c:majorTickMark val="none"/>
        <c:minorTickMark val="none"/>
        <c:tickLblPos val="nextTo"/>
        <c:spPr>
          <a:noFill/>
          <a:ln w="9525" cap="flat" cmpd="sng" algn="ctr">
            <a:solidFill>
              <a:schemeClr val="accent1">
                <a:shade val="50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26648672"/>
        <c:crosses val="autoZero"/>
        <c:auto val="1"/>
        <c:lblAlgn val="ctr"/>
        <c:lblOffset val="100"/>
        <c:noMultiLvlLbl val="0"/>
      </c:catAx>
      <c:valAx>
        <c:axId val="826648672"/>
        <c:scaling>
          <c:orientation val="minMax"/>
        </c:scaling>
        <c:delete val="1"/>
        <c:axPos val="b"/>
        <c:numFmt formatCode="&quot;$&quot;\ 0.00,\ \K" sourceLinked="1"/>
        <c:majorTickMark val="none"/>
        <c:minorTickMark val="none"/>
        <c:tickLblPos val="nextTo"/>
        <c:crossAx val="827182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Analysis_C.xlsx]Pivot Tables!PivotTable7</c:name>
    <c:fmtId val="3"/>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Tables'!$B$140</c:f>
              <c:strCache>
                <c:ptCount val="1"/>
                <c:pt idx="0">
                  <c:v>Total</c:v>
                </c:pt>
              </c:strCache>
            </c:strRef>
          </c:tx>
          <c:spPr>
            <a:ln w="28575" cap="rnd">
              <a:solidFill>
                <a:schemeClr val="bg1">
                  <a:lumMod val="95000"/>
                </a:schemeClr>
              </a:solidFill>
              <a:round/>
            </a:ln>
            <a:effectLst/>
          </c:spPr>
          <c:marker>
            <c:symbol val="none"/>
          </c:marker>
          <c:cat>
            <c:strRef>
              <c:f>'Pivot Tables'!$A$141:$A$153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Tables'!$B$141:$B$153</c:f>
              <c:numCache>
                <c:formatCode>\ "$"\ #,##0.00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8D0-254F-94CE-813F1D9372B9}"/>
            </c:ext>
          </c:extLst>
        </c:ser>
        <c:dLbls>
          <c:showLegendKey val="0"/>
          <c:showVal val="0"/>
          <c:showCatName val="0"/>
          <c:showSerName val="0"/>
          <c:showPercent val="0"/>
          <c:showBubbleSize val="0"/>
        </c:dLbls>
        <c:smooth val="0"/>
        <c:axId val="98626832"/>
        <c:axId val="98838208"/>
      </c:lineChart>
      <c:catAx>
        <c:axId val="98626832"/>
        <c:scaling>
          <c:orientation val="minMax"/>
        </c:scaling>
        <c:delete val="1"/>
        <c:axPos val="b"/>
        <c:numFmt formatCode="General" sourceLinked="1"/>
        <c:majorTickMark val="none"/>
        <c:minorTickMark val="none"/>
        <c:tickLblPos val="nextTo"/>
        <c:crossAx val="98838208"/>
        <c:crosses val="autoZero"/>
        <c:auto val="1"/>
        <c:lblAlgn val="ctr"/>
        <c:lblOffset val="100"/>
        <c:noMultiLvlLbl val="0"/>
      </c:catAx>
      <c:valAx>
        <c:axId val="98838208"/>
        <c:scaling>
          <c:orientation val="minMax"/>
        </c:scaling>
        <c:delete val="1"/>
        <c:axPos val="l"/>
        <c:numFmt formatCode="\ &quot;$&quot;\ #,##0.00" sourceLinked="1"/>
        <c:majorTickMark val="none"/>
        <c:minorTickMark val="none"/>
        <c:tickLblPos val="nextTo"/>
        <c:crossAx val="98626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Analysis_C.xlsx]Pivot Tables!PivotTable11</c:name>
    <c:fmtId val="5"/>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Tables'!$I$139</c:f>
              <c:strCache>
                <c:ptCount val="1"/>
                <c:pt idx="0">
                  <c:v>Total</c:v>
                </c:pt>
              </c:strCache>
            </c:strRef>
          </c:tx>
          <c:spPr>
            <a:ln w="28575" cap="rnd">
              <a:solidFill>
                <a:schemeClr val="bg1">
                  <a:lumMod val="95000"/>
                </a:schemeClr>
              </a:solidFill>
              <a:round/>
            </a:ln>
            <a:effectLst/>
          </c:spPr>
          <c:marker>
            <c:symbol val="none"/>
          </c:marker>
          <c:cat>
            <c:strRef>
              <c:f>'Pivot Tables'!$H$140:$H$152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Tables'!$I$140:$I$152</c:f>
              <c:numCache>
                <c:formatCode>\ "$"\ #,##0.00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A1F-7B41-986A-B08DDC20C0FD}"/>
            </c:ext>
          </c:extLst>
        </c:ser>
        <c:dLbls>
          <c:showLegendKey val="0"/>
          <c:showVal val="0"/>
          <c:showCatName val="0"/>
          <c:showSerName val="0"/>
          <c:showPercent val="0"/>
          <c:showBubbleSize val="0"/>
        </c:dLbls>
        <c:smooth val="0"/>
        <c:axId val="99499392"/>
        <c:axId val="2046071647"/>
      </c:lineChart>
      <c:catAx>
        <c:axId val="99499392"/>
        <c:scaling>
          <c:orientation val="minMax"/>
        </c:scaling>
        <c:delete val="1"/>
        <c:axPos val="b"/>
        <c:numFmt formatCode="General" sourceLinked="1"/>
        <c:majorTickMark val="none"/>
        <c:minorTickMark val="none"/>
        <c:tickLblPos val="nextTo"/>
        <c:crossAx val="2046071647"/>
        <c:crosses val="autoZero"/>
        <c:auto val="1"/>
        <c:lblAlgn val="ctr"/>
        <c:lblOffset val="100"/>
        <c:noMultiLvlLbl val="0"/>
      </c:catAx>
      <c:valAx>
        <c:axId val="2046071647"/>
        <c:scaling>
          <c:orientation val="minMax"/>
        </c:scaling>
        <c:delete val="1"/>
        <c:axPos val="l"/>
        <c:numFmt formatCode="\ &quot;$&quot;\ #,##0.00" sourceLinked="1"/>
        <c:majorTickMark val="none"/>
        <c:minorTickMark val="none"/>
        <c:tickLblPos val="nextTo"/>
        <c:crossAx val="99499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Analysis_C.xlsx]Pivot Tables!PivotTable13</c:name>
    <c:fmtId val="4"/>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Tables'!$B$163</c:f>
              <c:strCache>
                <c:ptCount val="1"/>
                <c:pt idx="0">
                  <c:v>Total</c:v>
                </c:pt>
              </c:strCache>
            </c:strRef>
          </c:tx>
          <c:spPr>
            <a:ln w="28575" cap="rnd">
              <a:solidFill>
                <a:schemeClr val="bg1">
                  <a:lumMod val="95000"/>
                </a:schemeClr>
              </a:solidFill>
              <a:round/>
            </a:ln>
            <a:effectLst/>
          </c:spPr>
          <c:marker>
            <c:symbol val="none"/>
          </c:marker>
          <c:cat>
            <c:strRef>
              <c:f>'Pivot Tables'!$A$164:$A$176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Tables'!$B$164:$B$176</c:f>
              <c:numCache>
                <c:formatCode>\ "$"\ #,##0.00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198-E947-BA8B-8D85BFF32BC5}"/>
            </c:ext>
          </c:extLst>
        </c:ser>
        <c:dLbls>
          <c:showLegendKey val="0"/>
          <c:showVal val="0"/>
          <c:showCatName val="0"/>
          <c:showSerName val="0"/>
          <c:showPercent val="0"/>
          <c:showBubbleSize val="0"/>
        </c:dLbls>
        <c:smooth val="0"/>
        <c:axId val="24749504"/>
        <c:axId val="24402096"/>
      </c:lineChart>
      <c:catAx>
        <c:axId val="24749504"/>
        <c:scaling>
          <c:orientation val="minMax"/>
        </c:scaling>
        <c:delete val="1"/>
        <c:axPos val="b"/>
        <c:numFmt formatCode="General" sourceLinked="1"/>
        <c:majorTickMark val="none"/>
        <c:minorTickMark val="none"/>
        <c:tickLblPos val="nextTo"/>
        <c:crossAx val="24402096"/>
        <c:crosses val="autoZero"/>
        <c:auto val="1"/>
        <c:lblAlgn val="ctr"/>
        <c:lblOffset val="100"/>
        <c:noMultiLvlLbl val="0"/>
      </c:catAx>
      <c:valAx>
        <c:axId val="24402096"/>
        <c:scaling>
          <c:orientation val="minMax"/>
        </c:scaling>
        <c:delete val="1"/>
        <c:axPos val="l"/>
        <c:numFmt formatCode="\ &quot;$&quot;\ #,##0.00" sourceLinked="1"/>
        <c:majorTickMark val="none"/>
        <c:minorTickMark val="none"/>
        <c:tickLblPos val="nextTo"/>
        <c:crossAx val="24749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Analysis_C.xlsx]Pivot Tables!PivotTable15</c:name>
    <c:fmtId val="5"/>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Tables'!$J$163</c:f>
              <c:strCache>
                <c:ptCount val="1"/>
                <c:pt idx="0">
                  <c:v>Total</c:v>
                </c:pt>
              </c:strCache>
            </c:strRef>
          </c:tx>
          <c:spPr>
            <a:ln w="28575" cap="rnd">
              <a:solidFill>
                <a:schemeClr val="bg1">
                  <a:lumMod val="95000"/>
                </a:schemeClr>
              </a:solidFill>
              <a:round/>
            </a:ln>
            <a:effectLst/>
          </c:spPr>
          <c:marker>
            <c:symbol val="none"/>
          </c:marker>
          <c:cat>
            <c:strRef>
              <c:f>'Pivot Tables'!$I$164:$I$176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Tables'!$J$164:$J$176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1B4-E742-A288-BB2A64E5F73F}"/>
            </c:ext>
          </c:extLst>
        </c:ser>
        <c:dLbls>
          <c:showLegendKey val="0"/>
          <c:showVal val="0"/>
          <c:showCatName val="0"/>
          <c:showSerName val="0"/>
          <c:showPercent val="0"/>
          <c:showBubbleSize val="0"/>
        </c:dLbls>
        <c:smooth val="0"/>
        <c:axId val="331074768"/>
        <c:axId val="330568528"/>
      </c:lineChart>
      <c:catAx>
        <c:axId val="331074768"/>
        <c:scaling>
          <c:orientation val="minMax"/>
        </c:scaling>
        <c:delete val="1"/>
        <c:axPos val="b"/>
        <c:numFmt formatCode="General" sourceLinked="1"/>
        <c:majorTickMark val="none"/>
        <c:minorTickMark val="none"/>
        <c:tickLblPos val="nextTo"/>
        <c:crossAx val="330568528"/>
        <c:crosses val="autoZero"/>
        <c:auto val="1"/>
        <c:lblAlgn val="ctr"/>
        <c:lblOffset val="100"/>
        <c:noMultiLvlLbl val="0"/>
      </c:catAx>
      <c:valAx>
        <c:axId val="330568528"/>
        <c:scaling>
          <c:orientation val="minMax"/>
        </c:scaling>
        <c:delete val="1"/>
        <c:axPos val="l"/>
        <c:numFmt formatCode="General" sourceLinked="1"/>
        <c:majorTickMark val="none"/>
        <c:minorTickMark val="none"/>
        <c:tickLblPos val="nextTo"/>
        <c:crossAx val="331074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Analysis_C.xlsx]Pivot Tables!PivotTable16</c:name>
    <c:fmtId val="3"/>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Tables'!$B$184</c:f>
              <c:strCache>
                <c:ptCount val="1"/>
                <c:pt idx="0">
                  <c:v>Total</c:v>
                </c:pt>
              </c:strCache>
            </c:strRef>
          </c:tx>
          <c:spPr>
            <a:ln w="28575" cap="rnd">
              <a:solidFill>
                <a:schemeClr val="bg1">
                  <a:lumMod val="95000"/>
                </a:schemeClr>
              </a:solidFill>
              <a:round/>
            </a:ln>
            <a:effectLst/>
          </c:spPr>
          <c:marker>
            <c:symbol val="none"/>
          </c:marker>
          <c:cat>
            <c:strRef>
              <c:f>'Pivot Tables'!$A$185:$A$197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Tables'!$B$185:$B$197</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C64-C549-AE0C-A6BF74BD9255}"/>
            </c:ext>
          </c:extLst>
        </c:ser>
        <c:dLbls>
          <c:showLegendKey val="0"/>
          <c:showVal val="0"/>
          <c:showCatName val="0"/>
          <c:showSerName val="0"/>
          <c:showPercent val="0"/>
          <c:showBubbleSize val="0"/>
        </c:dLbls>
        <c:smooth val="0"/>
        <c:axId val="319485424"/>
        <c:axId val="616391072"/>
      </c:lineChart>
      <c:catAx>
        <c:axId val="319485424"/>
        <c:scaling>
          <c:orientation val="minMax"/>
        </c:scaling>
        <c:delete val="1"/>
        <c:axPos val="b"/>
        <c:numFmt formatCode="General" sourceLinked="1"/>
        <c:majorTickMark val="none"/>
        <c:minorTickMark val="none"/>
        <c:tickLblPos val="nextTo"/>
        <c:crossAx val="616391072"/>
        <c:crosses val="autoZero"/>
        <c:auto val="1"/>
        <c:lblAlgn val="ctr"/>
        <c:lblOffset val="100"/>
        <c:noMultiLvlLbl val="0"/>
      </c:catAx>
      <c:valAx>
        <c:axId val="616391072"/>
        <c:scaling>
          <c:orientation val="minMax"/>
        </c:scaling>
        <c:delete val="1"/>
        <c:axPos val="l"/>
        <c:numFmt formatCode="0.00%" sourceLinked="1"/>
        <c:majorTickMark val="none"/>
        <c:minorTickMark val="none"/>
        <c:tickLblPos val="nextTo"/>
        <c:crossAx val="31948542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Analysis_C.xlsx]Pivot Tables!PivotTable1</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Tables'!$C$4</c:f>
              <c:strCache>
                <c:ptCount val="1"/>
                <c:pt idx="0">
                  <c:v>Sum of Profit</c:v>
                </c:pt>
              </c:strCache>
            </c:strRef>
          </c:tx>
          <c:spPr>
            <a:solidFill>
              <a:schemeClr val="accent2"/>
            </a:solidFill>
            <a:ln>
              <a:noFill/>
            </a:ln>
            <a:effectLst/>
          </c:spPr>
          <c:cat>
            <c:strRef>
              <c:f>'Pivot Tables'!$A$5:$A$17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Tables'!$C$5:$C$17</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46E-354C-B4DB-5B9CB49062F0}"/>
            </c:ext>
          </c:extLst>
        </c:ser>
        <c:dLbls>
          <c:showLegendKey val="0"/>
          <c:showVal val="0"/>
          <c:showCatName val="0"/>
          <c:showSerName val="0"/>
          <c:showPercent val="0"/>
          <c:showBubbleSize val="0"/>
        </c:dLbls>
        <c:axId val="417549600"/>
        <c:axId val="417510080"/>
      </c:areaChart>
      <c:barChart>
        <c:barDir val="col"/>
        <c:grouping val="clustered"/>
        <c:varyColors val="0"/>
        <c:ser>
          <c:idx val="0"/>
          <c:order val="0"/>
          <c:tx>
            <c:strRef>
              <c:f>'Pivot Tables'!$B$4</c:f>
              <c:strCache>
                <c:ptCount val="1"/>
                <c:pt idx="0">
                  <c:v>Sum of Sales</c:v>
                </c:pt>
              </c:strCache>
            </c:strRef>
          </c:tx>
          <c:spPr>
            <a:solidFill>
              <a:schemeClr val="accent1"/>
            </a:solidFill>
            <a:ln>
              <a:noFill/>
            </a:ln>
            <a:effectLst/>
          </c:spPr>
          <c:invertIfNegative val="0"/>
          <c:cat>
            <c:strRef>
              <c:f>'Pivot Tables'!$A$5:$A$17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Tables'!$B$5:$B$17</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46E-354C-B4DB-5B9CB49062F0}"/>
            </c:ext>
          </c:extLst>
        </c:ser>
        <c:dLbls>
          <c:showLegendKey val="0"/>
          <c:showVal val="0"/>
          <c:showCatName val="0"/>
          <c:showSerName val="0"/>
          <c:showPercent val="0"/>
          <c:showBubbleSize val="0"/>
        </c:dLbls>
        <c:gapWidth val="150"/>
        <c:axId val="417455392"/>
        <c:axId val="417457040"/>
      </c:barChart>
      <c:catAx>
        <c:axId val="417455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457040"/>
        <c:crosses val="autoZero"/>
        <c:auto val="1"/>
        <c:lblAlgn val="ctr"/>
        <c:lblOffset val="100"/>
        <c:noMultiLvlLbl val="0"/>
      </c:catAx>
      <c:valAx>
        <c:axId val="4174570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455392"/>
        <c:crosses val="autoZero"/>
        <c:crossBetween val="between"/>
      </c:valAx>
      <c:valAx>
        <c:axId val="417510080"/>
        <c:scaling>
          <c:orientation val="minMax"/>
        </c:scaling>
        <c:delete val="0"/>
        <c:axPos val="r"/>
        <c:numFmt formatCode="&quot;$&quot;\ 0.00,\ \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549600"/>
        <c:crosses val="max"/>
        <c:crossBetween val="between"/>
      </c:valAx>
      <c:catAx>
        <c:axId val="417549600"/>
        <c:scaling>
          <c:orientation val="minMax"/>
        </c:scaling>
        <c:delete val="1"/>
        <c:axPos val="b"/>
        <c:numFmt formatCode="General" sourceLinked="1"/>
        <c:majorTickMark val="out"/>
        <c:minorTickMark val="none"/>
        <c:tickLblPos val="nextTo"/>
        <c:crossAx val="417510080"/>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Analysis_C.xlsx]Pivot Tables!PivotTable3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Tables'!$B$40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Tables'!$A$41:$A$44</c:f>
              <c:strCache>
                <c:ptCount val="3"/>
                <c:pt idx="0">
                  <c:v>Furniture</c:v>
                </c:pt>
                <c:pt idx="1">
                  <c:v>Office Supplies</c:v>
                </c:pt>
                <c:pt idx="2">
                  <c:v>Technology</c:v>
                </c:pt>
              </c:strCache>
            </c:strRef>
          </c:cat>
          <c:val>
            <c:numRef>
              <c:f>'Pivot Tables'!$B$41:$B$44</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E0B0-1E46-B890-CC31ED91586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Analysis_C.xlsx]Pivot Tables!PivotTable5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Tables'!$A$117:$A$122</c:f>
              <c:strCache>
                <c:ptCount val="5"/>
                <c:pt idx="0">
                  <c:v>Binders</c:v>
                </c:pt>
                <c:pt idx="1">
                  <c:v>Tables</c:v>
                </c:pt>
                <c:pt idx="2">
                  <c:v>Storage</c:v>
                </c:pt>
                <c:pt idx="3">
                  <c:v>Chairs</c:v>
                </c:pt>
                <c:pt idx="4">
                  <c:v>Phones</c:v>
                </c:pt>
              </c:strCache>
            </c:strRef>
          </c:cat>
          <c:val>
            <c:numRef>
              <c:f>'Pivot Tables'!$B$117:$B$122</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828-7648-9285-8909D10DCF22}"/>
            </c:ext>
          </c:extLst>
        </c:ser>
        <c:dLbls>
          <c:showLegendKey val="0"/>
          <c:showVal val="0"/>
          <c:showCatName val="0"/>
          <c:showSerName val="0"/>
          <c:showPercent val="0"/>
          <c:showBubbleSize val="0"/>
        </c:dLbls>
        <c:gapWidth val="75"/>
        <c:overlap val="40"/>
        <c:axId val="827182512"/>
        <c:axId val="826648672"/>
      </c:barChart>
      <c:catAx>
        <c:axId val="827182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648672"/>
        <c:crosses val="autoZero"/>
        <c:auto val="1"/>
        <c:lblAlgn val="ctr"/>
        <c:lblOffset val="100"/>
        <c:noMultiLvlLbl val="0"/>
      </c:catAx>
      <c:valAx>
        <c:axId val="826648672"/>
        <c:scaling>
          <c:orientation val="minMax"/>
        </c:scaling>
        <c:delete val="1"/>
        <c:axPos val="b"/>
        <c:majorGridlines>
          <c:spPr>
            <a:ln w="9525" cap="flat" cmpd="sng" algn="ctr">
              <a:solidFill>
                <a:schemeClr val="tx1">
                  <a:lumMod val="15000"/>
                  <a:lumOff val="85000"/>
                </a:schemeClr>
              </a:solidFill>
              <a:round/>
            </a:ln>
            <a:effectLst/>
          </c:spPr>
        </c:majorGridlines>
        <c:numFmt formatCode="&quot;$&quot;\ 0.00,\ \K" sourceLinked="1"/>
        <c:majorTickMark val="none"/>
        <c:minorTickMark val="none"/>
        <c:tickLblPos val="nextTo"/>
        <c:crossAx val="827182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Analysis_C.xlsx]Pivot Tables!PivotTable7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Tables'!$B$140</c:f>
              <c:strCache>
                <c:ptCount val="1"/>
                <c:pt idx="0">
                  <c:v>Total</c:v>
                </c:pt>
              </c:strCache>
            </c:strRef>
          </c:tx>
          <c:spPr>
            <a:ln w="28575" cap="rnd">
              <a:solidFill>
                <a:schemeClr val="accent1"/>
              </a:solidFill>
              <a:round/>
            </a:ln>
            <a:effectLst/>
          </c:spPr>
          <c:marker>
            <c:symbol val="none"/>
          </c:marker>
          <c:cat>
            <c:strRef>
              <c:f>'Pivot Tables'!$A$141:$A$153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Tables'!$B$141:$B$153</c:f>
              <c:numCache>
                <c:formatCode>\ "$"\ #,##0.00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E1E-1940-A151-558568DC4781}"/>
            </c:ext>
          </c:extLst>
        </c:ser>
        <c:dLbls>
          <c:showLegendKey val="0"/>
          <c:showVal val="0"/>
          <c:showCatName val="0"/>
          <c:showSerName val="0"/>
          <c:showPercent val="0"/>
          <c:showBubbleSize val="0"/>
        </c:dLbls>
        <c:smooth val="0"/>
        <c:axId val="98626832"/>
        <c:axId val="98838208"/>
      </c:lineChart>
      <c:catAx>
        <c:axId val="98626832"/>
        <c:scaling>
          <c:orientation val="minMax"/>
        </c:scaling>
        <c:delete val="1"/>
        <c:axPos val="b"/>
        <c:numFmt formatCode="General" sourceLinked="1"/>
        <c:majorTickMark val="none"/>
        <c:minorTickMark val="none"/>
        <c:tickLblPos val="nextTo"/>
        <c:crossAx val="98838208"/>
        <c:crosses val="autoZero"/>
        <c:auto val="1"/>
        <c:lblAlgn val="ctr"/>
        <c:lblOffset val="100"/>
        <c:noMultiLvlLbl val="0"/>
      </c:catAx>
      <c:valAx>
        <c:axId val="98838208"/>
        <c:scaling>
          <c:orientation val="minMax"/>
        </c:scaling>
        <c:delete val="1"/>
        <c:axPos val="l"/>
        <c:numFmt formatCode="\ &quot;$&quot;\ #,##0.00" sourceLinked="1"/>
        <c:majorTickMark val="none"/>
        <c:minorTickMark val="none"/>
        <c:tickLblPos val="nextTo"/>
        <c:crossAx val="98626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Analysis_C.xlsx]Pivot Tables!PivotTable11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Tables'!$I$139</c:f>
              <c:strCache>
                <c:ptCount val="1"/>
                <c:pt idx="0">
                  <c:v>Total</c:v>
                </c:pt>
              </c:strCache>
            </c:strRef>
          </c:tx>
          <c:spPr>
            <a:ln w="28575" cap="rnd">
              <a:solidFill>
                <a:schemeClr val="accent1"/>
              </a:solidFill>
              <a:round/>
            </a:ln>
            <a:effectLst/>
          </c:spPr>
          <c:marker>
            <c:symbol val="none"/>
          </c:marker>
          <c:cat>
            <c:strRef>
              <c:f>'Pivot Tables'!$H$140:$H$152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Tables'!$I$140:$I$152</c:f>
              <c:numCache>
                <c:formatCode>\ "$"\ #,##0.00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BBE-1B4F-BF5E-CB44FE880B99}"/>
            </c:ext>
          </c:extLst>
        </c:ser>
        <c:dLbls>
          <c:showLegendKey val="0"/>
          <c:showVal val="0"/>
          <c:showCatName val="0"/>
          <c:showSerName val="0"/>
          <c:showPercent val="0"/>
          <c:showBubbleSize val="0"/>
        </c:dLbls>
        <c:smooth val="0"/>
        <c:axId val="99499392"/>
        <c:axId val="2046071647"/>
      </c:lineChart>
      <c:catAx>
        <c:axId val="99499392"/>
        <c:scaling>
          <c:orientation val="minMax"/>
        </c:scaling>
        <c:delete val="1"/>
        <c:axPos val="b"/>
        <c:numFmt formatCode="General" sourceLinked="1"/>
        <c:majorTickMark val="none"/>
        <c:minorTickMark val="none"/>
        <c:tickLblPos val="nextTo"/>
        <c:crossAx val="2046071647"/>
        <c:crosses val="autoZero"/>
        <c:auto val="1"/>
        <c:lblAlgn val="ctr"/>
        <c:lblOffset val="100"/>
        <c:noMultiLvlLbl val="0"/>
      </c:catAx>
      <c:valAx>
        <c:axId val="2046071647"/>
        <c:scaling>
          <c:orientation val="minMax"/>
        </c:scaling>
        <c:delete val="1"/>
        <c:axPos val="l"/>
        <c:numFmt formatCode="\ &quot;$&quot;\ #,##0.00" sourceLinked="1"/>
        <c:majorTickMark val="none"/>
        <c:minorTickMark val="none"/>
        <c:tickLblPos val="nextTo"/>
        <c:crossAx val="99499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Analysis_C.xlsx]Pivot Tables!PivotTable13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Tables'!$B$163</c:f>
              <c:strCache>
                <c:ptCount val="1"/>
                <c:pt idx="0">
                  <c:v>Total</c:v>
                </c:pt>
              </c:strCache>
            </c:strRef>
          </c:tx>
          <c:spPr>
            <a:ln w="28575" cap="rnd">
              <a:solidFill>
                <a:schemeClr val="accent1"/>
              </a:solidFill>
              <a:round/>
            </a:ln>
            <a:effectLst/>
          </c:spPr>
          <c:marker>
            <c:symbol val="none"/>
          </c:marker>
          <c:cat>
            <c:strRef>
              <c:f>'Pivot Tables'!$A$164:$A$176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Tables'!$B$164:$B$176</c:f>
              <c:numCache>
                <c:formatCode>\ "$"\ #,##0.00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FEC-0C46-8EA3-5747EF1D6547}"/>
            </c:ext>
          </c:extLst>
        </c:ser>
        <c:dLbls>
          <c:showLegendKey val="0"/>
          <c:showVal val="0"/>
          <c:showCatName val="0"/>
          <c:showSerName val="0"/>
          <c:showPercent val="0"/>
          <c:showBubbleSize val="0"/>
        </c:dLbls>
        <c:smooth val="0"/>
        <c:axId val="24749504"/>
        <c:axId val="24402096"/>
      </c:lineChart>
      <c:catAx>
        <c:axId val="24749504"/>
        <c:scaling>
          <c:orientation val="minMax"/>
        </c:scaling>
        <c:delete val="1"/>
        <c:axPos val="b"/>
        <c:numFmt formatCode="General" sourceLinked="1"/>
        <c:majorTickMark val="none"/>
        <c:minorTickMark val="none"/>
        <c:tickLblPos val="nextTo"/>
        <c:crossAx val="24402096"/>
        <c:crosses val="autoZero"/>
        <c:auto val="1"/>
        <c:lblAlgn val="ctr"/>
        <c:lblOffset val="100"/>
        <c:noMultiLvlLbl val="0"/>
      </c:catAx>
      <c:valAx>
        <c:axId val="24402096"/>
        <c:scaling>
          <c:orientation val="minMax"/>
        </c:scaling>
        <c:delete val="1"/>
        <c:axPos val="l"/>
        <c:numFmt formatCode="\ &quot;$&quot;\ #,##0.00" sourceLinked="1"/>
        <c:majorTickMark val="none"/>
        <c:minorTickMark val="none"/>
        <c:tickLblPos val="nextTo"/>
        <c:crossAx val="24749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Analysis_C.xlsx]Pivot Tables!PivotTable15</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Tables'!$J$163</c:f>
              <c:strCache>
                <c:ptCount val="1"/>
                <c:pt idx="0">
                  <c:v>Total</c:v>
                </c:pt>
              </c:strCache>
            </c:strRef>
          </c:tx>
          <c:spPr>
            <a:ln w="28575" cap="rnd">
              <a:solidFill>
                <a:schemeClr val="accent1"/>
              </a:solidFill>
              <a:round/>
            </a:ln>
            <a:effectLst/>
          </c:spPr>
          <c:marker>
            <c:symbol val="none"/>
          </c:marker>
          <c:cat>
            <c:strRef>
              <c:f>'Pivot Tables'!$I$164:$I$176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Tables'!$J$164:$J$176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31F-B448-8511-7CB2C45D593E}"/>
            </c:ext>
          </c:extLst>
        </c:ser>
        <c:dLbls>
          <c:showLegendKey val="0"/>
          <c:showVal val="0"/>
          <c:showCatName val="0"/>
          <c:showSerName val="0"/>
          <c:showPercent val="0"/>
          <c:showBubbleSize val="0"/>
        </c:dLbls>
        <c:smooth val="0"/>
        <c:axId val="331074768"/>
        <c:axId val="330568528"/>
      </c:lineChart>
      <c:catAx>
        <c:axId val="331074768"/>
        <c:scaling>
          <c:orientation val="minMax"/>
        </c:scaling>
        <c:delete val="1"/>
        <c:axPos val="b"/>
        <c:numFmt formatCode="General" sourceLinked="1"/>
        <c:majorTickMark val="none"/>
        <c:minorTickMark val="none"/>
        <c:tickLblPos val="nextTo"/>
        <c:crossAx val="330568528"/>
        <c:crosses val="autoZero"/>
        <c:auto val="1"/>
        <c:lblAlgn val="ctr"/>
        <c:lblOffset val="100"/>
        <c:noMultiLvlLbl val="0"/>
      </c:catAx>
      <c:valAx>
        <c:axId val="330568528"/>
        <c:scaling>
          <c:orientation val="minMax"/>
        </c:scaling>
        <c:delete val="1"/>
        <c:axPos val="l"/>
        <c:numFmt formatCode="General" sourceLinked="1"/>
        <c:majorTickMark val="none"/>
        <c:minorTickMark val="none"/>
        <c:tickLblPos val="nextTo"/>
        <c:crossAx val="331074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Analysis_C.xlsx]Pivot Tables!PivotTable16</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Tables'!$B$184</c:f>
              <c:strCache>
                <c:ptCount val="1"/>
                <c:pt idx="0">
                  <c:v>Total</c:v>
                </c:pt>
              </c:strCache>
            </c:strRef>
          </c:tx>
          <c:spPr>
            <a:ln w="28575" cap="rnd">
              <a:solidFill>
                <a:schemeClr val="accent1"/>
              </a:solidFill>
              <a:round/>
            </a:ln>
            <a:effectLst/>
          </c:spPr>
          <c:marker>
            <c:symbol val="none"/>
          </c:marker>
          <c:cat>
            <c:strRef>
              <c:f>'Pivot Tables'!$A$185:$A$197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Tables'!$B$185:$B$197</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8C3-944E-9F2F-C2A6FA5454DB}"/>
            </c:ext>
          </c:extLst>
        </c:ser>
        <c:dLbls>
          <c:showLegendKey val="0"/>
          <c:showVal val="0"/>
          <c:showCatName val="0"/>
          <c:showSerName val="0"/>
          <c:showPercent val="0"/>
          <c:showBubbleSize val="0"/>
        </c:dLbls>
        <c:smooth val="0"/>
        <c:axId val="319485424"/>
        <c:axId val="616391072"/>
      </c:lineChart>
      <c:catAx>
        <c:axId val="319485424"/>
        <c:scaling>
          <c:orientation val="minMax"/>
        </c:scaling>
        <c:delete val="1"/>
        <c:axPos val="b"/>
        <c:numFmt formatCode="General" sourceLinked="1"/>
        <c:majorTickMark val="none"/>
        <c:minorTickMark val="none"/>
        <c:tickLblPos val="nextTo"/>
        <c:crossAx val="616391072"/>
        <c:crosses val="autoZero"/>
        <c:auto val="1"/>
        <c:lblAlgn val="ctr"/>
        <c:lblOffset val="100"/>
        <c:noMultiLvlLbl val="0"/>
      </c:catAx>
      <c:valAx>
        <c:axId val="616391072"/>
        <c:scaling>
          <c:orientation val="minMax"/>
        </c:scaling>
        <c:delete val="1"/>
        <c:axPos val="l"/>
        <c:numFmt formatCode="0.00%" sourceLinked="1"/>
        <c:majorTickMark val="none"/>
        <c:minorTickMark val="none"/>
        <c:tickLblPos val="nextTo"/>
        <c:crossAx val="31948542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_xlchart.v1.19</cx:f>
      </cx:strDim>
      <cx:numDim type="val">
        <cx:f>_xlchart.v1.21</cx:f>
      </cx:numDim>
    </cx:data>
  </cx:chartData>
  <cx:chart>
    <cx:plotArea>
      <cx:plotAreaRegion>
        <cx:series layoutId="waterfall" uniqueId="{39DD747D-AF62-6F43-974D-7BABF1733E4D}">
          <cx:tx>
            <cx:txData>
              <cx:f>_xlchart.v1.20</cx:f>
              <cx:v>Sum of Profit</cx:v>
            </cx:txData>
          </cx:tx>
          <cx: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cx:spPr>
          <cx:dataLabels pos="inEnd">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visibility seriesName="0" categoryName="0" value="1"/>
            <cx:separator>, </cx:separator>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axis>
      <cx:axis id="1" hidden="1">
        <cx:valScaling/>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CDDEB039-3624-0246-A971-23F33A830D5F}">
          <cx:tx>
            <cx:txData>
              <cx:f>_xlchart.v5.5</cx:f>
              <cx:v>Sum of Sales</cx:v>
            </cx:txData>
          </cx:tx>
          <cx:dataId val="0"/>
          <cx:layoutPr>
            <cx:geography cultureLanguage="en-US" cultureRegion="US" attribution="Powered by Bing">
              <cx:geoCache provider="{E9337A44-BEBE-4D9F-B70C-5C5E7DAFC167}">
                <cx:binary>1H1Zc9u4tu5fSeX50g0QIAnu2r2rGiQ1UPLs2EleWIrtcCY4T7/+LlKyZTNK2/u2T50rdzebgyAu
4MOaF6B/37f/uo8eN/mnNo6S4l/37Z+fvbJM//XHH8W99xhvipPYv89FIX6WJ/ci/kP8/OnfP/7x
kG8aP3H/kBGmf9x7m7x8bD//59/wbe6jWIv7TemL5LJ6zLurx6KKyuJvnh189OleVEk5NHfhm/78
/CXxy8eHT9flpnwsPn96TEq/7G669PHPz68++fnTH9Pv++XdnyIgr6weoC3RTxREFA0p6udPkUjc
3X1J108QZkRWGNLHP/L00rNNDA3fTc9IzebhIX8sik+7///S/FUXfnnqF8LYjoYhBqK/XI+9/OP1
aP/n35Mb0O/JnReATAfprUdAeuwnpl+UuX9f4j8/3/nFvUgKP3kaly0Yrz72X4JB6YlKdF0h6m7M
9deYMP1EI7KuKDpB498Ek3eRdBiPF01f9QD6ufz8xlz8/xOeTeEBg5biI/HRTijGwC1M2/KE9hof
LKMTRVEpQxSP+OCnubHlmbt30fQbgF60nSL011EiNH8Uuetvnobon7MPkU9g7GXGNPkgPIycUEqJ
RhE7yD7vIOgwNs8NJ8DMjxOY28c8Fkn5ccCAXEOaIsM/ILBeKhkNEFNlVVcZiL3hT3l66ZZh3kHJ
YUSeG04Qub05SlYxRJI83pf+ffWRqOATRVOwQoiyZQeQVhNwNALshOUJKu+k5jAyrxpP0DGOE51r
UZXeJ3MTivIDpRkwDSUqpor2G2WD0IlMENWxSl9zzXvpOQzQ69YThK7No+Sfi8ckKbqo3iQfqW8o
OmG6quo7bYLQlIG0E0YY0zVtZ86x1zi9l6rDOL1uPcHp4jg1z5nI/yc4Ccw2qhLE8E7LTMxqsNVO
qKoTWcZbLQTPt/7VVgu9l6rDOL1uPcHp7Dj56eyx+WQ/5sVj9zRS/9x6A24CfBB4P1vbGckTdQTO
kcYUcLh3IE2k3vto+g1GL/ozRcg+Sol39vgj3xThR+ojMBdkDRNNU7fmwgQfCBgwjAbTeycPJ1bD
eyj6HTpPfZliYx0nNqOUMza5iPzkAxEiyolCdKIpZKdvJu6ppp9gplCs4R1CgOCvcu49dP0Gp0m/
pmgZx4kWyIbFJk4hnJA/Pg3YB4g7cqIyRcX6k/U9dY0G61xTZZCIz+z2Cqz3kvUbrF43n0K1OEqo
lsmDv/lQjtJPdFA3GoDwbBm8dJGYegL+EUOqvnOhJjrpHQQdhue54QSY5dlRAnP2WG8ePlLS6ScE
4mzg++wCofi1rYCxeqIqIAwV5WAg7m16DsPy1G6CytntUaJyuvGTj5RoygmhqkoVomyZZaJ+VP1E
xuDQIo1un0+Y5U1yDmOyazaB5PQ4TYPTTVFs7r2qeCzL4gOVjXyCNZlAbFp5zSgaPlERyC6IAW0x
mbio76bnd9i86s4Uo7+Okm1ufQhbf2gggWgnCgZNz3T6HJh+qWY0dqLqYAtQeecagbh7aQu8h6LD
AO1bTrC5PU5s7h6L8tO+U9tB+ufGGgEAqAx5H0Bp/JuINoZOVPCMwH3dAQTG3EuA3k3WYZQmzSdQ
3R2r9sm7aJM8PI3Uh6Ckg4sKomwi5NQTDQFyRN8pngk6p5u3KTkMzL7lBJNT8yhF23n+6H5owpSc
6ISpTCXqlm8myGwTpgxyqhOJ9jYhhwF5ajeB4/zqKOFYi8ovPtijQSc6hGkQm6bidAzBbMxk+ane
Y2KdvYuWw6C8aDrBZX2cWubUL4rh3zT1P1B6ySeajBiEOHesMuEVKP5QFVVGVJa3RgIU7LzUMe8k
6jBErxpPQDq9PkrmuYGcD5QcPX6ghwMBNkbBAqAq22IE1vJLOw3CAYRCyRT9TczmXSQdBuhF0wk8
N8cZEjj17z3f3XxkdQ49YRrVdLDSDqOjQPUUgmDOENIZ/n5hoLcpOgzOvi8TbE6XR8k6gzQQVf6R
wo2dEFWDWsJdYdQ0uaPLJ1TTiEqUHWf9gs3bFP0Om6eWU2zOjxKb8zDaeCLePAn/DzCbIW3ACGRI
dzHMaRpbB+8UMQi0PRUigGJ6qXjeQ9FhbPYtJ9icr44Sm2UECR3hf2TgBpKiMoUiEGVfQvBK40BK
h4J5rTxbDa+xeQ9Fh7HZt5xgs1wfJzai+UCeoTJUtAHHaPRwxEYnwDMIqRjtnk/k2fINan6Dydhq
isdx2tCzSOT+R+YEZHaiDPF+mUwNZ9AtTCNUHmTY8Ddx/99ByWE4nhtOEJkdJ4ece754kh7/XKtA
OQfFkIKhuvY86q8kF7g7CJKf7DdFN29RcxiSbasJHufHmc089QcH5mNrCgcHRceUPNVo4NcOjE5P
sA5sAqVQTzNhWwL1LloOQ/Ki6QSX0+P0XJ7WgHwSPz8ZIqriHx9ZVAihZh2BLQz10lsvZRJq1jRY
l6MORe67OAFkdF5aY/8tdYdBO/wtE/xM4ygtgb9yvxcfWiVATyC4DJEzvIsvTyDDGLJskBfVIX4z
ykLgupeQvYOgwyg9N5wA89f3owRm+QCezdPQfIAGoieE6VCRRg/HAzCGikJYSqVBSO3prVtp9yYh
h+HYNZuAsTzOVMDNY7v5QEeGYCixJYxCrH9rDkw1D1R0EFjbpj2t3Zkkot8k5zAku2YTSG6+HiV/
DBWu30QePk3WD2ARGfIzukwwm4gsTTmBUDOiTNnxDjx/KbLeQ8phRPYtJ6CcfTtKUFYwLNV92D2N
zz8HZagGgCymDFHm19YZU6DaDBYTQKhmaxpMUjTvIeUwKPuWE1BWxwnKlQfrhD8ti4/NL1NQ4zKD
9be7GKU+wQeKaRTMoBoQVP34N3E030vVYYxet57gdLU8TubZJMWHahkGrj4FFQJc8mRpvXQ6dQhD
M1jWDiven43rl2Jt9SY9h7F5ajdBZXV9lKh8KTfeB4oz0Owy0aDkfD/mLzEZrWMNEs+yOgmSvUXH
YSy2rSZIfLk5SiTMx2jTbD6y7Bz2e4DkP9SSPXGA/lrHgOIHvaNSMAm2HDJ1L99B0WFc9n2ZYGNa
R4nNKSyR/tBicwqePdRhYh0WqI9/oD5eMQqCCgAKAU6VTBT/O0g5jMlzwwkkp8fJLhCNEfnm4QN9
yCEaozPIvtBd0cXEbcEIkmdUY5C5fJKYWxfyPaQcxmTfcgKKcZwJy7tOwMYp7tPw/HP7GHIvIJpg
2wC8UygTMwwWocEuHJhSyMBsZdjTu7fQvIOgw8g8N5wAc3ecRvJ2ofd7lnv9l1sKQdEfglpL+cnV
n8gxKJYdCp0hEnC4DuP9dB2Gadp+gta1cZTqZvCbTx9b//4jpRtsMSBD3TKmuyWdE6QwUk8wpP6h
Mn0SsnwfNYfxedl2gs3Z6VFiY2wi/6fIP3pNABSSwe4CeLf+b6p5MFgDsKgD1qbtos6vpdz7aDqM
0Mu2E4SMv44Sob+izY/NhxbNQPoSYvoy7NR10FiDUkBGwZyT0S6NA3b2S0/zHQQdxua54QSYv44z
6fxXHr7pc/+X6gfKAIc16OQ35sFQakZ0SE1DNdr4N/Fw3kPRb6B57ssUm/+l8vPf7373vCWguSk3
1riX4IsN8P7+6dh52OVw0nQ3vQ/ad9uZv3yA/QZVXYZY8vMehcOXvGKMZyPrlzaPm6L887MEJTUn
CDaJYGDfwXdBYcfnTw0s+xkeQaINKRpksCHBDRt9AbLJsCb9z89UgawprE7U4R+In+pDfhtKHMdH
UBEPS3yHmvihxg2W+Dzv43ghog7WQzwPx+76U1LFF8JPyuLPz2B7pttPDb2DOjlYTTfk18FNg73G
oL4Bnt9vrsAAhg/j/4N7uQhzPWvOSPbVKw1NqXgmzZKWK/QCxfzFyBx4GYEAyd++bXj+4m2ZS1Da
NvA257T72dZcvRWtKSLuXCoJzxOu3Ilw5Z6SubjxU06/ppb/6M79JZ3FFc+FwQxv3dzidWtqS8Rb
YTQe7yWrFJaACr1nEA+QikEwTomF2CjgJhMoQVAG4/w1sR0ucKREFJ9qBXJ5mvWFnQwHvSFtxKmk
FXbtepqRljLjJLnRir5dSnFXR7zKlNwucZPb41ng6iV325yanqxgM6NJz+XKD1fjocZ9MHMo+p6l
SWtLbtPaBPeNEQepMMZ7idOoHKtdamaBrpshLMIwnCyrZz2LU15KWWKPB1Z4TsiTvg4sqNFzOYlY
YvtIeBH3lVDY43VdlMIeL1NUXyQsa2ahKwtbVfzeEDj1DZJLmb0/VK7I7U4L1Jnbi7OwijJ7PMS5
g+ep4i72t3LspxHvNRxyGCTdxG2e2ihCqV1paQTjUqWhVbaay/3hlYrWyIskSw2td4RNpTqMuDoe
xxsoSVK7p7VveBHujIblzpzU9UzQNLNpTVNbCrzdmT6cjZdFvhYllpdK0WV2TLwi4oWnZfZ4yIYz
3Eqp2SC/5bqEcttBem5rCa2iF9eCRroVtc5dFmWLMkPyvMZhacd5Wdq9gk6RXzqz8VbZSyjiTCaq
5TD/G0NZYbtl+JPVQWapw9V4azzsL3EWfFWaIOJSVgo+dlcZBiEo3bY3xp6PqLDcXWtF7M/H/o69
HM+cmiQwCYdBQCxMZ3EfXO97KIdStuu2VjZ5xBGpHlJPKiwnK3KbtSlM0n3nxzNMo2gB7GB1UlXY
EiKFPZ75majnNe2XrM3cma4pt+OzyHfcZZESXssFBdQKyWj9KrO9JIJX63LpzlglbreXhJHE7uby
MBNAz6X2eDbODllB8qKhhTHeH28B4swodZjzrh7CEGVyK+zMiarewF4pcVbUmtG6kmaXeqZwqpSh
KXmZH3NStY3dNBqcukmXWX6fuLzV/db2cd7aDdWMUCT9Aiq/0+0krgeaxwlc99VlrDjl7MV8TQMN
Zu1IVCEEmxVOfjpSI0aSng+KnwpbT1Ugc7jnFAQ4TvTKou5g0jgMREUsYOaMl+OhHR7sLycfiWga
8rzoJJMKwAt1MEPdOCwjriS5Nld1MQczPLfHp/1wNrlMnE7mul74Jg1qxSwiknBCHBlbYxMV95qV
RtXX/dePZyVsH7uoonr7qdwrgOvaLjByCuPVFMD53XAYz8Z7XdqC+E5ynxph7Tl8vNnjyuVKpkfW
9vGLT5boUaqleBkMMivs+sQez1oapPnX8bRzE9xb4+l4yJiy8UBlWIUrsZDvH4yts/3N/beNn5FY
jHmUsMAcRx72wtuNt0obDGwnX1Ve1iwz0LO9ATyS2q4yiCgcZ/qi6Slvxq5pLsyPsb/jQSZ1ONdd
tNo+pWoP8s7rBqm3fe7JzPJzcie6NrHUgKydTrOU4Uu2nx0/NV4LLO++ebwcH4z3tl/3ok0iVfG8
a6IVzmVtTpA0a4OByQ59zf6e3BDWG3JePmiFSE2il4Y3TFPWKI2FI20zXgXDLTTM18jrVXO812CY
w+PZ/jC9F7egVFSF+HMJRiOWJBdGYGiX9N7Pbuj8wbZjs/0TMbbbX49n01cNFO7vuRX1YNHMnHRy
beRI/ilAmln1oHCJhy2tTaOFlKCv1PEVKxi03nhoBq2X9Q3XIklu03ktI5iibsnDXkid0ft5zVHZ
FWZD8woEBRyYgq5IEOczMuih/QFp9cvL8UHiZ4/D+jurG96DUhEYSRG0RjCouaQpY2SVjVxx4la5
WQ2TfzzIg4LeX764N2i9PMxakFfRMO01B1kJhUFOmgKbVZfJRqH0i6DJ4pms0yWLKjEL8/I7DEe9
BKN0HaheNPdVreUJaFoU1yDT62t6TsMw3L6zBm63tZGDMipCsw1jjbNWF5YP25rxPA+tTsm0ReL7
pSWXmcudQV/WcdGAyTacehgE03gAq1bhnur2JuvErG06Z5HW9+PYKERKxEIkab8s5LNoGJFxlNRB
34VacR7ofTB3i0Kx4kb5WQUkW1V+xLuWbbLCc2eN5i70sOgWemJWWLg2db94ATBvMVhY7WCe6FoV
I6NOnStf1NlsvDdMB6haiBZ5GwDBhdTry0ZeNxhUSJFphQnG0iVseHRbgq3bdW5o+81K5Di06yJW
54rrLTPFlW0sEbw99LQ61xU1XNRlt6ChYGcpS7gn9zdZ7NSzoIvtukmvfAwGjsBabipSw3Mn0S4D
mqeGXLbYRIoS2+NhELa2Hre7y+0Dv6uNMEpCwwuc2B4P2xkwnvpqCEZw2NSG75WgZDXpTPM02UBF
n5u5R9eN0+iGJoc1L/tiWbPGPS9bBXOlCcFelsFuVSvtXO2jdp4ipQaFGuOfRYtiSx5MtfGARy2t
+7vLhNR43qtsngj6kLb4IolIbYdMqu3xLAvilmPPy01PABPG0IMIuAqQeXGtIxB2wfZ2qHvF9hkD
0VEreTTf3xobbr8jrmowyQq11HnhCsUoBiWUDYcoYqQ3xtOKBhV3/Lo0NVqBRYQaPYZGw6fSEKyN
8UPjWTtorvFs/2D83LZJ3/oPUSAX1nhPyzJ9znI6U9MEJMFwQH1CYfiGU5jsmOM+iU2w2Up7vKdJ
FB6n+brusLIcb40PPbep7PFMSKFr1BmQF1W5yyEDbeWNw5ZJpVy0jkpnMFNApcveMsqdZt6oboiM
7b0S1sEzN7fkFCzz8ZYSY8mEqHbAy6HV/sH+sjlPwcKlHEdW3fK6sZhkwgTAHdfmmNVn0dwNZiVZ
Yd1SmNXcJY8Mx6eN6QjQjvPCVG+iM3A7riTL0WWPm3V81cXca+dlYMGJ7KwyFcxzs8uvimad+2eD
lxSYgWt39W0lb+pacC+cR8wKZcsLb2lwjoN5XBixtBLBuRbMSxl4Zq7hFasLLjnA3+skOMvaddWu
+4A7uhk7q1JaMt1QlUsX8UY3XX8ZxsuwE0bezhzo10y1kzUzaA8a2yjve9fMrPhn5hl5Oa88Q5O+
54Ir0P/rUlsqQWCg7rzLeRzeyTknAXdN74vq8uwHljgNjFq+qTzLiznFRsXbgBPZKKWZGnJK5hqa
qfGySi3Xn4Ulz+g5i3nwJQ8uCvQjOkWzlK8VO90wHpy1PAUWNXyjt4mtGMH3bl2Ywc9uRjaF4LUl
TOlCAUmU8Pa7Pm8NtpQf8GViNcvwKzLT28xkZrvQe+6dk0W9KHnC/QvNUiWuXoDTmXO0ZGZ8ihfp
Dx8cy/IMu7xMrZDyyJ850rJouLomtZlWMwwWdmkKiTvmj4KT82SpzPobtTeoFV5KZ+5j9+Ddpj/F
Olu34PkbuRV/TRSugpv9pUxM5Uy+Kb5S87Fc9Ktl9d1ZAlX+vJ/7BhAMdogtLmzSLrR52vGOWsi1
hACVZfYKJ/MkttTsaxksfO+qcS05M/N8pmYLZwbL+3kUz+M257pmqNd9ZNLSQA9UXHqe0X1zxUxC
lkrMvjPbmOu50VSLFtzawGg1HkBwoLVLlweF0WMrxSVH+fd8tdYudehWslSN5FptbVZbuuUvcWNK
zh3pF8Kd950FErKHyfGlmvXO2lvol7KZnLqz9nupG8WDvHYDHhdmqC9c30xbs7uOQlPVZ2W7KHWr
cZZBwYV6RQVPNiRdoX72rYzNQL5MwkUqzpoZuk8lK+0tywNNOvznJ7z7oT1oCcxEQyirUOMaWjlg
CjcGOcc6D2+zzlgpN7XEpRWepaa4Ux480INFYBQwk9bOlYtM7VudGJ1jRN/10pTI8JCuKF3U37sb
PV3LdIHWYHtdRt/xIyoNiEygH3piRHa9QTArszUWBlg/8yQ0U0N3lxHYKKrhtUbHuI/BU+byXTIv
a9NNuXar/qgv4wv2NVu2pzHiacPTZA3sL9VL5pjNda3y2OHVg2vkjzqwD7YS1XCE2WJYizSjdA4U
wtdHDTj9Bj4lNrlMOqNtLT1eNAH3H9Fps5HuowtqCQOctBv5q/sQ3mQ+zwQECwyVl4ZzFt5ld2KF
LiE64M48q1opKVfPxCLyef81WtKz2+5KuZYW5CJ4TDKuuQbJuGKin/D7GKrdzoSVlRwETf6lnNeX
8oKu0DL0eX4re2a9Ae84XBZmy6klfUXC0GaOWfLKrG78hoMsxAZ4BUHH68jMsFl6RggiGxyIy/p7
vMxzLuvQRU59jtauCTL1jmI75O61cEzourBiXtdcBu+34TKXZ2yRXOrfQlO/bS3V7Bfh93iuWFJq
+OycFBwVlm6A0DRdOymMxlSp4XCxBnYLZhCkW7ghBMlgHq5Ln2MOoS87bjhwvhzM+7PAM1g7U+bt
5b2zcNfgeS6SRQ+MGoUGuygXaNmA5MlnVOc9SEBiIJ3LZnYNY7osVy0PQ1MWRgIz1V340IfajJAZ
AFtf6F8zZHQtF66RkZmjcgIzX+bZmbZwFIPBPJw7EN6Zu1ZoZPPgW3Mq8i/gewWS4cI36jPlDteG
gLkXG2TNTHeZrZ1ZbKu3FGieSxwv2tA412JDW2XpLF0Q0CkGBa1uuBCOdIwqsB6783Ctb+hF+MU9
defejwQbylkbxY2xV38sySDgM6pIAmIjrqNyAcEjG5aw5HOPOGeYgWFTDp6KI8Bfp4NvVDUN4X6h
VpYvs69qwMC2XlC1kTlJ08okEAGz66HJeOYODsl41iikTBbbUx35yAqiehXSIpj7w2ei0bv5fWsS
ZmDFFDI4JaUSmKJSjbAUxYppPz2RaOBQeXplV8+HIEeVLZGotsez8UFRpN8lgVSII7GM601Obbfv
Z14YyssCIleskbDR9xQk5XjaIog9FkqamZpKC2oVHhicTeYIw2V1a3upFsU8TrwA5C7EIILx2tHg
kUYiswvDbqHmOpjTKIkhFMogVDSeld7gFOyvcwg6zn0PrdSaRmYa5R2XcZzYaDhoPti249n+Htbr
Zh7n1YWDatPHMPnVDgAG9wQ83SzBqdkFWJo77rkLyWGbaRHYIGqCl4GXF/NqsKXHQxkqZ1kn4Vkz
RBf2B3dwBfeXcuPBKNXofIyytYPXNp7lKQORu79J1cLnmp97ljx4gapcGYj2dDGGg8shJDieqUM0
2A9ltIg93YBdBa8jRJwZ0yE0lbZ1aHQpqAmnSrNVjjCeUQLyuLpts65ZNn4zk5RWn+8DSIglldGF
6sCMfhVzPyt7O+4hEkPKHKS6noG7LoPlWdW+2SoV2V6ixq8NBqaSXjs3mlsg24vbBmy2Ht+kOctm
kANobcgDtLaOWzInPlu4/YB4TpW7uEuZVUet6I1giNfRkNRcc1hqMlGDpzIgtz/s79U16pays04a
HNu4zjUwlSrRmR3NblBRnGng9RDNURf1EIgbQ3RDFsRQ6hqk3hBOpsUQRdoGj/fBZFmuvyuKBoJV
EpRLoiV20pUr8H09kKzZj64MdeARSJrMREHu6oJh8NzggOKAJ6iprCJXsTWGVUeAx8P+kpXCh06C
Y4jAJh/hxYNrL3UaBsco0xUj7RrGu45BeCcbgs7bwxBDVtIcbrouNmPdA5MkKx1D6jFE6MYIayAH
ub29ZqiNoaIQkhO79NcuO7HN4tyLtMt919v9INfz5X9uRAz/jm32N4ff89pfwTYf2x8C+9tPwY/B
DHVGxfRDAzXP3wXE7KgbEmCvLn7Jxv0m37b9XbHfPHxvMk5lkD17zuP8moyb/sbVNoU3ttql44ZE
N1IhzQK/7gKbF+kIclC7dBxkWhmDtYqwYQ6s/NFg9ds+Hwe1jvDjYrAcCJ7sknhP+TjIzw6LssDx
h6I7Bom8/yYfh6GE5UWKjEIqGH7khCAZfksDal1gI7LXWSfYUdELK8VTVzrENRaaU7bntLxScJIv
lKztZsB33pmSBDzFPVkmbtoaCeosH7aSmVe0gYKV5+E7lAYbklz7/OCWHG2oGoDF0YjBbqivyQlh
UFI5jZUVUWRmdqmXzgL5vu609BwlGz11UkNhccmlOj1vQC/A7vR/9/7XObjd66k6/iAF/DSFPMnB
6YHaFxDmoKu8db4JVlfXSuss1LJIVg1yIqtRweyu03JdKLU///t342GoJ32HqQJzBfYhRcMyltd9
z73Gc6sQ01UIcamNcLpwrnaEx13FzCD35RspcFd9zEOh9ZB7Ch7UOLJDEcSroKDlnBR+zl0PeUbc
FP3iDeKGxOyUOKzC0g5YwAEluCPxL1KpTRbWHZJyuoqcIreCIvumRGA5ZZmDZ3HhS7yC0Bl3qWtK
SsJMyY/nUeVGZljL1xGEPJdJwbOmZbO/p4u+TiiPiAE3YF2GvcJhJ72BX1+meEGQF7HW+nTl1Q6d
u5nTmkWZIjNx9J8oDN0vFAVzIkeSGfS0gcxErdhRFoMPmZf+PFwUAZUXpAC3Psq6VdeVGjiBTmVA
EDA4R9jW9dqkbZVfE5HJvIPaZK66Pl41avugerl6WYlvalZoEDGkC7/vMohpu+I7RJG+SIFMr6Qw
vQAmC091nJioDPClioIZRCUhR6l3l5Xr/CwSml86QhJgEzKy9ALtm6TKd0hOdChq+bvpjaEoaoIi
GCtMVaFgTVM12PLh9WgF2HOqyHXoyhcCzVynoKaq4NKEmF/Bi8gBD6fNAsMXEKFgSX4vHC8z/l8J
wRgkDwZOB4aaMJobEBR5XUdXCisbu0Ie+HsOueorCBTK5XXXh3Ml7YoVdeiyLONlyaT25u8H49eZ
o0IpApRJDL/uCHUJUPLwcub4ZZpLqqjoqna8nxK4aVrSG23VLaGe7IL6wQwweku8/Spt4Z3qsKUD
/B9UwmS2ojqgWilHdEWQsmhzoZhSIV8Ll10IJ5ZmgY76VawEZ3IJOaOw104RBPnyDJPbPFfeYB35
V3mjwk4G2lgwD0CwyWRgDsF1L2GyEmG5FmFD1pC0OWUR5IODSL9CrLtXNMk340TzjchvIP9fJ6fg
l0BgvU98k3gpPgVziPGiUxS7YV1k6Wp0RVCiLEUHgdIsD50l2D3rGJKLs1CA8MY1eGRFXb1R6iH/
KrmhcAX0GISt4QQWm79GE1KNsuOoIV01tBOrpE+d8zx3CVdaL563AeKZo7N1OuSNM6iyWEaFUllO
p34nIs2uin4I5yGIN1RhMmO9RgzS5KEpUq9eVg2BsLEsnUWFaznI0001xrGFqrCzpM7VZpFGIBam
hh1X0gI8Z73IF38/V6EE6Be+hZ/mgw1ah+kKi7de9y6MdLWNwxTmTahkC6gniA2o3Wp4k1RildVf
K7cVW6MPrCyoTbrYivaXlTpQ1/PrO1VYk6xgKPqBXfsm/NGmLBe5lpGVr+jtVey63UXq5xc4zUKu
K7k+02Pmzb2IsNV4YLJB1YcwS+I3lDJ+rXtA0cMuQrBQXadgoUCYekpJ6pUiyrJUsksnlGY+RtdQ
LRHNNYhYQyjJb+dyE0AslDEID7kSOZWLAjRhkZMFk4tqrkeu6bq5e52At/CG0lZeS9SBNljdoCEC
lajDBBxsuJdSJA17KILEmm5nemyoUqRZWCkDyE7HENB09c6sqyA2gLZTWIlfrHBZmWnssPNBr7hN
JEOAUkMQ+iDSqlF8B4Kg/kKpXTLDerYKHUWf5wKmcZIo2qJtmKWDVQbVLIVutTI0DDqFcrlzVi2u
lHWbRe6pHmT4jPkQ8uxKppstdS6Ry3jqMt1KCsUu89SdFQFD89ZDiLPB7gs9KPmIw3aW5SK2wDwK
za73ZTMIhIWlWl9QN0UXzcLH4q3KJ4Dw9UyD9SGqBjocGBfq4gksXJjM7oS1AW1jAqEEF0cQC1G/
oB7cZeGrEAhP4nPSOg0o7QqCQ1JZ8B5oN4SqBgZYaBA5d/KwsYMA9EiGIBHsM8XjSGQdVON0IaT+
VR6VnWz7ZRPMwOz6HtN42QdhA3MHAqpeCo5eF6gEknrqZQt1OhC+gnAdlURt4rY0ILSh2QmDKEuj
NmeZG7hG7NYygA0+uEfdzsh1JzAg6AEBw7F2I4iTDoLdQ0prvIb0OTELHWKxKCegZFKNsZnT5wbp
U28pRXVtNSkRK98jPmd+rttNu3CqpjtLmn4GhSjxSm7c5P+ydx7dkQNJkv4r+/aOfRABddgLZCpq
lrzglYyACIQCAgH8+rFkz053z572vhcWK0uQzAQ83M0+8yyXMFkatAe4hLbxuigXlceenVA3+pdk
ibxWRUMO5ffLJEd7Ptj8KrL4FXWNne5tkZ6g2vau3idm3lioZGGZH9a58lwpk6R7GuM0KXxOnhfU
0KfNW0Rl1cFAFcntjP6/VQMzN25gQoDDSusxmmDu7Ca/LVTLQuRbj1cvxMg/r12pjomU8MfR9nBv
vkQmKAcVfk396X4Br1MZWaxYwCH8Nk3fh3n4GsWn6Qj6OliXqUpt726GbKI8Nv+LsJSe1yD+sS7r
VEszhODwdgHXsxOtSae5cqnvFQu30aURs4oKIntyju1jv0bJg8khVzphr7M25bTk6dtGjxyKeteo
bFna/OiSy37sn4a5325uiE7AhNjZ58mf2WW2MSxX9QSuATpk3zckWIcqZQt9tjaAhrr2p2gy7Ps4
708km08cBuEr3m+gMluERn5ZX5PRjrdumoEYxd1cq2FK0cazdzKq9IUFnS4zisaDc91uLlnOfaam
qp+nvyYx9NWz3d/OD7t6i0deWzbBv1kWNLPxdDzM9PMoYYsL1Jp+ndnj0nGIX0eWfd0kfL9hflDD
ll47RmSLRnUtxy69Exk2qui+63fYnnWuZbt6XRllZn/NOGtjwdyjFydlxME1HNKXVYLL+hzkoy6X
1AvqTD6G6phrfwIXgGstqoRe0c8EeG2An45wIeYMt9K0VYrCwvq4wvUMMIF3uFJzfBao7m/ea3MV
h/idQ0cEQnSI5y0Tj6hkYSXZkbc0GsYyNv5+ydckqIz56eHW+NRF34Z5e83HPrwdGzqLCJN0KxkZ
rttsH7x1aja1qzcT0ZaSrXtekqUaduOhfPCgypM//ZwtdczhDhmPBWU+WnHm9LiaKd3gzA2sSY6B
vuyD+kEiZ07a5PJk6PSjM0OBgpE/WkLUM35AeAeDTs9d2P0gebdfFy7+esRuD3QNfPibUVb6eFUL
UB79O41xhc39xQT9/pl0bzrscVWsa/p7ucWHZa8iNLA+MjTeJI30k4F1ciScXyZ/jspE/c23wHuY
YgTHp0U9kdQWfD1+Un/eLvO6mzoeI9GOvf7a+1hiqNIvRujvfdBVRsTsKREQn2hH4aNm+fjQ0a0E
wAbH0OALOgFFHPQhzDYFAQDa2ONK9N76IFxqn0MGzH3ml3PqDTehvM8a43Abb6kq9WRKFALxi6Ol
KEYzFjwI5LMc6R0LGG9c9N1DyGBrhsf85jvWNXjHwbP1ju8s3qN6UHtaBF46nZUlVafsd82KYeWm
zWeTlpiNNOAZeFd4SpNbnwWn3XQPQ+7MS5RDsM/CJlnsWpJYD7jthKm1WTCGijB4n9MTXVL6vgYQ
GOOJf9JkcDcvGLvPipA/1Hd7kR37iDEa34md1+hlkjIreLLln9d8FI9Rh4oENs9WM/Ph7YIwOfUp
KZyejiLo1BeHDq0AAqtPeoWZzG3+znbV436zbeQC8uSxpHaEZ5VyxoHejfd3enM+5FROfAMPyX/s
RT5+t1SVWzDQJiCYqbmLz8Yo72yX4Fl1Cv+crLfOmOzBOx40eIvmYzibMRk34bLgKdOayQKmg2j1
OqflFh4T+sW3w4SicI6oc47q9DJ2Bd4Z3NUBz+LrPh7P86LxlIWzbTjvde0P5j1JsvRKeQY7a8y/
dzwRr/yAtzcsw1Yn27bBkXHQQUlgGzm42nkoTtEx4oQIzZ9jN7Sat8ie565jBdj0uNhitdazaDfM
DBVjZK9FMjpcJOEL9cD+JTFmiTzsGG7dMa7TZCG1nKf31HPTLTK33WrvlAu1VoWRdL+uh8S0KN2z
ye4ooKQlM118k6H3KdcBATMEEGGhFA7VKjHGjxpnvk69elpRUxKdlc7z+MX5afQUbuNagA5qQrXB
fTL7Vzv1+uQ4WVvo39888M9f6U6Osgt4As955NWs/O40Hh3EsftwkZHN/N6HkKJA9v51FIcqVgfV
CAD2X24iVmVeHN3ABL8sieJPmQECkC/SgTbPbtYu+gV9+IEvl9M67+JmkppdJ0NURQMtLl7cyNTN
F49hfon2OvaPqEkE80BpgTtuwO/XGxuT87Y7TJfRUpHcs21/BH7jRll6wB4LQEHuZvUw1MswaLyO
a4w+SGD6J9BvApXpm8q8S+ycvPY2nEp92O2COuzPGInzdE8xj1sYhWKppiBPnrRQqrRi6IuBsOW8
Y+fnNbTTY77q3yqM9u89vTdgYavZ7j04eEBkHNZH0yV91QVjXmubPw4qgtB3SNG6OVqKbIHkhTeE
SXD4h4BG3KyrcUdZpHbMTp3grrZcgDAxoa48RC2LIeLw96J+eNiB0MMpVF5cf3zFQbG1lUnfF2P8
baLBdhu63C+h5JHqCIf4xg7bFzh5wxuZLhFfSLnMe3xmbM7qbk3GB4cTvI0Sk+N+z8CpTR78Eyj9
25H/SZcM5pkFG5aR73ZOfks5YNwloOe6YamAyf4cva7HSMJZtXn22fIlbnLtcP2HeSN1pOtOHzc/
so9zsmJQIcu30MvPi7t6O65vHsg/CL1/x5oi3F1hEhedG9rA9Tg7CPT0jdXE8q+rGNnJjvAEfUEL
EySvjjsAK3iLvUrN7HuSXO9imGMRa1Phdkwpf918wJ4N+c8sXb/EZjynftIkvcsrKTiotxnUxtbT
Qh/mzeGWrU069+Umv5tMjsAowM3u3BZUueU85bRrNJkrva+87FjwQJTuSjuYBy/M3Mmfm3kNliZ7
t1vACu2izxl+3QO8bNuyf4/dmDQ9c+cMlGQxxcuO11r88Pn+Yw2G07oHv+LaBgr4mz+92X2jlcwG
UhJJTlx/9tY+LPmYg3+JTVTq+Hc4xXOJrMlUD4E6inUaAWb7PwWBv5bloSqEDOdCuvhxtwzBDgWW
ZZ/GuIykkcU8gELSsEu3XZCS0fnF+qrs032tg2ipu8gLqkyWo7/D1wc6xHQ/1vBpbsplrhqHZCjM
RnUFOB3db1IJswqY2wS8Zy8exUCWerFNGoJI0W55W+UxFpMK7bnK876r7u9qXZrA0IJs0zNd7NTY
w52CBJT1YSVmDxrXLJYYdhZz2sMRh2w3QxSPx1p6DJcz3brikCDlg2HRpXJdFfSBV2PoE0u/oZed
WDnk/VIkx5MaH71o/LaO/nfOeNaQxCXlsnplFM9PHnzstQPaYXMUdExqFXrErAHqvVYZCRA96f9g
4j2RmS21Jt1cWU0+42B4Ri/6mxyJQE3CyU1TWaHv3CoEWV4yr+9bcPxNpGPVzId6neZgroFvqnrM
WIMOvXDLeOYi4iihqHKpfwKL9mePMWJEAkz0Ir+AWiNFDikpju68K/UC8ALhm89QLThfAR2k4kqG
OwEWjW+YKi7HZkSdynkp8Y22M4121LHklK+yrwYDZh2HVg5cLuVtN/7OWPxnczHOjMhPG7MP7e7S
975TwHkUw0EwdDXnLKoSSm+IV6kmWkDe2MwqcAfdC5fjY59trxJNMOrHQjBT5r+sh1JpNWR6ZLcQ
cHBFknm/nEqqyMZv0QawzN+6T5uOfkeSi2u0Qjjn6VRp1dtKhY3Lx7qD5VseQqBzFDh+zJLwIlh/
RvPzMTEHbs2LqzGtqZeU2zFD340jATgh3gohfk7ePhULElmnMfw92g0IiLBxMR0T6DVVB/tsbiKj
xbYE32wY6zJZphs4aA1S1J7mNBfIQMgUldaxL0e7KPOYdbEtwYLSciLmJQzxf3qdZPdv5Bx3+CmM
n4BEsl3h4b87bDMSqR95MmFaT19my4D/RTEv/GC6xMm3WAfApYlwT7s9dUMYgMGKeTlY5hUb3iWk
wKWb4fkfH0NLea0DjOMEYlVNOLlkmCZQKn7234XLTUGcQzyZ4ajP0SlnIU6XNcpBnSG/hj4/5iD0
NFmLTKWYuOgrSVZdyDEC5rmzEDGA5DYgmdDwIG7HKf0SBbp0qrVUB6dw5kWagOmJv07h8tvLR7Qn
y+V+hIVuXytqyNVE/VRiykHI7AhuvUaqhPkLYKp1vJCNnVJOP8++/BtQlOfVSTS5OcbhGJGUbHqk
OOW6kIMCypNnb9llEwGuOSBPn9LkoGXo569bL6vJzPYGCXR7o7kIaswWRx3mUImiQ2nwlrPA6TMO
deDfQzfBqMpoz8suJ9+hePpgPCPbwC7oKgYI9hTQDMkV6/xm9WavmvYOmI1K9ybd+rB1Qv2J8S46
D0kibhZl+BL0aLSrPG18q5Mi9EVSZ8QNQASz4fHjs8mBtGSUP0c7O87/fNwsZCu8YweikIgeExWo
MUTk6D9++/EYhhLp42nGiSsj8GdAcKfCGQu4alLsUUYRWONF2B2Zne283B/TH4/tC/vNZs5Owmn6
uIXeifpgFFLF6OPHh/i/PkuizkfEB5ymo9mnaEu+ElDHpzVxEJ0ms+VnRr0bPB/8Nt3UbZQxLqGx
lHkAn0D1YS37SX6fGiFXCYd/4qDY7YYxEZzbnNqsXL2xK0Puf8dUDM4Rgbsml3M5JngJA1r3XP42
88CLbByW0nT2JdvAp2L+SQUZG+l5kFcC9DDMD667wfntJ+kFP5KdTbPG415C2n7Q8QbIZBmqCeYh
CicnwG6833GsbwdhBpwJ9LEYx8wYr2/DQJ/WifktEazBf/sEUYaW/YFpDqH7qSjg0o5NPwA403Z/
Nyr6sQNaqjCe/F2PEGwyUbiB7hoji9D9A5PgMVTqEpIohHSd6rMhB3vNAnszYcSeVwDZQc8eNjK3
rociGpnE3u6Vctv3CCc3RVs7D9EVmURAXuBJzvGIaVAchiOSl2dXJ9fllhnlF8c6P5mjPx4lnUSL
Q8q1fYSbpxt67zVegxMJt7DCEA0syXfxdeLH7z0S7A3uxUMaLuyWZco7aemhL9i7/ClZizk2+sUf
0/yk0VoUBw/StwABqKqjgUXia+RXE/MnE8c4rOm0nQa+8xMQpRwVe3FtOufoaCRuUaboxe+D4ewQ
zPC8jKBCH6yweA/lVodWPPuQygqXgv7jubl1w1Gn4faFM49WsDfim5nBkir1FPfDeMPKy3uAIHnY
ZM+aLMS3PNMQgPyhtjZRz7Nv0pp1WfASs9dxyhSA0Z4CUOGPmQzYTyGbJQNo2yd9WkkVR5UXLrbG
3fJNeAjh8Wk5iskpr0z3SZ9E+mlIF5T3zR0P+FrTGIhGO5wDdO312zScp5CIa8zEL620eSKT6E+H
zQBw7jhdwxh8sU0/H2HoYAAF/IofnbWSh7Z2jl7EFl3QqI6tzkiCCYUkVzfPTYrhdiQ5fdj25/CI
7oE70LuwJPMCnNJa9ibowMegZJtY768S7f2CmNNVUPElFAhj9G6KT2k6erdMzW/5Pja5J1STJTj/
l2XiN8Ghn1BkVReX0y9adj+8LOwvichedwRwbgAuPiGBG1wDFx5FAo3uIg/vk78z8RpE0RnjdlYJ
FZDyY/gMhaLnxSYPUIro82ooA8fWoVBHVLUc+uED8q7+w0SG4MH4kyjgx+aNMf6xFx8PfvydbY7t
Q/Y2H+jewH69MOKzt20bTdPDA4ZghRYAqWN0JjNfXmxOljOOwqkQbhKqWgWJb6JzUc2TaC9yTmZb
WAcnIFo3qCMzbdPsPZAeOP8BMsYh9lLMYq8Vxp/TtiXveRflJ6X5XqVCFwlk0VZuKke+FB44vnX4
WuHmn+WA8XnqwpLFAIlxHb+C8frqu6/D1gFYnHpTkmi8Gd+3eA2YwG3gvNKjHauiGa0nCpaPObQG
vxr1uBvx3aLIhbyiQ4fOLuuB5yZjyQX73UcCh+pehQSAtOpIofp4bjjJq1U/5RjICkQEgZCpkf2K
EmRuDs/bL0OflCtL8lNmvPBCwjU5+/SztOt++fiA++j1IMMv4mWopJlTKLuQWo47nbluiKJ8fCbc
XcOX91jGDN2gQDoWIDCG/iqPwP67NNnRl8d4VqYMkiY7xHaxk3cH8C5HYPor2DSYcpj7t6WIV+FV
NruHYWwAL8j5Bbg2IHUS+kkW3QAT8quP0uxTzzU5C85ID6fFkk/T2WgMIeGevO1b8svQFDx/8lFf
g/dNubi1gXzZNFBKh3Jdu9g99QOFJmUL1hk8zZEdCrx53oxxEvXLRIgqeOtwYZFBjxctpmbrH66I
O6fEXL1jg1eFVr1KeHweR6jRioq/sR69K6r/CSqcRNSV7Kcxa3uJkW9Poq2dVz0hqpJ/kkfav/Rp
V2Qx/bMSpDTEju/Yxd5QI7mEg9JEhT9p+hAk81pInsty8AZ0WfMgCi666IQplk5A7xQqZyH7br8w
5QjGqukBQtNY+wtHcwgpovDH/HNkvfC6Td6b0/5dASlSjyZ1nkLcz+hC4ZPlT/4IgSqf9HeLWfI8
9BDWgwklyuLiHvbOFiupVxer4jD+2KwTgu3hAOZ4GxWgFshge7hfMHYWZB+O5yg4e5szLVT+libk
VcLSKuNjVbW3AixZkfhY+rxeB59ABklYyz34GLEk1YCexN+9qQxSZFc6L/rW410fW2/SDwvRHEB8
UMG87VompxaWAlYOcJnUofsFac7DtAZJL0EbCn0xpZh3skP99iES8SmFhKvuko/jS83kj3QM2SNz
LwfbyekY/eeAyqUFOWNgE2ePPSfRWYSsQx5wBd64reCjNWzsYKhlqGkNMcQWc88rdvjiakEne2vG
0NXNOG9k8kcRvjZpPr5EmLMx+Azl5IkvCQ6Ghm6YegICNrv7xnN/q1WQbyXEAYrcC1IZAnWpPKTr
a5dWbr9jyITDTBmRzoileLFj1zWB/Gkghp+SfDsJlnfQX18pAQa/hN1vnXh/YhohWtRlE9h49b0H
z1N4OZprMsFKUynmoJ6lF19J0qBAfGIBf/PDjNY06b5tPDmqwWZz4zRUgs2AaxhR9ls9w6dZeHoC
QFvnc/S5o/RbrqOtlNEuyznJaLXvfVCJvEdVwLSKtwnBmdjBTI1A7nvKgpRxU31gbjcmCh/Tffi8
sAiOx6hfB73+OtyCS/Hv1qNbULCdwn4DmzvLFJWiyQaIIv1aH/7XQ/eQ8HsF2HakKEPZ3hy57WtP
JFWKOPYVA3zitl+5vEsccKQRHh3LQSveeoKiTe/LZPBbOMI48SYHOCvYbwEkigYY2afYzVOF1O/n
ONGywkIGTEMxmuZcIv7Q80RV45S8HB75vvvIWSQkCy9Y8lHvCRE1dmTrErrzVu0dQbGI7pe39zce
dh/xGjXVyU7iFuI0JI/gqkgXtTBfUeN39RuIGG6PzPz2OxNWbnFbsQxMVuEaNGMAEWjDPJ4jcFoe
FkKGnzVqOz55XLzkR9ZiV8ByMsvmX5S0qpZkd8/Wvw73RhLil8bx0MMjhaoNIw4rL1oaDG8OI/x1
E1UEdq7a0XpfkFxDT5rkYwmyZqhQVuPSSxS5xL3GFaSObyldlk9Dz+KnhNmn1eb0JTTIiCHK+D6V
GYxV3enktk2oCZ0nhzb04CdvPpp4TnZ73dDbhSkyRCs/A7SUN6PaOY8/zVn2I5mEPGV7elLjkj5J
sSJcpFmDFPCA+D8GCx5ifArM9NQf9srXyL1xWIbIky/vB/W6KyNzdiMrQ39Fqi3Ku/ZYSd7KFI2S
5GaA5BRhDg4xHXEZ4lpUtTAJ7Px97kEIZ7j+1uDT1G0OecOxmkdgx5bQt/jo/6xeBClHHPMDF+4x
XrOt3cNI1b7kv7DbAyPGYMwp8rIfQLbCgsrI/xzSoyuXPgLGPJqT7PtyHbP7+gv3PKPhwlYGKC8k
/yLuZkcX0u+RE1/4phGRTzd6Qlf6KxT4aYRdQZBzDsvoOAySfulcIzkfwZoNnn0q/XZOuavQAS6n
XnpNYOuJjX0z52QGuUBKPsu8zCE1lV0vfFjBcIksvtB7TOffIl1/EeWP7dIFD7FIslvU2xMyD9NZ
Z1KWIprKiYmoDQNEhqIYJzQ8pKwyiCWgm5D0NOOfF/OYTeW80qjc/MxAs1qDFlzMT/jRSwl78CVD
LW6jbBrKPcF2Ed9o8IfzMiCosz/yyUPCBgmEWkO97GMJh8uRFxrwNokwiXI1Al5AdrdHdVsJmp+9
4+i2iAprmqsFTW/Qrn3+uurYv3Q0YljtkiU1wNTSKP4wxxtt9328gNWhtfVSXoh5hS0JPzxgHGsZ
KA7dju1pE/Xht87ilWOAIybE0sEZjGcflbPMepiiEHTHeJnOWOiSF13BiNNQIdFDQxGszGBOnfLY
JaoBz/sT/MzBKeT4VlUsPloRAeem9MGl1vYYoRekdsdRk0TneKZBE/p6Le0BPCo/EnnN2YBI2nKe
rf6qUz639u4NEn/LyrhDarHfFeJf0U8Xj/5pzY4LmXZM6IrSajF7q6iabnrEzpnMESTbekbPnjd6
b51qszGudJ/CMSRgR5I01eX8J/XmkjpJsKvFJRUQFVLMHvjPJA4RoGtmvEpP3oxWNdI4vEHPlITp
k7emPdyzDWLrltc7nLXFGFWyBHtIBFvQFpp+QF5gAV8RgDVTGK9N0p0ika3nYcRA5WEsoiEscQ+c
UgltHANCyvqm5xg+aUrqUI/5JYNg/AyICvkFLEQSPWLrG/GabEEHN4SqawMV1MnX0PGghj7DbwT+
uueGb5iyM5yuud90Ov6rsjmohwzIYNCfeM8pHJD+fmwYkNT5dsEB+oiAUkswlj7FxsIfDcwt1FqX
U0KB0K7yZhP9YBXWkkRivxIrpkd1YL2OOQLslQg9+IZgyQu9O1sl1t3Tb4bh8NqDqrPqU7rjVsm8
6ZP0V9mwDqGIwDfXw7CwEuAyqtjGx+OKZw48zXJBSEqX0lhdHHl2VN1OYar16xlczImGyynKVYgJ
F5EiCBKIY0rMroNGEjYlWLmSU2BXd2q+YAMclF3Tcgi4qPch3Z+32EfT2ZmszlZ1A7WwYJ/B8ewl
s6kjTGFlGEqADekyl7kh/FHLYG/tnshCh6mrlmHBCBpl3WW0n4cyMX74lApvqFznmyZ1IEiYTZEZ
RDwtJJDddwcnR1p4Jhm3rxSo4BvPw+uo8bypYOjua39K6RAS8eyXHk9f6dP4KCSC9APNr5vLP8XH
8DNY2Ql94Yqjd/jXDx+P2X//g4/HvMlXOBEiV2T+6NVIjXz5yJ18LDwa0hhrMz4+/WciRaUZEp4m
2cpVz7oVQDT/e4bk4/f/fDC9715QOLsmdNr49CNtYjpcZ2yByc7TFPP3hmpRdKPe4d5jhwyfj2sn
cEyOH/ugPr48+/h2Pj71+czPyB78IwfzEYb5+KDsjvjjP3+f7veUXDL8+ti19JGHObAnQ2+7akgs
4tYLTfvxZ//8C75CYHAJJWJ19+jMx3cb0AM5vY9PPz6wEIGZdLU3q/oBbX2CYGPo8OH+tG+4/SeO
6NnHniTYqm9qjHjzEeXJR7B7SQIp9L5O4uOhLYtEYyh5I3zgqKDITNJxFOceCusCEf7grYj2/mQ7
2KyK0x/JEf/++OcfuS9JMt0G87shEdQTh+bYy4E8fACk/z/C877LP//7f/7bQsH/s0nyH2Gc0AcK
/F+Q/P8d4cFqvP/xude0/5f1pP/yL/8zxoO3FYNyBUgau16xc5T8S4wnC/E2SREByA6tKsRfAAJ6
D5Td1+r5/yuJfCxcztIcJG1yJx//M8aDdzHBW8mBxk9BPZIQi/f+X2I8IaDcf8N1Y4Id2+l96V+a
BgECQv89oAE0YZvmAUtENi8eoBKKP9wqU4Zb/2TSRV9RI6Z6kgIk9Lr+gMHOz7t3G7dgfbTNzgiw
gRWqASSjfj2wTmYeuyomHBsDNtrIJP3RD93TijwnoA3XYUUGRVujZNdOA9uLjXYPfXKVO1SE3b/A
989LTXOvXHHA1d12fNl+JHCNaszMabUeJ+gnG6Yaedp8mDdaYOz2kxx6AeL3SqE/c+JMiIe0ze7B
TZm3Hyll94Nva4ZkpmXQuaul03HboKcd6YhNDUw9cQDtBcjZcoKzykbMFlMYnLEAhLVzNz94IlD3
DVVJHYRvK5jXKhpX2/jEPmD8O55dIryaY+KpAe4IiLYQKYJ9ROFeJIDbCCsBYvRULckEDGSKbQFT
D2xEhu4NIaqsiftKWwcReFZ9Ga4/NGAERLWX/Qlkf19NmA8qCXgMa8MwMckHvbkVzUvqVYmCrhbg
SC8oqK6KQoLA69Q3W78ODWPYcxGC2mXH7t4jm73yzJQG297PLkYgKYzNA3ZpINSM5v9dAs+4+cx7
D7B+a1/M54RtLzHcO7sljUogRSEcO2tVif7LEWL2y6EH+sCPJVRwqON2zT/5qfxB5q6wcgcVE+lm
GXeQFkt2vv9pNNG5WKBV0dl834ZclGjxQL1wOGx+QB6XXm+Fj9RUIycYmM4FJRK28HlYgO47uWwU
J8mOrS5YszJdM98+hNb/2gsz3o4dsa/QQXFmUVIAsLFFj66jwgCFnQQjCdrBHtgulcUr6JFkaQdi
GkTUwJsZCMwCF3ixxJB8fZXG97U+6uuBYXmZrwsaQVxwVFQq85cKOOtWqpCXYg9pO3HaI8v+a+H0
3Q+5BH6l12qj40OoGTaD+NGrDMIbeOyXcMqfAFsgmL59x4KkFO7j8FVJpp/0hJ03/bGdvKjLinFN
i7h3Wb0i/FB7Jm96HSTFf7B3JsuNK0mXfiKUAYF5C4KjSFHUnNrANGRiBgJDYHr6/pBd/VfVoqyt
970oWd6blVdKEoxw93PO57ikkjU9FpSIkruxMrggGTfHFcTAQS4I/v7enNUcNrnDUMzUxj0ZoW2p
1JsoivIYR3W2VdBvOAn4mE20G/iQkVuic9QCCRA2UeumvSbmeCGptTc6zDo1xvWgpjQqStdDHEye
8s5i2MV4YdN3RtBI9763yubipsNuwFr6gjVVQBZqMYMKplB4QQJdLj9ZX1bwncSP7TX3UTTvsHHy
WbS6cq8KGmnyrCqYl3bc1l6fvI/2Q0SjcPCnlFHo0pnbPnIPyUCaJH/PskeSGGmgRhkOrki3EGvv
3TZrduRTN+38VhnT71kb3H0ykLF2JgzArdi5RgPPYp2NoEuEyTTAUkoKRuH4PYZV3m0VWS/IHUbh
N3snim8c1Ttfj27dcI1Et2xbP+G/UNy7FfkbM3dM8vyC0aCF8jUs9hTG2A42vo2DIEn1g959+vNi
b4zuc5pUGbq6G86x/qkv6xsUg/WAdbpzI7V3h4SjLOvig+Yx8LLj9lsJvcCMYFn7ol2OjfDFuRiH
GUBi9Dg1fvSSkOFriqcyaeot5f7nrBIULxrDU1fRYpFr/y0lVlkooNd0xBFSmO7VjKPhNCXjK756
qE3Wa+RkDdEBJmOjd0zzxLsNVIS5JGwzDUu58fw2Dkl4StrnxMaL258ZL/52sj/IDK/FAt2hnCF8
2Ln4PaoqGEvm2LMzz4Fm689uWXbbsfuOUxMmhF3n7GggOYAFa4cjCTOt++VVDrb4eZ0XmhxYPfmZ
zGvxyHAyNfWCZswsUBVWfHP2hqsYfmozsYhU8u62ZAUjGysGHsRg0FawR6OfcxeDYW6ump99l/jg
yRLrpZQ6hJwEnECXHeelSE8RAw6vJkdhaj1MPRx1JQGRXSJiXmNXXai3Xhr90HnNdSTxP2Hs3GhZ
FYcDt2TURuLGwHKDHaHiU1COp87WsP3bW9sGY6j5AoPUtI1HeiU7B/zW5HBJHMMBO1Y9tWAGNjif
MJfjkHR8dziUf/yif6cHyzdu0dw6dJAjrIkFd46Xz9dCv7cKBndi4njpYT0klsC62JtemOorNzNu
cYqQ7ol8xv1pEd81dqQ/FMqHLWfy7KSv3AXNJsqZajD1Nu6HBBdty7U2ls2DmXckyVCoMNwzwXOr
90lYyZ2TaMy53fSo+gqrQEsgK3XkpTtUpqMR90XoSJzh3rUUNyTDNdI4T2mnmad60PIHTel8Kcby
qGXOIZHdwc5IufTqCe3hxbb85zziQYnzNygSXjB545tv8FgaU7MbJXm62oUr1ziMBGNtWadXxyaV
y2HojpyrzW7WQBkszdWjo7rl3p1kBmA2bnvvj9id6oUOmvXVza5d/N08+LfF1OZbpBo0rXn5UTMg
kHRqvB0ftQ/Zjo+qn6ERxTz/fjNsGKbHG2oOsiuR6MlLmCeGWIKucbUQXu3RpjHNYXIg3ob1KMEA
y9+1baldM9W/GzU7eK5nDw0LagEN2C61R2NXj96py+cKAEDyq5zM51Z5+Q4/+GNMAZIWTNKV7ytU
WVQ5VeP/LvVjNJMbbkvyb1xHaauRDdLzDZfCcHGH95TRd7RMtFPNHDhlfEBLL69660E2ZIDWuHhT
sXDlB31oEl6W5GWoYaHMpfhIonSPGZELPtsA4ZzenDaXBIvKZyN332yFD3CZNsgyZJgPJsM3ADWV
YNDegyOKeUNrAw/vlH7aSEHvrR5/14lRIdDmJGfNO6cZOz5AvGI6aDoAVf4LJunQTT3nLBxL7Px4
NELHhdIU2+K1LKi7HKf4zHq9x/mJmkcAgOFI7aCFD4/l3L8WaljQUpM4rPsodJfmOMMsPscTzd/i
Di+NT6JuyTi5Omwrl5rpZuC6i7yg0HUBZh0hv/SoMe/NSgtsF2s/45XstMz9sUyTW2pIiEfS/pQD
ZmajXW6pJpm9xXiP4ndmIZyIzYfTas+4LazQTKIosAAF4q3U8NO5yYUpaRckxXIr0hVRjeZ6Q2D/
g90LT54zBJQP3rGlfNq0o5sdJUOQwsuAS0dv+fqgMordIbRVR6qV4uwZEyUSZ106Ru2u7BjUYT6S
Wy+2602aDzOD2onnq73EkVvsFvcry+UYTGMh92BOilx8aRojg0HIcaMJ/auLxYclaueIjnGFGp3e
GaVvheUim0C7VjpHNNEhSTyxeozwERhrdsVW2WO23Dd1cossvNq9k1JSwn4NKt+DrbW05HrAQDCh
DerOus1VK0JdtZu5QWZrO/2xnobqvqf2cRNKdN/jHhtxeeEo4XDPrGa/rF2DerT10SBM0N5c0z4T
179EeEJQPyd1KJjABGPUZJjhuo5bdjHDaWLKzImECgJY8FdpNW+UvNR25EQ35lAbm0p2+AkhsJB9
8LF6JUdpmc1zzvghqIZMXYizDEHHkJpPN683GnQg+TOxP017a1Avk2sgW1Ywv1NvinZLX853qxMv
tExmz5OJlL9MsOgyoeDo/OGMyajJVflhD0e3MU6RqV5bJj9a5lKkWuJ+iD0TgdxC6l1qERiyPc4D
+LPJh4CJRQE1lHPVNXCgSW0B5TtDLeo1N7+ieC8U1qr5aLCfYt2W6rBEmEhNLSZrhSy7GaLx1Urd
/eJWF0jYaLl9Ob5HMvsePKrRLJ+uXTL8ViZCEHIjCLrSftBpNs624kRJGVOVRP7MyDGO8fpbPH91
ZHVHZ0y/OnO40z2e0ZwPQJgU4ispzlpp8620Ot0lY/M22/Nv0eSPXabLtWKt8BKJc3exNHtfNdWl
MnCS1x3pcZtxHH4nL3D15CvOFcaJrPkou/boOTP33kObEXVR8pMu6uYM8+uotTviJEsoxF2JjNdr
Y7+HwdsE6eI/ohju7YixLpbRRM9waMcFyuGjI/1He4o/PdS4yW+3rd0GBT6zsI0/I00dsftvbMvY
xbQ3LlQKkRciiAwV+kN9gmh60gv3mJY4Y8UAatNKQqdzDk6UfPnGy7Qs24XubZjkL6JlG8PxXyyY
AgHGyMl/jmb/m+rzlztwhljIVJr8JYyLj47SOsyUuFo8vaA3wHzZc/y50cMSi7sqka+pNuDHHYPF
6x7wtkDJLNxHO1tC4LfIVQZYjSTLG7B/G1LS9NQD8O7inBXlTQKjGgglGsyhwBIKAIjadLWd5CzH
9iFbxHvV1odsHOHa4DiMOKG1aFvY+BWq+L4mzkMWEZsz58LEq8nj6KycUnGrdePVbNoDNnmCQLn9
lQ9ElOrLouFtT5v8GVrJBTzydXa1B0F6oXN+KVlvtbw+x160cTstlK21XaRMz+9tWmU7w9Sfk4o5
fcapbByjWjgc3tYVOe6jqSVTbbFaOe5VvhWaRlHIUGzKP2zfpt5r7C9V+mfqX7HJkwn7n6VWO+xu
psTJMdRIA4pEM3EVUAg4eIoo7ZysuneF2pZd8u3b062I4L1FkPl04T7YHl5aOTyneMIbHM1/35oq
rTa2X+7K9uAnNO9gzDTRPGV1nIfGmAeMdFFmPWTfNRFSi1PvmwdU3I1nizdvUeMm42wfuZHW11wb
vee2tkAzJ8+RvEBh/XT1fVqJOYgGxwlqGxrh7D8oMb7GYIeYcZPoyCRH0IYxyAtlxSvTi4Iyiu5Z
S6KH3Bl2cQa1D8a6/fQoYUvcVZqhtvigZaDK/CGftPRojtRTTFwwZun6GbP7Xscehw+JQ0MmVAAL
fVSN6uPxNhW6c4yHlRfXSRplDdOnN+y5+9UpNvtLGuvXSTEB4OLCQyzLizNqT2ktdljIET8ii1hQ
h5da8ODXRT9tc4LGVQwsM0d2qHwkLaygNcwUapsBu7i3Wya3uHaN++aXw3Co6SISZ1yCSXU9j4Sv
iG0u90UWBaQiDkIhwul68kkE5LbaJaOC9DH7Sc9mLAl1p5RxSBZ2kmE8uHe8S9tQFmSJoJlPLtSO
X+5gfmmEL1rKuGzktnB6H1pj49zjKASnSYsWTAX2NFl/yXTwjqUlhw0DvhESLV5Jv3uQMezOfnUy
ONnd5JL7ijr9q9XG+VlPr40XxYEfVfUm6u1nK/YuXH0Pg5mBxdTdvTtrz86gXZU5voqOEUzdMa3S
pb/TUgQDu+BerJcP/LZNYJqJhRGP+XitDjyXO9GSKcANg9O6yi+p7mHSiA1C3wKXn0y27ZImJy3H
+x/liJXNyLiJ5842yLQnUkAuqCmi5bc1AIOaWifM6sI+4lXfZsIkIZ3XQGRWUjhJncU9576oYaam
/XOV5sfIz7ZAdPu7golnSNoVjtteHwlgpYOzBG4HotvJIQzCEauMiMQpXgzGauNPmXVyU7jayvlq
D53k2GCTmbct8/FsYnXC4yHuhE3LUU9PWQIRFHEeobb/MDwBP5bCZixavAtAYWyDnROx3d+hrfnb
XkXvseXgGtTImeQ6Mm/XhUtrGgejHe/rFAOshkqCSZXAZ+P8Ie4rN8pt6CTt4d3pc/qFkTixVm7i
tlUw8fHadz5dyQij4c5vF2cnpHZThahC/t9kNgSNX2m7e+JS+UGIiO5usQ/cqS4eL8FAYOjoEijO
fAICUGGQR3PbPsyTc2qTAvtBievcijTmKIw3SmMeHif1U5vjhNkCS11NTtf0zEujLA/fsz6GvtVt
a4GrX5bTuZcMKgvZ3Y9Z++BO9d5gFBuM0zBt2YuSG823TRiST3D2s0x4jnIaug2V6Lcb2b9L16h2
YxEB3/Hc7G6Q+lPrdwddk11oqfih1+ObmWr3kTfwVPtkO61VVqXLoRac1MYAR4QnOHuQhfWdEpIO
vWw4p3V8WYxol4t2/YiaZYiyTNZe1sAVc+1YieeI3O8yuPyHiX3ixrsvsM0SmulvRW0+KwCBAWPb
j0rDW1O6+qkfXJNuzEk2sa5dIpPKRJO7VHeajYNnrdNNcC/loG/cfRv1r3UXM4/F0iV9BBUrHzaW
MLsNDsgmxPkKeA89tvV/NF28OAsTKSeDBIGbZdkzUD1EQ3mIXPoOLV3z6S2RuRjWj4xxm7nw9rd4
CjCBKqxWg79ZxLGJzgU57r5tvlvNEtuIR3ltmW5+ATcA8p84xZ0U4LELe+cY3YM59cYhzYwNlnpq
ixor9ph0//xVG7fLdhzZBOFHmnbig0JHSK8TgrpxTn+/lElB3twSzknMbFzBHcPv9H46b4TJR73j
zDypOFU7vBPdMTNFcyL3es9Axt7VDf4KWelJyGhGBM5KfrTWL2YcI/b1A/DIuVpx+WbsE8rzsHaB
HTpYcwoTdF0/IZfhMJblvCdvA1l+3enx91djT1HjzcdCcoEVTnJU9a000Me25KjuSHfQivz97n8J
7NKKQqeqfSC6Hh373+/794f5+ytG4jVvOz/Lv/4dVWg4ZVIcuhVzPpQwV0d8P+HYLt5GJMx9GEOL
U+WIf35JKtpWlBUyF7AAJxuSeVKSc8dayC9dLwX916wkRm8FPKY9908l7HOT6vxGZ9l3Ayrqnk+e
PPUp+1oSSQDFSJW1MVaa5N8vik/NdhT657/+lbA9Nu9UpOWFYqT2r9+QM0tK/vWP8NeNcO452v/1
G2ONgAGdDzSB5HiL225PK1mf/vUFbxnmrr//vHLumxYEKnEWXGQdW3tKobS9qzRorHEf9rHIQ69s
ntwiKi81oW38ONymIwNsEPB3pVtBZYYFW+jDAjfBgPc+lGbY9ij6irRxkh9rI6N8UB3GX5qVzNc0
Dp5c23MT3MqKi3+clf5YRO19KqmRMu5SyO0L3uNxTM9uFi9BuTDkdUQebZPB+b0I/A6yGo70BPZZ
zVjae6/cSqZS2vQkYiwrJdUtU0jSSZb3PPIxDA2NqeKcli9z1o17a14ZpJlxl1nmdyq4WCbAQLt8
zp6NqJBnTYKxNNxkyxl9muNpvQTilD5zFNs6Ug/gXzogyMnWqOd2J7GPL14Dt3Yys0PPaGgj3fi0
mD6e4ElBkBgUNhilT0QE9QP4OpT1aPjVaOWLPnViSyp2ZbOqsbzRJ5qYnKV7LCJFu9S6Gw5JEz0I
lVnxpaaIE/EXvW/xIDUDb12ENTMuNqoCL9ZW8qcR9bXT72NLHBo8Aa057wuXuWdpv+ZGPwR5a/4u
Nedp9a6CULsrirkgzksUU7MizIzZxTTFS974c2Db+Ce9o4OvDvEktclETs/d7J6y/HkQkFVjc7xG
ynqE33Ac/exeT2cc/vUrw3j6/WqeaCWrl9nixF3gbOK2+khK/2H9ttIzkEpKsucOuLQkzX6qmmAa
E3yEuPk9avRtGWE2glb5ZFvum6Wh4AwMZYmMvFeKk7Ve2h9iau89f0MbE3wAmwOfsOh+4UBlqiae
WrhSCrwBg0oXI233tv7tNhbjhkvuOAtWoP7THeIHH3eOXdv8lAmeJOqJfrjPYo/OzQpK3X5esX/1
wsejkEW1j6T+0pC3GMRCl5iqn27sKa/oc5mAc1eKo9Qt7a7rn0U2RcSk4QXSAx5Fk+5T0W45G7nl
m7INxrT8ncPRRzEZ6rCagyytW+KeGBnoKjBitUtgGvOzFP43kUvYEJIZlKFGgjvslLhqs4Ozbmyo
+3qb7j5pmTjsbcIAgadhgTZzbzg0Seo8VEwxaxt4n46WwVbrastqJ7WpFv4KFcre+tIhFJmfDVCp
wdQ+7suaLhUXPr5fZb9rzhjGvUOKMdujUloXgQSXDb22gXwFaN1g4Bs1l9aBILO+Hy3WzV2btD5O
3+5izN4bkcNPzkozrGrz11C3Hr0sf+eGRSTFMH9j3JCBVmxjrMD7fixI9kTts2PlDBBmh8LGvMYV
2ZZxbNod85o8SMlOs9dnODhurZ+KPvuaKw8tpLulTvfHzRmELsRa57ImI8xmik3qkzDMESJ03sXQ
nOKgSsyPRXq8Pb6HJdg/L37zGCnzZyzxBHURM9caYL3sAWBb/GL9rTR1G8jRQNPJg9ee9eqkfEgh
rvBxrF9b17j68zDu8LeO5FG1fdG80mT5GxPtfhMXFs6usc2OfhQTD6alLEv7GUUdL3HM8NcfXTo3
U2Pa2Gwhj+Ap7gZK5zQNm1+6WnAwwU/gOeEt8do7263fdM2+x45UhIwRsmR564bmKKzx2hvxLu0d
vjMQKRyACgu5bRwGJ3nOEmKvntOuZSrinadhW41namOt4eDEhg6RDWi52M+dw2BEKNr3A9Psdy0h
GheB/JlxzxnntnU+Gkqwzq5M7tI8jKT32PgOiW6UGx6bylS/Rb3cZPPgCpxR4KeDCcQuUyf1m0U1
CMFN9L4+8G2ybHEZbjUrPpqWdpq6muGEsm557obanH12Q3zwnXrHj7aEymEW54/6wxwxiaFYEKE9
Ty9JLdsNvrfHMi/OcvgiANIG3tAf8ewc54a8trMy2SwD8ZAdEGanNoutgPRLD+Kt64cEqw85pknm
VDfHdR7Mor9VSguqigx1YV7/ft+5LzDd5XmyBlN3rVs/Jp1eBwJXgrFQcls6MHE20UQBBRIVUT7v
lFW8uMnko7rGHW6C+bfm9/vaE+RCmakEE4sauF6abaYeO7yCwaATzvLa6uJX0aNj5KE5j+2+tD59
5riBY9vfknMLF9Kpa5uXrMn2HawGu9LuTX84AXJ6J2X0gMmNYT+DorhPOMEsVjEU8wr8/eg9749X
fOk1C/TQzp4rvA9dloV65RqQgVDdW/3A4co+l5YJ66Qf2HDywRiXZtGDiOD1+4qDVquazywuHzFT
XFsAwoW0lkM/REU4lO6ypQY5J3p8Arf6zA73N1nzmmGZDagtj+lMqNjnZ5lj3Ayr7UpipZDIMIHG
+JSafIv6yjojZ4scCD6akbEq5EsGnHtIH3W7/9ZjahyBp3pcoxHDmYt2X/TDVecyMBIkG2s+ypox
sbEwlySMVm4aA7W91WjjZzQxojb7Vse+P9fi4qXpdtat92bRV/UququjPqxwJyhyaXSJaCm6vXEb
+StTw1uX95j40vRqJrCn+iy9jX3143lMkHJLvXtFs+367quZAX411WtVUBao9KVxhl+Wm+fBUE03
ao1qR//ocgFgzyzG/DPpzZ2POhEwLg1U1X7ZvJ+RNwk+DITSydZ6hZFj5n6KgZHdslo/s69B6EAw
0PrMaxGBMOOmqVaIzbKx+SjVZriSAwKp2ERQjSlPgt026JTynYE+oeNUR/Dq0SWN/LNvcAREXBTI
YmRb+uail+jFFi8MdoKMECFu1FHEvzrN2elzc1f1VD6Wx02JheSOyStbPvDVuckxm6zPcchJpMzP
3mx8MjQjhjIOew33Lfdl9b1+vqOaHFTXO0ACSrkpRQ8E03KeLd09DsnA6bNCB0ZzPtsuSpvXkjR3
hDtzlKpDDEj+2qmcBlRo33XDf8XWXitOTb1rVOCU1C12a71hDQAQ4MCVcYz5mDAy/lvuu/2PcJhP
Ed1nJYdmrFfztRoiCpWGIxOeOsDzb83ip+g0g3RIvFm0MVz8ksdnXXc2kJ5tbR9bh3HM+XMH7dQY
6UsuKrWL69ymsXrQ8yy9UyglZrnKZguKDEgHUkfPfuq86wm6QBxNlxkaUK8Pd07n5Vuj6YCnE5jN
Kvl7bkDXCrHcqmzZu2leBh1ZjJp2iKkCUkgPCN81WT+i3E8YvAsUGTt0p4yYQAfWPp8OFbZdC4V/
wzIpll8wBglQD8Z9rdlvzZKOx6YrmdIZ6JNu+taI5aooIvdAjXRwOPmNEgiPwuy+Y7w5tEvrbyi3
yGMQTQxqE41brXlg2AmFup8Zrg4KRuCkOx8T44rtUnOu8OZau0pLHhus01uoaVFAesGp42uddO9i
ycCZTOYSahiTOh9fv+fGewMiAq++OvlkI06oNwRElx/EoDvZ0VXUnX1vRAO70bzphUeh5TJ5EPYI
K66ob5qbvYx6UTG35qpNKy4ybMXbbCKXgT2sCSnWWHlT8TfniDpWeIeimblP1xV8VPisBHOTU+TB
msKJ4KvdmFXNQcbHBShJENMQ6o2JPA/li3rRGpkTOA/+jDGkttNLwdxqj+asE5XLH21pfsk4z866
ffRz4uG5vCljuZuS2DwimfX6wlvSs3tt4sIqs4GtF7G3HC25kBrRbVAaGV4ppnlyTXc0CRQYf3rp
GQuNonrs6/HcDMLZoOG/9l1dhqb97stvp2frl9ZBddRF+limy2NlMqZr0SznLh4f2Qfm1SCdmYm4
GmOxmum9o4pxVyzan3ZZkJRStlLKZfI3tRiOtq3+CB+cCPHuvZXpL5b2UeTObzYEbMZKVHdmhXPG
HNLzgt9168fCpnw3t+lY3cOBerVsHuuK9J3GsC1burD0imqnOYmzU4Qd2Fl3PxiTHlqzYDjY9zs4
LumWebQXCHZHBIsJqkrNFXlv7hDeNWqb7NipedUD2aBTRDAp/L0zWR7719y9N70ynmFG6GguZvbh
qxLIMqWMnsbJfTfE9Mo44kVVbHvCC9PutdK5nypi4t38A/DozSkUJQ0edvorJ92UKgJAph2h0al9
7qkxMMaYvSv1ij4puofMsZIgYQ996ObDrgdC2/jM6mMv+1yI/glVvo9shzIi9QHQbwfyCl1eRg0F
1XhBEL+wAc4J9SZ2bmizrln9diqS+3mE6qEU5JOR9hM376Fb3KuXYsEvl8HYzFzZB2cRV/LrFFqM
Om1zlxB0GEaRQ5gxvsaZhFNewO6PswN3X7yvjRflW+UGmRjzSVFWO1NLAq8oHzI7SajOhptfiafB
/emyEiaMl0AsYYTdK9aFbCLZlhDgwCD0/G/BssRCo6LYR9FyNnVFmyu6DjqXdULuPuSps+19mL0E
6onaGsRVve1II9ZOW2hwL2mqgqQ08aJbrRlCIMb9TpxGVX+aKif6pVg6QCDii+SVDPIyc7ZDajwS
VO6P08j+m2523tWXR7TwkDeoSYwYFeukA3suGPf0tFzVGgWgpc3HF89uLolw0r3n4dFeqjm0m5c0
Iivll8uTQ7b9lPL5peArCGoLApRqAr7RFkpsccnsgZyhrFUHw+zHDfrW0xJHgg/r1W6ZrBtR+ul4
Ij0OYrh2mo06Pym2ykyEFZN0msOFlJpfDe6jZoMbc9haqJkj4B6e3K6uNgqEIUFyC7ticUDMibb1
PA4HWzsIUsS3POYnIyWJQ29Aw43l1tSnn7/u4/9v1P6/GLUN8+/+g/9u1D58jp9p+u/e7n/+kf+z
99y21k0Lhi1MC5js/2xZMBz9H8JyLMP6647WTQi+/7RnC/EPYZL18W3dtf56t//Hnm14//BZseDp
KCUQsj3f+H+xZxvr0vV/Bzj7Ho5U1no7AvS6Z1neijj+N3w+1uZiyRh7Puky0w5MfNRBK2oGDpVx
AYagvRUrAkCO1R3GKuvFW9ZohN/Op7yUPnfY8tpRAnHwV1x0qc6cb2GrSq+XyBiNdqfrRJAdKHF7
ME2IQT18atn3WLoxzlSNHT+Onlad8Yex6Nzb6X16cK1eO815Ep1YbMCyMoBCva9x7gluaWXEGnN0
tkPFeH9mY3I+PJ+DqTBcF8cbi/48bzQPaY8/YK5G92Bir976Q7c8LBMmC33Fw4EQzXec07cmHuDj
6qzfUyMcrr7LvEtP27d0zgtwshBQzVNTT6guEQZxrbfvYvB/k4oPS8YGNXI+nGYuRymMXJwHxY5n
qd3obIQG0uVyRbgDS8+s0bpidv3uaAe0WVr7NpNqX8pR7UfN+ert+c2DtH8/xu5NWK28DlwAQQGz
AtpgeZvX5JvXuRhlM7YYgsla0blZaDVu/wZg8E8jFRvkczTkCdtcAJmdjXDsUGqYAucQGw7Cpw7T
ja46TFm6y4ZR3dtWfCmnaDhmbhMahWOd6nr6U9djfh2V9q6l+kNXi+URcMpMhJLQUJVitnadiYye
hbDcxkYgkGeOWaX/Gfk7AgnWv7Ped+5bGF4hMDgZxnrfkyxmLSirzvGqJ9VeYrp7KOM8/d85kv9K
BXf+k9VsrQ/yCn7kw6HrMH68lYf9bw9yuVhWpkWd81ShCeVsSjjYpiIfNxXzFghUtEp6/Zbvi7E1
+9Bt1vmBsOBqs7KTnYjuOvhswMKI74bOWO/HfDBubjVhtlwG8wHN0PHjZ6MmHA3aOD65criluT7s
lySbt8WkdsKocLuhhtCGSWxA9sbXeiR7Zp3x2FB0tFDtjMbF26/J5TyAS12bBR230X0NTwcKIfde
oQhL98W3K3MmkEv31qEQ+Yv7OhTKfkwkObtl/BDlahTteFR9CnfVmfU1M+bHzvL6janYOUQkXzy3
oDi4snUcuFjgn/7eB//1BRdrfOQ/jw5arfUQ8jydnSAEPf7zFZceEfSImPGT2+QYRueePeTJvB1x
fl7MGKNyZL9R98XX4gzlcbjLZu1hksNHr+O1yFO602ZGNpeq/bZpaNlIPLBEzCjb85wyF8/FBV01
22WrOIvkmQH0wwxvxBCkOjkaJyp2VjSCA4EgYT4YWX2kM/JO6fQVV1Z+KuTai2veISvShyaBxaSn
bhIuXvnaEhcc4yl9EbI27niVqjOK4N5TsXsqYHFCSplwa0SvsTUxB2ig4joSaT6v2DjrwgvBCyh/
jXp3LmjU92BuNaIXZ4awfTiTwNk2Ps4ZyDO/Uh3jqzNaJ9/xyoO+mD/AFM9jK4yDy+GGbgPefMA5
3oCceJ3j8UxEnVEeWnlvaX1osl9OeUTmk4zor5lBZ7Pi2mcfSLlRo56HKTHhoCgTiziZceQeQvJc
WIk3032avb1PxIjz0N0YQ+3s2lVn6jL/3bXVd72k55xNcGeJfbmr0yfbgr/Uk0AsOlDiMdJnUieP
vad5m8UgC0Os3Ge5QKwfSl9h26jCrq/aM5QfooKFhuMXhGGeLfaddIwXp6JbtEbSM10+hfPUiKDo
2PDlJ15+SNOOijlB7hyWGcGkFUxMCDhL2RyaIrfuAU667TzeaYnHTTLwkV6IfNyhoAWmZHEy2kDI
Ul91tDQcED72mKHQiZWTa4VyBiU9Nv4Xe+exJDmSZdlfGek9UhREAYXI9CyMM+c8NhAP4iAKzoGv
7wPPmqyMqOpM6X1vXMIzMtzMDYCqvvfuPRfB/yyRrCjVHT5RK9MUXvW9zPY86N9JRbBwVBIy2Vlo
uAOlv+URdvIsrSGyw9ZqW3HFfYXMhjBAa9aXSpLsi+7s3LGYWCW29IHz824ixSzA/rurmlnfjNOd
HQEqD2CcrPMAwGss6V9Ostwjwy6vPr94FCllxcBz4jfDYaFLKnGZE17QXgGz4TQ4qC+2hQgSkaOG
P+EeeAj0gZqUvhjSGiPIsQkP1nhIhI28likzGHO5pv1i750ZmuM0E/wS6vASDeyOlipvW7f51hHl
8zcBEIBef1oGpBAKk5gpbNu0fduy/CVa5E8LrxX2QRBSDd8naQ1KN8JLYuXATHwv8RGzz8fZd+o7
XanTNA6KmX3HbLtbRwa6bx6WZgs5ZTrjT6GaxZyA57p/ZjxZrk2292Mfjt/nUMiHODuB6y2pdy6N
DCBxVieVG+7eqLHLZmXZngzmFlAP2+tKla/jIoOr5rE7DpI72QgnlBvQ9i9+mMZbF3X/jcB5s7VC
JpI8jpcCQxOdg6bdZgwuts5SZSGuPBN9hGPLIlW1KIP+DD3KpToivTPMIeYiJS9quPEOUuf1MDKS
prVLxs8az/nXMbPDQyac7FyjSOxAI2EcZhifetZV1bP2Dwbp5tKW06Xk5UG1GNZ24sG6oIXGoimW
hj7Mefae1Nmj0cwoOtps19o0shAYy3M1iec+i770ZfzVNRjxIHhdYwQMz5kJxqYPzW0nJ3luPGCR
rTsjXKkUqAZpQf6Dy103ZNyVTA5nHuCz61t0GxCL7uIAMkhM9+JqQAa6UlPG0M2fOJdJHZ7jkMvb
jgmw3TFNWAA0TWauKPyQQ+OX+goru7WpizRfF+GgLyrUIA9Md19N9zE9vp3jSWMtbKO5p8zsLmnl
Ptr5OoAxcDFhsxcYHi7d7IW3n18OY999/PXm5S435T9To5ab1ubw7OGZdC0pkd3+fNMOldkY4VwH
900AVtbvcToHaDnPCCWbA7bIZyrZg2HM430vvyWzP105cmcajMRtLAHvRALtjTzVW0PAvMeJ0Wxi
C31apC0g2wNGcGO+N6YmOY2ta+x1re4MmU5vKm9aPC8iui8ZkTN4gmjuMHqNabRtpbJ69EJ00XxV
A1rIs/GqKljLbK+eYXKM6cUKGbuB/w6ILJy/uvFgnlup5+2Ie6ht7Kt+vMsDT12I0SY3MqcxbLSO
uJcBJnVmTWTB1OLZB7Uze7N5GOyZ9EEndC9y2EKGaW+JMM+QiqcIyGSzqeLO2P31B+/8EpmyfPBo
YkyutoXNBefqzx98Doa7NqPQu0/dud3SjByvq5LV89Xp5uA2H33EXs4iv1dyN7RY64zoXMB0vZQS
+8jkGMl9VlznkTTwCqTTboq1u+l0+SwCga6iCo117QBuxnSzYl8Bh6Bwb+U10Ik4Ss8mJwN0oIzF
FUvG2ioIyCqslJpA9ky8J1s/mkLepFq91XlUnODeR+vcCvKLqxURGKJ5aEmn2swiDZHSiaPhNMHf
xcr4S67IL3eng6vLNC3L83Hp//IhDVkd17AK5T1nRHbMRFs3sXnXzMSe1mR17nnNV9daUOH0Pk9M
/0bKlaRfV73pHOnKx2uDcdBeN1gjAjlCPAoyjrVOhcvTK9EZad+EJGCeCYKZr4QPh8MOGDtjb3eP
Cj3iSbfxFeKql6ITzqFoLlHWX/BeYicv4YENllooJ92udTN/jyn86xRlEuroND96CMtrHKnH0hZn
9MUxAPFsYwINYnKUzLuSE+PGUsBTTJVM16nDIqdjzD1GjIodphkz18I5IQZVl0ww+W+ANRynHGWG
0gzf4+jVMBG65fFLb3T1BdXMbup0dOW5drjpUKk9ChNAkq1nl6kDQAwOEiwkZLjE/TqJM+orC4RN
1A/D3hp3DhyfddXQffLLRK3aSr66S9bKQK2zpY8kV7VC+eag/UKchKksyV3zXIDSEciUfdc4GBya
bk1nAIgEPQczakp6PAYsK4pisg1cpAZpdx/PYmfgMlxVLSrQuQi8TRKLCLpf/IpenmWjGReC8Fdr
HNt3pa113Kp5hc1KkdthY08S3m3Q2997Ag1GtGUtBqNNnkE9Mrva2X/uQE6U3yoWqEshKmQzxk06
mOqmrtC2qygtto61mfO0uXYkvX1h4LyB51x4hXliYFBIY+kiecapjKDU5XX4bOslLQiB1l1cRafa
ZTwTT+Ila5X5BBniqNO62eSjwQDMAYYxWaCo+oX82WI0PCfKu23Lp8zKkpsKGG9hYXi0CG1a5w0r
T5jRguvtczOidKz67jw4MdbtdPjhmZ1H+9QNd2Vci9VkZfrRjk9RbERA4EEZlQ3+zM9voXHuvSz5
hra4OE4jpzgeKcpeq+H8TS6EQq1pOKl14bQEnXVoH2x7ynbRBIfaa4EqT2Morvhw1eqvVzoWs1+f
Yt8GcOKbSiIYp2HzS0UK8wR1k+6re+lyOBgzZIyl7Dz8k3N+zaZ0P5MMwRgqd248bTxAQJMrq2qw
Qg5wfKeAzrWJvnILIvlmtGV9thMH5kRwa2T5nWMl+SNdP5e52J2wkugQY22n2RBZT75q6BQq8i5U
L/J9YZWPbaLkntmXv/pcZ+0aFWIMP/aIEYwrEXbDjdLBdxDR9yK1/ccwzHcFl/kaAhoqJDOpF90h
pM0Z3xdktHJt9WrEuy7Fhu7Mwm0z010zNHrjGYBmAhPR9xgh2PWNAHnM4O3wlSmQfoiJg6oIgfeh
TindKueFw/xGdjZc+TigdMKuhW27e/PK+Zgken50zQq8Uiiwh6HswnNz1+ctjBSjiJ7ACFd0knnd
FJP6YxY8uOgRthRBMP2RgR5RtaZHBASg9wNWN4HiqTczcQVrf95kwoa678bMrms6H9J+aVzGpBHk
8otbcc7vIwcW5CQS2s3et6wI8/uwA/8PMDU8ezYJB2VxyH17OJvLcSZMHCCakw/OdGHQSI5M9y0h
ui09hH3jjy1eL3auOAcloynoQNVzmo+NapemZNFz2FtlXhYQYFMgkBGwwDCbtHsV4YBqWyO/bkZN
X2MwnuO+6EH5A6KqJwg/nttRZnDoQN0kzyhhUa9XZ7ngs4MAsjPmbLntXKybdoTlMmN6g2EeyUYe
K2ZFLnqcqKrarYK6fMA5Cs4+TF4iRvirahT2Ju1IGQCXBNQn9alhm+DSA5G643PYyEZ/G2RqPhRu
i1y2sMNTXObNjcvk3ivIHGsRIn0znRt2XNimRYPSvOWJDM0BzXKxwLr84Bw42UIlj9FWdelTasqv
NGzMq2r5rq38MzE8zAhT+5TSzHwEQKa3IeoYcgGeM9CaKNsa+zaIFu5YjTRdNczqA5EpLqGv75WF
+0kXlN+O/gjq4atbKfcuebbwNp2I7J5346FN7AI/3veYSIF1W9eK+DhJdKiX2/upl1gtRaGenDkF
kFW0EBYTCL96oO5iG3g2GuZfBMI1Fx3a7ibIBfY99t+x+Uw9yuJH5LrlmsiI5BjK/KkMi27fiVyc
SvHY26iPisKO3xQa4QoX8hwWlzlEONoW7XcTz/J5yqx657UTfgVAY6EZxdcib1EXhO0Rb7C7C1HC
sbyW07MOuO04HEWgoF4Jy+Xm0X0OBdnM1xOr+CVLc83g+60cM2/tgKI6LIETCG6LW7Te88roR1SE
Tv3QtSrc4Vc3GF766dXcofn2A9qTfTxyJiMcBQFw8pLHltwqzlDrTvnZPsvRyuVhvzjwzOgVXjHh
MUPvMUQq6TnU3+lTWFC3S1LgYjQxuSZVjUmRiyVuYQTGJlb7Vj2COZP2PaeVI8YskxyT6CkJWmPL
TDAlPuBAanhCG0xmZ7ecOAZSP606xIqHzICHZiJ43tiJ2d+b5Y5RdQGts4k2KaBEpKN1cDtKGqdO
n6fEK/XtpnPs4IT/EGOJJF3CMxnn5g0I7Woc+k1bgTAv0vTKUtPInIUUN2xi0CY4Nk/yvSUT5Ujx
/jBDuF5PE8FeuTFZ1+izUn/al13yLU2GFKqeEherAhRtYN0ePHxERdGsQ3cKLsZQzdcIIxBolySF
4drlMIvr5DCb9ptHWpDZNG8Quq2DyKbx6JscEnSbuGi4vOHaxN820yzeClIHwF4O98wQfD40H7eM
Bo4kuuE6LceGXpP9kVYMYvVoTi/OlN+ENd5jEE2saYTR3Ova3fn+Mx7B/FXRO9+0qQQhEXXNweXs
/vtO+b+Tpb+ZLNm0Ajgz/PeTpecfdVbk7Z9HS//4N/8f/mP+RtQWcmFYPpbry2WE9I8Mb8/+zbEd
kA8MmFxhsib+MV1y5G9kvf4xdbIo0Rps5QsWyAIm5OOJcTh+UOc43v9kuPRzf1gyvZKm7xMWscy9
HEf8kimrzL6bY+q4Q+j63xS1qB3fzeYwkrnB3f2nD+b2X0NBf5lj0Xx2mW3xWzEHoL/Bce3nujLo
+sqyizA4TLWpd5aigez15BCalR1vQVfV4jtwtSNOv0pMiOfUK+mCxzTjEB/32Rd2XTaegsP+AEt0
wBujxyncOJoTosrjp1iJR6YdktksuaMpzdXSqoZNB9m3djR5TSPGs0TGFyJz0SuQXmj0DHB6o779
61/0szPxp9rw8xcFta6Ez5XyuLw//6IRu+qIfNc/TKFzGFvVrNgc9KbDcrdCbqHNNF3L2PrmiPQj
je1DOda3Is6JT4Psuo3LlnTl7BCJ7IO4SfrXUFg4+aUIIOVW53BnJhdIpwVKkeIYlV9mvmj4nidr
T+qac7QUWAeXRXoOMaRgKrjygNGkCXUWgg6zK+wTPvCC1Tx5jtGHn9I5QkMZ5RkOxgj3l8NwKK1N
9hjP550i/cAaApxvIFwWkA4SR1CZr1PlYnMPq0NEpZFTc9AmjRZcSEIrFK2hb9u0O734w0ymQ14O
t73LBYgam2Ytze/5R5VWt1qEH7R5CebU8QPAh42Ff2mp+dVmcvRbwTEUPXX/jtUzWZP5MWz+5lot
N92v18pzuE7SF5In9JebUtROaWft7B+iCCeyWQWPia2/+JgwEPkt/E5IRnXedevQSeSmZ1fQRY2O
zJWHxgAUGXTt3kyjQ6hJ6vOIWDjUngu0CigrvTbKtBzcZqVex8ZF2+fgbhVI8pIogdPhhvu6rEdS
odpwp6Y786UnEXFjhTF0XL8BcYKbufIQ0icF933VG9t6ACY5O/7XFMLmya6r1zTKL05RKBxLEhPW
IsiQ+pxZ5TNS89us4MbzRr3SE+4sU39B7nsbNFOzkxA6huNkARQx0+skwIhokSLIiHbMToh1oPvg
CqWwwzbbcRWdHC1TpPw7YXJyCCZMT1GSkEXLJMtJH8dGf3BAP3Gh7rPFnPs31+nfXCblYa5UjMA9
GlM/P1Lw7bpu8gafEgr2F7JP5IShnGAtYUSwHlpHv/71C/4rE43VirGZzbolFZEkv9wYsjebjIGS
f7BHNGuuewvlHRPc8jDQtXvB73Jtw2OCCdC96ok7OKYFvPYKjIFdDt8hDj+gqTMPO/Td21+/t393
z/rCU9wtDkvMZ7v/z+18xsR5ZqT+waNX3hTRHioooc4WbwI7okSK4vbYA7K/uQb/5mUdEFy29Bjk
opT45Rr4tWWpdGBal8n0Y5TqUZSsB6pIPhBsBostm3aWevzr39UUv3TaltWUI+gCu1u2qX/Zo5LQ
tPyBB/cgWrNfx+FNOECLjIb0QmnFMAKPNydETS7TU9B4UDlgS1KEApX1xAfu0jNgt37tsy3x2OFT
Tki9TlhkAqEnoBop/j1/Tz2IpSAh3Ig3kq7L1KVadbNbIr/IL5/ilxxAVu64p7zno568EF858VQV
r8tkGbcS5oBdUmKXrcWtaxfw6VwU6sizjowVG8w2Z8gaeOO+hBO6ci9n+GozmljDclxVwIRXrqq/
teJJlxqUBLW+H6DNlQEdkblC8z0QgCJ5Z4NGtKArYkQDH7ico5wPMhvOZoDbK4lbutME3Cm96CBX
nRvDSlsWnnScL0BKtoVY/FITl62sEO+pEPwNFaydTo+wMp7Ix+T/ZWtd+dN077XsOZWBPoLaHP8y
Dx6hP+lKVvarO6FVrZbdYUJgMVQVDUN/J1SkDzUhoUXXcRhlDLpKMSr8zR1hOUtb5qdFm3G2aXIj
Wp5yfV/+MhogLDXtMBCPh9C3egTGuyQHuz3NM2O3piBu7E4twZyRWeKHCjAbt97VPGAq4UhNB4o8
CNoPPVCNiBbaKlDiYKqhY0aLWTxL2Ig4q6wRo64HzPMU+V14IQz0qUsac02jC0TgrmNB37RdgqCR
XjY6GZwGhvwWQ26CqzOvpyaz1pL554aIFMwmniR4y1s39ozGvAhJzcmmjzZ3T9DLUE1K/2shjsz+
7v2CgWzcm3h+mnZvaae+KmbnuzYoYqGmPY4lnl3WrO2S4EVPBRzSg02Tksy6ewXFd+WOtNTLRcEM
du7VXzShluPtZIYMBhiUxtFpbKQC5Tx3HLFCM4NfQkBKZ047MMbdLuoNDO1yNdbRtFeZ/dTMxRvG
cyb5jXypCU/FChGTAYRNu4Jl5wZA0wLvolL8p25jQP3tjiNWl03fene8brMOPP8QdvWxzegxV9Hw
YCflwYJPrwQgRVcPV/WUQBLnE/JSPirnGRsR9uCqv0eB9EEcarHP6nKXlzizTay9IIN430ESkYBM
0rAnWwd9DVB4P8FgPtNaHCO8noHF7oQokc9qg1pHA7yTfHrx3JHDR8kacvgq9XEcM+5k/u3acqd3
jmYKqHC2Slq8A5xOCZgiAncKkn41m5FaooGw2LrIBJsyJl2PObKGwl3RnDiCgkCDWXFL4KtF9FQ7
MepjmyOgjUReawZ5obbOdY6rBXsD5pCY4KaUADzllNFGm9nrRCH3iccGYPKQyOocJ+UxceHDYfBC
vR5Hh6yrDmlF+ECAq8pDQuBwM0y5s8F60nHIHTW33aES8AECVXQIwP07ZCho9I3+IaTHuC7N+inj
cV31pn0XDR45sQ2458aa30E8uJofw1bi7svAeZaVvHZFpbeNGRksQ/Y+F+wuFUHLG22F1l5EA0N4
9JhF/JTrEcI+HfChEIx2MH0gtcQX5acLEgUlRLYg0GmUHBzNXhrpzEWF443AY1YGoiPO8hMrysRQ
p0crW8TleY5swtw6cCjGO5x5PGIOHHPtrWKbnKB6zECV4MnE1XgfCq5/VgtxlvV4ajxxtHpOqHAP
UEiX2Q5D0IMdLN6hnCXWIfekId8txQGSYKVZNZTkQJY7NLtoah2DfOgaGgoNxwr4f3KYdEz+xGp8
s3lsViN6/jLA4oDs4kon2IB0tq+q4q22l1DUGD2Mm03GCpJCAErCfvdbBuTd94rV5lgPPMdkEO8Z
lV+nVfWQK3m82w1+dFVOiNPR3F0RSrBziQItvehZZ/2PCqsJ9qLgwMpGnxFrQvXWVt2j31hftHNC
Z32qaPCD5QT0qKH/rNqa1JjZG15SmHRdG3DobvdSV9cES8x8CF6NExAM3oQGsIyyJ3LevRWYynet
SFMBW/eQ+jNJHB7x0Xbm0izs+13KUp8TgHTTkmG8mXqi7kIN64Jexd6wiBwTbrNBVHzp8+BxAKgw
0LC67puQsFsrfUtyPh3Ag6UYsgtztGJluKVYc7R98S12EyMR+q40/PzgFYsGxazuGIDS3qI60HTR
DQbsTJHWAXXjCl63y+wf9nbqQM3nZz6poWmoPvr7io5JQjIdqyFBZJXTPnl+fsfY8UbbBJ3lql9g
j4xcldpWjY2VZfae6PPnx5mhDZrBmDVybhafX8D8HC67aiO4K0uAADaY9yB+rDFer3FB08ez7/JQ
EEQBrwxeXTs60d6MkkevYiVNavek/dZlUQgwQONDx55M7mRfFRvJmBHbhW1zlATjNwxPJQqSVWN1
4MXn7tSZx3ig4acnYx+PXCu0GF+N+AtPebMNEtprkkYQzd+70WSvDn391JT13hmxWbRChKs7UWfh
0YWzqavY29rRBPuyrKCn991OZOIiFJUf50gMG12zkrP9WvrOm3JQD2bw0gr2zbjvztLNT6UdfrOt
TZ+G38iEGRkKEU/DaeqpLbOY5BBEj6UcTlbQ4G30vwUZmSxEbWCHNZ61iyPCA7xJrU8cR0GfnNHl
a19PjxnLCzYydZMQUrxqvfTg98uIiDJSp6fO9z6SBEOLVCi/oOu+DP5isyTVbyC0vrCj1yB8bawz
fUMIKtrBFW/7e7MkuKyNrMPnvx2mOMQv1e2a2Ye4nsoVURgLFAw1dyTXM4aRNZK8F/gJqI4Mlaz6
xKB14GFIIHjxaUmFjxHOMUpIEafz97lgzW31h+yZTnipHg7IYV6g68HUEnJrVY65FU5zmlnj6EWI
mgtMDl3tf4zLi82q4FELU6iM2F+YsGNaCZ+A3XtY0RkrDW+QZQRb56sVmlhG6zuGkffZMNdbw2sN
vDFg+wbQUAB5s+xNF8YeDftmmJJk7zL5YQaE19HwzR9IoupTN73nrXs7DNDJPLoIR6McX1svvLTI
eHvCu30sPsuA8WmaGFGPot1OQ9nj588wNaFYQm0vYaV6zq0uzxZ4Oqc2qpNB5UoYa+BKsRdG1CwF
YP37FzlLcusLAilaFwSer+ddAWx+DcwSZdyMLmOFuB5/i18d+XW70wjF8fT5p39+CZcGRZagXhQd
lJ/RC+ZTr0ityFO1d6WCP5GK8kQci7tr5+Ka+eJMAFQ7nxJ47Guk0wQALD9ctZYHaHbco2g+OMo/
hypDwpu2159ICl3lz7XKiAep8SvBe2TnGDCXRNhTUMwRo2FbV6UUV2KxQQ8WHpbWukos3Io6e+IW
Z9t1NJi2EEtoF3IakX27AhOgN8JqmbL3qM8IQwgN/aOr41toUDaAjfyHNFO4QHdlTO0xT+FtgKGM
Y9JIrE10OxTNU95oGPIx0S7Fj3oYzzAPmMtb76pzvzgnpHOvusfe3mXFD1xGtxbWRtMagBN7nr8m
6wZ5hQbM7LKvw7Lr0h+coVBhLMcUXOKJmNn6aIYp5Ng1ENa1MWkW05ZXmeNMwlHJvlD3TScpuuk0
2F2+7T1UhIVrZtlKoolrrdw59kban8pyP05Y7zqjyk8uptotQWaYrCGMfPI8NBdaN0i0Mx5RIy6Y
vU/EJHx+yQnlIvhQX3PuDnbBkhUwdyxj6SD3NGmqU40IbV7HWb1AforHBHsf4sbu9xvm80+f9woi
NXMTTwHnbDvson2w8D+iBMjH55+U09m0edwMgpG/bmr/0bVqIEbZ/NUqMpNQzejIQPstTOj+DH3+
jINnyeIBuZboj6QPHimYDk6KD9DP5cVqwyff7uI9NjPer5CHeGR3yxdugNmFJzXR3wlbNKlxj/aN
h+BI8iNlFxEgUKAp1h27XRsihxprzd+BW2CAo4fJMJgBTrH2w8ZYq8KkYIuJ1K473PyUk4MwxNad
r1zikfCT77AQjtvBpTwhZ2hVt8lHj+uTq2P8GJdAlrrmF2gteJd4ilb4kDjccMQ8eZSX9eLNHKeJ
IYr7gRjXullaf59FItTAdemCxXay9qAKB1viUnLPPT/bxNy5yvBnlxawkHF5uTiwn0xz2kKE5P6g
hffZ5jIy/7ES6RdE5pxr8SSsRJp8awL94YxkV6Kcd0d+v6S+joQBJilEq2cxGyWfWtwnlqLHNvA/
edON0QNW9wt2VxfG6LpjPdxibzfK2CQeI5x3XV6ue4a5GzB8YPqs26BFvTdMHOGSuHxXbfDALP+Q
TI63xsiHvrd7z1zM83FvHVNa5BcrvjDNBKSKM4jEL0ILXWs4YGd123dcPt5quWPGOSIZfeljYt3a
QuPqTboHzOvLrQQB7dSoe0KhJG0ELqUKuPpI8FOA6zzj3dJWHAgp49ca71qv/h64dATyYTqX5PjC
gKNR4SbNC1Z7GGF83FIUz2Y3E5NYwQZP9HCuIf8if2XXHqDpFTaHJnruTA9rj3GTwZtyjfZ27I9F
c+5MHu7PyxOx0sRR3K7dIPnSciFQ9ubPlmArS+gMDhKFup/kKy1mPB3BcD875G0FQBbgF9vkfKs7
IWmcxCjzVspX90ZMAhfQypRRrP/oJXQx8Nq9xV18ZyBx+/2u02MEAULg0Bw5nQyjWPPdxzxzfoj6
3xsh8CMYttlMtJfcZ+YPODIC9ZjCZ+e24O+o2ipuKALerc8LYEdLSb10YrxM3tW18y0t6Q35Qbmi
kfQjNsR17jxEPRiCCbfe50caJxU5TYg8aFTiWueck8fm508r9DtnW5gnKMkuXrb0cQ3gE+S2ZMsN
vh1a/ZCN43VS0J3vC2q5LHbUqhOpBRwNCEeYmVdpqUEi27Rs2Ci2Mzf8amy5rp/N7ZxmHJ3t4dgS
QQ59YLHMZIQh6M46ZHPGeWFIiO2jMVyUTnww27Sl6QRFNiRUsWM2Typi8iUEl+yYxgVthF7VSXFK
M+c+UJXe0b5nO468czUA6M0NQCRJr3Z+FjebxsmBqAcPUYOOPQqw6WcYzCm/8g6zqUwKvUP6kVDw
QpuOp2NtyNeQ0QNVAcjqPDi1of4KzR7heQd5NVXzRyae2uUGlhGNNYKrv4CmRTpGMOLMMHav6ZuZ
tbgbSm+f2XTnREJbacaBTl+IlgU3Hv0LRCL6/DmTSY3kg/YKlxlCXZwSYDTLuybgtuUA1aQkFHoI
xS1Cr1ef99js5APuQHtnEqfOo1tbSN6ru6YB/xYV+kPMrLRdfWWzVGIoyCzCgSTdMBO0nOUYGxr2
Iqv2loWUaSQjMBMkWw5GeZw05l0Rcen8ovkWBMHV0sUN9KVFFRv14QtaBbIpcRoyMC7XWJaWPhqn
4BA6oBvICKITBRVokB9VqQETxGAdTBhdJc6yQ+LQICVK7mCwpqyjaCYXklbmisE2cjy/DLZDfK/d
8b2u+hNb7CaAgEDBf/GHAlcUHcMV8r6Q2wqTqzMF+BmNm9A/ZEV8LKpDLQhEHIuddoY9NJLiyKTg
JXbaO9GQiUhHyrQSuMgqJgGJsmNv5ijF2JxJx1x3YSg2g/tWmymDjnSCjMYkO/Pee+LlQX7jhTQN
Z21xgqvso2tyLIyTmFYU3vKa+qa0kpeScLU14URfPDkQ/NHrY29DNgX+sopzjPJ+itagd5vrwLcO
srUeqzpfqxmFRJVeE3Fz1xUiJmQAA7KfuOAcgW2Ckz6DfibZKH1tQ4rFWKU4xZD6JCn3oycgJYi5
Zy+Sr2Ywh7uhqa4NH5gwLdvknEGN3CxAA6dFRcCNWpwBzvUnt72LHfqZq7g7THM2bdHA/ghmq8LT
G1TIdE3eamAXM+hevoSi6rI/fV8TYp9WxLcaTaHOdYVzDonKfc07OJlZiqPZYQ3pkdydGxTzrCXV
xmZdAikpxKmIELfhSq/F6fN7pL43KPoLQh9URnfRzi8BA1n8BTmzOm+LuAAQJhhv8A9i7w6pDd7B
Nk+t1vjz2DHNU7kw0T7/9PlFazRPMXv3NkVND12HLwFp3dS40HjbSCPQ+eMv5ii+0POHU5/QJ6wL
tUtC+yHs7PiCOaxCFsSTp+GrOrRFDqiZUEYhWx/j5tixHcmzQJO5Ldi1V0GeEDL3xxfpl+iinW7c
Rrh3zoZT/y7C/V9Rwt+JEmxz0Wz/96KExx/je/OTJOH3f/EPSYJv/yZxkiLg+VfDq3BJHULSLBRT
FaUsZkD/MLza7m+OvwzvTeH55iJX+EOTYMnflC0ZlDlox73PFKP/939/cqk1v3z/f/IuuwUj1Tb/
+R/Mj3/p7yOqlrRlfI/OP0IBprM/T/tEaxgsUTTEnaSGEdX0DxXdI2orDo+F52LRYaO1gvI+WyBB
/jxd8s7fcPLf9hP/iwUGzg5momV8cnVUfW/L7L1uOF8YwqP7MhNZ38MqphyzfUovqR6GFiISkR6g
jGiz91Rz+ew8acMtMCpazUXa9Xsuuo0BB68CQDGCaHUBk9mxSQGCh68rg0Ot0p3XNS+QzCV2k/yi
S85WQSXvKru5piGpAOkNdNrJNFkZlU02g0subAN6kgQAObZnq2vDTTijhTC+JT7iP44P3gqS3Cqj
l2XhNt4M6K3TFI/u7DFkjAQZQCY0eD3vO7N7zkTMAUoP/GL53jDix8aHnDl4cEE7ADCkvreQy3DM
gd9ZA6TYqaD5Uilzhz750nkMtEcrOroen8faHjzK8Zo5sTedSMPJAJcYvAGLvB58K9YVHEhx9hL1
+3cO/rGrz/9ughI7kvJxpTzHvJ4nPmf4cD5xcSGNTctpYGmY45mUCAKfxtnkHO1DnpcF1a89h7dF
ZezzYphJ9LGTLdNxUjxlJW7DGaOWog7+/duuCKpbxOhaxP7OtiYqBhk7j17fkD7r9TBvsj66Iung
JQxy44ZmeLmDjMnI0FDBzecXjP/GDWa1B1jAwK49UhS8lt4rzofrLCy6c55Z+5Lqx1qJGjkhjdxD
EhvAqOjmA6rWDUGxi5xyh7UvOpc5fdLFMwAUWKvLkHvepaaXFxljeZb96C17eY0MNgDdw354O9Ze
fM0MkvgTqg7WZoQGbOTjPmV277vCuHL11D00nCT2U8hprmPS8ZDX0rkzxXXvHyOHPr7gwPckxJfQ
noOHz28sgpWdoehvSc2DdJG4Tz3NjoTYylesTenZhvlIqdskrzNi/80kADXBqH2ldp0eA7t9Jm+u
/5oMdNbH2XHuejcwT6zirOWBAJ7Qie6MMfKaGBHjR4V9ZsAAed1XpkO+skLFJ8L8hGdBPlqufe3T
w2aAMMQbUgEeRqOYvquKOKKh7EgLQGBhwhF5K5ZuH1Ydojlh9KjRvY8GnXwx4dPRpSvUw4Q0cRsK
L0LE7C6an34+ojEMDxXX+Y6YFEoTreQXNYfHElH01x4oDlzJG0S9w1PjFTMij/G/CDuv5daVLdl+
ESJgCu6VJEAnivLuBSELbwv+63uA69yjfVfsjn5RkCBFC5aZM3Mk0ZjSkC/pTKIRO68zLdaOlWdj
bEfFDDDvDeFTmjrCx3osPGd0w6ccbYfXm6HqX26lG73VuiU+WdjOLkW18mxL7XlKlfJGCoMVWiPT
vRMQGWFK2X/l74pWBXcpGUbr0amPWY75RY754oC03G02xs5VpBEHIQpZPURWBxGRp84kHrc6mfsH
J2jkwer1R4woJ1Fl4TsR4fWqCcV8Q2lgOpFWhlEmH4n45sd2rCvDPozODOc+c8f7kvjx+0LXdx36
0PUgqfUly3Gqbax14knzLvew2drump6Ke4+Mp7fz6TZt7PHWFO1wKuKYNen/O8R3mW5DNT7GcDBW
mAOqZxUZzZaSpuJdrlJOGGkoBLyqPDw2Q589m1p6DspU3pJ9nj5OAAzo+71ZtTOfhjoiw7DIrmPQ
pefLtTGkdapHQItSfhM4tNkP1pSYaZuGmI9THA5quHEa03zAs9jdgHJ6MmEb2KqV3ZWant22ZbEt
BmT2AvStpyZYPkQzZtDPkQYYRKM5oU5uLGSA+BjoZFYZA8mZju2X8JHvK2E1VKSD+jtyt2x8lrRH
W99YCpnBc5aSY1DL5sz3p7D675FggCTbqW6JH1mR9wrGgmPHdEkhIa58G979rrLAIKp9DGdMOztE
7H6OPg33PYDP6VkRhUmdO8PZu1zdEEsmNg0op30jhf2ScVZlkZY+C9d1j/aMinfKc+dlcCkLqJxe
q3ioiIC0wvKl8yhkNC9s4oNjRiL4GlP9T6/we9It7VwNef9kKYbiqzEd1KYPTHSkyAlEqAS3hWZS
YZHGgiwHZuj0tbih4Us6Fhr367qgGNO5ebHpO/jOIHOqJ7vkS8ntNsYeWlyT2umeh7nL12hQwwMv
OXmEZE6xNJte9MBtEOyE8T2moe4WGfUqFmp0Xw8QFE28fTuzLDHQJe0VVtT+RqQ0gQDMd8+Nqfjg
NakpKmDYRkkXgIAiCX4pxiDe0JmMsSr6l1tpkNDCYUWQz3u2NdSHLLx5N6bV3QI26o5/ji1XCf8o
vSpXnwJM4Sdn+XO5NBS8nqE3QciOaQ/XXe+Pl0tpNobrdK6A8UTB6Bkhs+9YMDypDWIAil6ogXSo
bBS5qBy4eX0D83xnp/KH1b+2dfuO3rTALt4jjIA7kh3iIgh9zUExMfMhcP44O2z5Lr4klvlu/WpY
2rBP43AHdrTbs9PzJwKotsAgWeVQuLuqqN1pRZtc6wd2nDc5OINbhVGWEjTdcMX61mYWRIJJYZur
7P2R2tXHPq0QE8bq/RBQIidgVtvN5H1sbKdxYTRWe8OoX0NE4lrYUzvq6WyYQ/PBIDzTo1DcM4GR
qKDK7rm20+TUi/Fd0FIWXQXly2R+6FJw49V0H/dZ4+t9IFYG7J0+pRZqC9EeDPuTpPuHmbw2Fyn2
QLgflZjxVjPpNcqm/gmo6HUdUdi1RQ6QbLUbfFkl8UH9lzFCmW5GijA2BN32UhkSSb1zElugVZQv
S+deTRa1AgUaH4sYUVK03VZRRG8KslYoU1QxQfEELARwkeEh2oUvHOaeG7tPRq1/arlyam31WlGJ
hujohFXRFpMWO9SazI7F/NQBOazrHOBPbD2GnXyC27YlvRn/bJeqvPXvtJLWyswIsWzHZzOoPjH3
U6GawyNLDdsg9Eid8OWgZML9fRvOS7/dVwm09II+eCtdhSLy18K/tVOqGW5TyW3YBST/NtqW2rw/
0SFfm5mJhyoOP/W0oZFCLayim1lnn3HSvMzC3MyLZWVCMwGt9gq64KEeqhzPPW2qVr0P7PSuJGvK
pwUvEEvhOBmG6SmYDK9CTlSF5i7QlQPC+3MwK4dmoo1P8WZm/Tf3N6N01k6TLyY65a43lHfadbdq
qO4lzZpEschCKncpI/HK0ccHBGXY16DLs8+lnIFOnbb6jPkYz0ef3RX28KDHVMlmR4twBBC1mVag
qRzrE54nmQYERy/o1Zq8StS0xHkPOb9sw7oiXncTivqxtNtV6zLXG1hb6nMdih4wKVYPnIc4XoAa
UqMa8bLqxeBuMjHITdOvMXSBd2bXv41c+4wzemU0xrqwi+Co11xalt3xIn3IwxezC4rrzO1f7bw+
knn/WbRqtZUKYQ/8HjdtQ4SWsI1drpMsCswLoRQ/RFfV1mzE7DU0yhttorYJGrZYt5SFVxVfTxN1
91OaH3MV/UDhqJSNDEpGQaP5nOr0khwsQdjrn9TSuE5Vu6DiuuilzeR1rg0K0hnvWzp4ynG2zy6J
c0QfPcnceJXL42ia+Ro2VFi6AI+pg75iir7B5eZEBtWfmNKHlexAjVqPdu6+2Y72kThfzAA3QYOt
z6DrsKoHPBYgR/PpQ1g6LQ8M0mqRAzuOyYqXJml/mbWJlem9N5wnmoffvTV8T3F9RRwaVTkqvrjG
RRHtTclXbmbRZ2TGt+0ASRNRxrsGQPvKBktik2sK/ZHOa1y9WQnnMvPA1jHHXRlFJxbMLxAon8PO
vJOWde1U7m2mTzd4cqin5OOr6nSnspYHAdSIpRF5Dk30FWkGDkNOwJyS2Sorpd93CZnhlXVuUuvY
zZMX4p+knRKCNC0J2wmKlB9lU3CSzOR3GQbXlOFG0ZKbpBJvphrfhMy/llJAUBzn0u9ldxVKsat7
I/IWvaCabJImv+n7oNp2s40kAAYxPdpzaBHLisGyaRCOKt3SKB6iTeW8idRFtDjP3x3ihVWT1kdp
XSs5JL0kCNYsGhAkzVa6M5ZE3kxvt5bW3zgTee9Z8xa43b4EmeiLhVKSSekXY3zqanIg2lbTtkR1
bTRBkOFUm55USPYAcLIXNp2ggsr6Nft9n2pYw3pjqfOQ48qUxGfgzmN0EuStTK6MbuwmeIjL5gd4
tbHqephvRuYH4Ko+w7vk3ukMXH1F/ICB6zkgRWFF6oGydBEOvSlzn1WW3JsU9FaF2427WS/Oom6f
tUhkC2qF7kA8AXwavBEdFVu5nasMJ1kn6p2SPcQGLltcU4JEkUisu/7Mzk/g+WM0CXvQbLUbE+hH
pV+z4O3BbTC3ykgrsxPWU9TGpWc6BQbOKfF7t5MbNbCPKd8aVkdfk220J0829Co1OyvKoG9q0zkP
gyN3lMGR37iEFIkGN4G6RM8z9K8NZXyzGhs5SGbtYe4FHpbJfNeY6WucEP/T5OziC6l+aW1DrSxT
cBG5JVohQ6Awyyc/09r6RYKMhCLlTWz879Mciv8cWO+6YYAdLBn73ky0NGuMzVB5HfbNFl8+aXLA
48rYvo2mAJcA0Oy6ce6sfMFaNsaTqltMlw2kRIU+YNg6Z/Tet1jLkchl6kl2hEoVSeAcXTJ7mV6d
HEmSgz0CkPikPMpgWiu9SxKxG7+YWQYh2RzgS6g/0WSAqSdkdFeleehptWBjHbq+7AhIaKy+OiRZ
hJnw9/rlIL6Y51Sfbe9yfAAffLDkggv+636Xq4kaH9iN1dvLv4Lt441SjPjrrpcb1YAVoRjVq8tD
Xg4NNQFqtQ1p0mGiDegmHVUbJVmSlwzLw1Ya5n5oyuuE7mtbDN9RzmK2ndQXCh4n0oIUFVKr0tIy
a4m1bOD0LJpu3L9FZ72Ycf+RVvO3nUzftYFKh+jIDaxTMpWG75mkqVVZRg9MYsc8WtduOxJozFrB
1AWNLaF/TxPSPwJOG+yS5RQjUf2a59LGUsos0JvaVV1ZGxEX0Dg6DBh2S8yshHnMyIkaIV3+9FP6
n0tzRhsQdqlNTLTd7bpB3VxuvPwBvZn782A+IjFRvF6P3y+BIWqb7fpB4MOFjgUKawSA2Lr4ClzS
lgXV/0s0Ra0voRVICv4TVYEQTR6ImEvb7LY0NXULURI0gSxpC1JNmsC6HVIrKzzDZHU26/lzJubI
n+FfHupZI+43St5mB1FOb4T6Ue0N7c8f/b+XMOtAH65DfsQjaFwH4/8e3QkEyuQ+W2I+JJ1H2/zS
IWAY6n2rh0/ZEB7pIm3wIJ5cs/mMZPBox+MO1qepj9d4PIc0v8IvTmJYcRBat+2T+WRoA5g7gadV
qT2BClTv1E1c9miqavYzxKqx6eHcYJNC110/BiVJ4SS3eATwEsga3/YVqdNT57UW4CdXeYNGzcxg
F9fx6H5VE9m5CGOXJYJpspxtiKZ0M0ix5tEumkNb345hd6oK+hNAg1y4rpqqvLUBTiYnZYlfeziB
V3UXvWmzejIAZ6zkHCLnRlmvqk1LsUG9cWDDbCLcljpZnFgF3VFfKLsspAh+lOLY+46FjCtVqiuh
Jtt8xJPc1Zj+aerrQXJOQxTnY9IhESiGbc+GeqXEKW8TjyOi1ewBkS+KnexAb5Qi2MM0kdVHr/lZ
U/ptoCTsL8aDq5+F3QzYJNuPwAHm3ySBiQw5u9GTvYFIfyWM6ietJsQ3CgIIR6IW6g7Y3yD/FWx+
Rre8rhj4VyOrFtOB01Ag1oYFVu2lmXujQ/Zk210RUvJYVpa6UQXBhzVM9bI6TwL4TCNepyC4V7C+
rJmaDmVy05kRrQ2JXzsyI5N1o4Yao8XlOrO+lIk/lPlz0DneiKqcBOmICmsUP1Ri22ErW/U1uwAW
HJz6EuF8cz+z3KfF3RLJbIXG0m57jEwGbwFUb6PUrxFlB2f2aHKD/G3kpyjtQytSGPBx8pmUCCIo
3FKZnAbavieRZm9j0DUAoDg5i7DxxFDtWguJa04UDvrQ6GvJHLuOBatHo0JYyjSWOe5zkoLID7ru
ISFcezGQUyMaXuosXidt9o3g41kT0xYD/mfrAg7o6NT4pg5nUQ+GPVDUTCeG01U7ZS2ABJqq8ugs
cfcCs1g0dejcsA4A0siy+I6spXOojKuinW77sFL2WvsihNwp7TP2nwPpGt7Q1Xs1E3dJMZVr1dau
Bw0UXlbHcu305k+jGCdFg3taJ+eSziwr9FMWSEhsxmRQQ7mWGRLWOUZbc2No9TMammpTVPQf1cIy
/MFiRDPN1u8HkBt9EL4SHfipWenekMrVKLpzED45/BCNnlWIg1yzcoJbjZjFTchSxNIAQUr1WZjJ
0RyL+1DPNzIbmKPT41xna9nY93mCAbgt39N6otEbBxoIbFgobdq9RsKNttUsPoIESrntTDMs3vIh
iuj9z9VPxEChz/VPRRCeGrS3mcqYQ4rCKMGFlMUH6J+PgEFB0/IfgKAgKqvDZMPHT6q3DsEh49TS
iS/XVUntv9fK3B80hpUUoQFiGf21EWOyc+EwSke7R20sAuHx63os1eE2c5y3KoCLKOMeu0PnElRJ
1cwZx507PXYwIPxwKoGqsVQNquKnVdqtqncaxBjjsWEK6ELtLFzYhgvqU4OIVs42WB62gskcnpj6
fKptt5k2LhYGnSkMA8SaM/jV0K47Vm/WVFyXM/KFMbxN+vnOEizKZirFHWUPQuOtIb0R5QCPKlbO
qHNJwjaSlSugA6rjKjbs+xpKxrqB+G8MGyq+DtVpDTqfexdFCOIdHNw2a0M1JM5+qPUFNMjbLbOZ
TztNqIcg91tlnhWy4JlRgC8fcZdXD+7Sh7cYEZBt+XobfSrsyzZTdQEvgLt6TQABEvhDYtukTQtX
71EftdNgcaXQiHOfG0bPfDb3JvxkJ/7spQlHKl7EDabyksXZqxE7y9bK3Thz+tSEQJOHx6EoNf4t
Pl9+SG3GqV8h6rQfwfiVGKGyTdLSzK6dm9qqDcTsCNdSRdfXtqqx/2hgeKvjs23xpvSANbuCCYiK
FNNkOp90jX2RlV7RHuOxSFgxOGOY0eu1TrdrG3XqRxBVGy2NboBLfWQ2dIjOrW9CreV3LwdvKit+
lTofYJNQwV622+XUr9Qy1K4QWlMQTN1rvv19XxTxGvJXtlJGuuS4RVddyhsM6T9PzB1ry7aaTWA+
mjU8eLOmuqM9BmAayYr8YY1LVNC92fWlHxNyHQxWueHcog9sDCRX40LnfHWUTQcpnXXkdAgayBts
+n7MwVK9enB8DLx3YcXzk+nc+VUnmFB1/SN3AL7L4ZBMZnAyUS0OGVxqCS9nxnK0ayU8AqkedcQ3
CI7YaC/pYjkEP0qurEslxScVpykOvmsTkXtcl0QVo9hkRkfqpWuvs/aeD8kTWoBolacBdYZlhKzJ
xBh7tEDQuUmy8Cyoj5haWIdmTq6vOFUaQhxMeFxEaAF7Z94YgXOjKTEWkPbE/GOva1tb0/byrQ7l
ZWMip4IKqnkUuEMqbZASQaxq2zgKb2x0IF48oeYQYeocIFr4Q2YDHI2jx6ZDJyubxm9a93lWiVsb
2s+OYANMVfPEby4825l7K3WqpK1x39bjc2W415D4eLG18kLF1lRBRo3EqkNaoERpRTHzLBNaHE8f
cTTtQBARq5E2P7MFPbjp2bPS54NbhH+gtZkIyITyqK+7+yD+oGxv8xOaKaa368LQX+VSTWHa+Bod
1RO5zRcXpSnBrmuAdvYd4qm29yO9fIrg4ZQtL6CPVHvVN0tEDuHmGpyWKwVgB4QT9Bvl0t3sw3pT
58a2Fr3pt5r7yfLmMZzZ5cpZ2YQdQg90qD9j1H7mDXGYsc3a1Y11EowsNpCBjzS3vIaB/KQtlOFO
nsecZMngaIfUk6ZyOEOjMTZdTyNYIvvPmvTRnpFERBsWS524tq16PPYqCJAsLDWAWiRcJWEQPakV
ubH1ELoeHTbCa+S7mMkfDIk3sIP+VIyCMGi0LDTwwPrP0md4xg1DOjFdGzZYEjeQMj6oaYUVmzHP
LdmgpdG0t93qXei0k6IQb9RIEav/dgDG0Fd5TrVEXw1a/jgOpNDEtUoVPkp806r2BRI9r9Sm66mU
34VSm/4S+CGo82vVk9bSl7Zim2JeHH9Ux1HmRAODJFOqbWQmZysHq5lOzncnsan29PUKytXKopNB
l0sLevB4aaTdLilXfY/pIy2QZ1YhqA3dfbZGPvEm7JETT/EK3rOrNYSgGh3JQ6XqSWnfsqF9iILh
XU8dG4U8YT0FmTOtarw2uT1tA/jNyGOaN5lR39LiLtlEo0Bk3kkmJ+1s0ig0A7VaRw4jHybbEwpP
vx8jAr04J1O6KZ4eMKWzZK920nZp4jQWS9DM2VWzZI2OCDPvFelb1tcgoLd0NnpVCF6ohTSiTi2y
7nqZkLaWj4Qf4NHI2DbrVALWDbm5K4siIM8MQJQcZdpcG5Ld38wgilejwcJYDXTPJUFwTTj8U6gA
qs07XV0PDuI+q3CmDWlxn53NITPXb5wuIqF5PIR0XjYUxjg63rUmLCA7QmYQlUew27uqAakUWE67
1rRmM+XYGypd6Un9mO8m6eI+02bIcHXRerpj5ZshVhdRAYtJ8zmwjVsxhhlBVlQJHc3ZuHbxWgLi
dbunLumwKGI42WV9oB2NBuGXXftC71jbPtiVbm96BphDPmfXDA9+TFvfug4yfsl0nowdrDEkTKFQ
/cDoDWyPTDKV1cDLT7VvwH6QmMj2iFzTb0BTHzAcDDnIoGkCa4rwLM/mzMMbS8IcU1xSNHvW0rdl
R7MnGUgiBrG0j7NxH6cuPbpM3YeZNu9mh2WIJcTa1kmUgUq+RfyHVtFAno9DbSWa0Xd60vlkTFph
YrEhn6XyUjb2Ia6D1K+qjazLoxpW41oNKagYjUOMypQQHZn17YpIecai0pX+1E4fOuIJMkP7Dd2z
bKPmd3E44vJS7FPQpYj7ELnSNMJvmaRXRRDf485l4eHwyqaIqp0wnRWt2l0cpX6yaLvbprtjH+t3
ULA9LaFT2xd2hsei3M7xQerFjVnQWKjYZ68UJ7sbQFs+B+2BGk5ZmcoX1Tlvbq1tBtBXm5hmhCvP
gY5bSUl6YJSm8x71SPCAdzBSIwIegQL5Rl98qEm0KSEDb+bIZoxVDDwcVEREmFybhX5gCr2rbGvf
21BqzbZDvAs5YIU6k/xFSxAvY3cU2+xP9D/Fzly8r0OUkHrBHGWVhB2WOiwck4rPQD8ytLWPQglR
GAOxq0n5jGz70ZlA9QVBlp6VZG02mV/xlnYhhtc92xJEYBnp3yHlEKQR+7SGcWpBxEjU/GbqCKCw
iXukubNSwfXlTUqrA3Wlpts9s0Mdr+2+DWkusWNqSKia0+jecApjXYcF2VFxpd6SuEwrUTEea7e8
66MWfFMdseXsDYIian8WhEsKmo57/LXlunEHOPIuoYUyb8FBzTcgkkE6F1vOu5ORKteIClB+jA0R
KAgaJ/ZwiHfi+mDOynsdJY/OCwX9Y6Y8DWg1DQIfNqSKECzkMvWo38bQY0CS2VNaEApDLYiOQ/eu
svmyKhRCyBtuUbQTHJfyTc7GyMrVyS1PWArtQWN47nWH9lth+NMMERJKMcp1wGpTSKBUiNw7zdtx
ZZSWQx3JuY5c0fuEmZGaU0SnvMnsa4VUpzCBUAVfl9Ja94qRDKtC5Yyc5gGFihOWnVeqg+xEWhKS
0KWmeues2FEUa9FEHp0PcZ3hhxxQ1ErH2tk5tuac5rKC77eXm1anks10e+xp0q2JKv+wSoHNQGAI
N/oXxnYk2YX2pUmnXic2kcq5oZL37HanfOsE/WZool2gkJI0pqx/067fusC+WR16UxezpaIoXxsF
jrMUJiV7OsirqQg8LWXENgk+bHoK3ybgd9hxwXRtFJnNnJ0fx2oJBe1qdY3UZCds+RNqCWUuXAcl
fo+Kb8TpCee06vjQIYlhHvDtSHyQmnN2TeUAT88LJrJgnRhzW5ncgxWAkTIkh2AeHifejd63b1P8
3potOEB0KF4EVjiy7MIXJJCQ/qFyqvfD8jUldy3myW2O/kfTupvAdTcF3xrb/fw+FSDnqjnKtn0J
gb8t0y89ostDDMIDXqAdsonXjvY7smIGIreW7zMeSFbSqo1INwt7+t1l+UOj6mnufYZynp+q7SoI
uydbG0+LucYPJsp1Q5+r66JE7htn7xYeU0ZO/ejqKg6EghUta3/Wt85Db22j3rD8Mhlupqm+dhfj
IgqkHcIafNMUcfH26nLrEKSYakPK5pMVcKba9W1Xi2Nsm66Xt6lf20pwyDToHO2OKNGURqGaMGkH
zzSmGp9iBd9Nizq31JNNimdxjTt8I6hokKOSv5Ek0HrlMi050ci47x4S5vF1lyXbKu8lJE8ghCP7
SeAcKJlz+U0rDrOIgfAqLGgiUacrJjc7hJpxsEY62wPNLiqaJAnCvyTPK2NkSCRhD0fLrql0CPde
gSeH+EJ+Ie1iE5W1LAOsqd1OBiHStK8WXJqyLWMWm5r2NKvKVxOO4iDRWzfqArG7ch60MSqOMiQ4
vEws6p3hvWV8W1kib8pkvg07Qm5xPgVjNF6PMxrkZcclkYsbg0nkpTVPa7U+EePWn8pWNlvHwBwb
O6G6qq22gINaPoOyVF8sad41hvlRmukLDoSAVKdJ9RnVevvOpMC6NdwUDXSPf42tP90wgIwnK2eA
TIWzpszUbFQbixEEu/1YPadyHvdBRZatatYfpezrQ14Z6y7oAITiUUI5YPhwHeJ11ShE07bIg0Oc
5y0SyUlWoVfXAM+V7JokrnSv9dN01uzkKgvb5hDEjbq3ZvVM4YBqNlloTblJagZjNcLJ3gpNsi8h
o76lQk+0Zkq4JVLu5Q/Q7yT4inJabGNdeYnlboFXkldEf2mj6orXgX7bUBzZjvioFRzk8CA4DZw+
uZ4m614rA+MOu9beHSCwjqF2T6qBsRvR07M0DQ6laWnbAotYT2P/oDnuSSHFZKOO2iP4vgeA+7Of
BqqyBAtoB91w3hOYPiD6ROZP2ONCM4XqofXsWlpilEXX8nuvijX6rvQIO/oJfCRRGw72oUy424iR
prCUfDM1VMiCqN2mBrg3LSM6k40wrFFy6/foQIjVtd4yJBXrfCgUn947ft2YNhCXiPRbwj9qvIXB
oIFxyN57s9bOWtd7Q/4BZTl9yoLsNs6MDzMjwanKQedmmKeawIPa4XfRcAfdZFHUttBwL7tfhSgU
66tt2mel7lwvtgo/sKOclqlubmvmZbVqvqwwZ2Hq2niRcFEPrc5M2R+Gspo9uM57xil2U0X0PCQK
oy/BLqzYAzyB7Di/YqctCDuNX6uSeTmnXB2DmyBxID3knNQ7wxEHFWXS3qhZWw/l2G0akrRYPk3h
/GawGR5t2q5VknpqSRcjbl8CvYk9N21fJXnzwMnpmrBC/h6aKgNFU0Rrt23lxgXeyXEWyN0wpZ5t
+7nC+ToPHRQkhCSZ2vBi9cJdh3EMWaZIaEPYx4rBxi7FTHVYfcaaAtKl7x/UsMHWuZSJBWgCiPHt
Qx67rd9KawL2aZIMEXXTymZw6pM0gMYOZTKR0SPp4sj7S4F2Vjf6dTNDglQjRj60JLUXGtM7BrKf
Nh0rhFL2TdmoYmu5s+ln9B3WCFee0pgl4IBlC7BTQZG9mzeZXV73ak2NVyfu3KmGB7Xv5129WdLF
M5IRkCFIM13TotpHbjjyRkV0dEGI8ysnB/1yiXoKYs3/+5jO7j1d/d5xWh7h92EqlkJrq45acoiI
21tf7ni5T1VbCO0u16njO9P69xmDtOKmy/V4irjp8g//uPj7+H9uMRlsdGf/v76KPy/yzzMy3wFd
/+eRUAS4n2vRZUerMTg/lnd9efY/L+TybHpEtNnu94krJWUJcblrjYe9+fP5/Xnwy9HfR7lcUu2x
4ffASbp3+7eLKdUhvWMPLF7ft9pYMszExMovl4IlPPyvY848w+35vU+CyIqq2n/vebkULiP17zEJ
qmcMErG7HP/zCJdb//zz73P9/t9fD2OSLUeISIhd2qKOTjzRkpoxheffF1LjwQKUu7zuf1wsJeeq
9/toRVOEvj6aj2lOrDAlTXXynU498yssDpc/yeIRjpY/fx37vXq5VLT2FVZ11//r+OX/L8cuD/J7
dWYVyt6ngOG7PNnvDb9P9nvscpeMQhYV+OXefz3W5dhfD3O56rY1vBFpAp3v6L389238ebuX65eH
Kroqwa/8/7/rP3f6t4e9/E86uwdXdiSRAOqFQs2yTMN4w+6Lq3YQ00Zb/vx1VR1brJd/3TyofjLj
5nGXiova/OefLv95+fPXMbUkd8YY8av+PsNfT/P7v3891b/dT3MDXtPvY6EvxMJ9mC+HL/8gqoEe
4F8P+o/b/3qSy9W/b1bcvNpBDvL+9SP4t9f1rw9zuePva73c53IsQkHmDbbx3cGwX6PzRUao0UJb
FUNL60PLoXTfYO+O/T/DxWA8KabMgvkU6dXjZTQoKeHhPy/LvTBSO2IGp/qQezouLUqKbNksQ1km
MbBxmvbe4jrY0v1tjhMypKO5XKJa1wi22BbuUy0lhDCvrvWU0hncjgc1aNQdMJJtOvYPdRdTclQo
adoFATajRP3XLYj2oD9LrTyZMxMHQejDBuLxzVT1XyIINuS44ZVPWvYe9GGpAdaLXHfaqA5+z0JX
gy2O3S83Gx+0ysVsWiOKyMcScRFhMhPMCU8HsebDmMzLOlo1MYHaxVxFVxYqqFNIKylaTLPDlF/n
GloAmtjmxrUKBAEshemi4wdN2+C2qsFGqZO9sodZvYULpy8uuJVhsV0d7WeWJmxt2lRDws5CR4cx
6WNmZiVGD7zP2erzmW5K9irs9M5C16w1PR/FC5SWXi71GEwtCP3nR0Nke+LoT6h0q3UsxSsuN7LV
psxnARV7JnM7K5Qrks0pe0aU3dixlxtZ7Keog1eTssdIKAMqaik3YaKtVIMuQNAuoKeaz85sjV3g
RNEDKVjrudKHtRI4clOxMZfOdE778UfafDBO777SU6c92rtX4ZQm6xjb78U/p1XVuKV3dqX3KihO
I2Hf0kTPdf8DZytbqyorgnE2nW0wr2ylanetTvtbaZxtLCw+aQjzq0oOwmNt/MRacvRlrZbrrJVf
dky0G017dIH8r0UpeWsowN50BQdfNyiszLN5bQeQIns38mjf57tKoUBQdREJBZizt4LkdAeNhqdj
LSZjh9pi6tyOsdvsHMmLHkm7pYdUgnMo+KIr34ggUdCDBHYfOiptA35Lrc7OPlJ+2iCfN814Ws4g
PbHaUxbN37SwWSZL2gO1eCNUJyCXoPusc31c6/z8liBqwCQTUrkosqu1UBPBfsq+ok0BHBJviJBy
3GTItwyRKts5VdE7txNNEbhTOJza5yBOEfNbOH0LhFdTDhTB4bkslGSbAhT8usONfWg6Ex2d4ueh
DG4n8oXm2vmoMpKdQjV8n3rFJ3pLWQ8a6zLNOFFPiI5RgZXLjb6URflajhF17XF+cYkBQn2y05Rv
GESIT2Ij3mMKJYItUW/nNnDWBpmnQdQ/TJqDP8296hxW36VC5TXt4cMo6Wdaa50/1yyMKTxWvuI8
RcsK2kzyAJdU0W0AZVMLUcCS85New/GjKK5p55AoVS+n+9qp72YtWPZMdu91zb1M60fE9Bl5RK5n
udWr1vbX9NCguBqtTxr7U0mMzlrIhMo4pHaKNITWzuT8rtyQGOiWlAsITNHOFAo861q7sxLxROhy
LbCtZRl7JJnX6qZIwLQ4WoiZtdtpBoLLLJueQ7iuQViDxYnLr/9h7zyWZFe2I/svHDdoEAEEMOAk
E6kzS+sJrCS0DgTE13PlZbeR1mbstp735Nh75x5VWRA7trsvz5a3xc5HbGrJt5kmaPf2s98mz5r0
walKlbUdT4G1NT0dfKqJHjLWVdOMGS+jzG3lRfZfVeCnNr33bHRv8GW+6iI4C5tfVlrjxTHx36lF
ZBuNpUU1/TnCH8Jqat7lCfjGdKmS/fzl6Z2Oiqe8Gj6sgXZJU813AlzeOJAZ9NgkEpLg2Q0NB5ch
FePVwIIVHGzMNbHu6gF3XPap+ZBWXYMRhpjFoZmIYBHTAiDGGTGhtkxK8j59fXKabVe60T1uFCAD
EfS5q4TsTVRAV6BCKuhDePDexngoQiugQLrvWEf0ffnauJazdtVMO22ehnE+LqHXmSxk4DWYuOw3
vVG8eJl9r8F0rvpX7aH6tmlOlBJDRGr/1Eb+U0Ig7luICCxc15BL4tUgSxIzA+MavCt6bDHS+AWq
VjLHbxYuhanE1znO9aOZtTdtP6/Laj43A4vOnoWVPfIPTuxt0BO9M5XdbSbDY69p0uZC1Bw8qggd
CqP6Np4OtcVLgXrR3Gu2+EVYjyovhlZz6FDVZS8JDxX1TZmz2HLkoW29zx4cQT2JO1gHZQg5GQaa
pJktUlDhxwj/hz8eFcp67IHBI51NrZYDd10Aaw89A+0Gc9+Mv6Gawsgxvv0WgS/SYOJTB2VgxKMk
vR2qN4gFqtpVKXa1sHfuMl7ypHoG2gEEsMCInmAPmdviPXW5zIz6LTDr7KjXceIDV2kf8AA/wUd9
mRdVhKLrn5Ju+a4n79Wu8dWwGi69duvF02XxwTCxcLV6rKyW513qBhtN3aOk1ogynugPeYRDJfV2
Y2qQLsGp9o5q/0E72pPXDOcJRGNmjhhci30vivcclLabqX5rD8wGjj4nIB6LmZyb2bHUyhv7LjWg
7Xfcnzl2WviAVyOfLtD60tHDYl/P1Cq6H7OaPuIeTVAWWEJpGV+pFMW3pEJCps9OO73rdvnNEGk1
XXaLTg+DKJ/QV1HkzPqhIVU6pAbqODDDFZ/Ho1gwpNBlqDe55QxhSeAVbNVn7/eHeCCWcw30V36J
9UPJ315cYfa8YVeDwsJAvcD1Tcu9JMZVW10T/9eMkKpoVAbUYGGM2BCK2k1ecHgv++y6IPMP9YRM
T0gtXhszhOAk5d1s2CeaKjgvRxjahbT3Vx9120TgGWROR9e3WRI8Mse3gX/UwWxe0yZvV+ZcvASd
ceLJ95h2AEaGQfLRxzfX8sLatXcKosNUR9t+37NC7vlYeEhglUiJXK1GZMIPimzS9SAbqjOu7gVF
nR691+EUnPO6fiwGBzeDXRFS4e4d/egXevixzkcAGVP3iivkbAfqboC/LYfxvlHxB0hNZJCANRR1
Be8yCPAfEPYEX8dSC4TuvAJPzZYPPhkPsde2s+iHV2BhHfPMLbkToFIPAcnkurwhG4DbhjAQmRlu
l+HVU6zllsKfVn1c3xYZCxJSPnyaAj+nU8ZPYI5/m2twpVTguNtgeE5ZxO+7BFUFQ48ktUDGAN85
7RInrFsJjYDRBzGYkEeuvfXKdit7fXG64KLqhgbACC99QdFli7TuGPgKiFCXOe5UP5bGylkgvmuH
D1nyMUpJgqDEZRUOtgxWPRl29iwoq+UjfuqGaw4zEx7qldt36YPSGxV56okXHJPkffBjTsNwtqjT
6VXt7v1IPRli5jQXDB94flfzTL2SNQ4fXR9sgXqgaqQz/xXLXMGSpkMVKeq6DbHNc/MwhLV4AtsY
+QytD0NqmYNzgQXiL8WrZKiHqIhVvsEHzmw8j9yeteZlmJ6pxNzpeLydgozLpU0fLB4/YT9caeeg
BrGsnOO0/oOzxXocjtQ6d4AbU/UzVV/WhCsFLCWjNyGhKIXzIqvLELcnj2ExZsmmg/iGEQR2jnux
0/yFWfuFqqFm7caQnRZ7+mYrhdji6+nGD3jVeHOY+8NnDLAhk969EWesx70W63Z7LZYGPM/u1tUl
apNHCbPwmcHoOwQVkf4BjhOKGhurW6G7GytrGp/detxYtjsxWBm8WyXnYG+4I4aK2Gvkdw67cTTX
L1Zi1Q6Z7bZtF1TMJdE7fLlOj75t+dUzDqIvTsrtGl4ltlcLxV9y0Rh/dmR/pjUlcR7qYJqoUyNu
ysaEyJVgJi5KBtHFpVikh/ofEMrJFvfSDcFTaQy/SDtOIM4pbDIs7+FMUnpF1GijdHyXacpqzKp9
n7rsOFTLw+JcwWXNRysgakwBpjGTPqNGYBkFw/vsX+kYrQkcmIqcFV5ZAuA+Xg4ThADmFOSVZa+h
ZKWV+5kNMLf0ONMN69lb4cxPtkl4KeMOTPiEc5GC2wTX5WIoAe1EhTGEMvoYU2/6WKYjus9zIblL
y3Js4SnxOYlR3MRTeZmJMl8PSTbjWH/pc/fVgDEgiJFhV9Vvdn8yrK1nTsgArvEoarHVguMYDym4
XqZPDnR+8a/Z3THaNHnOg81wTk7Sv1MS/GV7xryNbP1oUmg/g0BdzzHtBWnHROgGXP21MQcbBpOY
O4RORWZ8lWLpq3Pnz0GugEY8/CJq//PcpEORVsvZNu9T3PW0GckwD9DujYCrRLr2p+v7vyn6ElHB
+uDY417PNnVjtvXQugHWKSvAVOwQncvB4fMbNmnqqhAD1n7yc4Rxe15bmCKlpX3mAEiwVoCFB3PH
W2a1hy5SNNhxtdWY/nrAtFlRXRLTO+quDZea+XlUARq8ZdPGXFwjf1m4qvvlhlXAWyN+ZixJDUyZ
EMGKnFg/3MtqfJf9+J2CR1sQtT3b+sDf6YaNM+YQ2FugVx2xvmVEEODiacSjzuX9gBi6mrPyokks
GWiU19rw98zFf4L/6SlSD4Ogtjrg6A7b0QegJKMQUelSuOIsLJTPPFbg3yaCGqa8bTh1aMASYYIq
EIjx2dbGsxkM1TZO5gcSbjoEbXBfRgFCeBYdOGq9+cGDz64dk0kpVxU68lqpjAGbAdOT5JIyuw7n
0T1iG1vpbtgpmeAfIvVcPLckQI9mFu25JtcdhRHXikhOYhrDG3mDamPYHpvnYx8TurR6cn5xutDN
Rfa0kpuxNd+Mojj63WDvomne1VO0rXVB6KWVwIe0+k5aynFd58B8QSacAWOU1HT15GPa8dbMD0zS
7sG4Ok80BCer1h5/jbdh3jfIfQRvFcTmte9nP7NM3hKVbOaZQDL4GmedBTamq/m1FmmxiexdAYZk
VemqXPWkWrwMaU/AU6xQ2CPUzjDK+K4FXocXJgBx3F0hY3LPL8uu5isvf54o+li5NYbWZmTkABNH
M2jfgMaCkxjI4CjqnyaCDpcnzY0C++3kbkrodTo1uf0FCGIfJUDHXZbgLEO+03F+znGxbY2aKtCW
O34DG5mzYcCtNI79TTVvg4K0KjBTvJ6qRfmKkULrCA53tBGFblYZIbuwiNiFpOkPRaGUQuJp4gjm
cqx36ZFN+30y1WrlM2evutr+GR1CHcWzhXa9w/j2IXGzQM1mfxKUh9xpfq6NZVtZFz9ZQdR31OO2
tZObJcao2vLDur/q9+Zy2yV0EtxNvE25FW9IKn+mdkTflf4DyXIFP8GN4hllyW5TavkSWNNp7gyc
HC2n+NrpbnUn8JWh/knUqzywd8Z1FZ40M3hzgKTFld+aYmD0EJtXTTO+cI/iBrEaTC6j8DZdDNI/
p391oZ0aVvDBKsxnMqhGmKL+vQgb78jYRvcq+Qmm19Z3XvHPPMlyYNqEuuLis1j3EXWXmDpwJOGl
lJwWGHi5N/Hs1u2upXfJeTc9m/yH8zKVg8EH2j3UfHgsBZ17o8jnUAnnTcP9sGJaqRa8WnxnAoqe
XfEUL97euvreRJz0jMIrJgCPK4tvh43nrB0camBqUo/avguS+L755cEbxZj5Wuc8JfoepGC88jqA
UdkVFC/Mt6TrbXo66hu3GJ8mfArbOUnvMqnPtEEbgKSLG4EMG3IIPI/EvKfZebQ+sVJ/SpLLvcmF
mbsvMvEeba8KyedfEipec0UEBexn33G3xESn/WnfO+bboNwvQ2IJ4es6EKqCPWmyjMl4/8uFojjT
1od2uMlb79LzAAgElL5OWe/R9fDqGzFEbbwaVn3ObaoHDd1/N+0/reAvxQDdmg0pVEOAOqZJdWIZ
cbUwxQxVHewXkzSVi4JcR+qrEvq+SYYFPoDLmWZ4lIU4YbLo14gUzFRY7SGasuzJaLIXZfbLAGAh
ytggabP6OymTfebmx45ssZm7P4kPXR6NsQlFYcXbKd3Zc3OTe3B6u7Y4NHq60j0B4tXuZ271x85G
iaUXdJPl5G8z5XwlUXXfpfRceziiklsJDaFfxnNlQL/JPawbKfiL0XmIlEE6I/pbKuPJvmbWSOw8
GfmHxuPgLlS4xybV46ONt7NsQkdZ33JQBwrQHyHixIe6yn9UdP2wk+JjtvRrXhFVqRySxn3N15yO
NzM4/ZoWAyIUn4wQn+bV5gy4e0vv3MfQxLS0mrzI4XLm62QBZLrYEnvz8M+mctpNPDJDZ2Y1a6Y2
TUE224Tkg7JayH59RS9dfMIF/VD6o1hJ03hf4vFstsExCaqLzSMcKMpOUUiDcG3jqlGbdEzfUkD4
67/Wbb5dp/iKmiZigK/vS4N6NhiOZFtIx0SEP7z2BJp9A3xv7bHRK3KrOTlF+YgZclVJPCQV7pd5
JMKUWNFrluGKdQfIL8soT+kiHGRqzPRGHe/orRzXJr2OU7aSMs23SyxPRV19eqL9wDp+q8vI36Rc
p9whr6Qd5MYYwqCqL9Tcxzu7y9ZyHOKNNKq1ky03NLofq0IvAISdjTtA+uGVZ2xceopt7i5clHrv
ahzmVz/15BOxu35RjRM8TJLlDZgmTuVMdFzF1cUpXiDIhBS+3nWJeks03tfrJbjMrb2qGI+2sceF
wi7/hrjfjo34WyTVDZvb2wg0IqcEe+TpZG3cjE5kUT7CuX4vJ8D4tUoYa8dm5wfLJhGKF2OVPuJe
4D1sspRhedzsOY09qrl8a1T2zen3afSVOkjyIE61RCEEgTe3OXdN9M54MByShBElYlF/Nnyx6fBR
rTHb56CY7H1nCNZ62ewwMrTxGdz9uZaNccNZ83Uq2e0uA72itOWEOC1GzvQYcQjUsBkXBcTM7lLV
BgIBfwAMK+Obcy8sev0kUjp1p8W4aTiVH+IyZ4npx0edjhwaqcp1Zri4TYbpvpnd3dyX1hEAsUXq
sI1RIijuLvzE3JWRtaPorz24ho8dfw6oAbOc8tr7jacGMsfun//7Hz9H51bGfYl8E8oizfECNzbv
KuVyjC/rXUHzQ1xNb75ILwg/w9aTZKraYD7UsqRZwpcfHntkiwD1SjqDsefr2S4Wg+ogIjZ9Fo0v
vfey0Me700zo3cg7DPj5Lk/VYzPVn4MCAZVSRLtajPEgLB3sZPQn5QzspUAaatkbL30LTJbEJtbX
4t0YqJqsHUZ7b7R+SQNz0zBhl1H05WQCbA6A7BCqkgiIyNN1wtfk8Vjy2yPJkevy3MC06e9lJL+T
wCb8IlYZXRtIRNHBWdKzKdhYqcB+DfKbASsCGeFLe/3r0qsC43hWi0H0Ywz8F19AxPCrvSB/s9Zz
dl5M74Ee5yYDw4Cz5rGKSbgTZDp0jWClKW/JMK466f90kyt5GULycov77CodBAbUeZpsT8KMR1IQ
DndEUM2bwVTHQeN7bON2WtUzljWMbtzWzqHS4pd+L05v8FPwibd5wibUiygLkU3PleWAWp8J3oGQ
uu0y/TaVPePQlBFrdMq/MV36i8rVLma9bbqclJ0YyCMXJfqAQzYwMd/SWV6C+A8XVHYyu2sWgQNn
k0Jp7I3ssRxfIodYivY5oyUx9tia6PekalzCNc6MIOPsDBkTnP20g1tsveYBT+tcAanLWbFAg3J3
Vnqi+heyihY3nLGfPLN87UuQlwYtIqG2QFDE4PZL396lVytchiOTbyKVINLcCzaHLKnwabL2JPi7
UDfG99hugLQvhnczuXm+wxnE77JPDlrY1vS9z4VAYgleOYw04oqO+V00tXIQmjjDGbR1+3DW17kH
aj9a9JNV1AyqTkuyGNLPymFh5TY/edbedUE17ov5mi6ieu9gi4Mq1YB1B2GKJukJ203+ObDk421T
G4RN2ZgVdXKIM30doO131yP/yrYy3vGruzuzxLM02tjbrtJT9NGyYSG4ZDC7qjPBAUKDBCrjApoe
w8h9BOYFyBzLzsE0gp2+0cYVQVMOzQZMd8fMj+zh6dG/Uisr1v0DbSNg1LaBE+cwOLoQ8xzwuy4f
7tsSEah3KRJyx/rEXv4Su3AVwE2fJ9jU1shak1mKThZNhIbT1C5pBdiBITUvCtmdRCkPMbqLyNik
l0qYt0EjnJ0AUrulcfCwtBkBjbzaJLYAyRfzcohj0Z9G9u25T6Qhy6cXryIHaqpnVDO+/9UCbI6N
bJT22bGoWatzbqUOEX9h5+htZTrdemyr9Kwk+mnbsbRvnMk4/YMqLQJggQq7JweItyCoNpV7nT9r
5Z4WfXBznqRFWr9U3uLQKAYz2RL1fBT9VRPqTGM1WNTjjjLvmGupTaCnUm9EwmVhjMI+oTeWihuN
Y5bnvpTXvidpVdHaF+vKhhLhjkDEBbdo30Dj9aLbYuKvyGduYafo4J8L4eCia8/ka1+Vx2cbWcqD
spfjoeG2D8vppfP4imkf8EHQEjCbYo/HGpKM5+tXir0trODl2WcpeYprGNWSqAFqK4yIaJPkPZRH
kAibiL/bauat0/IIta5TlkTr2Xg+TvAs1nvBwR2eamls7EFUO8RiJ3GrbYANM0k0f1/7aXpCPZR2
tNHZ/AqO4dxoqaEmZDV+SqIV1YxEtAAQmNKFX2T8idLgE3Djr8bxhlD6w5G6hIXFYWAHHQAL1uZe
82Orgo9ozu70NanrR/5LkWh/T05JUyDXNCuFBzW0adEeKpqDuJLdiNQUNxJkluYiZsXjZqLSQdok
OxkrXK450Vg/U+x+mvafnpafoWrvr6RW123vlt4zjz1F3mYffeLd43cL2yPQ/RRBlgqnhkdmwcTj
GaO+GdGYPfJTWaI3fWK8B53wsSp05prnHZYCYchNsfjfSS7QdJC91jhjmTUWZpGZiZVz7c6md2xd
TnMe8to+ZE40Hz2iOKuUo4+oBobZuJ62RmPsiiZ9VEZhbjv/zhYGg6E5v+gJQFVvshWeumeI7h4Y
XHJ3McVS0xiA15mKhX99fEl69V7Q4tM7f5RL3fmc9jkE81bUenoVNseBgbzaKgkMZvZ9V7vJbVyT
SqgdZANmlbHHz1tr2n0gfRfRJR9y2oeHn9Fnod9krOB1bDwplgI1HTmr2KbcERD1s444HmYA2Td4
QT4Nju5dImfIYak4lFl2b4gGCI0L3UYu0PTrgP21pTnzQY1j+d9Uv6YzfiltMrF41Ijw7NnlVQ3r
s/giUR7xewmXGD4nY1t2D3xFGVcVuaKucYtd4oDxXNowN7J9acIW6iLnru2D7FjjS147LXwksoBz
E5y4jioarcjaJGocbxqiWaLDyDKBzkqGz3mub3nDZkzBzopQSQoTtcIH0mznjNZskmVs/YOsuTOX
5ifr8YKoJHu0zSBaJy2r16R2IfS1LE4I0A23lbdOS+ObXfv4YcR71Fds7IagCQiZbZmqbynhg0rB
0ajrb9prMiezzGUXQ7W7Ta8/uGzfSiOQx39+ipzKt3bZPDS5x1fb+0+AC6Z9iUF8lWOBYEGUb30j
gCzY6TlsWp7DUWM9ZUOacR2Yr32TjKFl23JN8ZdPx1koluA1ThOgMh077bovx00XcZChZoVZiG6p
uj20U/+kabrf2QSQNhqY0pRTzMlDjoR1V7Q7bh5SxD4RJeWT/bVQ4hjheMZ6uOw5eeX1xun64UY3
/kNR8YFWC3nVxupuVKCaFVXhPi99HwO8oZA3gMHfdtHMkp81I4nCr3GwYJJKZPlssF4ccvK4Oz4a
4Oy7ZCJgXYMu6+RtiSIWEmHHToxzPmqMrUZitQqjD2ugZRmhrcjTRMPrY94N07YsW+Bh0Q1Qskvs
cVbhWIYPtoEXa9DkVlv4oYOmYciZfnnkAmOT/p3ldPftkLOG8SBxzOifgvdSXChOAmQzI32XRaTG
U9eh9qUq461RgH9rLf9PuprsoXqZFE4z0TFu0G6wlv3M89mh+mKiZ8eBzpr9SXqUN0tZfLcTJA1T
KmY/A9d/Ncen0WmeuxwzheLisvunKe9PQYfDh5zmBp/5swVUH/ut+Ba6IyfvWKDlAttZRzbtDjC/
C/SXjY69Q4Dl59hk07O1EOGLGwO1veYDkOIHbsBuSIw1SZFiO0V+Fo5Z8QQhAt1UkuTHRo4Hb77V
DuqBK6L35A4HCk+VdTQum8FWoaG7C+CxYoct4zDr6LbpEYglu4jcouGInV7G439+LSv3t1umiwBv
wJQaJlFyIpBcrbg6DQxBPTx3clr5dTpDR7n1soRId94T2NTOvnXVwYKYNJTTozEv1mXAC2Q3Lq+B
dA+Xgh6RwPm1cwecMawIo1YLe66clwGfm92uyxbTU+cnJ4WWxs7t0xZKnfF/8rT3aQNUKggp/6M8
M+FqSe+LGi5fzLO+7na9sA6epmEoB5C8Kazmg+4HonUTcSXb+I3d4TMX+ZeCqMzVb+/Glu+LSEdK
cM186y09uFqWkFlWbgwjQ0FzyPPZNUgQQYqNDQOKrcvHrPEsY3ziCXvMVPbM9/9BfnXkJcOYfQFr
Wpb+fWCSO+RY5ca/Uz899Lb8bQr16s/9IyoEFNLMiPnQFboz6bI24jggrKt7Bx3VIHPtCfBGZkLz
xlAuLUd+um6xHTmnprW+rGgEs1ThE7uqWZWKMb4UPrCwqjnoyTvp7jg7805yB1W490oe3JFnvNEK
89fZJLFhWU+7GlDzGJGe734r2b8GTcw2uqpvW0GNAW9OnukF/Lp9KfRlAihBdnZEPNkMfoqlzhTN
NmZQbRtZbNxrzIWHz4+0fxE0/U2yBJcJS1pYWTRhlPE9YeHkCEPoOLnLP4HySwMgjMG9PHuAAvOq
LXeKmsENtjmX6QJiY+XtrHGKz72iGTTu2wdyYBvTrbn9c3HsOJTGqqWwbgA9UAat4glPkCz7he1+
rdJQB4faiTACpyg8tjiMtxzCvHhjzCMRiCQ4sdmge6O6vgdTazPJ6ilpujtncMIJqAP/DKqryNGG
PtvyNX01kI85CrXI5Wu6pa21dPJz5rX3MazblT01KFYTIgYNUiyril2rDAAlza1aTAtqs96SmgCv
ljOUNf2+rkB9DOyE0wryjpqqjZ8slxR+9TpK2mpjNuoY+9khik2M6jiOLACMG/g1rymHxWIi76Ip
DUR8hwPH0A8A4idG0GszwApBbKShMdufnmpvhan2ZVDQ72Yx7xaKdAhztbGuihrW9ninYuerEafY
4ak5paNEDvsL8DjU9L0T3Ql+5aw+WX6J1n9BQdlNFSVCXX5yOJQmMWPEFNu3MptukxFL9Tjg9rAO
TVyUW4v1gFd6d5NNGI71VLdrWvMIVwa0WWe/9hO8m5aFqVuCWVGabqzKu6kW5zFysgfBM2Xry2GX
d8suaKxjxJtc+Nl6qBHIPJBJWcY2kghcRkTCbicnxEbJ//Njhp0GX0wPz9hU5YFmo92sra1UiqmE
ZWNQTVgAjOIsJrpuMv2T92gV2UIL00PRDgM3zUwUpn7Dd/+TTu7voGu6Uu3QMYtmZxoTetkMyLDl
1O4lX6xkEewJkLE8M27pZ3hKXPmSyWlv2s6BUGYbGso+p/QOgpfFozPwQnQp71ud//BSb1qz4YXR
d2sdiK3b8oY1xy8s63dF/iWcK+CAiqa8uCcSZvP9q1+XKAg70AdEnaznoO5wIwXvyYC1HaXzbIBJ
WGG0GzDOTme39B/JWrHgLv1ns9PnIapv/0H5///Wg/9L6wHl0h49AP9968HN71f32eef/7X44H/+
pv9VfOD+q2NxnnRF4Hpsg65/3vjbq3/7F8Myxb9yMHQ9B8SlpN76P4sPhPOv7ERt3/Sg1dFx4PCf
eg65yb/9izD/5X8rNvg/FR2QU74WGfyXImPTF67pUq8RSNPxXP5p/Pfvz4e0iilGsP5HwZoQYT3R
ZxZYijg5NwYbURYMROZoLPvnf/3nD//vPxdfe8+o4/rHsc6f+t/+0Z1IKNhkaO8wozlltv3n76r/
Ce7885vwDBCp5EAzN1CjCZdFBcsRykGBwtjjrgWElauxe0rGl9qv7UPFQn5DipQArWW9l4Z94M9C
nHQLbviqey2PgiBW1rToMZ/DYNCGROmYC/CWk7KmUXYiEc1qZQyaJ9zUb83A8HWlzSrS3UTX4cG0
w53b+A4SJq9xgoMQZip9KTL94sMZKIrOuwQZM6BCYjs2ozzYeN+2SYQZoYFUYXUR5OaZmTkuX2Tg
fY5IbCsRTUgTXgXD15NHFyIv/gPjvfS430sVWAfc82yoHTw93qocESX4e1aDY+dbMaEUmHF9CQyf
2ohaXKcTOdyadaShldB+5i3J9ZyPb4v8SAgmJPOHdZZjGlcNTVxZvO89FzSnof/wcEO4HKvH3Mw0
prNgQOrlKc/IAxYDVw4KAi+RbCP9I4FoO6ydkY15hdvR2uNiwnPhbquxuqnQxemZnTZVOhVsKH6i
ZAy22me/Ka5aIU6Zs3T9lyAmW02WvOWE81RBzlBxYGKtNtVlTk04GXWBVNEmu0FtlxKJpnOCV51Z
j4vHrCYEJFxZ3lMW9q4ZCaiLyZd1FeMf6gZS8JxPIJ7q/jDlxsXPriE/ZFr0yW+dtvNmnLgOUkt8
ZAQhCDWyMiq8F3NECa+vNZsCAh7vNAgJCRy4DGKIIaG4VNYN8QfWgRNdc4JK4ryBtMSgkVN1NDUV
D/vgU3sWX3yDMzVibmJBEYWW+U2PbRVm7qchk36LU5xCBnzjM+jVs6+vDlNuyJWVdwjDRc53D/Zc
UwbQ2/wMSdXCDZZ64pZDrHcs3eEkr+/zUjmHIQVeyJ4RdJPHTg0tZD/YjFSDRjUHBXrwSmfTt+VG
tC0w0MV9mDB8r2Log3bB5tpx6bN1JoSj9h8AEx53unkZU0GerqlJzTYmB+ASLM71ZLe3vGxY809N
QquVXyzfvpJ2CGvR6pUW8uFKiTNNY4aKd6Acz9t47twcDUR2yREUexmNKfZMK4V76OflJ9PYohx1
LzTbQiOrwykv/PtrnQg9pR85XnbTmr6ASr9TXd/t3avzqFHVp9/MGZY6geHZefabyCVpyffKsAHO
Zphugq/JakhBBx4FBSLgmwbaQ1eXoB2nvRrQv7EYMcELc1dNUXNSUfrn5eUDj8fNEsTZrh7iGh0x
WBseDosRsNBq3IjBebKr5qnLq2jPxL4GClcd/+MHiilWpXhlwoNFndp3FPDe58oIKCpPMJThlFxZ
g28ePXuXRUZ6J3O9G0VgryzPPC0ppjjaFY5TzT3BsJWHHe3MkEAvmZM/qXL4zri7BPhYHgCOaz0Y
NaBgtjOlbYkT23HEk1d3ISezqH5ZZS3W2LkvaH4oujA9xouN5YO4N57LcT5nC5kKnijgHsXFKUmF
pxGXhs26rxXrWE13bQF8R8a9hL+AYVtSn2CwFoxl44Rp4F5i6X/J1hzPnXt1QmV7M8LakXn+A4UG
xTYubHzbrUS1ZDHsOrdmOtEGor2F3mZ/3tB7wS229PN9Cq/glsKaNYQrSGEVjqbsXQT6GgXHlUFQ
ZGVeoUgcHtYJAa5VCVyg9xcYEMtvU7p7Tw+gVpnuMckLoHVQrIZLN28yYNphg9EubGaiiknp3omU
zXIn8ZJRPm+PNHThXStvHHybljes29nHRTR0dPIsxtcg0O8g79scHykfLaI0DW09pGHjB3dVhHxh
UDdQL91KOczlUrCnN2Zvk0woDnqQmEjwhS6JCp1BOOs5i4gDIbugA2AtIbqbZz92aR4il8POYieE
IBGVh5p2k1G/8UDiZzOsjoN1rhMsPcCkeBmcuxh3FptRlFxR3AcgMTdxfQ4yGpa78Y8yAIody+6X
6ADpAwDc0lZ/czQPxz5PnvBqN3s9tGFNMcFWeeovmzBiGb7PHkniUXSbt4rldg4VhddeOhBYsbjK
MeHQROP/LYoK2QrRYMx1fOiV3melu0JSx8OKNYEHl3uL98e7cQjqAvZK6gs5hK9xsh86+DwqHpF2
9VyddbRVcYwVxS6gRwnrWOWO3qkKhSpL5zs/qp6hTxnEngLunYyI04KHEaowm2E043mMLupKavWb
a9lliMVpgvk1SVgRv0Fa9WHOyVFLG21tEacg516u/OkdALi5izrnM8ICLEDYYfsZ/poAR5ot0jNJ
LhqA+vR+Ll9Q2OFUFXdSQASUrHppN/f+3GKSW9+xVo22NdmZjo/JlQ/8kVcMPw+90czuUhNOt2XH
53xs6U4ckpPZBBxOS7xKIp/Yfds7fjG+t7adT756GBumDHz4oSbovi4LOlNM7iesOQQ5AMbeDPCw
8SJav//O3pksR6psWfRX6ge4Rt9MoyE69VIqlZpgyo7ewenh62s5ui+VL+2Wvap5TTAIhUKKCHDc
z9l7bTkE+4Cy8nZ065dSsmIaMvEzoIfYjlS9O6Z028XBEhcQUjO07Yztbhgvs0KENzR/7WZomF00
/taACJC3RrHzZYvHnYEtLklXiSstpDaKj1J57MirtfLhjnkkK+4pSanSJjP66ILCfDoCiZ7eog6Y
HSYCL0Qx/SM+a0blHVuBfrlatC9mloFJaL3+wlzBpYhh4yhsgJHUhtXtJDCgbZHLr0ahpnh+B5cF
DKGmk/vU+rezKhMsVhnsemBInqsZlJ1sWKJohQhP6I7WVB7mDvxPy5eFEJt+pA/gUweBCcOQRTuf
H1pcX/7oewYMy6pwQAAL2TGWEUo5G8mNdNArDZLWkG1R8EMZUl13qEkNmFWb3qUKoE+ATAarZJlM
PWBKSV3ujiQLfRd8k3KhFmTP5Ui7L+2h6RGL7E9UUkevsUKgeejyNJPLSDP3s0Q3MNJu3Naxx+IW
JlrB3w2o+27F3MpQ16HOIOkv6Hrhw3Im/R7IGlkaONzDxiX0b8hA8dZNfoW8lYpby4TBdvtrzgHm
IMVJLnq+lzFF4loM3702/75k+leFIY2SqdjWLIc3ed+/ymQBAt77zrnJUGXP3N/p0syfgJ5lRxfT
+DX1/CcE7PWOiiWQHQNbLc7NKdhrHUYpBvUWFwebZk4ocJnj3k2ri7D6b2YXO7cBIsIysDCG1toT
oTH1vYPVMHJOWGBgS2HXDuPAv5ZVCpPD4Ea+xPWwA6xElj0JyletN4VuRmNXYlvcQXvVLrhKtkkx
lrfADcaD48FfmUdCg5qFOX28aMOTNjm3dMBv8iKJcXzZ1RFwbIAKcYufFBxjgr+ji7qUUFUXARL6
QlK5Esp9WknGRW1w8Vb0XKj1oEVyE1Urq9F6uml9pdOsC4dc/oC3Aic/syQZhOyhX7q1iAA6mRox
mJU3WhssAzOzBVIq42r8rM0lQVX5fGU7vXODJ7HYOmmHfXjuTyO3TYoZhTigZtMwBGU3ADysEyA/
pu0eKT+sHOujWSU6Cq3oejb6aZcNNVVKh/hcsgWO3CiumtbrLkU0p8c2Wu5n4qKPUw4hdtQJZPI6
a0PxYjl3EFpQagrIFDYq9kzqz6Vv3WWGjTpl7va5GSd7M/P2MwILspYtEFtTdk3c4nXJQNIjnmur
Rb+bZLK1jDm56i33S5eiC9Tx8x7zqXqS7eJfylo+OkG9W3ThHc3yodX95W7RF8ikCy4MX+AbDAJi
klLTdVGVRF44+gvSd1d71EHKbyNWFqGAMGQWKBY6cz8wc8ONUY43o0nxUoxXcTS2RNkzOa0EuaWl
2iwkS71v/njMz4kmiZlxRJBnzrU/cFsk1SSmmt3k43l9VK+9HUE347GuxQS3hwQBvRA59Pxfx0OZ
pifXVOsHEw/QUM7oV0X8kyxzlmuLBr583VRlPBc4ocxLLK23tLOA2grYD2Tvtc05CEq1qwfN+f24
kzggrGXvtrM8IzUA4G5zrz2mBLvSz5MKXf/3JqWppg0x8HUbTeaFgdw5OhkUrYnGEfRIszqXoCZQ
vKjdoYxVy7T9nDh5dbYLHyr5r81Ie+z9cNa0e2mT3Naj8MIvi8nHXSJiftVrrBudgZ0FiHf4eOj9
DzQ4tY0h0dB2QlVYX5wEdWy+6+7Hg6gxj5UJTxRji3hndzDXiiAOKZZHE8RkJhlXZVVwNRA9Qe2g
g473vrvGpxNEPyEv1W7xS/DG7A71btdOLqpBLcxbKAVBH5V8XPS94ZYYaDZk3LHi11lvyJgyaxVR
K/P6pMfRwUe/bjT1Dl0cQE5i7vOFGWOkB7SiMr4l9VWte1NpLcY+xSDCXRsBJhQKK4Cjse7VujMA
x568l54RfG8Ven1G/FSfq7pfquMMrS+OAiIw0l6eMeHLM0ICvuD12GzQyDA/WY4WAeRTXDXw2p3m
vO7ZSEKOjtfvemNszq3arHtF09n7zlRmOJ4a4T3tyuScGhDz15Nv3Uv9lPeNawdjQlbk2/Vsi5nr
GJg7ePdrzH2ATwgJj0WKlXrHnTrV+sCZ6iMoxUOSoRmk6C3P68YZwO/V9JPPYxudR3L2DutDy+IR
i8gylOr+J0cbgOpaMADOvjqDDLW3Hgq7xpdp9d9BSHXo0Lt72Vk4v9HCVucMd8u/dtXxnGQpDg1E
bb2iWFDn5lxo1e56vG7WQxpo9MEaVFpX9E+ou6qFmL70VyzigI8Z4JUwX9J0jsoX3LYV2Db1DtY3
tL6X6aGvjPwsrYworFmoJAmgf/WZYYJkCVOIg9u7Z2xC7dnTPOS3aUA+sA/xChX/g2OPhopkICAh
U1EJxRqawIWya6oM6bs619cN1/Tfe7Pb8V4+jtcf6+uDwUAMSTCzRv71e66ugKvrcdebZfPyx6uR
7FeeWv3HhIxPESE57953bRkUjOLEHK4PZgogUTYp4/zHM4e2kOdJbda99YmEmmRbqjczOfKcEiaE
i9pxSxJJONIDHeWT2gus5kX2nbdfj5qcUtueBCasAkuNCUWjJYTjzIQRyEW0PsdRe38cuoY40Nv0
DiP9Mswmv14e5hn9SrvO3z/b9WMNcA2c14963QBUQpT3a/PHU5JqcY6DYER31LVImYnTsDIifa/F
DTBBCp4ss+3ytkoYPCdDItiNY87BVo0untNzZq67cjavaX+6YTDdVbMznPwK+3W0Dk6IKcTZX3cp
4+LkUdnrXXWvrd9mr77E33YXNdD5DSvpFLtZsA6S3MIZKqtA2MccS1Pe811Y7uDva03/zK2vPn/8
++thqp6x7q2bpJZfoElZe1TaVFcUmWdgyOIc/nUcjTP+7F47vL8d9fbWPcH4OeGaOVImbnamowM7
/vVDPIz4oKlBQZWcWeEh9kzU+MIFlDT4n9mdNLL6qGmTF68GXwgJXANqbz2c4oYVaJlm/bkr3hI4
BafBBgWzbizu+oxN6ng0tBvkE3+ehOqcdOHVnddzEsnzGBqjfffb+b3udiml0Hx0aZKqMx87Un4o
DOPy2/PWM1vvjBvD0azwt5N/fc7H35AGrDtRIkFYHwOTzfUk0NHsUxuRx/oPrr/SujVKicn1yGyA
6aEIWyhpPmA8K03nj8OVumPllbf9/46M4Eub/0NHxrJ08z/kUAvxo21//Pi9JfP3b/3dkvGNv1zH
83QW/zZliN9bMoFOt8axPNf8uyNDSvRHFrXrG7rr2ya2Y/33LGrL/ivwLTfAW+U7vhX49v+lRWPq
a9b0by0a2zeDwDUCWzcsVw/wE/97i8abG0tLRkecEsPTtsiS6zOSCxC4ttWdOv25V7f/yjI5cRfd
B/YiKzS06sH1J+tGK+eBMWmdO6wTCy1hEP31nPUHk3pM9APjYF9EOBbgm6b138PE+6i4Hr/v+lZz
QoLWHQShg8eCEJG1S+OpsfCjYYQilc5P32doOaR1m6nbMo48Brt1d4wqPALrrlSDDoMf1TLDqoFF
OojsYaP252TUTtIGzmBOcb6nT/zsFHTxZQli3YGH2S1ocvL9VDKOGLoHwnCJxhHIijCoEghMGSxi
aNagxAskK6XADPMkfjMmHG3zVH9qDBoqXe59o5lr61/K2U1uZjM7OyqqN7eX6Jggn9uWtHHDui5u
O324ozmS74t5hDxpID2dwRqkqAiLHlFFArEbtklGAkacAiZpzmk8pZeu88Jg7CE7CppJjXWZp5jE
NJ/qEZp1sOxFetGs/n4q2kNqd+hSDyzVYNKMn/JkQP6Cc64fJ8gWYx2alJbJmX1qR5iPLr7KNC2Q
3TNQbY2yvJ9b3AOtR/C2rbFC9INHP4ZGi7gd15Thv4gFPE8NpsOJMovw5eBqRvq3MUpfO+pzle3T
tkV/xSwxHBsojZrM9l13yCp9+aQlD2OXfSmQMIiU/AO7oDKFlnJHyc4IaceBKQzsLdwitPk+xj9G
bXRPzmPpGfZRV817P73No94OPRoIeDORchhFuyOPXVDK9K/ttp6Otm381IRGvyM1g7Ms6jsrb+S9
CUZ4aFiYFmidkK5iKSHrwC/HZhPPpo0AxUAloS0PXtA2YdJiBp197ZAWwSXukOVOTYojHkOdmdaY
2pEThZPhY6iP3K+jehV3vs6z6UVEsjvWKZQfot9e08hMiaRT6Dlm38sjwnEAmuZ0pwsSDln32lhf
Rzg1if0t7jBcD5aXw1nhtIkyaPmpMA9ziWSpp/Tcme7ZsNF8U9ljPj4+MN2ZNhOcRPBNPsFT8bwv
QZ1igwpI8fHzYzzgTelQ95DDFzrNeFrccQtxfrpKNb/cRfcBmVUObEbhDxTvGufRJC6sQLK2Q89+
33V4lIyFbJXe5Pox9BA5xnxKrAWlIG3IqJYkyhH/7KXtg2hG6D4T2ScTCXya4+wyxbHn0xAuJsus
L9DOVBSBESZdgJ0+NdCnWBSRqwX20ba/p2ZPnyhXpfhKR7Gpsg4I2UVrMswb36q+cnYIFt1jutdT
10KgXyU7IWeEmQHQ6ZkazeQhlmxeBqZfF7vA9st8xihruGXCvhi6MvHMzAS6Hk1NRbmRPGek3kjZ
WSpihogP6RIcC4v+D5PNg6sXQcgJdF81yqwzv7Qj4ZONbVGDU/+YFDjQegsH1ZLE7am0n0rDfc29
qA6NMHX0HSb7V7dF5isMTB1BhLebsKBry/J+9I7XHV2fmUDdRFgXTZu6e95+LjjNjp41tBBkF0Yo
tc4XOlL+ZNwrnUodXBtAo+Dsb4IBhjbmNuo+FfkIRCHvNHPKDkEz0iAbje9yxn7UvORx72yN2qK3
IhJ8w1waCdULcj1uXfVHKiRVOJU1CK8uLHH9Wqemu6WR59z1uv29cBhT4x4wynQ3DWl3Mxdgjoem
YVoXPEYqZbz1nIgPiCCzxRCnhnNM72c3XApkw4mJUQ7PLwt3vAMLXUlHQSnGQVfRr2JDFvZbrG1Z
WUBFAgkUNWJLqrAqij/McaQdCBRmya6729rx0l1X7OOWaDM7sWZGD4ICbPfZUlLSCSYrEqMYmqRP
/RM6CBQOGlua8OLQE6TbLKM8ucy2t/RxUhz9pExDGxuEMmmPdFzoff6wJ4YXyAfFcUbotq1P/Tzk
6APFqY64U/lN+eLYP7VS4d80sjS7Ij1FFZbmqv7pV5Dq82g4ag2wqHgsnqYSufOkNUi5iIrdETTo
3jlUGzM6C22uRacFv7Lef69lvByjxXpWeCtal4a2gQeG8UwE5p6zegiBf8W1bezjAhc43VEiIhsN
Ph3rpnYLfRmIkY/1SsxdtcGvNVwt2delpiadW5glaMqV+H6HQUKjzZAKGGRJYtilepInSOMy8XUK
xrdpDusS02tP8nw51D06JtDViWwvVkA/xqhY4OYFWv3oS0O608lPEHGNiXGKyuTgOKaSIAlvW1DY
P2rFHB2aIjmOSPqJpVvKO1Ty+CgcexPpGBFKr2pPyYy5IIGzHEwXMH8YKyY3ogaT3c84nLbtc1MO
CHGZgyAPpikJIPkwIQlA5CVxvjvBkXU3snT65gsmbEHfBIBD8iRL7kWLOUYHGuStIiCn+zH/6cSD
2Jcjism5nQFw6b15aj9TlzgGw3xd91Tz/Xk+EEr3GY+Us63pSBc2LTgnFT9FgK41cJpmLxLp7wQ3
lbidb4FYPDVu24W5m81XA4Jcpg0SBpVlP8QGNlttcS55slwYp29St47pn8rnJqhhNulEpZLsiQrg
oLWI4jKVRwKiaG9VXBN409MD4QYPmuYcA0fCbqzMUE1fzhUhjhCNL4jObzzhPHLlvOg+nmdZ19OB
jNYz+PnhfZMzkSBIzt975kONq04j7Q3U78j0YQB0QspAC9Ha3JRyrEheC/RzpTZWYr6W3NIR0fvX
Uw8AwckZ1BcEZklNXLafBK9UQUvIG9URu4YF2Br2NNgjiRewdJ50Qpo2hO2Qbjtke1rUO81PnGKD
L9Lcx754o0vQn/t1VZdrIDe7snwgM2sIZ1J948yNTykJDNIHXudVMoyC7xHtjb1j0NJKAyPFQuEj
VJzEcdS0r4z5bRho8jbu4DvFkqHf1WiYuiNs5Zyshp2BuHHTSBQuFMk5Tedtb6ZwUJ32XqRoN0qt
OHUoVlU9TlfjdwYeerMW6UwxyJB63sNatxvXJXI5oPqHlmLtRotZdW6BkHPI2HM9hD2qSKQnUXwS
/M1WF/q5xEtAtZgr7+A6422qtzvPKgwAhKriJMSTRblsy/h/PQbpdPZIDKfjlZ1jN6FUPyW3k0VK
yQwXbkulXWI8LcxjJevtWnWjNixDs/AfRNstJyt9nJPnuKEIpqNJ3K7/jht0aoRNTl5QpiGZKogR
5USATZSfs8YE7m2aZ3xA6ZbYJeaE9FTRUddPCFsoCMzMpMN+0q6XIHdOyF1Hxj08u0rxFdcJSM+5
BBiY0Vt0NBoBpZugm8Kc4sls50qDBOMILEGXDnKnp2QyJVFfvxcx16JmGb3apGFmmADC1i7jHReJ
bvkPKFOa45joz5bptjR7SWOi4joqq2sPHGOD6L07Zga5IwPxxF3jvvhxi0eIRNOdypXYNEW8nCtd
d9Ebla9liod1KcR7pRO4I7HznFKxeJUDIXv+D+LGYcHp1Y3IDJgaZkEd1/o00YDLZf6USs3crnGa
fQs+A7/iG4xuyEROEqFW45tHFCd3SklDqlx1MuLimdAog38cPUQZvDAPTMLAzK5IMk7DvNLDwhx+
DHmEXISyEEC87awnP7upuBh9ZZ1r/akmgPwUdxbGNrWIsOmsJi4C+ULZLnry0ZiN6iqku8JHKJ4c
G+e3gKUHtIXylZjye2KW5MEphz2lU4neRJVvyZMm+nBAJC3a+VQGNNZRja3SsTH+RjTbfFog+Ydw
lJ4tC2HdRl8MKPB5fExV5UaLk4YQBKc9WCzc7DGxQq+ovzCjIICuZLDxbOrK5I7JmtzfpgQaF090
4xlsQxe3QD0PlzSVj0QmFohkvOGi+dN2JkT9NPcwPAjgbNPujdnDc0GDj8uqvTjBRDBQZodlTuB8
Mp9NF/l8HtRy1yfIH7B2H1JJ36N1eoRTXp9t6rKABEDl5ORVn1MNWXrBWP5+UdtjeW9KkyTOCYdv
pkrraz3dtav8MBXA6qO4Qg48vHroYEgYKElV17VmC9bwqpg6hg4XXY4RoOlBQsvV7WdoDTo+Iup7
TPjmFGNIEO/KvkwPrKyu02hMz/MdlD1ySdBAbD0LKtkcu2GXdcmFCrR76ii7ayLTz5GblWGQeM8x
VhACbhYGPNUjccBlCXpdaFxEkfK3+9redP2cneKINXPVBs8yxe6E//Lvgv6MgXrDwJMTFfrFS83X
JMddNcz1VWYaF9eyenwOy6WAbumMDua2esFVSjDcudGZUnsO/d56JK++GE6J/VoC+t+YVTnspP+z
RAF5Xje6njADgyN/P5YL56hau9px9femqPvnoWon5Y34+yGJSxin4lDv103keg2aRPq2um6uk/T9
Yhn3azdibcVYeW/QOJZvjrUgDExTdzsRe8eJCUppbd8hbOvPxQJoEXBFdQSguHVLuyNDT07bQpOI
GT+nDEYkoeg2gUul875HCXAb58QACO5DYpNTvtzHQic2TCN20qJDtFOak2MraZyMDctKW94FIk4O
Opam4yJd0OxBcB7Uzz4262NFRkuAeFLsvOopsiqjs5tlDwLuSjjNVX620nvTLklzF9H8zaa4sl17
6lmVcwOt3OBGAjg/JK7OnTmAp9SR/gVdiXaB3fg+BOLqhUTOjnsDgu6xSvKtkeo/6mMdWV/qnlpB
mft4mYsm4WT2/XuWYvJMCYoWi9pE6i5pJMx2M9kt53WDcnM5CjwN+P5Lhg18r5MXLXSC2WjLvbQ0
l7YBt7WPh82OKTrXENkS+llXm6Wvn0RnB3sQbcTYpfZb1OYxrhFzvCyg5snwZPBdaDod4xJ38ZKP
F+EOZRX2IhP7egJPN7tFGIjhRFoZRqgAQO2kc3dJkBompX23bkpN/0o+6KPTEe+AuOmTDCz8qm60
TxuUkXmWXqrGgehodvWhac3zxKT00GbFwdMkwGvOvK1txOT+5IZNl96DvJU95/gPvkziAeik6Dvk
wKKKd4lnpG/20OtguJz2Ei3RfSIQRtQ1UwPd39ZJzaVOmgJROSnjalJ8B+15iILBP6c1ZA1pL9XO
nWj/uHleEbY9DE99Yl0cD3NObrMwmMwqvjTm66KXJz8P+i8CNOMGi3lVZxZGwAwzkglIY7LQSuQ6
Ak0R4+vIWrwwAJNPju386PriKdHLgCgsGPaT5R0SII0Qm6rpYaEFDU37LSpL45uQ1ZmiwOfZLK2H
pnDjHVFn9s6MzeQ8+gpcEk83dSq/E+yx7NKFpWXV2R61wmy4jFVwcjrTux70rgqDcp5Q1Y3BVVp/
NcYCC9LtVJT2AysQk35WOYY0v0jwZUSsyIU6ZSYr37iGLkE6D37hmPnEDFw7hC9B8jXYxUYKcr+j
poH+M0VXsZ09OOMberD81UQnh2TH3WeT9eSigfY/F7ER3HBXjHdN5xiYKzSlezZPyGlZOCcQXzu0
JuGiBc6BfPXgKqlyrJIt8U9Nae2QEXuHIZnOde2QslfnGKOsn00ilpPrZONhYTrCAsTX9kUbPVXL
zCwWzAT9T3u6lmik0J+6wy7xR+hYKQ5QQdu8wkz+0S8lMtLbUbVkHvireT+nueqOtaTU9cY2CowR
ewvDf47IUbHGurDSsqf1IeZC8xlJZdBT12IDHWw4ZzCwNoW56O9t3rWnu/aANVRKQetw8ZEWZ81L
ji+SE7Aw9CrM7PgTCh7tjG9nPMZWAraLtlSgNrPZAMKKx/eHzLXoWpvup24CULL2Nj8anD5I2Aro
Chk43HFkctem1UxeGr1PS7V7QU7QFhUJc4VSnwi8NVsm139oA8wJalrE6avrQ7vp3YTgONpJ83md
9EQtb3rdK2hEh0CDnteVTsWyxitJJJ0mQyAfl0fCEb8b0icMOS1BxbnBUXOVczhuyXccKBgGlFWw
51BumUV2rGO+vGEqXGa5QX/k7VEUgcWuY9lxo4TxQ7ubjNza4pE2doAtYa9O7o9hnozLbPsXOG0G
5b+lJle33xfVQxJniAJGotZFhroryp/wT2UsXqgep2aZEWps5NDUJZng/K1B2ojNpHMXk46LPsXF
7KMEiZyt9Q5/KkNkRSzXXsvTfYNQ9dbv9vUohkOFbgj1JhAOiuyUj0ZI5Wqoie96y7vLBgIp+xwj
szTx1WfeQx5nPylq5Qe+73yawjrRG4zvabKd6+FTnpVH1mzxfsYGvKGtoW0avoINplja+rMw935r
zGGTfSpS0gRmgVMA+/xmjJM31vG3fTwd8iCn0tNGyMtgQZsUFxkeh3CS3KK9dgKmd6CoYR1pWmZ0
5DMILE6EVK6fxnNgmIzl/ix2dcqH7S2y3CE5C5DDooSzSHUf/StFhN31i/cVQeCpC4or/J9o+rhW
SZ/87IzemWwdaU75LW1ranSoTXf4ViXUS3S2JZ+Q8kUSeMRv92oMW5ZLPxv5weuXx8mgAcfkNSMD
nep1CwKlkFZ9ZeYlpU0497eI13alqXGC+umVxYfjGjZDuWuOiDiZaeWBvHaplRZa9mPSqemOgbya
6AdsraZ8Rf3tIGICD6sXxW7plhuj1S6zhQFEdtojhf7HvURiq9XGy9BS9lXTWDESt4cyPzP19qFc
0peYWdFDS1QNLRosaHZXUnBmOpgW8SMLgcy67tAPUhVPHtsFS7AdccejZ7wlp/zJNeNrjznx0HbJ
NYQn6HezLa88wN0VhDbbNb950l+wvj2LAA5BUXqfaP08I9hE79Hb9sHriuvRoxQSuBHkW7++kbEf
0VhA/+lk8CaTyDu1iWEe8XdiZeFuJrQcxoke+s30GQSJd9KM+clH1W24M8pNxizuas2VHAA3zP14
JE8KJKZv1GFvJNtEA9SIwPnBNGkIpEMA9CEm9dBwr11KcW2r0zYp64ZsSFgSZRHd59F1P2sAeMwG
MQFdEz0CYje7NumE5Ci5I8BlzclR6RkdMFNaPYgLg51p/dCC7ruFOQFlWI1WHExzZn6Jk7ukj6PT
DLCCqiESNaYH4BGBh0WAf3y011h5xiuISoqFPe6Bp6TY6hfJh6UzqERnX2tencb+OX0T+LaQVIlr
bdadqzJOPovsGytVHOtOl++7nLMblg10PpZs9d2cWhjxA6pWthZC/KmfWpsTxFsepaP7rJcsaHe2
uPTpq4KahNPoRtvFfcmMcaQ8YBHqhH8/y2Mc1oV7VtQBva7mcBgpCdiJIbh1QSONKLM0yteKFbUx
X6osG3YZwF67M7+mFiQJOaJIgLT2LOASbo0eThAwsEvTN1XYTZh5cqqJYjaekMXKZg6xskM37O2n
SGUqRID8yip/wggO4TYj39wdmPyUATEBGQoKMxVvsTFtECO6VKSaZWvROUF39eBRGBmZ9bSdNYaE
jVeblBuWTXsorY+LqIad72kPiJu7x8Q2P1dz8EXkRKbyzwWHjiG9TdwbEy9GnCGLmMeYAIcaVqaf
ZfSMBHejhBlUFiMaaf1y4Opn7tHOybkt6CkQcaKd+pG6cTBnxt61qnSrVRjmRwODKje2bFOk2tdW
aw8OKSS1QZ5HlpLt600GHneQRxtvODD/+MbFvksaAtVtAZSSmMUzw6aGmP7WKi+DwZUms0+S9Rnc
h7rCak2zoo2NZ4/4vgNr5tPi11excE42vgcKeHkFwrW5yoOlO4xFyJzmlkwpIhQad6tbCSyG5nph
dccHkT/KGphIQyYtLRPOnfHL6EHnjZKgP5WyuE6egGAyGl5cR9ABki4fQ8BLDIhCrsGpbEDxv+ok
2m20tPtME8HZSsu8zSgOnrJKu2DhT/FeDDA+sYEROHg7JUBkuMGX27ysvHBB+ZNis7GBWHLVN00C
kssTUFdhdEBHrkIMXt868peA+dXudZwtp0FdUC01okiDiR3AV5EkxPYOmOOc+0TrUuoV3C8JM0Sq
3U6sQee+ZQ2ke3sfts4oop6oPXoOJNmRjvlKdfObrAhttFNiZdBXG4H+lIJOMXTyNi01SYytb4SZ
X/K50k+MNbtlKk+uTo8o8OK9/90jd5j4yYLc142WqZIRcXSEsOPL0G8LM3ujwwbOsoPRT/UeMAdQ
rabCPe14+QMhEOiSJhp2gkt61y2z2BcqwpNgVeTc7fRkeyguyyYLfTmRFpPQgUxqHb4mVG84oAyq
nl+FDizmzicwz4Eo0nhh4aFbs2cl31OhAVN5ZPb7IgskvYWJqFkOBrIjGyW5eLO/4V20bsx6ALvW
AJNzKvuEuF+RB13Q6i4oLtFWe2dCWt/77U/GGOLgdc+H4z5cupjuwsSYcTAGKq/J0u/9MvhaUaLy
FlrB2UjYneff0Mt1Q0OVDqvBRod56AY7OURKBfmxgU/QIItDAfbHYx+H2mLA72Q5BhhWtPAFlKBP
rFq/dTddtX5UEdB1j1G9ncsyRg2kxKiW0qb+9vwmMhX+ofhUr7++Pue33feXUy9fqWKCa3J5GOol
fKu/NRZjoYvHD9fN+rsfh+//xMff++2l/3j6+98Da6jvYZgzVEcZqc7qr4yqmkMKI+XMVca1/mnD
TYxjuaCmKmPzk75Y6cFDFxfacfeNotgMALGGpoBT9SiYXe/rzP3mzvlxGD6nEvmnclklwJxuPK85
F1J8yZZxfk0K5bfxvCvf7J2jZuJ+Y7FE22UMmA39uQtkoT1LnwVOh8ofQStPVN/busl82BmQ7jhG
dYAcdN1NzEDS5lGPtrqX4Syk3jvYp6q8/Pnz9fW8Vc28/qhQf23dWzf4tv71Su8P2gtzS7di5sw9
+ON5H//W+2t9HP/Tc/7pMZt4pZPXHqSSrTpKIT1SasSBBRJyPSTjkLfz66fr3vrY+tP1cN2sL/Bx
+E+/+08vVfYVpHWL76JRzREabdSVlLh01Zmux//4oFWTEslQxPPXTaV+Kf34pfV4/QlIUjPu/RNu
1PHc9JzS9KvZjSoPO8a6u/5o3TjpjhKZdvr49T/+xHpoYW3d/L8K7X+lQjNsA03W/8wFeFRe/f/a
veVV929sAFAA6hf/xQZw/7IRX6AJD1YdmtJ5/c4GwPlv2RDtPdN13F9CNNv5K7Bt0J6Bbxqe51kY
+P/FBjD/sn3HdD1srZhGlUbt/8IKsDwdodlvQjRkt4Zj6sDTUKOZyEG9fxeiBXoruiiS2iXTUqZL
SVTjosM/3puseac2P7Ux6mKtbV98Ryn65+hMeMfLUmp3dJHp00p93nKboWFJzdQclGnzyOoUJQKL
4Hi8i2nTeumyiyg5RA3AjEWPyEsWC83OogirJEa0nvm0jrmP9gFQjwpPidu/WEt7iPFeYPUWN8kk
DlIqUBTLWx0B8MlqqMjgMqBoEnzB+PaI54QW1XIz2tM3JpQsFG2UEeV8scV89iF6Bbm4cnKD0Tvx
rvNgtra6mT9UXfoVEC8plUdRQ+KRrOlyh3x7U6bevu6heHUObbqs2BfkT14ZA5gsfKKsXMVm0MRP
ZOXQd6dLWoWiHvZL29/1dChwt7SAfPyGaJmfY8KTU8LkN51tf+pHm+yn/Bm3OUO/xXt2cPPkY3uP
c6za5L106cqb3xZmrHM3Stpb5oMs8rPvOo+wIGnF1x2qtz7Y+Y322jnDE9iuN2jBQ0fEFd0GI2ua
rWmxds6rZa8BuEP32O30kVkOQH2nB9TiQk3qY5dkYkSBxvRMXfkak32PY7q8dkrebs6n0MLnB0o2
3OEyr7Y1ZUHIXckxJ3k5qx86MZHfjWzD6HNkDQ5MUlKTsGinb8ycMV/PKQ04P/+OyzLHNebE/SM9
sNDlNchRBzzTIwrajabOUq/ONvEQoyLUtBtA8yWzi+lrU2IWVM0LWRQg7peHIn2o3W/65F6PNdnK
HR/CXFM6nek1w82hj/LVz1Hd1bAEQXw+OdNyl/Bds+KoDmMKmpJ5MwY+6Z0QbBlbLc/2jTHT9CyS
T2AY/GPSdNfkGtVk9Q5PFAnbfVL0R2Nx8nDwmFc7LW1QvkzmNYDfWYV8LgvINa7Vkhzl/zd7Z7bc
NpJm4VeZF0AH9mUuuYsUaVqWabluELLKwr5vCTz9fJlyldzu6q6Z+6mIQoCURJMEkMj8/3O+k90z
D053BsHKtvjYxWV+cLr4go6OdAcvZD49lk/45Z4wvs+rUr/ZXvalzup8nY0UvUzPuNFbeJnHsx6A
vqad5mf0TKhNSxu5hy6RKlFffaom92EpCCWKWdLMNfcQmBN0BAYosyF2zo4V8wXDerIxEueBehVF
kerg0CLGq92SbQm1y6qIKBKTsbZ6Kzu/bzo3sRG48BELSeIhOrvkgp7mJ1IIOnyTW5Knvw/UBCCL
wkBasO/BRyg+1zWHyBzJhib11VhgW1kBC/SY0mHpxVSRaOCUo/WRDDgyZXXg24lu/d6MbbopZ/Ik
2hirNHmMrexeoCRfjpNsaqi99+e0BokYEdJynqY2MK+xMsmHndyTg/FW2P7Tjx+mKFMbAFaYOUhd
+2Nfk2aGYqCe+fazn16ukHzGWprVTXpWYuoN1HrR26Os5WvaGkk6bywT0pgpQvTuTcECpHT6YG13
uNT8IXnxdBqa9aBDNOgwYpszepuC8GgvCYMDyZ14SwKZv1oHFZSoBYW92oNEdp3nzMDw+MdT6nlU
AJdEJN7u/fcT+Rvq12buJZvFoSSlyTxftJhSML+wSvXMfYv/B9OAfI4SGU4C+StqU8I6u4v0/fsz
778F3IW/omJcMrgZb3/59krEdvET9VJjkj5QuSXBseXsdsbqUzc4IXXgxH6cCupo876eyK6DWeXl
Zsdw41tfp+ozkU2s4JrEZ7LsNVejQ+8w9cImV37cDw2ZIdNYPU7z3J4HMzapHpcXVZge+iYCtlEm
d2m3LvGgmHG0PGOWe0AkEphLRjNBA7lf4CYXTXpZitCm2DeSpq1hDx8rdxV6i7aBY+wfWw8YghlV
nzvkWbR79XvwB8O2T2vYowni2Lg/DcuTMJCw4mEJ6Uc+tdR+Bgc8vQXxc9HAWgliEC9ERN5lJgjE
eumem87wDlppdQc0Ot9sekGrniXdIe5G/3MC1bJwvezQ0/HGCuIXd5offWWl/L2Mh+7Bxch6NUdv
bfnj1tP64XEph+RIkMx1CAlCcqE/f3FFti3m+KFI43CndW67rWM33Xae/oTSgpSFqIHfEnDD7Qw0
XL8PtWixYnxsObt2U0GKeDU3HQauGbViSf8vjKhyeQjvKDsT3hYV0Z2ND3TvmiFiTS6sVC6FiIRo
gHHLxz5ERWsM7pD56MVB+f7UZknCD+OIpYPZRHEUSikObA1+oQ+MYlWPDqZ81bbwvNG4y1O8mAHy
cKW0WYaEWpNs+Cthj9qEUif6JnN5fzzXurmvyUkmccRc0JCj8VGbngGY/gZnaHt05apBEBTjahoS
QTV7l4a39s899dz7Q2+pb1optK2ueiTS3fZmGpvh0iTMFYjYQG2MLNZcK9sbLFM8z6Yl1kWfWPRO
IGODk0zuctnFVRvHQGoM5fnPrq7lfHFdTEDKIugwKzCJ17xTPXQg8/2b1e/9IeLUYh1GRNQXam0n
pA31bVe1rtRjECcjkRH1ix3Bmefz4h1GucQZydeQh0RYIqjy5sO0+G+KpGomATdIR2etjisMaAZH
ZSN16sLdN26wU0c5TheYiSY8Cbkcfj/K7x49tad+kM/Zdwfa9TaQ6edKe6Q26kR4f6j2lmYAuVQL
xF9SYaX6W2qjLH7qubogLXYVtuQMk234WR17MhSTH+cG5U52I617Ckl0pcah13d68g22XU/ZJbQ3
GVkdK/WNKt+k2vTSDTmUIUjXP928SsIQpZ2xd4RkE7BIft+8yXH+4rnF/dpUaX/nozhAHCeXoep0
U3tZAbspC30f3cIfBst3U+L7c+rMI2DkTufC2o8gEfhEuf8BRu8C5A6HpdooL+6b91I9nmQ1M0+a
78rj+3bs3q5RVXxRu0nZM7SRGfN+4Dzls/yrY0ilgBm8NxzUsRnVNft25b7tO2n94qVmR7eSg/V+
iNQR++U5rwzIr8NZvX6/WrHXo/dTx05dzeonphaH2wbtGFk6f1y8bcc3oB53qYcyIxm9AuIWw9K7
q1ZdSkqVpvbUZaT2jMjYe52JwUI6bbsQV/xAigctrr2y19otdlz1s7dfkKL/Kurp9WFB2wQ646Eu
zTLen3u/PKe1DQpC5u4rKPoIgRJWDuiqSFijMNieggSU75/NVbVXBjEQ8aD9TR1CZZd9P6JvTm71
mBwL99BBgFKXoLokqy6OKUpFBvMVJ8PnDYzl0BoyJPxtnL0EU0NCqPQhWlLVOC1puFa2WbdDNG9Q
LN+qi9MtJqZ86hdrJDtlWrQ7daCpKiOcUFer2oQK6NY2UHuyIWMForrOUO8yZhV/NKAD9ZiEAOJv
ckQ4MxhGRhx1hOWmlgZqXT1ZjL22z/p0p/85PDvSuageqj21UeO2ei4kfi0sG1T+fw6XZJ5TTlFS
mLddXv9rGUQgP7IOzL68yRRS5kiZrSoOvvoIAqEyH0z9zIzaBVUxvyEM5kcHtat+xDzsx9+qh5Gp
e/PadLVvY41k8lvYZ8U+kh9pNPhIau9981fPlZrGKPr+O8jO+Gr+6iUEa5VtscSv6mVy9XcIdE+O
Q0Xxpz/7q7/95TnEy+4GozCno3yv6qcUz5+9yZm26lEl+rXbVfXGaPvfDTQSANQMpEC2tGCqjbJR
vj8HlBgLu6lrO701vb2Y8hMRh8XecuWxUH8RzQm76k/UH//Vy6gf/PQ3yOe3Tmrdl/LDx631xYjp
jqjfenu5t98dlYXZ59swrDGDKMCdU22UdfPtpyMUbb3gRMHCxTDRTdz+a0PXsfLEiAFxcc7bcaCx
cCDZvkdqjLk4iRH5SMv3Iq9RQ26EcoRjvmDU6aVRfPn0Xl/7qdoX4S+HletsQyXBiPtw50vJnTS3
hTV6L9KFw/J+lnZ1Bpny2P+5UQ99NfKqJ1NpexfSAP9ruVo9fqtH+/jnbWmkn3DUF9Jaz/vmupEb
T94W1ENwfrjx0/IzylZoSdKob0tZxyjN+yOzVfVZ1FPvtUKC5d39iP+/VyQAVRdV5U+k0iTvSGSA
qsZGsgD9VkJWtVtdYgYGCRyIFXtAuYTp53aIKlAydhJSMHAiygHUyfWvjsQloJZjIP7Tj2iQGGgT
8XJQfitlTFR7LagWYF3LARobtjpFUZhMTkFDjtjq8WTTcyThEQ+Do1cHZZRWtu/CdGxGyfCpHxcQ
GcpUpMyUb3vETx/xUEyK8aA6G5CQfvQ4aIkEmOeAryk+hHkOJS5CfXC1cSVMArHYsKrlpKJQrAld
TtEq1vL6upEwCl9iKVLpjJ4gVaBzdREwT1gFlaly1qJr45BBoE4c5Sh3lpLxVO2++czt8L6RgAzl
INcVNUPtKod5aQLVKIf08N6TUHscI+4L70/qEtIxtOA6Mvkh3jeFxHos8D3en3LkGYSBK1r3EghS
SzSIgBGiXu29U6Meqo3qgvRwRgYJHFEvhDOUJaDadYVkk9gY7a0WXEmvyCXhGA2HGJqJKrerjarD
xzBPLAk/0WEk4NyQM3RiElgcoBx96zLJhoavGCrqsaN6EXEPZEWrrWcT6gr49xnNuzz51CZRfBbC
i18p9jVbU9FbHDguS9kkd43ku6CYEkddt+mXvj8uogZdQ+1ja4ISk6b9dKwUO8ZoYvyE6tkkIWTS
d8qXUhJowmAej1HIRj38l+dSUPsB4Jpiuh8lyKaRSJtBwm06c8u8hkIR1JtA4m8WCcLpIeKMEo2T
SEhObILLAaBZ7j2J0KklTGeWWJ1WAnaM4mGWwB0b8k4OgaeWKJ4UJs8i4TydxPT08HpMCe6Z6B+2
EuUzSKhPHqE29c9Mt1M0GGB/ICKsDDhAqQQCTRINBCNzncMKCqjm3nyJD8okSKiDKJRKtBDNaWs1
QhuaJHYI9094aCERZRJJ1Eg4UQ2lCCxreJhwwmjV5OySSBebxdXOg8fyY+7S5iAjQEl3sXTAoZ11
Z3f5BT2KttVAY+/tmTPabdwBEdBwCCKsTlHjOJfIW+7TBMRBpM9fJtCe60nil7AQWLD4QDKZDnAm
JN0fqGw1JxxURL0pcBMsJwAa5NM1XY0wSE1ykXVnmiDPWGKgAP+RtDW047p00B2XkeestTAktCK3
k0ueFxQ+JVaqAF4lMVO6BE7hE4sIGGsvy+h9YDibHiGy+7vZzAsCEhD52hJeFUmMVSZ5VqjWKYNE
HUIcYFct1Cukq8O9KUFY2LhAYtlmuiYUo8KC458tCc7yGoNgLWoz6CNySoUfHRhbuYRt+TALcF86
Hwo4XDTwMX8B5qLUuh8kqkvlPIUS32XB8SKs9/cKUInEe/kS9AWh/tGR6K9QQsBsaGBCYsEaCQgT
EhVWS2hYSl+xkhixoTTydUtlfYYw5kIaqyCO1Qo9JiFkM9mJIkEXAp2s7MCUBdaEPtTSqQTn6UMj
YWaWxJqFEnBWOkL/iHlk1Ur42SIxaIUEovncKdYZjLSxj4ClEdEwSnyakCA1sGpobMwBlTsej0pH
O4N4YbkHWzHg6ZUSNIllqyWgrYDUtkBsG8lCx/uDHp23geRLN6IY/D41Tl3i3jq4bxBlq7MlUXCD
hMLVUlaXS1CckMg4V8LjTImR6yVQLoEs10vEXCZhcxkLzJXPrXbIANG1UucgJJzOhFKXWH1/iEpj
HzrA76wqNzchTHqr6YKNkJi7Et5dCPcukAA8rFPAy0DiZbDxagnJqyQu7/+7d/+b7p3puS49s3/f
vXuApvn9v+66/Ln8/WeMxI8//NG984x/GLAbDBfyg4tTXadF96N7x4982aMLuKZd3wNY8QMiYZv/
4C8MG0GL4aJ8lCyLP3p3vBxkbiiZFjHl/5e+nftr244Vpu9bOohv2ouBbnnmP7ftmjaick3H68Dc
lhpSFP82H3EhPM4ga/ayhNh2JNvO3JPXY8kidwqEC/Q4vWsDw9ghvrkA4Y+Kq9+Mj361nBLTwZwF
eMFK7v2OuzlWE8r+z0WYnT2cUJNmI9A6x1gBugr0Z/KxKb3LlAbEv09iP6IwDjA9rxA/+OQLLg+J
cP2jUX/sJyxByJ6Iwp6QsIYRdoL8kutjD45U1s+J4Vw3GW2+fAB7ATOh9e1NIgZmWJqNcw8roJbS
WSFmYjUazmvf6KdS+w0nqVjl1A+01L0EJc2MZumJ0aAdQcgX4sUsQYyUvqazIJm08y51PpKzIoxr
ljNE2N7vIz2fNkBgxiBuskSyD4FVnAndBJ5pbywN/Hg7PPY2/3baAcEqvlOQftCadoul/PvsbDwL
2EToUGom9s1LtE94tMNVaI7nLKxOUce36QltU5bjR6R65wSVZgUMiNRZ/oRI2Ea/06b5mrTeRUv0
E/OYUxWQtR3qtxhXqVXO15B2nBxUC+PW4th3snaLmH2fuPmZ4NtXg9inQEu+hN38kPjDoxk7T8iL
twX1j27rVf7Fs8S+EBmxF+mz4SyneeJjZuV5MsaHWA/vzOguyHoEWMOOGGPmB8vVTudT6k541bMj
dsdjS2FiXNIz8aGcFcm5NtaEbGK9GnawSDfotQ4myTZIJfHzByD89HXluU/NDIlcmwl1clG/ftHz
hXmvHb9aBecBFOuTcOK70DVOBKodphKNcyqhFLbO4O0bh4F/uQJ3iIfU2CQ9y9feesKo/Rw5+T1a
08A3rnXsHGqZ4ALDABbrUW+zszzCRKvchs5cZQvhC1mOtTh+bXrxIL9GMBK3xuektpdHo8GOq7/M
Olk43OpyXezn0l21vrGhgnXXZCSHW6AcuCeDg8cX4xI9jPti1VkB9YTpKohdHuYEYc8qMwiFWByq
7HyDtTgZMR2uaD4lcf7qR32P0GxYJ8TYMAs9W85yk+fk0jgHnQRC20lwTcu2tXnGNSQy8ejGM8xY
+ym2WJfKDl2dnZngP6t/gwygFXnLKPrpOE6ENw5N9BrK3Ma8FPtI5M+eLk4unUtyJ46xV25Q1pY2
518/X2G40nZLnpwhfQVrwCDR7wpkQfqcn/EfHy2u84KJXYisp2rnmwCOW4z+RqTLNVmyczb1O1TO
JwJTP5FBNaaYmpvxwc6Hx1YjfV4OB/43amI3uCEPTNOqSDyYHJLWzZ+78St4uGM/LTevWW7yCCLq
P5Fvfbbj4ll+MfJ8JOL6wUumjVYttw7Y9miA35hMEnW6LV6MjUDwaXn2wTE5NPiErlOnX7nH7its
EEgEI6vl9dpNwOfJAqa6Pu6ryXnqBPkr0MPgPn2D/bDAWF6F9vBp0OKNPLezTJzke8sjxrJp7B8T
Q6whrOzTtDyjQKdfjVvcdYbNAhSXecWwK7r8Vdj2NkmeprGjMygeTaMH/i72UAZ3TWLewj7amMWt
55uyRu9J1CQCgH676fZdpwWforrbtU6KYIjKHAmwVblcvVZcY0c8FrpD4NW2LsRVG+abh9fFLwdG
mSp5pq7wZQyij/edcC52q7/ELeLSMNqMZpSsLQzslideAif8XDo4Hp30tS/nk4mTpeFkpjO87WdK
oO4FdEGtXcOpurdQ7xL6ynS2PzRLdsx992IjL1ga/YqTsRFyFyiltZysbwRXfdSr9Ni3ZEaZ+blo
eO+Cy2OOOSX4pl1m/u1vHeZ/2LynoO4fu24BPQFEPBQnIgXP8n8tSXYV60CL00ugIXEiIF/O8NKF
QC04N1t7eMRVh2TarvchuU+t5xzkYJV0XFaLQcp6H+WypPMoB2xmrkzv0w8Bd7Y+XW5GWjz3TfPZ
DG8EWj3i82BSh0TEjL93SXAXCfciL0k5JuiBd4lTjh0XUWdKx4UBVHmM/KdBShUMkm2CwH4C2Xzg
nggxWO8fXMJgTAYqwrSucZ8+9/wbecnoFgznWHgkrFsul1rxnAYT10d83wIk5t8qTO+irjhDXAyz
jdZY/X7rUT4QAFdsqUR/GBNCldwUDSDyhc+LCXs7qkEYCY3FmDlbh1xEIYjN/oufNs9zAKkbsf9L
GmHOJ4tv5fUh656B7pQ5uViRSmDV8ZzjG5n1rYuGJPPcI7c7vCPLfEhHcuPBSdCryp4KIa5Blc2n
GY0gS//fLA00hEXXf5tl0khaThhx0oQsaeb1wco2jeUu1x+FRLQa6TQcldtT7ann5gUz/0Tm8uC5
H5M4NXdL6lrHIkzso9pTG81ufzy0Lfm2V3op5Yc+K30xS6GjF30Z7VlsRqu/B/YZAi0kbSMnDG7t
OXFirYN2MY5qM80s6YoUg2m4OF+gAa2WeaCF65c7aIpf4oR+RgQ8nWJDHeFIoryVwxGY9eRmeEZ8
x8Ji61PX3wSDfmh61LOYyxbE2OOSbUsSf6YB0LsxkWf7hCzXbd1dJqAylvTUZIbwCnP9ZiZXa+5N
+sogYooOy2gzaN2pniuWzHIzQNY78eYQgnvdxYtbsWNSRPRPGXLUIQFo8RWSTbVl/nWjZZc7zwtg
DUlApHniP7fEtG+bQRoYy+E3dOjrkmLf1iArckjp5w6u4G6c2zdSz5EzYFECIOBmDDeAoXpSP4ik
5JtJzZdcy45j6VyAa8MDHMknaf1DVc9PA+S91cJlnrYMHjLcaR4eaCE/RC1YbDKs5pCJju34X8F5
9B+IkggYbIyKfGSGP2E2SGQy70kS451iejTbGc9BdcndEEaMv1+c5DmxD9pEMLObHX+a1F/fZGz/
VQ7FtaKhJbNtflG3MU0OTFR0yOyQzDmewQT+5yScJMV0nE5AMAYve22yO4iej5QOyH4RF3gexCme
GuZRwmu2f/Mvg5H7WVen/uWA1YPl2OgjfFe+s58yeAJ7Ivxs9spDGBnX2UJENefuXY7DgvGFiU6C
gEFAZNMC9yKnSn/zz7Pa+fWftyzH93gHwOc8/Zd/fvI8YaVhXR3Mnkk8Y03JQlxr6n2gP2TG9OBa
yXNX3fXiY+IUp9ZmVGNii/Nj/zdvRILsftIXyu/BIvgIvaJvIGf0fjkCkUUTzO/C8iAPviPGB4eZ
Sa6dfE//MNdMDPL+wfMQWGCtHgz4LfnwUEryMvX4PGfCGtiHpLS3tfflP78zuUb713cWuOjlPQPd
oy3f+U9HqM4ALKUz6eLBwBJKL09WbAFjp/AkpolJqONiXRi+qdO77pif5/MLM7HHqLtWTvqsB+LF
wlJIEhlzEHBV12hP++hLnS83ePlXK53XLgIWObdzC/yqxPXJKYgbTPssdQ4xF4Ccpes9V0ouHoo4
PfqFfl0s59ByLKbI3+Q4KmLELenQbg37Kff1XcPNL/QHqsLzvvW7B7x2hxywHEVF5rAk2RC7ULrt
To+6bWNB5S2imxbNL9miIxuxL1L26Fnt1TeGB6gJr00w8PLpc1sRqsMs0bQ9vCacNatch2uWs/4r
oIZhJhsfY3Jb3/TFL+K/o+/V9V+v0L86PWAtmg76U90xzV/OUzNPgqIy7fIQm93OrihZBvmxyL+p
mbW4GX17958Pu2H91XG3wS6yavehQ/6KXgwmw2dtypUZufOpy9NPoBzc1Lql1fTQcePb+XaGj5lB
TSZ46sP4yHIX9XdxtJjX56NzZyyfgNDdldV5KcaHgFgXuIQfLE+eDDonQz7OV2siiN43sQCdMIcQ
aVHOfIncOqbyfmE8HJiKydediMGl/uSM7sFmAipXBTlnQhAXR8MUpwD0+Owtt5FVVeG02yDFGSrJ
ZQgXyURhfb+HJn4uk3GXdN/8GLGogXklAGG6wSC7Mb36kMwmgcKT79ylhkPftsZWIx0MNUDDfOAs
Cs+hD/CQtf4L/LUV8pdHs6m3xRB9KAkNR4P3mCQEArEEYwZuPZkyU7etwHVYX1uWo1WePMtJa19P
EHvyC4W9L+0wv4wm07EyYckePzTtXSKFpxGaWHGNnPSc6cU59u0ns3KgQRwLe74XWvqqITeBLLgB
ELab6/zZyMOjZ2566ypq6xDPzmFm1B57/8kdjatc7jFjOc1b1FS2g2xKrpMq92AOC8NuDInjozC5
afE5tIn5mxtdUNRTqqWqaGCT9/WX0LcvnkGZ4D+fab+ksKmRz/b8wDNQ35ngW/55fFk8rWpszSoP
cvkml3SCw459LKy/yI9cuvWh/JvR9q9GfUdnyun7nhc4pvz5T0MaAMAEPcnMYJuxIOtYmIKw+M+f
ijf/r+Om5xoE7chtYIJC/ad/JImbrM91HSGYP8KEdjqKODmcLYH1JSLYiFLQR9AHD8vC3MDvtsLQ
T12cvcpZNo7gUwoYILHIOHEMWWnBeGxeyJLdjab95DEQemUO2Iy/qdp1l6bf0D0xbxqzM8kSQOjp
dDMQZ4W4DZF5G1OG6rbNopWJpW0uzh15W8IbCHlaEMxlz2Ywn/q+P1XUuOW6zLOWG+yhS1bbB2Ex
Je/KM+kuC5FRDgsd+SYd5iFoIy6z5T5WFC3IGx39+nNNhcGnqwRrL7PSM9jPR8NznujXn3w3PZet
dY5Nokm7+SSXTX2cnPXF22ROe8/pcVqiD8TYQDqnXmC2rJKo7q3EWH0xBq/B+VduB8HUSzeTV4fb
BQ7vcwOWZhTZ0aSZlXMk/dw6yLqC/Of0loFmTJ2n0h0eC5goWeM9IZtdy0VJQBKIxnsJw+lRjuA2
67W/Ow3+YoLDKRbQiGZ6YdvOLxXI0qx7Uc1FiSiO2yfZqGtkzy1OONZNrWe7Ky3TT5UkeqJh61ea
SPZTV9/BX/1kBuucjOzx0rLMG1kaDrZ7GWyfPvLNqYiqZoUul27jeO0K8RBrBMj6JiXz9GtAsnWN
uGmV6pfUSr7Mfvacmry+Z/KVTiUxd0m4qyj8lXRuB5Mxr6EEMHLlMxuVk4qhBQsfOhc5qjbL+FLh
m9P07gT/58Vj5C8YzDyrOttEYdWzT6yZw+RD7A2KC1TvQk08BP74YAyw+x2xK6rf5CIVteyx1cSe
eK5dTXGks4Z94TDbof7i1uKG0unKAk9MNv6yaS9nY2E2gl3SmIM7l7LfRcYAM6Z7IMvnZR4EmXqw
rzpZsrCeglSsXNTWbujtMSbdgJQRfBNxSVjhx5oSXe9/yxztgbn7jxbCv71B/8UoxsRN/mcASTGN
Xw7zFDX4XacRjptPQxA1t12TuedN016e5BYxYraLCiL6m/PLdKx/HWZ8ps/coQ3DROHzy/DZ2NZs
Ib8uD33s3Io2P8v7nC8zaYbtRIutyotzOOFpoH4GmG4TWjZJ3yhhZwovVDhNLhSrc0imNjcwYnZy
kp1R1mxl6i9zMcP9RrcdFBhgI+ZLPoVST1xldaPM/KcRLocUWMkhY0rOgyYZ6+4e9T+Nx1j2qQ5h
Mb9EoXuJTQzfFPfSWQK1cqwT+k2OuyShXdKSEmKJhaVwkENsu7Q4z8EATXR6wCJ+YD5RNcuLKW9G
JUczte9dpLJjn52RD2+KdHkQ+XwqPMYNeQ1HVvYsP7O16LfF0G/pop+bgeOSfdO8/AxkCIoqFbqk
38YeshGX0bfNoWXMJ0/oBOA5l46V62Jvhia/9O0GT88T9UCu2NF/khWKaCQDPY653doXOtCvshzi
j+JDycz896oJEI+Is9FXG2N6bfN01+MVcW1mHfOyvBT61goZiTJtDV1OS8Rl6bkq5bRuccpnMpTR
6swfMBS5jH5oX+NGmgeCHVAeDPH5cdZtcij1cw10EQzgZRDZ8zB7F1m1NqjXyWrTDOlEm+2tLMKx
9nqRHzqwmLFkxrXRkqPuUU1Lhwd5h0+4NqaRJnI4X+Xj2pxPuDcTykXtkJwJsXwmavscd9lqimHp
Jhk4kjBGm5rbBzn6ysoamT+Pdj9+MKAIyEXsPDz68/RiVOknidwxBv2ThuqmfxgokuthejZpHRhL
+mwn6dkoBxk0+myDzms1hxGa6msxznBOUwdVBpov50lW2oqSX+DqLXXniVv4Kc25fTC7rONPaePe
ywmTkc83O7efUtr2VYiiIFtexphbHbOJsSyO2gjjJKCOGLQ7E3pt5CHWxP1Ora3vc8qLDTFyxFtk
x7omk0ye8DQ95DQy4TYsJr5PRi+bqoBdllu5Gs9r7xLk/YYa4tqk0ypvPqXds4J0LmOHMT160TXq
+vKEk9XXlJtqLVg7dA3VGlHQgqC80HnjLV/o8MQLd9KGwX8Z92ND1ZnhWNYJlzr8/je3J0v61n5Z
d7LadJxAd1wGETWL+WkqlM8W3EzbKQ6dN7+UHV/kMt1ZQAxHirjLgERSLkb9gezyNKNHM0m56EbW
nuWJ1cUyVLJnDdAT3AFJMX/IM0cN2+oFPPNbkzLBbZPXKphfUh9TuyMu3Lw/SYKu7mKHzaesvace
BBz4Y6aRRKmDKhCJZh5t6dUuW83eEu2HGGKYD1ZTw/UdhmuBqX6PGBEYa82U2V/OZZU8IdIw792F
y0S46DfR7z3XbYCOIa1JgKeo0VbUQhGxMa2wUPBfSr6rtRsPENNxPaUxlfDhEwGLN3g38Ti+6q0F
C5wLXI4v8WLdVWm6nqDNy1HdtfvT1mRwkmPOp0jTL7hYVlULVMZnFjJON0sXDyK1D/idV+RrjVW7
lffwHOx3aHU7fC2bZmKqJ++7Q34OOCPl9dd5wSfD+jTS18hT/SpfTU6TIlMujZNj9kGDAl7RE5Bn
BfTIi3wReGEAMFjjUBlAPbLKTHGUKw27Gx+NzD041fwCh3tLRM+tmMFJATg/tDWzoGp40O+TxtM3
xjztR6JjXbgZUdO95v3waLniKi/o3vtj6v//adp/k93ABeUyT/z3ffcP7feoKv+p4/72Jz867thQ
/2G7kCFZnruOacno6j/8sqb9D8d1HHrhhvvmfP2z5+7+w8Q/61BpMrnmccb+3HNn6kLos0URkFmn
Hvxf+u5GIGUEP48rusOEhFIiqiKT2oH+a8Ei6wZIeDQniQf9DWIn4QoyPsjNFzJJp/kw5xFqv+GG
+C08LgEJKiQ9ffZF8nukx1A9ExukpYxTeN+8hc6gjBUubDOchNd3bWhrYdAj+mGfUt9GMCe1e6Kv
vZ0B7RUco0mCF5vKA6e5FCnLZK7EYGyBaRtGhYOJu02au+7eFYvPmj/2dl02Ttu6K7LDYI0nZk0v
aa6F12bI+11vBTcCjnLYRBCUQu/qElIf0aNGKJN8zPAqhb19MYTv35sdJtEha+/w831L3PhYh4t2
iuwJB602lbtGadWVlFGJYN9Fja4pbujFok1TuR+ssaz3Tu5cslHPThoBfmsiLX+HKPeix5Z7FDm5
blXNMiwp3Olo+8KgLwcQog0HpvOTc6rlJhiFBWHieSqiFpgzTsjWBlYe8Wk0Qh+kNNqSG5WC8x6A
gSSfVXmfvQk0S6hiB0YDwF9RdMqWDnj8ACa9HGGJSQm5+gyB67qHGQVyn/nRAukbwa/Ov0bYXJ3D
Ke8T7rL542Sl96xic8RfCJjmyjdXZpt5WANjZzPo5ofEbjeGZu8yoxVHUmXpdkRmDlskBpI16iMt
7dHtNpNG2IISxvYuEFG/25dOieeEOVi9cQbXBJzitcAOLXPjZajvEGmSJBF5e8o4xp0VgNN1CCdS
etJfjsT70amSzN5q7fBq2fj9CNNlukX3iUpZvW37cmCFwUYIu936lfNd9yokmMPUMbVMW2RUCH1d
eTGovfeNEvmaeRUi73N25KSTgCQ36gP98lAJfdsF+V1rGsEqRsGLLUw6Ad52F2FepzwDZ2eYX21p
JFBCX7X3/lCFqCxeyyK5kEGMHPNKWhLU3vtGnQzq4TKLZmM43chtg8tSXYyeEunG0u3yptSVuu+J
tbZVJMRsS8+F+ureN+/PWbGn37EYfAeI5MuMk0lJaRVFRP0kX6Zwg4o8ZTL6T4pdIVkp6joHh4zF
iUhfymZeTFSrVHe3Sq2u5Os/PUaO4UrReKeMdtLYEMNvo1OKXCLTiWkaKzQ1QHxXRQZGlFL9gkuW
jXqoNmaQoh+kD7wqnK+pURwMI9zXY0lQRd1bG19USE1M6XsRM5p6v23ZbUrsoSUtrHYKv/iV2A7E
AOIjBGbnWxZiJCDFU0+Aw8qXbwpAK66toy6/TvWEIb9ytbH+3FMPg64yEKDoe8PjIMzyD8ywM/dF
mpy5QcDPK427rI+qk1uAvkcOTeHFqhY+Nxtd02bQ0FOyW2zxlBSAXxMtjo/28plvFs93ZANgDy02
I8Sl48wFvwvRztRdD97Tsx/Jki926i028mjHABKZeZkFwgMZ9CU/DN7Xonny9KC5myfEjhdjSh/n
uV+4ouGHZ8vHLmiIeJ2Iwx3G7pIu4lvPnG+Nsmha6eN9ErXA6rjTrU0z/B1oen63NLUBRB7SWth+
otqfHKJsQCbQHAKfJBKzDJ6LGnzeAh052A0Ba7uk0O+nIsl3ZcNvNCSPRku1bAakWZSa8nPte+Xe
F+KrIM/KENnXyIYMagkiYrqCurSol01O+/ZIz/eDReg5Vn79a0gCzrYyCpPYoOECyDjaVSmzNbMc
XGxZCWQGPh1999reAqeONqU5fsji8j5n0cgQMSb3NkivxeNsiorzQLaIbtbIzKg/i8xO7pjPniGc
f/JjKtmTAzNAL7xgNaWkmcwD9zfHF4fGQXMju8m1D+S2FXFHzDOCFLifZG0TzwM69/eM2f9K+MOL
pkd0j2vD21p+7q8EWoN1M34MfS1GFD5+TpYm29fp/EFL/f4umidK5gK5WE3kz9ql4W5ZqXXy/oe9
81iSW8my7RehzKGBKYDQkRGpSeYERpUAHFqLr+8F3Opi2e3Xr63nPQnLTJLJEID78XP2Xrs18xMd
gM6DnhbBK/aLPLfI1EkPrQmhQGoGNF8IkErjIm1BFu6bU1uTAgOwQAeziPQfNm803stIajvTII1C
N4hfapLQd6ZF+gOQ66DXe8XPJEojE5S43zDw3sN6Jps8T3/P6iIOkTu/9tl8Bx9GE28NNll0Zd+V
uk1US4eOaF4gsgpc86rWHzWGffu64pcCtXrsOG4jUy0mBrapcpvmmH8c/WL6b90cxuUogStGSGH+
RstxotKW6l4tjY9SEoEwLsq50OH6xVYXPc5ZddE7Bk8LGgVFaZRbb6UC1ZGDnTsfTOxz6fQyygZ1
mtHPQbRm2zu9+uBUaNxy8GvsIqL+kZGugFiD55XofbbXYjR3SBy/jI4f96vurUKvr0EzGOjoJL/S
iLPLmKP/im005AMUv7km2oT9HBooN9BQxN/IvSYJehltiLC1elJQJbDOuiDi0J3zZH6BC5LeoKEx
V3W/NZZfaqE/2nn4RHjgQ5rxnlqi/Ojc9ptTjx55KQ9jyTJlc9+mGkfYWK7TgthB4Ibyfr1V45S7
M45jYklCQoxz1Xxb7FDZz2XoaWaknDhhvKUQODCJr61GdW8ZCgQUIffkZNcBIBC/5PT5Djv6J4Ay
thMRqYEjTIVmya7PSwn/1uKeVHFFE5mR7cx48iGu9o/uoim7wTUtKoPxZ4Sey0uzUB6XzEz97hRb
6hdkUFpQKca3yWLHsl0UU9Nbl2TYeBXjM21s86loXkl0vlZuNO1sbN+nJrVI0TLIR4Hdx9MF7djq
eNZDMyVAAko6yTWPWuq+8EQfkyTq/VYZ6wepx36y5gfm1m8561+XKkJFWYurLkLA14IQ8kivgiQ2
br1KbTms0bpd3oMwBdT+kIdj6znEYwm9/qxKtohmEPG+zCzFg+5fePoqO8i1eocC/cdkhnepuPV+
EvVDEi5yVw4Q6wCXXrt+uulkY/l9kT5pYN0agVepHbpXg5CUNr6D62susYXy3CYDPsKPcyLaXkWx
1y5cKonpN85oBiz9kRcyY9jVFVCIYWq/jITGBtU9QQnjWxaB77Mxq0erzQ7Iy5UHx9S/m+aHPifh
pQkZn8KfZCviru9qjqF5mj6ONqWMgA/GwIkuV/tj6NNsD4Hg+0K/J+6Lr3GUUIkvBoAn8qhRG3+J
HUBXfYKDC2sHRJ6RPOBKXBTGR5ziEbPhnflVLG534o2gzy/vFS0bt1Kax8UBi6H4sS3Nh8xKfGup
2I6UBDjeKrEfywlqRRbBQZ9IX9bBMmjs2JeZ1hbLU39jLyVXp39sHOwRapgASig03liMDCNyfgKB
kpKIS8kxRww7EqH34Uq6ike94HCy1ifb99tXm895+3YkMqSdFUqyf3maqU3/GSK7/YwtsdiPbfE+
IZ0kebmQOx5MT4yyCDY/7PawGZ7/9m3ZTzAspnOhUe/p7CZBvcwvut4IpiOoLpqxTS52bztBVaOW
3Jys1RBlnJJA57VW3xxigMtTkb3pJTxuzCjzjjxiihu1IjQ5i39Gq8Vt84n/sY3LaaICdiiDaIiF
Qb5y0mzDlIHWJsS1xBrpxHpIYOb6gPMtPSRxcm0MaGCQTr6nkQKSWstPyQjxYvtxQ2hKZGvDMRcw
d8t6JiRzAVy0PiSovAIT5exfbGrH0X7N+D12zuaOUoliOQ3i3K+W5j8P3VqVa4Cz12Pdw98sunlV
OL5rIROL1jSWLTqlwxGC53j93iVtHK+Ffd+st3nKieYvF+4WgfwHUq+uac7h3liL+jHtEuFvKQ2s
XSSaCwpDmovZVC63GQEFYi/1xdTL9zBLhyO7CIjlSUQP0VAjBMyNVwM9m9SdRyUvubhLVbmjYfoF
gZ3J4ggWcm77cu9UBCaEaClvzvoQxt3vJQNEn5n2fAZdRPZZw/lowfAzBtlAUAg40Y+koHxSLXLC
54ocdrI1cnwePtZ2utBJWR/mMbfu6jAfw4J6oYit731pmJg8w3MWJ9GtcIFWDuBkvVSBYmNZIxCg
Rvs+ceSyx7Z8vrI1VC/kNKKwar6onYxeLUexva5KzIDTuIJGqjDfYEkzEdISTzWGzzkLy4dO7TSQ
zFW0S9fzomDqwSSbCTuT5eYO5ra5jxZhQJMoGdZL88KV57CusmRaCbxUD0uMFSQW+TaGEk8PTDzX
vMEHwBk3Pgj3WEKefDTU33rbpDejPsliwS8eV1agF0zsRrZ4xPNWjpTVLvetO5PDWCUzNNF4hAcc
+gPQrKAtp+kp73FvaVONyjfn/M8FQyoFI76q1mq/t6cdJtwcaWnenKYGZ11hNChOkvbWlxNBi8nA
fj7RFkcb7+zF2ECMoGngRuHB9jsE/A9dqy/HaTaQNju4m7BRgYPiJJO3PHVTj3zDZQmOXIAC1Pc+
uhxmbR2mhMHB/GAv0jMzTTtZZfurBvKyl2BZEZdBSRliY1fi7CPrYOAuV+fH0UWW5hiQhCeCTdYo
vdE0nySk1L2TTt9JB/lQClTW3VwPNyKuMZ0VyoMp9PDg9mTikQZyKFF/oW8T/RMtUfZDcwpyqpYD
5cNtUIvsUpgD9Ry6PDD8u5noSgShNDHVlJVKEvEA6U+t75jdLDu5d0l3Zb5g3KSmMKhI56Mx5T87
XbdwW2VQTR0pb5qTRX7RZ9MTqRjFcWCTHnng1Dxf7Uk7CyqKHaaP1l8aVT012dcZGvpNBfniZeYE
DbqHCduPIQDzFmcDlloIvLK1ubgq0LgxQ+685tkkVPAFy8yhXRANiTTklTZuuUs5sGo0HY59Lb+U
FgfZJe2ullfBlH4yIvFc06U58muLXY3JnF0eqjud3UNRpjUev5HJBTRwLQGslYThFTabvptz42yr
dMrFNF4bNHrX7SuOKBqWPSkCy2qKAzEoa9aDBPGSRz5EKvfIqe9BiaMsmLPnQcooIAhaXtBFC9Tj
MvLZjFQyuQbURUn/gMMRrb8FoGYN+ZbjsBO1izLAcs9GXlsvadrHz2o0eV9q+v1uV/7MnEwc0vWM
o0Ty3rv3qRvXHL7hjXQm8SyKb33H/VWW8R6/p7gNVol5s3BSv2h+qGJpfcNqun3hChuqcr6cxjYn
E5GxdwB5K7u3WZTfnSpOb1n7g+R1MvKIVTrFnR29Vkt0VrLaOdUNvyKT5a9RvWaDQyIKxFA/b8BL
Z1FTomA2D3KYVS9uarQOXfcdSrN+JZBnIZWnMQKUP3yqGXQ/eh09PXPlV1/Z874nQc0XhfWeNiX6
YUO+9J3b3NTYLE+9ob5uC227tM+RSV9DiczxhqCa4/1MDM/K5uoANosyJwBJEPu0II8POkd9NJIx
euhNbU8qeP4Y6+LGbvStDdXmXDjTE7IZGLgrQr9DeNRXJuOYDsXtbNCFaOxUQS05VXtELm8sNNlJ
nbUTR+CflckgeI7cKegsrJRh1tmH0+IW9U7aOHnLUTtra/Jd5rQV1YoDhY81kivma2pw2G2GDtW4
pt6T1FUPMh2gtiFzgSamqHt0sXngxmPDmLC5T8vYP6/d1AkchbR/doyOu9bacU+1x8TCvTyWyXoN
l4eo+GGMQnA7DMeoZBwyqT8oMTAXF3N5FKbpwWkqyPd0EibReB6LtCYdJ2HGD5HNzezfkrL9DRQz
M2JOkbGiWA+qeY6rvD7OxfwdGIq5sg65eUg4gJ9UQ5QCxfeGNs9F4YAd6DakpflEeT34YwPRLhm7
kBzSCQaj5n62i4yYcncdpS4ZYjbhyaDUQwcbAQV2rxavNWD9eZkVouNGzF+T5uy73DJ2U5K0frua
ohaLah7QZXWux4aoTHhkWykGzH1Z0WcIEsr2vWN+FKATRIVt6m8167TRMVczSZGi1RCNCKCjNGAr
uw5REl3NcbqkCYZqTBhB19G3NkMHDPliPiB4V2n6EBWfLJA4+uzn1ICmJ/P42e6098zSuouuGBdX
9t05zjTigBeQ1GQFnBxThq+96AlQG78b4xJfgMeyPs0qfPk0ye/Dgp8oco0HclEo6sG/DzluEcFE
9Wy7l0KUzYPa3qqBVG/o7XiInWF+iYhqIaxvPNKKMjxUt8MO4T9I3ySLb5lJ7Y2pKN27HF/rRHiN
Ck28R2LZCBlJzyHE0WwqQGUVqT01iLnECjtAhOHrMhOukKhgm1JDxg+uDfqZwea1TxbA+rYSnxbK
H3I8XE6t2gsnqc9hEdPVbtEjcGJcMzS0T7fTaJuQRzYuxU7MShJEab7O00tMqKsvDjWMvquglV/6
Xtm7TQMvXXWKt0aI6d7r4d0yvndS9l/QTLOzLVnjdU7700mzWPVYJW8KeI2jW5jmhVyyPfbE4alu
wH8qZuGwwhjhAYPaKjBsaH+26nPBRhfVuXuNhvjLnLnUiDUuhjVlyrPDsr7kmCjawVAIc8qQMnA4
Yj+csnIXw3Xzyj5TGHwLYlzI/T3m6nisVINO13rB6o0WpAZJYqhrHgy3BTVTVF9F7TTXknnnxebZ
T4pd+r2Va8FA2+yYLeH3PKqqt5kbMRkcFlkSi56VmvyYSoleJCrlkdxK8qqYfxCXxwG0dcqDiXkg
cbs+GHPAnRlH2x3JqKbfsdHs4rCZGFkYEfzOQT+ObjFc4gbQANu8EoSdrj0k6//S0rmFmLKwkZYU
8w4RqWlO2EbTmeqrnkQxwUPErDgMazg+1Dgo5HNpFe6u4D/1naHVjnFChZrW5c2JblPWmJcmbUKP
hBeiEUl+VJVkJIyaD8B2OzMYmdt6Q++yAXDE9h1YCSfm/H4cxZgHJ/UwGq5yHGqNBNER/RHjVEjd
8SQZBdk46q3yp2ZSFKmD0x1CxQxv1gpqy2oV/ztObH2MeEeWNtklC7IcQxuqk1kiEpJl0+D2XIbA
HhXS5AqlOGxvtEr6la6q803BE2DpobjYFXUwx7OBnWgpkr0ha+fYWfmV6MbmCdkwI+mK5XY0aXV9
KIYLYN4pX0Uml6MZ6cpZQqccMCs9kGD0bcgWlVU2onUxGXQUc6Q/e2plGqRt+tWop+Vg5ot+JVzJ
PdRz/qPLU5L4ZtcmYhSDploXTE704ppYFBch7VV0PY28lGO5VwlIpfXNxPKU2pUAIsrQCZcRe3J0
cboweyDMDNx2Wt7wg+91XtmhmhIOhmb0jOnbfiCyjFX5a1Ik49VJkbFZoV7vDEQG58x2OaSVyrMp
pX3ZHpyGXE5XaSTRAUZ+N6sq3RtjviJ1KSHr3GkOCSL/By2xigdettMnyt2Q1jfT7N1TuH7X2fIb
ybHNhUM9mQwTawFepC+5rRS3uidFkVS95yqamgtGnsGfObPu7BRmpTaPz8X6MLntLiv6Z3fgpFpM
srnXxntlu/3FMEvitWFSXhXCR/ylBt2UZhL0QqLKU+mmY1BkqHNjZXoRS8y1Pi8SV++iH+An4/Pn
g/PjtrJPSi8dPxHGnmAnzIRLkxwSh9rVZe0CzhDKc5ov96nl/iUW+ocx1MkRlqZzK6LaJwYleXCh
aBPSrar81v7nOJnGk+QyRDktXoYQPnkmbkpUqjfOvKdF2BzqrNQ3hoXiPDsZpdneXXXNQKhs4RVt
f6dBWF/GKJnpbxspgX6UjSaN2wzp1oPTBLWisxms9pqsQjqCwPNU5SzCOWLHB1QvnqTj9Oh0XET6
0KSUmde+KeoHm9ZhYo4a/A79dTS1S0Xg6UGRUXIiriX3tLpjeFK7KeSI4b7Y0XDOaAe2KYYawy2T
U54X9GmG2RuNMvakjc5GnQ2PAabrzSye/pQz4uk0CSSiJMvBtMqB9cPlvh6sTxJsfwtp1Qe3cH7E
MzCPdshvZZfB3pRt79eYjXdms9wavcQaA83Bj2lOexXz4cM8Td3ByNjqJccmGJKg7PuirvaJUh2c
2lYDtK/9OxL1a69Y+km3mTcvs10RkQ5wWGRjfDGxeginr/yh7HiuE2V65fSvVeg6Vxq4r5HKXgKu
kFlvoro7qycYUvHKtq5O1mzqJ87cXBw9p7fZXNWV9HbVBWFKr+UKp0fnqZtoT41mGnuKohjB3AJF
KWBf0sppf+vRVF6K2iZdxQQhRIadLthk2r79UljlN4Edyw/n8XvfU9k6k4Sexuvondo86Iv9ZYwL
LmCUY8dR7d9iZ+h3MUmbjN3uS4i9yoj2A0ZUlkC0L6iHSJBl8HQmkO21Si/kgk9fkW0nwdgY+V4x
+79mfNu0b+Po/Jn7/flZFPavcV3gWLPWZm++9pKqdRDbkwhB6nx9LqFTL0BrfIZPRaCgtWElgEGy
saHUQuR+Zq8ahO172bY+QyuSFBcyhGcXAZ6OYx0pX0z5bhjTWRLftEuMZPAcET1FPYkq3Qqr2obH
G8CKGmo8qk0cCPJmLp3Iv+e609OWVY5uc5cNUoVoZUeNK56HjHYyTaLK9VtLHc+RVuRBjQHTkxLY
zvYQZ/IWdgSqKLRqzu0MyNKYuLhzpliXENguqVfaEzdL4w1W/W4uuOF7I4HiwVmmRCWnRj5D/zwg
A482hqVW1WXmDrGBK58yvZ9oQi+lv7Gf7BXk6C7svNoCApU+6JsqlcqLZN6uEsLMC2voUEkcGT5H
EKze6yvZHtz1n25hCH9+puia3BNM8va3OXSoUyWtXCFzwl64vfLtq3IlEf35dvvKriCwNlBtMI7Y
VMEriWj7yvnXV9u3yDChE2na69LVt7hew06riaisaMBgaGKEHNcHFyKRl+HVDIYtuXl9MNm9TktT
Mg5i3Lk4a2K2tX5ZrSl128P27aJRjEpZYubMp+vgYP4EWyyoA3gz1ue2rD1N+vmrDCPdRAopqzNd
dYbGTCsoeCW2IiMh462tBIo1XQHsTudUETyQbUa/lBoEP6dtvvf4WPYNk+VzjgPyvH2FrotCvsjM
fdvJ+/YjBonTKbbfu/WVlAmR1NtDVw1xMA7kZvxJ/ogsB7fDvPobK0T6Vv1jcGiaFRYJUVk3I5T5
18Ogl9deg04zxCmqERMmk7V1hBkOEpmhy/SowLD+Cz82GY+GA455Uz39n0DsfxKICcNBqfnfC8Qe
vjfzf4Gy/PWP/ikRs81/CPRcgsm4IQSadByF/wllcf9hoPfUXRNTn7MyVv5TIaa7/7A1akubKC9g
LtQY/1KI6fY/cMvo6nroNbiShf6/Uoj9XXfqCsSdQuCKEK6rWauA7d8tOIXoZZPH6XKsln4M+gHZ
a29AKrNRqc9K7mOQTwPGdgisMGn7wzTSYE5tBwOkyhHc+oXzi9k5Tivdlrt/eyv/H2Y79e+eDZ6c
rdsMEzVepmNYf7M8dpkbd8pizUel7c+abeDppknpm914ZyAP3DFv3mfDPhj5cFBzdP6Vpbf/gy1q
/RT+XUHHJyQwRa3aPtOi1vu7gq4zWzGA3JuOJKUnBzHMgnYzQuq54k3BalaRQ59H+g327+8fskSx
aQ6cnZQvIuUpZuFaDKkvJUGwmuwMHxB57lci+8i6D0OpQt9tec4KOcP+///d05Be/5enrlrYacns
cDReh/s3M0Tfc3IEG9MBQLCD0O2/DLQbdpqOFz+Mcl+i4GOAz4EmpmEZicYMRM2+tXxLBK+yU7LH
cRoptdf3ekHx5gn675pFBc3/d0w5PgX6mL8NqniFo8BW5KKBGsJvvEn6UebdxS74b5DMPiFL5jSM
lMBjAAEbjd5Q3oPB0monOSbOyj4+qjbkuXxCUSEwo3pziaKhylLYwtWzhqDADw0V4RBugDCW9N6g
jRM7kQW6gPgBlcvBkjAlzY7jyxhgtM985iN7nDjSb+YQ84pZnIy+eoki5VEhhX23lPydLLf4ZApO
DqnpQLvXjmnDi8/gIXtTVn3YMGu6yawDe8gPMhewNxczDUx3PINcrAMdwYgv17/dMLO15GPlMrbt
YIMfpBKB4Koak1k+WSQq8vnKBsYPpplWtuXs9OxrVNjJMaZqopJElAcK49MFB3Ea8yEnQMuMD1rY
f0Sj8bWktezV6wUe0lL3sqQQuLH1gTS86mNMCJ3L04ttVT8zTGFgC52UqELOm7F555/PXsyQxmfu
MQZ2PvvTkhQ+LTJyqeQ7ERcEzdvKEWIgd1Wpk+aoUa0v1WNtxS5xKllMy906FC4qqtCtGJB+qG2A
1OBuGIpX17gqO+TYnos+wqxUJv1dlHttpf22bBI8O4XzLcEz2AhG8dddqgziU5H8Jw7/CbdD5Jiv
+A/XjX/80lrywyziG31pqsT0oxGDr9e67Ye5+8oEoiUf1vQr26D7apTeHInjzC+h3x+B4rfwlkoG
ULr8Mpnpx/YnucrHNIzjnvPWy1zzmbt97vdLRkhnumhrrDTdhIEATkvBYTO2b4Zox2CWBnZk8kCt
MNsPxXAkVrkMHGRHXc17Z1fc1jVkXLuKrpPM3jTD8SzFJHKyZwRpOZxlyibZp467WzStBXJxz0Zl
pmfM4tGg8vJAbt+gCmZ+AeN8VK066IxIJyJOnHRZrENwlWWZ8mx7BVFi02gq5hdjnAYfzQ1lzApH
EEPymK6f+zIYn6M1HI1mvOpyfB0X5swKBMUx4qMjSs5foBeqFcsShKb0ecSxHZIVp5AOV4x4KkLM
RYXeC8/Rq8e2nrQ1kG11VDwMCb9hdojANFK6sOV6YQzE2rmo1jw7wlFHUz4LYKl+o7c/+prQCn+K
ORomLiGuE38/2kFsqg+Ioqt9yNiFLNWZ7mb2Lk0ayNqo/8DRlRAoOqd7YrzfGrIIWTl+Qw+rdiS6
6Cc5ju/FbLZ+peDHjBfT00VZ7WRInVjqXL2JW3CYT/I3+vOILzP+YV7MqEKIxKxbZqyzQzN8W8ZL
YbZem2vpXtB/8TuAMsDTWgRjXEp8zPAfR29b/GpImrAWtXukvBvC+dmbnG8yw7k26KniBodWl+1N
t3/v1XWAJOEbb59N1XN9lG72MZMiBDCRvF15qFsNqx4iE29MUL0B2waZssqN1EplUGP8gM9L7GFG
ZprDvYOkl0jWidtZ3kkq6HzZsf0a6dpKWj+RvmNhHkckU5Py25zi52ZijVjBHg6DY6ANkmSao6NW
vZ9FvDpihiGNMa+dMn477fMDE0DaXnxGqw+xrLbL1OI6pk0E6ZE+jN2A1X9bxviXgSt8GdMPVcdw
vf1HVCnc0dPZ7JEnkRqXHOBsv7dOfdcl28t2mbA3EHA9Rs8LcgO/WLg1BqxuqvtdjvG5rKOv2yWy
jKxmmYg+29KhO0GSZbJEe0cdJLiy53jkGdpV8eFmTbof1fRTE2xAVcvm0aNv8FSNYQRBmHfTLEp/
SMxdG6Ur8JD3V7dynm+Qlu4dH+PgG4hsGbgE7rpX0JYJOlX7GemCkIwkzv312tfDnIXAIBsZxRva
HzHxh2Rc0s340mZEjXZTeNouzHBm806i9FMJY6Z4WGNnfUr35dL+6BI6Oq5GE2boX7arSHdZVgg+
+K7H6b1pnJ1NmIUnND7Oer3A29TMfGPJr7NG+7+vY8bm5Qy5dxEsJVzbjWQlU6zyQ8tchm8RdJTB
+ray41yNRQXUybrmLMx1LZVuYYHi3wTFsv5ZlVfAduufDONcv5ZMaNVVtzPWOydnKV6yxBcu7yl5
s/yioUZLnrxb6/88lzhn+hSOZ/FRsa16AxHEcFVfBw6ynskhxisrfWBvYEkW+L1Z5LnfXRA1BKUv
XhSx78haIiFf7qpRAH6S8pdBgCiJrfVby3sbOnrj27TUdzXsTdpC0bVk67PiCnE8AwcxtcJnpBBs
O7ZqsNgRv/VbxggbgHUAn0ikb+b6nrTit4FXHwxO/rHVAcrEdT8Jtkk+k1WlxXpf3Oao7P3QHili
pi8dPRc8ffgP5jb9TKv+W2XYj7mp+GbZXVH0+lJldVlk+llMr1oJ6WKqww9l4uKibbSWztehnCDf
GKzJrnXII7Kq+4qFTFvoRtIqiqlagvU900X0HVrScXshSoUVWqGRpLALLYJCum6cnyXOKzgN/7wt
eE8TTTvYrDaEefHm/lWCqIADByKuC5d1rGq5LDrafXNluTsblRVzf0vT93HMbR6N9cvQLe8uFgVu
6DQybjohSUkFysSgx+jbKIX9wa2RDcZB23ZOsCmm+1DZlVnjI657aPTbXCu/OJSQ7oGj3uuBzmOr
pTFIu49jw/QlylBRVOuyqsZssaRSkX9RVh9uxGpX6/xD7QbcHXl5vLCe8V60vSCNMWe2V6qhXKNl
vSinvtJNnoKczjCpBn+7ZTUIFZE0ax/SfbVTIn6ZYc+/IgeHJCpAxHocRXwKMSYdpvIblBqqyH46
pkvtBMhYWA99sUSg4tVs2kWG8o5N7tN21s6Hy/VTJsRPK+4n5429WWFWa9iC50L72jVHe15yOBPR
U4v30qdSng/LWsdP2CTzLnul2b4Ad+VFFmV0jPv51GqsyoppW0EqyDee4Qbk3JgQrfjMZkIYCFS+
lwR9e1rOBVO0+c+27581LN6oornNYWheKml+USg3Bn25af03rNVco1K9oDWxfTy886Ef39Nex8My
fKJSoqQlfd3Tp/7CLZhB8+3uHYWeF2bxp7P+//lA7zW1PUuM4y6z8se+yT6AxT1Wyo9sSmpix9x7
Kbd9tHzsolgcbYdLxEo/SDlwggLlY6A09EEk00JZCg3shnGB4+ALYxK4wrlWwRgLry0pEdPyY7v8
XFJcg1YJchq81lJ/z3FWclM+gP3jMlrruXLKH7cyKNG+ZaNKmvS6GEvVed1qkG0Rp+u7kqDFU6h3
/DN0655Im4818n79KPu+fXMbemNAphxPL5zXKk8ep6L9kBWnGu0w2NNtit/0Sg2ihTLDjdidc4H2
MWzTn1vta1udtgtxRzq6sqY75UQOM/RmPYCjm2SfouJZrQV31qbfXI43zJsoIUlBOid98klU8gcT
NtZLK3+q8YbQqfZL46zONNgXjP7QFxkJcdKWkok/Xh7DW0vUZV3+lxTzQr06kRka+4rDQNBWv4UD
C2zTDMe4NT+IagExPFsvmZsSjcF7PSTZB7bY0bMaXyfriZB1X4zOa5+4r2Qjs0Z21qWbzY9td1wU
Dq6ahXIS+2JNCc6BAg+kNB8NI/tIWqqa0l5+UaAE9lrFZ3n4qkW85PW1Q0a7utHwOKx1g5sb1J8t
N1UpP6kSOYaw75kGzeyZF4Qenr+Tllc6HxQB9bVBi0B/ESV2Yn7Xit99wiKxlBYzDe0RnbuS/t6u
fXtrmocJzvD1b2REjFMr+0NPFYMY4SWvmwebxEevSonDLpKva71AyMcrPHC008na1rNSrOi8N7Ca
H/CvTqt19kfZfaQ1G+b2MS/xU9rPFp8kUWeNGT9GqnMk3/E6EmkSYFH/0Fqea6NJMMmVfWgTt9xX
7U+iINU5UVms5ed6RAroqbCgvYwLq912Ha/7cG0YRzHztPKesj3NH4fRuY7q0yyQsTqSEgmP1W9K
zQ+8hf2+HfR9bmafnT6ETD7m3dys59wxboOESTSjR+ScYBzGODVOY3etRA7VlC49Mz4KwdLZ19ai
HBWl/qYn5lsnnO+x697IIX/MLO6vUm2h1VrZr8IkSlxy5e7vqWCJgTiYwAhlURrB8pyU9fAn1lMK
Shfhh6O/jIFmdrtpcZHfEo3rEQZmuS6CiLWoXHsAastxvTTBCRhq9NehE++FlccuZR4FoVol7ymm
fQxY116vmOsplBaaFb4xs5yQDCr4EFM2ySUskLWUyaE2dL+sNZLYEvXaV9AHiEciEV5V3GMc6fci
cz+H0GZEN2YEzBNy6P7QypqZ78Bd00fhfhoExuUebpFMr5FDJdYuGeTYsdiB2luF4hYZ8MU0887M
30XDh7Re5wR8nepB2p6w6Mg6efeySUvN1brV2WtwB5P+MChLdA+A/lAQT2uIhXSymddBhzrVJYOE
xyKLS4Ee2FH3kLNvf4Ss21fVn8CZUVtwc0Ql2Zyr0FiMqAVzcFnA4+K9UQ9vm8p1exKhRrFybNZ/
u/2wJ4yaO1XFZTURJpINCfD+yMJk0eMRohA726vCBQVIj7Nn9XP1q+9vexCqtksyJz7++dFff8XZ
kne0NS5t+yOljfmHeMQ5ARN4hyL733/N9lf+/OU/v2yLcJrWAK7tZ9u321d/fuZuv/nPD//8nf/2
Z3/7rUnO6GCgU/PPl5dvL3LYsq///D/b02ttO0Srk0qcYDyp7SEUGWaJuaRrqDTtZfvlaeca+b+/
Ke6v0k2m06ZtVkXpxbqlAFwQuSFptpMI6zdrpIo+jGF72XKltu8jkJF95dT7cPPNrjawET5EvQ7C
RPzRd3a3570kObmPKiJrw8nP4sw697YBrsxaB+w8bxMZLz/cHuo6I4cigmu8iQjogjEnDNMFa99E
hDu2nPP2FcspCAVM8Uwm1KOpto9dFRr7co60M25P7cwEWzuTB/GkzS5jSYsTZtvUP3EWeFXIgeMU
Dcy+QOv7uZ3vLDWviYHIS28U8sB9W5wbwVEkR7XshVZxLN3hGMbkNlpFmvqJgTbZdo23TLHcX/28
w2Vxbpq5xvWP+SYKB1/VVi2RhT/JwBg3QIYpToyqhe8I/Eo1zIGZbF9qEDIRmTEZXXwz25BmSqHo
7NEaFAxH56ZPKCBaTp2D+Yoo7mnVPXlqW9wUJyNmsXFvIbludvIWieg8ZlA/9bCXLGgOabPqEh51
BweMEj/AV7kmLVGMmW3Bb00fK/0/CDuv5caVLIt+ESLgzSsBOpGSKIlyfEGUVCUkvLdfPytR3REz
tyN6Hu6tKhkSJBOZ5+yzDUZAGl5zfgfnakPlu9FJZvN7S46Hw+hxUuMno48ui1K18DX7w9LrL72b
plC24oiDDr9O/AX/6LP57RaO6Su14oA75b+9th82bd191/l+mIZpO9WZSYVY7cu4u1hJ/wBngCqY
aVYkZtoVm40XRVlQ4TR0ZExwX3RjMOAyRQTvOAVj/zvTIJe1bWtsDTNU6O4cTDa5ZJsF4aIAKkM0
epOFzq5LUBZkRvk44dfAVk0FOEfOIW8gG3aVlh7yxNt3NsZIeDSSOVdiwaw34nnKbWzY+9Q8qVbj
QnLMMXU1+34DE7fwR/fF6lKdWmD+0MXAAT3g0lBTgcbwGeVIHo+GiLjXKZ8fBjiLByeZkQjXiAZ7
/BvMDlmSDJOsB9If2uHkQWD1y8GYj0PWBC3GECro7SY0hptmNhAEQXFH70WHGrAZqY/1cdDAbcdz
1RnutqtcXEKL+lAZcNtylE1+FXa/uQL6FS309qlRnawU8d8gI1BRowBlCJfQ372pCnyXVTeICNPl
MpJtHqfHJYq7a+Lp5UO6OGcc4ItQxkil5S/wONVPTPKg1M46erUTGAMExr6tvmkNkaDqN5OjcZ9S
iSF0VJl+QxUL0dIMScNT1fEWOFXsBN7BQnXdB4Sr9ywguL6NWvMWxjtdhd+KsMoZS3OHaRkUaEu7
uVZGoGhkPqpwxIsWNyat1fJNZ4xvdicuwAivNi6lvcFmYYv6gmzrPtecaxgCieCcR70aP6KHmq9K
q37RuAKp2MmpV/D1Er3wPae/VO0ElqWNfmZWuGTBPDsWHoq4MTloI+HPsKtJ9a3tB6fzyJkYB+6W
BkVSNB3pVL6Ahr7EktwPmoFPts1iIAz1wRRJzwSVOYk2xhzGsDDa8KxkJftMzNxzUp7Q+P/S+gpA
to1YtiGgjfZQTAxEOxu4KsJqiPxh3PGpyw9N7bzPk5M94mS3k+hcYS/tsS7rP7mXb8kX4n7V53OK
i3CZL9M29FDToGmF6hXaF9xEmkPdGxhHi2tX5fCsp2Qz9xJ79LRHRC73sxRyLmzcRpw2PsA3Nyr+
p1biHt022i4kaUFKJ+6mrwTyLXgNYAsw9Np9mKrquchgRurjfExgzh5hbl3GLoXjq2j9trRFc3oy
BtN6wUwaY2J7QM4bXtTOA2yKsmzbzfYbagVkPr4b0r2U7bBVYKJgWvM2z96FSi7wBqh3sWURyowt
bdz+Che8nJJrXZp7trprPI7+sID9leG7w3DPdyz9vRvAe/GM6mzjzhtKOc6G9KN4aMFoTku4rpFR
v1QodypGQeFM7CuBMowKIBteqpxZH07Evl4NVxIlgkV3LjgItX7KIcb4+ilrxbcBJyIOy4c5Z2bQ
zxuVKr6eCE3QsiBFNFS72X6sqVXM/jsRE9hEXep+B+0SIf6XKbEMBYQRaJ1JiRJ06ZYp2cPS6vdV
WV07W7sVuY5DN+V72x3DIf/ymBBacklrUbKDC4BrNbpTnO1CWIUhp3R+7qqS0/JTC7Pt5CiXuGoe
XRMDvDq9zgrbhleW95hymYP+JaBrwW1CKKVqb2OkPzl2vcN6mRjqaAbWsuqNqVGWtyJ+QEl7SpOI
OUB/MAfSUHnP8wa6zqJ/aFN10bLorMfjI/ZG+cZyANqXEvsLGUOQ5U+Omp0bWFNOxxGb+FGSYvWj
FdBqBTCVSZhpmznPBj3XZuC+xLNjE4tpmzTNGyQFbLaip8I03+RHIx8qdsZDzc6GYxKb933ifpip
6tOxV5u4GT5D1/6eaufaBqbXsydPzis0CL+fqs+Ze2hcSI7SXq1QfFmtjYA7CsIMln6Onp8c2WO0
2HeVkuMw0AdamqHUNMd7MPiNaWo7Fwi8n7qjMt1ILy4DA+g0c2sUQoh8pugXeMrz/DxHGT2jmpgB
iKcZwkHNhmgvFu9ZyZlQsC11+yyraVVPi1IswcgbP2fsbLHz1Lr5rwJ5QVdeXECdrG2OVlLflKQn
Flwov1p2si4BWTLd3AwWTUOAjZwccsm+ue8m/Twq6OeaBN2uVqfPkzX/ARN7p1QJ6qr6buKTm7AM
C44rH/zgOBOwtzXz00QI45ShaPXa07LU4c7WoEJ7qfs0A3A48FjosMcDmgVjW6RJ7Weac8HSUvUx
zsCJqYIc6tTQIk3rZAOvrUF13MyjeeoS18E/+IG6Ogpmu10CKw5v9VT/qabWt7vWI2cusqF5b+tc
kToq9YD+i92g6OSUqUK5MH21af2FxFNC1SxCNWXEagEqV+dcm7ZEQW5cMQeidM7QdX/EUOV7chD9
1tIx5S/ID0qt6HNUWGvjojFYpTyAhIl/N4YnOS7BEKe6BqmUaDd8HEfFSV6Nmf6oznE3mGDBo6Kv
AmWipcL07s0cDedkayDHifIMwv1kK4bhJ1joW/YERqunfPLziOm69jxTJEnkJQ3gPwAo0w4iEinn
fjwkikpYWGru2f2+cXZ4Q6oc7+HRfPaFEe3Al6ZNM5H7xABVTHykMYKW5VOd8MXqCs70ah7O8E+J
ZOLENs29Upbvg84aGZP8HTscPMAM29pBboVMA9zG4XqPRz1rfuw/ZxRVvZox1EKABVkUC7AiVl6j
zOQ9yepXZZjRJ4rXnMh1R8eAZV6wRujG/pTo1n60dT+f9cc0BDdx1KiSygtcouih8ZD8wbgw2wQW
s65N6YprbXmXMXdfTTA5g/iPhfqaWs92QKXQGJH/lcdovOr9GJqkCFSfQ/+odT5uGF/1wuSV/2Z4
EdTrfo9EPW1GDMGGF5Xp+8at0MN11oYZL6hYTepIbhGKYJBGOZKHxa9BC0Tj8/d78aT7JuU9Nnno
DJk7ubnfskBUnsLm4eWjxVDd6kqDifSrGVDb/utXdVGxG0EWkT/iMbuaCK7j6Uq83+VD9GiR0zDE
Gbjfzjwclbz8p24UgRG/LgQp8LhRDdGNP+UPhzxHL5DDhAjPgDhmhrnF20LASZyS/xM0JcAc2JlX
pDuNA6kSdlDxd0KyZLR4sH6P71ceOT+sHKMiFlF+nSJVgzaK4Z5vql/joSmVjWGI9c+K8S5dBXSc
PdaY/F5ERhCpWfwILg07+Xd5O3o8TlJ4983QIuaCh37STTwaECCD2A2d+iOfvOjmlBElMG88PlUJ
AdzGsOv4DS1BAaKjzPSAcKBATvvKtOCs6r58vkpUd6IsUFETLN7W2ZZA+JsRewf55FXTb9cXwODa
SKcjs+SphjjM78rrkk+ryJeDDM6Tr53HgAwa0W3J38anEJJautVyEBO+jQWKL98e+fLkW/jvl4pu
NNAnqjlwsxqFio3SJmawVk4kV2YDUSqsNr7WMgGbnTyQf5c/UzLvV+0vlbbFLEEz+FGsm9YfJ1tv
r2InEfJwqRduXB19OTgWCEWNw5P8UsS3y9Y9yB+puhhhFh2K2nDSZt/yoVTY7DmKbhvQfW6ar5F8
efmQ8mc83PmXR/kT8pqK8o94+PdFRXxRXnBUWkf5VDzF/QhTvaB5JkN7fTr5cDaidR7GaBDHJvOz
txxGkVO9JFu7KM9586GWDLHcorhMOsBiEyEkM5jqFQkiCYIsg0Fn0hEZ8Y9DsW1wVyXSCGlR7Gov
IlXhuJ8v6wC/6pIfjturMrFcc6veLSK/RonundQcSRYTc53cGGEniCE6sGi1YCm6ortPwlCaTJo/
ldceYDcTSleqMdostAmjVR+sBp56nZzr6FcCoMdhoz/RLXzlA1lvuuM8rjQIs2ahQqPmkAQsk0MR
s76aZTsxhnDaoGnnkkZemoUvB6Hn4mhExQt2NtdwcWHrdAhrqHGAG7K7thye5H+5V+vbStLEJBWs
hTSkJ8SmDDjowdJeOET8UYgfNRzKXex8K15HrqA1v3chYV+dBUStxiDfCxWbZUA3MBrn1ViST6Nw
XAwaGmST8XFE0jNUt9nqXtKIemixANltnWmTMXNmmANtnHp0psI6zvLAaqQaJqpBKdHbsHdF6nWF
u10TNF0pYydQgibPz4qcV2pyAgNgR3qgyTwmNrDsNmMIwvDKwVhZ3oDCcz5f8AomwjYr76OMwtaW
IzO1g0HRFum32aAPJaD75Okj11/8Kd2SYa2RfcKfICAF0TSGHAC4jXZQcwZIeqymvkqoeFe9F5VW
nEczTQKiDjeNYe4WjUFL5/alb/bqS5WBaTNMu+HVxhCyLpDCMaQoo5BAS4NeZx1OUjsfCgfsoBAA
3Tq8vk0XGnuif5jEZhzDHqDKPM57wy6RjkzDSa2Ic68a9dR4gBHzGMu4SoaZll6eVwg/O+Yll7ky
r0qoYhu1GuH/SSuaFqQ0BMvW5Bh61OC9ZeVLFFKkrgvddcQUkCmxbQiYgySN/1lOJzM7Q7wvWoZ+
RV6R9yTnzr1c8pWCsHEZrWRn1Wdb8udnhU+1H1x/TKkbSZs8FNY83jtUS4xVrEfVufNK5W0Jp298
J7Vt7CVYdDIFrSf4FzY+Elt87oU/mFFxVKmvraL2oTNAIpmM8uE3raDsKx14jNys0NwkHawgN2kh
yamN3FMesy5G1X7LJrfxqxHgtIfuO3jULUv8GJYl0WZSpId/hW+pVFQwwq6GZGaM7NFJvOsmRVuZ
DLig1de8AGoWIyIBfQ7vCNLMYAUfMwxqgvjdCkt3U4Nu2FOzYBUniv04fVNxIsNOZn0Pp+HUtQta
If1D1RhOiDE70wda/jyh4uvH4mKI8pt5t9jAvPG2AnuLPqwvfSvOmp38uNLXktKozhrTn5HbrfdC
2LO2lXx6hevS+xU6AIYPNnpfmghN7c6edtQicMJJwN6SHhe2pPT9HafKgeLKkspLrociz2+X+GaP
xr1Gve9kUES6kfKIgJgECtkxB7YRnlCR3lAamTbpLoygpHXsXe8mSGjK8zo0aDLmcpQft5SCyQ8l
c0H+SzXLi7VYzzkMQoY9DG64gftKf+h6481KaOAKZa8yckwH5Jo29sXatENBwsxn7PHMc5gIlDJ9
qdyl4WVSewBcdwiWBV5cYVCVyScZmUST8vqeVeWtzayXVMADkiwvjg6qR4ZlC/lWeJ3N+9xmmSG3
3oW5+kfOz1ZizjKwD/OkJ0Kn1A1Y8X00h8xp6dFMkQZufKb3AEWSfe4Ugb8Zg3uqk/Sma/nFqFgL
JJB8Kug3Ni1DbR0x7y4bUT3r01Z0vRpYIQd+t3jY+XR0oOr0LqL2EycROswBJk8sCBtzJUcGEspV
W8CIEPX7zVRN9CRG6icC5xg7glhJbO1vCGKIFhKt2ERAZEpkcyP0cCLsZjyMPd5+Zp1551xxUTzp
ZxOj/oXRN9AhC8QeeBGx/JBMbCjYRxssC2SSTmm8VBhu3TFkI3CvnxA6wPQoCVs4YmH5iAPwLbH1
76pvv9SEGbKxUANgOeDHAx+BZ9JfRJjLOH/HjDVp3SLUG0h1w4hKlPo3SlGD4qHAGynHTH1D92D2
7s5hJpUznGui9i2dvH1i8c41DjNtp/spEvf6lzw1tr+K6kcZn+LyiCfJiYxFeLFy5JfFNlJe7Y4o
bspfyfRMhRN0sQZuUuHCo7YNpJGouMmJnS2H7BPDm+08xz9yKGi71Vurjy+p5gHW0G8MM6sXIDj2
48p+Yt08Y6S7UQmu262zsx6WSFV6H824fIwTG1CZMPus0XUHllZFwZAl/0/ogiEjbP631bCnajaW
ATrUasfFO+8frOBG50aDA9sdwgoOxUyCCUNRJr+uiyaHE/RlgRx6yFtgRBNVSbJ4/spdwEal2hYK
U3dJj1I7Nr6Jg11yleqY1VA25UWRTEYnoiwKPcRy8l9WiPKjgAPHe4L3TmTvddHZ97NBh6NWd0nW
078NjCM9OcCr+/qOBvR5iXjf/jsh2vpPOvnfl204lsZr9/6R7QONq8yrpO4OtGmHjI1jWjTUy5BH
FY7mzdLcp9VPOU9uoGuo4GtXMzY8EpwLzOQCm04OVgDlSgn/bpY0H9yr2eLS5Ici5FfdygJs8b7c
mvTBwd1hqcW4WA7CAdjI41VOAwkkR13kL0MTciNAQQ6V+EeWTUKu01RSkSeDz+Mv114SHIoCKCis
5wtV1ufYUL3IHS63dVoiMRxdFX1hKk7VnzpeHhslM/+fN834p6G+XC28UN2wXctjuPuPN8113NQZ
FKM9KLEBAa5C/s2M0pEl0TrLnZqXTpc+5JL1s9IjmLocSxM4Th4tNCxnp/Rs9iDldSiUh6jWdys5
ZhkpvZaFzcOxZxSrcXZKu5Z3zmbRCFU8AZN+/mWzmcbroDPHXWiRJLkhGuPDkjZP3TBxqIpjU+4i
ASgt78D/vmac/1wzhsWmgQrDhcn4HxIE/EBS3YujltzLVt/FWYANQeQ7gmMiVyLmW0MMc5u9QtUT
MEE3Pq0kPcXgo4xzSQKXbPJwDtHELmcDPZ+0P19strp8OLYVFMu1YJhqXHBgGpTyUInM/IYZJceS
510L4rdIKQFugQPB/qOcQgLbI4EkbKUOWYmAMkdbkVUqOTljux0dXHcjFyZVMsHwIL/eIf4kWeaV
h5SMZn1nEW1hu3gB2fJsQ43q7a3YPJaSiOVG2A1pGWMgA/gopgXH2hL2Z3pTQ7hH0fyaQk0gAA5X
fHm6Mq7CDM/CJGItlPXEwz6lBAAzjzVMrOC/fyK6umZw/d8NzDF0RCsGwgzDdv7plW71iiFNEJtD
UubskBSr+85NpkA34ewU44O92Mam6xyOUoTptl3rQTOIH87kqofYrHfR6ywXXyV5VkVdnISX444W
2b5S8ktKXLwTlQ24wPzq76bUakfT7jftUCdbRdN/qePy24kjHJX7HYZdV90jNTVl48iVF4APDtRG
Z4YCqyxtbNVvS+c+MfvbklfVdq5DPg/7s5Y8TpNgzC1eP/FWEHWI1vk17MSyyat+fPTwJ+qW7qSg
s92lgx64TYGVgTZaJwu6a5oa+aFhTCJ46POQT3ehNzR8BavRENVunNePLVjdwZgydOMUCCFFjAqb
HO5sUGGvaZGAt2VrQ7xR3iQH36ltwE42PMkMW+lsBGZsRsv4LXf8JqNGkkWa3WQ/mRftOpe9yTKp
Alcm1fp9nUIOp9wndYh+ijzbKImxKfT291pQRnl1sRUmmE3RY0Ag7wxJ3MLm77qEzVn2xVEVfzhJ
c/TK8JWd8iZbU7pow58lNiSy7mP0rI9QrQiq6aH0DiHSEa/ZSzPPeqHi8hRqhKUcNigyPyUxiIof
QamgTLPSH3OYnuo8P+mqwJM5gUMfG1Thi/d7LqK3qMkIwYWp2olfZdR/4YLPYwl6CA9VYYEkwsrz
iXYTX8OUlbJgTrBR+3KrpHSicV2cG9u5pgoMXsnqkhVnm7W6JINkBN1kZzcTRzeyNqH6l9/Wy76j
GLjp1Lynj2zqQwyH1AVEwEIXrIq93hSMnVIV9LDgcvU2X3bMnuDem9W11+Dz1+0AF4cLoJLdthAj
d21vPLlh+RHKXQhlM5Y5Xf0W1/rHeoOTuyoCq5ieRDLAAKgiBDC1fqmSKbwrG3r8FuAhYqIXu827
G40Xy1DYbOh7cM9K9hY9uas0lHI5Wz45F9B8HPV5qsvnKi4vs9RNdIySO9pjr+XwJ5htxLExvCqA
50GoaX5j1N7ftrtTAE6I4x5Q8JQXTdIfS4VfTBBS4jzQR79A+hVlXbZCnDSt4fRgZpQZ7qmyYfgn
nRGfGt5kE5MU0IriY8yXbe0iZEtHBtdMxl/7tNROPfQ0Syn9cUzjS6KPx3l2x0OpewA9Tk7w6UIU
HYI0IIs+fS6LgfNE9ay9uYiLRW95VFI7C6pQZQDojmdskb+sdNZf0gUsOR3OikALtiBi6ZxXV9Rs
R02uIgwAcUKHvVFFHjQOiUkoogFku9jcFaLFMUI3hi0duhukCCv6PtvbnWIx/u/zoPQmiZISfLKY
DO66CmIPJM3i4LTWX+M7si/NOd4kfBLbadXUois10qrGRhHX5yW2g2ZSDaxFlnsd1HwvBgUiS1Ec
c6kvXbzlXhRmukUCc1F6DfcBs1r8fEn3i7moELo+qrmuObxxHB6t9mfS+aqlgDGUumbcQUkz7hyn
/dffGBtqKQ57iq4+LZqt76CvHSoVq29hG1fbw+vY697GOrbBl6CiEHpq4dkl/9oxDOrRVZdCRhrD
Mz7pTnOC8oCtrnRqj53EuWuWn/Uf5Gwr2KbzPxR1DEEbE5ptMSdbznELAqB7v0BeP5gm5jghMSd7
tzDeY5wKzlM0kRm/YJyk5RajqVkl+Ly87+l/DuW4PESOkxwyZNooR4h0j9FQk/5YKD4WwZUPjGid
xKBfINFZ+/Uq16swnJaXYbQ/xJzAgS/xmIIyx0jFnTU/pA31y9Gw9rk77PVoFkc7y5jv1OkZO1QP
12+ejrANfHzU7lBlAOcaw8OtocHjbWEIntz8DR+iwMCxFTuPxj5VsggJNdKP3amd9ojNMDLrusNo
uXtHA1JJqTsZtExvXoIVbjwHk67/NsYk3eJYTHRp3TWnSWjfmM7hozeV/UlUEw62bo5zsj3jlYkZ
u2MWDHNACU+jbjp+EjE2ZC9+CSP3LcVVGZGdCp0FG60ht7FXoIc0jOQ0zk9WNz8ULbeL8LSLrtBa
gJjAH1Ta5DC9RAWpt26MRFv77peoABgKtT0kp2HfasT/9HO3V3ObLrmWYQWW4uDUHqKeXhiikFuk
XQqpvYZgnxyTEu8VH+UCGKGG0TdtYYrI5M5lp+bgSZxgfYwIKu9hRJbh6w4mRFksHmIY4oEuNSo0
Yzj6UJoVrXa3MoDTFiVKicNCJpTCb9oIWN0Rh1XChVsZCHA6/EQ2fB0Ia+d11yJVcwygV//OhP1q
5svrWl0QnVMGzMn2o844L+rajyGC7egy7oPJnd1I5iH2fSIWSuoZrBKgPTE7UJ7tSo3OJmLIBIKq
2SqxsEq/Zpz+V3p2oWe271BIM64j60RHtDbamB27xm69ypUwLSGiJcwvE/4HdnWnCWz1TGkoR72+
9B7jr/a61knNzPExRvleJNCtstBriGv8W81rAN6+VSxP8vhcOeSIX2D1N+z9vIoElOJ5CUF/sTy8
jZIarEI7p0xviN7Ob5IPK9nntgEDHWGTdF3Em7G6xYggw3IpV9R8jOaAU59S2uaRqhFqTpmd25Dq
skOEaKTM4araT2ui9sAVNxhCMe6F+pzWkM6Uvqa14iurSGaJKnVzW7n9yO672Il3jrROzlNijvoR
S4J4OBa43eLsLO6bDLcctd2tmq2VIIxdd+5jEzUgIXKhkREoJomUP0YVwSlpwTlzg/4Wex53g/PO
ndahfE1KqUH19MOk1A+N6l0ja2FWqRP2KLUh9nglAu1MVtvPUmfcq4ygeuWaTiAONmEcu2a+DS4M
lU6tt/pcX2qH5KLZRmhCerlsoB3JNu5b5xG2xOOYt8ZuaGFxdU5zzFY0TeoBPeXYhM0F9xIq0WhG
EmGDrhIj4VXBkhkvmQQ0K6muURLwGKwET6PoKVqMs6XDm6LTH1qUL/wZj2CV5AGTKMr0O1HrdFeH
oGiE2RihkTKQQUUVhX8G/H5xA2VFLMIAi6SMxHO8eqCIJspDKtWmkP7EGbJ3x+v2Sdx8IE07RsxX
0BXju6MmuGAnXHR7xACJiniieioi6iIbwYDRL3g45fmtVZRdmynv6xNEVgihh/3BwMx/k1jtVYp2
sMgR7Lb1u6w9V/wgNKlEcDQKZH1OxtNLyugakQy1bw5okyS09UIpz3GjVL47Os/EMD3UuOLEDizo
sIHp3DbeVY1iSLXMb22Ptw7rb4QzyYOl2y4EeXDJ3sIeJxN+NL2rGnxonYQjxsF8PJGFu24z84Ma
6LOvzs5vwC34/KMUgeW4V3S2/ccdcKkc7Ng7d1KKGkspUqhiRaWYzOnWFlHhITxH3LtD9FuJ7ks0
56DVr3h7/lQy0QqK775EvhNMTklNPi6XseBawxkjPVc4WKoM5WPGvJXdB6kLyd+xEn1pBe+hrFI5
sLekP9+Wsb4dytn7VPP8R9MRC8j7ttPEk+3mh6Gr/qRhetQkAJKD/KLrJTxibn4PIKeGvMaJ+rci
3SVIvKXjEj2YQwXdR76U+EM31TE3dOhitqnSaBxGhVvHC00rUJQxEMSk+0lfm3tLwNbF8/9nRURc
mA64/7XE4OUiMBm6r19WxLwJB+3FTd1f7uQ9gEFtZb0ksLpRBzeUXCveAan2K6NbYZkoJHsSg9vl
lMqG/e9eFvFBj2Vy84hucyPxBydd8j7cCiU1PoChE+Jmo+1mQScPSRx+YYtuYmYait0QYq19VfY0
OFJz1ypQGofa2UnRiuzHZUtizbTXMP15klT4NfyZuZxpFaS+PjF+xemMYFAqPNb+qBKc2pGoEM90
3PKDd12FU6sCQ5OLqp6V10KHmoScegXgVtxal1Wz0yJK6UbUNxgqwCuNkPxS+GG4SH8/FliZcaOm
AJEH7GOR2afi7wBg1eeo0q8nhP1FUgdUWtl14DLox4QKqsfGtqh7qewH8l/QPj/Z3kO/dHuCkIuN
BvfkGLcaZCzbZYpDXkY8i4Kj5bU3bT4M65SY0VEzdYu4AQeHWxuHFmzBFUS6ysOw2M9dVYQ+dp3M
eDqiU1vje5a7bEoPOnY4xikNxHP6NfRkNqbGMsl12lVE72zU2Ha2phHoHZ/iqohV45mTCBs65LRT
prW+VtDo5yPd3noJZsKOO4b1pylU9Onc3MpkPrYTdt5y209y6eJlotp3AGjVluIgHc1tLfP4Zg0C
BqqLHv/Oo1GpzqacERIh1rhbBaJjdDCtntaoC5B6KsXjOuBcm1x9QLdnOFhNpczZQd+bvPw0OmUX
YTXdjtyoq+o2dJhXWvXU74yv3puuntJiHGoiUCP4wTwm6ohu0f5dIoPA7dI5EyzKlNwByK9mlUi0
8AufLbAHfOiyKDysNh1zr8z3uvmGEy2JzOOAsEQiPlZkovlr3eIMNn3neGgPJrbQZh5/ylSB/+mk
3HQlJmLZJcFZLHWpmkopMVw1y6vyRCz1kR3t6pn15zpym2fOOrebPxdPOyfq8jTkGBxDhQcY81LJ
UiiC2ks+V9hqhZwj0X/hyvo4wdvGMvLa1RORgQW+bvZ1DAeSka29K/vXHqgC1hiaLenrEEZKuc2l
ykuOm+0asSwXv45xFRW/hhHr240oUyCfuIRwXm9QHHh/T76kai5tz/SYaeZOKhDXuys15p1Ztye3
0KEupa+YBLFNJvXR6+HQYTWUyfKu7tie11sulxOZdaghB0X98OXYWgkCrtZ7Ug8zk969Y3EZCeFY
6u+i575UFLEbbHZOL8ftQCLHrgPXVcW0aj2S3TT6UhLsuOUI8+9IWmsIIXR8W2qi+kU5Y2v4sk56
188QqgWz+gTQuWGY3xC/1zvMJlrnyqCJk0XWSKXKztS7yOXgXx+nKU9w0hY/BND8GczhowvHJ+Aw
Bg5phNEyRrHcHhUAxroalCautut9sWIICgMWRj48IPjkfladZ1kzQ9pMg3VysQ6wOutX6HYvq5bI
Q9osnfzJAcO3eXKjGSCROONJgdIQil1BPQz2yLWagIabDNdYRo08fAoEVWc4WqgiRD3A/QGQiI2B
hDOm5Syt7lDk0TvLWro38FOgBz0qTXHxXKntZePVMjbflpopjhQYD7C9KYSmgyFPPLwlqeS67CLr
MaOcghzrGqkXxBtCYl+y0tIoPdd3ORHm+0jd6U4APqvES3t1FjvhKlXmkq3CKZZuZGiqFvan2Yx+
5KwvFvBTlhpL1mS/PpYlp7pLxSQ1aeorjf9PgZFngOXnncsn76/C4lzu4+z6wHb7rI33KwY0wTpZ
8eYp0iCcMpOQUxf4Z7avUu1twr7aJWgP65EsHznChGrGzMvlY8mbC/Lmj5bmdqlxD1sAmmawDBj1
Onki4mO9h2pNG3fO1CBYcUrCwOat26EwkR41UhJnTyXL340uq5DWlQJ8qeZ1lN8ZIMVm1L092hLK
DHlnukN2AzhSF/rgdafoGWhrM5ktFEpToss3420dcSw5pgSV/TKL1x5b9dLeTCZnT+g8oMu5FbTU
Gw/oAn8GxktF9mM4xS3Ox0vsEW6hRlhH09yYzg6Dtslf9ZOKy6GqV5yceVucZ2kmkDtpsaumvYke
oDTpG+RinTHw9TuJTsmyhRkZHustkchSVSjruVhaIRg58lepQFxpIxbxSpn0eq5qhtrQp1BrKgcD
u1YbVdC2iENg44RVK28sxj531mQ+6RHzMlWZxx02u8FI1qgRlT8rYQCKPTPTogtGI+qCW9MoGozy
/BIvPQVKZN/QwhzkW8ZO96F68062M7HU1prSntqhOpbDb7nrJVW/he1f0BxFxmacst8Sgxx7ashV
wc358RbhpYOTA+vaTZEGq2h9ZJ1eAf326ESX0DqOuD3760sQwwTsXSybuhQ2vPCXdYJRyLU5ueF1
9bVIkVlzRsL+7aJDiSdAWqm9n1r6zZtplzLuq7gETycN4nlSGJzVuBfxfbwFaEMqHb1q1Co2ZGA0
LSZqc1qIGv+6+pnIn5qOl+av52PxKvSxPaE9CkJilsVarKCEuhTEQRSu+JHvqHw2YTR0ZFLR0erq
X0w6NwlSBlvaWFZ6LkCQCRnKdivMr9KYkpHX5L97Ymtl5bSklGjUtpiWx6iKC9YOY5U3VQOGCdGI
YuY7YsP3XvcIcB2ADlsWEpZu4uIZLad1z2ilLj1JIDSl6Cc36FhOmO3ugMW3XC6NHsP0v7J4Kpup
d2idXbBcDYelxqbFK6dl9qk2UiQVdLuYBErnC2AixjtS4YB9+h+VgYeCjYmvD2wk+Q/UUcDd0Dn2
mgeeQgdmSsGt1Q0BXLIEDUi6wMYYvu0k2cvlvu6JaRLzdH2yW+chtorqP3MYKVGCrWWmKlyo/Na3
WyKBIHI2MYUg/agI75hp+mOt2IHEwFfLAje2dvRRD6tVgSZF8WIG5S0txFI5NeR6/wjDQcABzLvJ
s9zYNgsJ6RyPpsM8tIqWh2lMQ7+NG1h8zutctxU07tcVTFhxDDLqI5hA+stqjtFkM2zbtIXtiR5o
SNlGXU/QQxsOxtrlkyFYOQuHja0TJ9xeF5Oj+3/YO5Mlt7Vr2/7KDbcfXqDcwG64k6zLTGapVAeR
klKoa2xUX38HINvnWL7Xjtd/HQbJpCgSBHax1pxjJgnOrMxT2DV+jjYApETDelo5zlNIB/wu14hx
gB5Nv5WJXZedsS3IuZkxL5lbXDRlwyAR44fXfy4udb9KkJdIjrmiVuOxSXXK6Bzi1PW8jqlgwtcl
e0ImZmEAAZiKMny5SjsuosKnDBkyDlkATFd+1NJUOIYGwdthvp6777pL9ZEsRZISy9eWIXmurGQF
9Rij3FfsjFyJ6A/x8M9lA91OzRNRXK9dP9grk98nSVJgvriGsf23XzS6tr2ygPcPIdtzxLdEafBd
ks+kLA4E47AEFNOdDdrxV6Eeddn7GGUfJukeKInAL/STzliHZMt0EWdomHQiSMAlQq4+FQTR6yOS
OvuWzYqPtO+uVW1O9Guiq+2hwaondHDZLJ4qAxbvDlclxdlNx9QSjMK+SyeqbxVV0rUu/fUiuWiF
x87TCc6CRcqqkozH/vTpsrBFm4PrhWCLHEIX6yTiO75kFW4Mp4YCVLu83xA7a65QhF2J2CzioVCg
pRshLt41PoOSnaZfBocMCXpajdF9xOB7VcRHduuvlklD1kGSu5pn8rkntpB3IkEDpHJ4U83Wfmq2
vlkKKPzUQH2ttwWuEiXVRSu6p3nerNCgU7hXJwhV2MjnLXxMd8g1uMybIP1eqLdlCF3Gszz+Ggk2
BVaJltJ+S2W08yPqA6Ibqruhri8uvdct2/yvWuhsjKy8hdVn56mPsqKvTvzprKtnyRahqlsNLgZM
Kzk39ixOYqBZUCEsxss7aH7UX7/Ou7s8kHsvIpUMoY6VC4o8wa6azmYXzniAhnoN+uWtXcqTpvk7
cq+/LVCOTGOEy+bSNB6Cu3oWfRDx+SxbVmDkKB80j+F8rn65QAEWTQcw+2PvRV9QHFLcG8iW4t+U
tHpW+Al3snOj/QKGWpRexLJbAfPAIhyYm3+JQETrBcknkidWRr7y7+wq+VzAQnP27koWJCKE1puK
bUIJ0pcZYDRPmwSvY9Io6h9e0VwQUf5Y2nWo/XZjU75NHusgqDslbJeZ24AYbdYMdS1qSxIpf4Tz
xVe3xTMWzcPSADZcOnYUaO5sKR9gAd77yP02mDIYagM0763/NG+fhoHlfQGQiZYkxbzOnQlWrA6z
WeKn7OwiEmmuplz7XIrDppjtxENHeUqt6JAgZHX43Y0GJXxeE8nN5gDxCIBwnf4cpiK17RC/rZaT
lMYoUX6dWGUNiZI04h9ViHp2Pvqc3Oh6aEBmbXmmTHietUq4F/bL2m/ZuxXaNcr8zeTR0yR5y8Ez
4uL/qhE+Isy2ADQh0Y12g53s2li8GSZDMmrTb+EsqQ0NQnsbkxYp6xCr9h499rTHqCvfWsOr1rR3
iGpqr2jNEMLPKLF5lzbMSCT8fvadHb3PSukuS0EHaBQ/5/J60Tw3NprrZXvTzlyrpY2qlPnDId59
rZwfhMHgKJxxEvPOZq6ORsyAeQOPwRpcbIls2VL+7M722VkKYiMNiTvvflT6JSwmpAIW+zPbqY7Q
OhlGc/djviDiDGmaia9mXkUvArikYaXlTtF7BSKYDUU2f9FwXgG06l7bixqwtT+A2feM5rbwu5KJ
6TrytujmPXaAJuw+2q0bgTS8KayQa5nQvZzQpl8QyFJh3DTF81wdnwr3R67VHzPRat4z0vh4wdOy
r9LqYWaKFJFznih6UERmzTjYdE/lE9jSL7gI8WEykjPcMa48ZJP+vLAP0/njS+086Jq+IReGH3Wm
0UESyXa+hUyXXEq9/FiqLAQzO5DNJzai9UtBnR/jKXTjILLW8yEcp6TkI8/J88xYReETS+UigmGr
ZaX5a6ovXfVFQjlvPJcrd5rpevMebKk9UaM4WqxeUjv7bs310/koe+V0yUrv6Ja06ybxPesrbDJI
dPXs5zjT4lz7hxkNt/nnId862Ya0NxnuaQaQfjL/GhpFJno2FTEdit/Urh6x8DGh08ab/2yyRBtw
adxV88pqPszLingupy/768Hlol9oRfOrR+hwqMVZMi87wBa8As7j5DTOA8U8g+M5Sgi4uVNDjEiC
WE01EvmHg5ehUNs4Gfthdg1f8SW/Ow0Dr1YLFtxwajgS07zU9ubyPazLezHgV5tVnpNCcV1X3uMy
k3SofMAd6Szl6e/HJSsRTtF3AbAwm4h49IlQ4kt06pLk6n0ea5a53/GnK1jncINO1B63M4pNIce5
M4Popw8H487Ro5NRwjaMSJtoi6fRcp4XgtS86BXW9DXN5QkH3owfJENxCoK39qo34XupWT/KG3HP
AOfXdckPOq8qlslG83CDjuMWSaTnz0vVuaFgXhtgCXd215HX1R+wSd0j0X9tejnc4a5/zvvHMKOT
jCXiuTJNi0ZizNCVfF3Wt1pua6vMv4sa56Woq/5XNc4wKAY4Ds5GM7B+qSD/P9H4PxGNLcSff1Jc
rT/aj//6zEnqGq8f2edf/3L97P/rvaiTfwq9//WP/k40Nv6v5xgmyj+bfEfhuWBn/yAau0K3dWFL
G0a8+BPS2IaDTNPZ0XXhGqTbu8hOG+bC8K9/sXU4yNLCU46iy5HIM/+fkMa/S/Y8R1jzzsEi1EJ6
QujoX79/PEZ50Pz1L8b/MZB+d7oesLglneoe2U376JsF407IQjibMIdCQBxR9ACL+cngEpBISsPs
Twftf2IXz+DkP4vU5k9BKpTOYeJYUIv850/RNboGeMzASUOQDNpp/4nhF13CaFydiXLCmNUXduqr
LsQYEhD5Gjjtz3EoQ8JHqJraJpbCf/+RzN9Zz3wkW7dNYMqubUrL++3A1JplYvjX84M5lh0ifI22
s5qgGaXuj6yN9Yd0UHv02+3OsoJvtjOn0ThCrA0K+8g3H/3cpd6X92pnOejOkpRqoisnksN0qvuu
rvW70qqAYRZtsPHAI68LUte0vtn3puEftWB4+fffyPhdysw3ctAH0jLjhPIM+7eDXGl6MxRNjb1D
TvrJcgdj44WEYJVYw6xS2kQf4VBpksHcG6W9SzJ6ldZKFKyLvCF/jgrXvM9N7803dbn5D5/td/jy
/Nk40SGGWPNFMp/vfz4NW6jwdY+y6NAG/aPfC2o9enoodDHCP2bh3kgCGUareocbSvCmw5rB7KtD
KsjPtaC73GfafUDay3/6XP9yYgqDi5BPZQuSdBznN0FvrGsDiM9a7u0EfWburiwd8AOaHpx3uJBa
wlnHsIVXixMduUr/Cg2A0nZOIOvkIJjO2G39+0PlzD/TP10rrqMjsDUd5MW2NL35I//pih0bcucC
5qu9FVOKJA1LO7HG2uimp11kGpEt7hMkZQW3qk/j59wgXhDQKYoxEW2zumNb4ZcDkYdgYIqO+OJu
SO0jbt5DXkz6W90H9NL8+jJZKTEKHkAWJ7GfxTgYbDD1o62QYhlxfTGG+9hznMOgEQ+DKGmi76Jt
Ro+4P3CX3/COILTT5LBtiuJsN27Hzq45OFbxHmLVI8F73nLFxt7SmqtFsNG2KOrxWudrbxyJM2E9
SBdL0aKFg4W2BmOMGoaNkDV+R4lerc/7bj2a3vO/P7wUnf7lOqEUh1DD4LrXpW7avx1gMlW8AEcw
uds0AYWZYXUM/FOFvPhkEoNwiCsaJknldQ+DDyMvt6fTlFB3JgfuQVNIpkSL8D03tOCExvSzzghA
GtEOrUf1ow8LvjuqVtqqk38Kffd7WcUkn0Sj5Piaa0YlNrOuVr775KiE5DWyEzSbHWIpQl1M+yHx
zGc5omYPG5fsm5qb5V4ybytaoR46KaqVFY4CeaMRwi/hJg3l1fC94tADjtwoURCFnj/yM6pr2g7D
vmkd47mz8/EW+vdYudVD3mYG/qDJeJ4wJiZNHd7ThaFNOurahpMH3EKwFmZBAaDN4h0Yy3pl4MFg
l0gIXhgU+aHM44NNNffSyjK5mM63kSrbehiM4GLCq91OrOoOTHDIbaiucXEDVDXrZM+OxD6LPljH
58QoCJ/0+PRtRfERAOsqM4PglsVvI5j7PVNbcxca03jK6w7+CeQ1bRyvyKAfPKfS1l2JVMcwcwmr
rqoPJBu5x1Rn/2MUpXFgYo/XxJxQfbcJfTdmAIcIo4ZsNolUciJyNrQHVKnlNiUcdZ80/kfedS8e
kdbH5TcSaVivqtAyIM9QFbcs/d1BxXUMyO2iIuU455j8UitDyY+SceNqVA6ZVWcITnRD7XjK2sw6
h0YS3Xyti256DDKm0CvMtcTWAqkznlTu+ozMHgDywd6yDyJYr+Q7Ak8ar73G2WIiXbsjTf5sIvvD
vmtXNykikprISd6psv0atQHa2sHIqREryjeQlmTiDOQWeP3KGpnlY1JdN15nE/INre5szzcNbdK9
34czz8ffSpQ7q7Agtjfwhse4z/MjPIsIxlMY0BkkQHVSyG5z5M6HDszVQ5FH+oMPMC+K4uhQjepj
qHFmqEwbHro2e5VgoCbVWvvJGKxHW6+0+4gEtuWRZevP+TRwkI1C3o8jFWQcUkcnnQ4qkO79cuME
dXQgGCZkFc9zNJq9X39IHL5HC0ZwszxHxk3PhpfGRmYWEyJZXkzyRLR2vBwRRMZGNJv76Sh7gxtW
qOCWZpN34CIJ8S7zcCQ/8VZbpO/atdgtT9l6HpJNQ6iNlSFtkOSimLCvnhJgwbsgsfUVA4z2uNzo
MWmP6Thd9fkVOMvVPiVUjI0NxXRLPCw3rckBxSbzfXmU1R7qSkY6NrCMzU0HkjMK06flZiAzwJvc
fDsyaBNxBFkZhRKWHLe1NzU9meM0VOWDTHuKpYOEzJe7GybY6ayV+TFWlnwl0MWdzQ/9k4Uqkgix
1zLP3D2+mpEybowWRTRq0yr2bqA8EMo1CUGekwlo16/Kdzw7q0j86KMkemlHTmK9Iwg1dV6JH5Uw
LjMXCQMkFNQpKArN4XtaKEnuOHsb86uXWd1DB9FEja9KtCdbKFp3Yb0XMXvPPOj2Y0vp25fOOsZt
dUL1eSBNSkKose8c1acHJ3WwK/ats4kyh/QtX96RKIeq3aZ5EFD/W40emTiywrybZjT8gx4CRhcn
xkEvo58mQ9tWlgTvOS092pQK/bo2PTQPuyXjAMEvvcDBv4Vp9rW1FHhBBl+gX2yha+VdC60NMbb0
FJwIOdDLGG7ZaL7ErSA2YGyqBxHmt0jvn/1BE5s+kB769jnAh9iudUpKxwY96oXcafXraKb2pB0m
op4JQ6LAn9DuieI3R6n2QW+hJ1SoM5bxaYLa+TxyLtfNF0/XyhszFeb9qT9JOO4QFYYnd2l+Qz9h
H7KbUp5l6Y6r2BrKY98PX+3Gnrb2HNlsImJQPYMEtry1PUlQdmWPoIzwvdDzQK9YeIF5g/cgnZ4o
uNpnfD0EFuZWQRgj5qWhlxtdRtqxwuxnNDVIUyM78fs9eEHUn9rAfXDLCecFDZdNNSYa6aPu3kkx
NGhEJiuWwrvcpzRte75goYGmAPs7mqwoKEj4yIcVfb5vupbXrFdhOcTU0vpcEQtFYAivasPzYBmn
NkRebgfof/PpaqjuRICw9jZN+xHo6ro3w5HabZrsrai8Toq2BhuydOdWcyChFh6nftyGSfcWESK8
muM6dTyfc7Ma5/yIwjyETtsa2mugAtRvQ0E4dOeuRyeYHrzqVjuxcfSbaGYaDSX/vTmhNPKYWLvp
5A11cghHKipDD2ddzzxxlOl0geWNFjDsD0mVOcfSwwdaBsysI85GgFGsAzJtO7Tkuwt0J8ep6cAF
B3lcfNe9AkNdX8Z7S5WXKjXJBpafIb3bo+9bX1jUOAcC6z6juNBWlU7CmdbKe0PR6nGgrhCnmaGE
Twk5Va41PAp7Mk4oWpiOPYhpk5m4O70d6odaEVjX5SSG4uMt3yM3fO2S3jlaTY2/3C7JDEtJZROG
ZZEREpBL7x9rUc+UstSBftslBx3iWdVB1kHMnzcgSbQm2+eJeDDirNhpcl2WNFQqSR+Fpo2HnhWV
qOf69WH58FobNLdSyUsRlNoR2x6cnhGXVKsinVxXBPdBZmxD+dx1Vc0w0EUHzDfM/p4d7p0ofq/C
UbvQ9gKLyJGFwUx+YojcC60JUm68RzJWEIZZo1aKZE9pVfdpjSGIIPOm0cpD0ZXdvhs+MQgVl77w
cLb49c9y8ugaB0zgsUPIPJIeI660rRcU8MkLyzoyqeXY91uK7UaDBDIAvBkmrrtuGoZC5Q9vJsBR
mn58BbJqs3UChORgxpxN83u0kOcw1RvVjjPoYCn0+XKKLfa3QUtrFddxnzjU9lrmnkDKLR2lM2zP
je+XGtHRM+aipvKI8nXDaWKuWzQvsfhEYTM9hO3GjFz3YOKeIAycVpI9ekeFMuQujDzQvdQqAD/T
Z5Vd+gx0GbG2twnKmrhEUlDQSj3Xam4w0JYcVPHmT325bWmImwpdBWG2WKUqBDl5Zd0xbtRbT3jx
ixr1nzVmMcSVbvxYY9NQzWh9dJ02rSa6M1tDg2IYYkNC/9qVJ7Tm1nNKjXANPoKpqY0hBrusTa0s
3mvhgI16fqhUN5yZWTjEGMLDljmqc5LhSWXZIdHkpqt6cfFyyB4lgJ+7dBT+hWWqCYEoyb4Y4OO0
Pu4+0U0cqD2Q+4jd27RlglAgFyfTkwSAQhhHGmkeZ9/r8gwsD3HyTAi21WThDUgBo3HG8dpy+Veq
PNWdpGRPuBKRJBhyaqCla5jtpMtnLZQRl84sUDJtY9cmDzX/B36gdNv3pb6NnOxrzYbstGQnL/eW
Gzec89B0V9E8KRCuVzrGPYm5EdWDfVxeApTzOFStthsm+dNtzWjd6eNVc2LrKDRh/rrJU369qqvw
vHckPbpsv6hp38VrRy/Se4/6vV7F41bTr1S5i5tdPQypEA9oI5F8+uWjnprOvqKCQ47JWD4uzymE
Oqug7rxdU1rQ5/RZmTGG9WOBftNr2+pheeQbpnEUHv355WGwdxAzbTmNUbiJLNoIz0EnktfWLRGm
dRuTqCDRA4F7OI0K+V8bHyprDFeDMIarjjRc6UH1FPB/MG08uoYXkAFfZVhY+Dh1bVRnTyYvht+7
Z6PFgGT3LkrYMtjqQWg8tomhP4bCWCGlqB4wEwF97XV2YGawoTRF30LNl4+Xb8wS6qcZFGcCEwnS
kk5x52javdHMCYuTrh97MIbIFObHbkk52bXLau2hzonZIJ200aOvmaXjCjfhdLS14NFSZLtO1oAd
KwRq27GwU/0wHZebIvUUrZB/PA7HMeR6G6aNyXFmyhzFZ2Q0I6zZvXArGtOVc0tLIMaEOxUn1uW0
0kCKZ1kp1/yLmKiqoN6B3buaPtkgZuR80fSJywGH65p1w2HIBXifyEs3KsjOpkq/1IX45td6AIyy
3usyJq84i8hqIN92GoOb3sdXOUXXumY70prPrPD2saGuAzLWu9Gwee8MzVVvpeeWWcBzeu0uHoev
2FWSVWXGb5pu0+/XwavE0bPI2XrV5ImyRgOSYa+alsZnncnvzmR/uJO7773uRctDNGnTe6YD+BSE
1ayC57D0I5A/cbGDhckO0KMj3DekRjXg0Oz2xuLkLZxnmNTud/ilG3qC67LamwTYBuCt6/AhoZO7
a31WuGYTQEKFyOQDSmKsCM6aPR56CD9N1R31Rv8o1CPrfGT0Fc0yDP/Ep9SucYgt31w53bDvaNTu
0g5mazpjYStijyNixle6pz5tzVVQxpKPIaGtrLvem0mK6IEOGoR3sGNBKg6U2lZjB6GbmtLRnYfL
5QbTlahDAQZLfjYT3zNWza6yxMFAo7ixbecGDRTtYp2szAI7mpaXHjk2+rZHvILPDiAkrKx9LLRH
zSL5o6g6dzMU6bdBKhbxc3knQ3OSeK8gULSNLzy0Bc0g12KcJCIBpEgFPE/giiEaC7ZDRWb89DnU
eE7y9aTN4ScwocmYqD6Sdysus4dSz6pVUA0ZKrvwLi+n9gcDxz3DEHlzlinvPQ1HZ9671R7R2M8e
6dfKjx3CzQfpvAbCusrKOQD5lVRAhXGED04KnAytFyHLL7WaFdMlW2Bb+rRWZR+fTYSoTVW6t8Sd
V195jSStKN/4SS5a6r/WFQmQUV19CAVZBb3UtGt6J1qJLvVXUZjQ9WEMYdOenGw6g7BAkKiNrhVe
tVRiiDHrK/nb7rZptdeO4SeP2LXHY+dtSgJitp5f1gAQCGPxaz/ct6kmd5MOE+uqEIHvGrcsb1FE
xbCG9KNgxdjCddmUCwIWDACZhZ+dO+gKbJZedKPVz3pvlWtO4VlcU3EQ/+4/K2ubtKi0rlaGpneA
oNuvOYWju95rjoU5hFvGPcYvR7+3ZqgiGXUPuSYevPjQAV/4KHXEF1Pg2gBk5LiP9fxrxVpql3Te
TZ+gePhmhOTMQEGM8QnUpHS2KKvaTYpbQ3fhGcTY50q/ui+q6Am991pDH3nmV0P7BSL+5OvS3XgJ
JWV85mtXTeJkJ1z9YKaSamt0bot0n3kj0MwXOQOLWCiciyRAbISmYdYL3jzR+y9FnG+Lcnx1iShe
54HZk8qjiNwJ64KAF5gbRp/cwNszbg3wxI0J6AQmzAj7BShcOHmIOhEkBtV9VzTXRMvKVRjz92Rk
TRvpvs+2qCIJviIhL6dhSW0C1iy26QJ+f1AO1tFAoH4UCJmA4EwvnuOVx7l0PcFs5W5jRCWyFAx2
UVt+9RR240F/LnK51RC/kwzfeMaxpFt/DEv2lKVLqHz1zZvSbzEFChRQ/pDfdabjHZfHZEuhUI1w
OUZlcSxnZv0Crv8DhG8bE/qz//XPfimK4x+v7l3ZbMc+fPLMObisX1WdeHcTtFPEVZhiIzR7m415
sicKR+7r+QVUpo5T4WHScuAZyjrF0O1Wx+Wmwz+4HX+E7MEtfTWwWDv7qYoOqQbdStyTOFBtVdTd
YD2fEwlJO88sUgLL7GPMBuTMVoP3BQXCcTLvm4x4Ava68DYTqC6GCPttEMTTo19lsNB9vJVGH9zc
Xd342VPkdi+17lm7rolyADPIvgak1yh8zNNoTGvMJLJ3n1RNW0V23ps+ZMWz9McC4gZJTAH0164/
aIVIjr3ljddwjKq142oNekNSgSUu0qpLj75OaEvQksjUN4pKxkiKOCZoKtptZt5pAx4UzzIB8QX2
08DARZIEHK3pBz+2y5CtOQfsInjpzBhKbQnZu2/ltQ+JQk+lKNkoAraamI3rpmAHONrrjkyYVZjO
XfE0KO6dGMlNUeQnYjR2kjN5rem55FVIsC08pyu92ZjelHwRWVaffFJMEME1+bqhX3ZO0vxqGVC9
SuktomTvkLZBd5MauAvaD+13jCs7F/dJN7X2k+uGxY5LIIdDH+avRe6f8jzWPpRP9Y68we46ZGF6
ZYpmoyS7Tcli/CMoqfGoaFW4g/3eBXibsJB+ZhB3OshxJmPMfQpy/JwHcXWHEXBf2Y34luUWjtrW
4XfVKaSnKnxEzUBlUFHkZUPtrougSQ6m1ltrN7OnvfLltJtyho7RSi3mlrahNDetgWTGO70adpQ4
mmOTY6FsQyUAowQp9UDi/jShtLNba1BhG4njhuwVq2qAp8fiICpiTgI3v0+MzkAoLo4BBQXWKHI8
OezgRsLQn+rWJxqdR25FO05lrXttTYsotAzVcm0rEI1j/hyyR8BvxS44mI2ZsdcVgNDblcA1tlas
zG9DAAbbgV1RF8xDmvhee814cL7iumuvmIGNYdBAUOskFVkL/H/m2wG83tZl5176GqpGnEdo8dEX
4Gc90Z0sDoyZsMFjdTMz8ZEARgpttA8AY4aHGLrJygyZpIwBUJlQj6phMm4CyOyDN/1oqoxkQx8t
pkZxFfICRiOh08Ct63Ab18AY3CFqLpaHxy0G341qD/EjBrW9UuN7GLYs0eHvXZeylHSsHW0j8Wjo
HzBRy21eFExhrfdFlJhfwjK0jmlEwOBYlltlmpxjA26kJJheoxGdiTn2T/xa40HkckZkdlDbUGHc
ubOnF466uUsCfdoanGAMEbgJsHpPCdXhpuD1CJbfZIvWtKONVI26wsHanilzOufBeHdVdp87TX0L
p1zNodDtRcvwMdlMaXWP49sZ3wlEv8pc6ucgaTcOh/c4RvmXdPL6UycEKNpYXFEcvQW5Vjyoyj+7
Ifo5qxdQBwdaNsko7iWZiqvEFHiQg+Z+orQduHRs7F5F2wn47amN1OMkEirpzo/KGjbIN2OMwhqL
7dgeN42FEMoHaiArzWN9nG1Ub7k7gXYTwWn7Xe/HEJazE62bbij23R68RIRxbFCgt7vFpuRuQBP0
lefsrLG21npZhpulcoDwX6z9FvOQDPJ97fb5oUsga0YkD+/HhMNh2zYqNs99r19GBmXHb+9Hs6uP
Y5c8BQP603gsTaBCxlpUSDaHUTroksriQliCIdlFStMUxP5E23Bk4xlS0OsBxOymhu0/peLyjdGe
VbgebyeyOL+202GMYNVZdnQVGr1mFkkzBKf29Xvi/1ji0nl6CBuGQ6tutXNca7ypGTz0DsUADCAX
z/aNvWrw0RpsQgghGzgvJo4fC1txCgtPnVQhX/pBVsRhkHhg1Ln14trjmoGHf1S2zjr0lezoqMTm
CQP8Z2elYlumsXbM1WM0eOoLCcVfQClg0cinfBca/MR2ahu7sp5CAgtDkujoz4+kYt6MWFi7woX3
0+t6dwU9eFeSNumDVTjjo3YPcihebSMOZy8NYuYcrmBaIgIbsybgJNSSGzkGFso3ZE2mFfs7PcSp
FKy6wd1H7P9PTRvi/5GjOBWsGf2WwhEom3bHDre6OJqujkNI1dQpjAuOllfCVdSeseqVVgXs1ryo
mu0wLy2Mmoav6TXUl0zOPtMrs5Uce+S+bQ9BR86YOxUkFE5ACXRMvUcbSe+xBFi3s6MRAmJUnq35
JjIZketAnXxIMttSR8anaEsd0fheJKFDz32WkiYUQ0jUqhOV1OwUoHdFGar9TH0kTI3yy2fL9rp7
LUl2jveuO6Pz3KD5ep4o+mP8JT+5ay9uatRnR0H76TGiGlOM1tRhApDsE9uxdK6QCejnYbZZ+xTO
ThkSuVMYpDgbSHiAlw+ZaNBMNojZcMFcOkHFwuyYOkIBFwmiTxFX6RbMuH0UeuodQGtkAZbiyIiJ
aXITmBQLcgNLBHdrfArHKAFA5FOyuBMNAwYfcDjmDV0BDHLGdugCin4AcNGRawFCLupCdV/59b5U
TbX2O2cgQXYw7+CUq81k+oHJjFj2V2yrxjZOacR3eftiWlG/z3s/Hulo02JKySu5IGKdJENygoW9
rurmvp1vlmEn5QpGh5Ls3eGepiVr9ar18qs7t6ntwWguznBvBk6492JG+DhH1DNiMbgP53tupH0m
BZtuUCFi36cGvVGJK6BOec7PL6LomrMdpzuPZewJn4WzKackPYRxxk4Bokxeu+xApfWS1ynTpK2j
7bb9mJk7EJe+HeJ9n+mXBN6EbPLsJPHxHlD0kXzjl9PGkjhfR8bmXVpMH6FrIXH3MvmkjOiSt7X+
7oOChfkp8o0+GQ+wONUqy0hyEBxIHA9VvrPrQjvOonEk8uE66eWpzJ187pq7r5KUKdb7R1e3gmfI
PKeoH8ZT4CiIKjGmAkQ+38fQrnejX/QbLTRPIX2j90EPYJu24q5mSXo1ysC/2ANO8MrpNjYFlGPH
Ug+zl/Et6SEQRxndAxahuUf1L1NaTW/TpLKz6yzTucuqRj4jpdzJsF31rF3PA6kGWpeZR2g81X2l
F/eU6LGtmOUHmsNPJ1DfnSIvSJNuxueS8jSlheeotKI9FrXsbjkfljMDjBPSTb3dYNoq1iY5tIc0
EFznQcQZ32DDrKs5HAixQJPb9S1nZzqGcFZ1a2xXFaUy+lBfu7A1VgbzBiDZvD4HsfFMA1xfpzn9
nI6925bKFts+2p3o/JvHLskgkxVUKmLIqXddXQyv4Dg/tQbLegxNYcc603yZFKvWfDKn3TIIWwVd
pchjTecM7fceWcolqxt9N3ZVsR5zOpt1bGo7hUD5MjXuawg+5DnXpX0JLfM1qW64OIMnAZ//Wc6o
ZrLrDHAbMGtHqddHuy8JbkK8wfQ131jImn7dm0b5t4fhOJt2I2TomdMyJZAefLCwUk+rRKUzbJOb
PO/fjDpJ1wMSDHvOLlNLdpme6n+/m9DWPvTjhWJzcVxunHmnJudt13JPV9HsD2opgHPJA2/1rByg
CsVkyiUumWC/7ueRIA2otmIHiUJ68CPIP3lv/O1GepELXq46GW2lHxpL/Uha8qSg0PEGwJPyYztH
ki33sCQIxnDxFrtzDklH0QzOx3x3mO9GgckHdRmNQpJe1/SVYZkwaR2n+WZ5+MeNg2kS0TO92shJ
4ODNb7C84a+3+sdztS1h2JGqlrEBgzGRpP7GGfrX5WXJ8tzyBole8DmWj/DbGyYl4izEjK8VNdJj
IXp+CMS81fHX4/nJIMQ30iPKwPNiNSsvzXOyYubQsPmIL/f+eOiHGgtV/IC/Pb8c/t+e++PhH//e
os1Dsuo/3hnLN8ZpLwdGPv+A4R+/4vJYI1YFBkoTHDn5dRqXkX0kgt7GwoMXATJ3hiBDJru+9ySl
w6flBZr9TeIFOAzuUKIinxPOlvd1p5yzY7nrgwunM8xflntG6DUbPW6///HU8rw3v2y510iv2Y1u
cfjj7Zbnf71nMVD4s0v0c2TVtPB92NvHjfjbveXh8gcFxOMuTZT93+yd15Lb2LZlf6V/ANUwG67j
Rj+QBD3Tp6TSC0Ku4L3H1/fATpWYytJR9X2/oQgIhi5Bwuy15hwT0OqjS/Pz0JYhFdzeSj1X4YgC
5dQcuS9CHG0Qi7X8LkL5G7t+rWmy7ZeDSh5JY9SBIl0m/TIRFsmtFenQRM8O4xHuzHjUKc9T1GPx
OpHrsnBmZKhQNU9aAqBbQtQ8+YcEMQeJnEx2HXhgbEfkIk7+7MY9Uif0AqlJAxmdC1AfdE2wboyk
3tpWCTo7otznqthzM3tnuCaKLedJcTpov761i7N85BJtbVFZf82i8FnL8we4ZNDtRgjSXAwonSso
vDVkB9OOGzT95JgM8bVEW0+M8IgV6Z/TSL/N9NjZ6lPy1XEZ79AIf7YK3jBrl84ix7SSF++dyTj0
eSPWuR8Gu8YwLoKfG6lQCPUCUoqpgr7TK/O21ePgHIhgG85LsTnyz35ihUebD7gaVrDKP1OLo1dO
Y3SFACwpfb4ZXhBNxooU4slrfar/UyWobrZemKYZopbEOviWcfGFqFdGdxmX3nDXgnOwYqDg7klM
jb+mWte3FT1SEMRm070XaX1HxWzX+c8a9uFNODlfSvN9a4GuKlr30ATJF87WG5qA/D0B4E6FCJy4
mr7MQIoUAV9RpzHrTLgTgtJ81gfcI+QaNFmM6ar94oCVWU2uDdxbo19ArgkctYkOTqgzWOAyHuEl
DM0uX0cdvhjFJxSMGtAFhPvHKqpAqHephilkPBSILWI6N33G2NL37yKHfmIwcSufC39ll1AD3I2R
CqI7mN/QktHBdPQH0SqL1l7HZ16ASO5T5zFNibMz2HMNI7EjcLKDEnQgAJophKCR0j93tT8LiLwu
wywj4xa/rP1t0/v3UXuTF5PhFVkCraMDfct9zaY1wBjO27RxoAXkAY1ADHfC0HY+YpvVWFXEIAmq
kroeXdzaeJxa3V37Vtut0UY8UKK68Lfjop7A4iCmirc2md1j7WpAfGboIVb+jqPzL63dQFqgf9rQ
4OYG/yACflyaphPYIOhhGOFu7vEgWp36mQFEwyGra0DyAg3wTB4UG+ryq3Hrt+X7qTVyatLR56iE
M4QmeoNCEuOTaWM2y7SHyTa/+pa/MYcj3ANYXy37uKtxd/lgKmiiZP6uHiF/IPJaqyh3IB/BQmrD
dnzW007fjooyedwl67s8zNVNXRX9Pg5Gdy3CVjyNoFGzQc1PsxuiBsgy82nOMQ3RVd/Oy7BBrgpA
INRgOR/UfMJOMpqu11Tzn7qvm5dsbu2DHUswGOWCOdDJYjLHxWsTVnTQfXVLXxFBp+k/jaiLDy6D
xFVR5RygRmRTPDA15D6Yof0la1WU+b2w8vkxJFe9qOFNKJPPHY/Kz8ZF44euBb2SQRuNykTTP43j
FN/0ZfzMhaJ/kpN2PI5joz7GgJN8XimujK+VY7iMsfzhyRY11X414FI4fwPL1h11QnbuoiWlYMi2
RunrnKtSd2/b83KYKNFDEGLcFcYZz/DK6c3+VBHvcBIALDDfPhitYT+MWkQU1NzfqZ0OYbX+Ar7F
ZdNErRqS9K0lWgBocPEPjpYYnDVqxDaFNm5gkmNZdOtdIRqy5xjZ9cQnnRB+f+J+J9nGlBGp+40R
t4tiONvxOxDR5KnlQ+35Dblx+kBUXtYC6MH/pTkut04lt4WpeqksR1xMfRKXXEeuOKJr2FrKZHEk
kwdAFTul7G+vSfXTzkIT91UPF1qxgtGjXAVAUXlvjL11MVoHpxZ4OuKlok2WEZuAU4LQ+6hd1OpZ
6KEP/zalkCYVanst5fnQb7NnazhNc+M+mrj0sRO/z7RpOEPFKi+xoj1I1U1VU5WMCvUYzPW+t3j7
3yuLtcUx8JNw20F1BesZN4dmqfpbq8Xc67Eb2Ua5TzQn2Q89Te828xUCKGBgIlp8HLOm3tSQh81F
3DFaRLv8/iPo/3B7OI7DCVXVTE2lEShp56+0464ftl2MoB/sO3Inv9Nv7YAzAAD9CLqf82eqc3+O
IIBE0aIPb4QbrF090wj2KEAtVAYJNhQOT4vYVO217LZ3gqeW5vKB4ap6s6hAZTXqXz71Irh+s+Mc
LGa4J9DhC1TvPyvecTOkRlzg8kvc1vJSk8SxoPdvNNCUHuIFEFg9MUcLhLG3pnDHsCn5czb2mkg+
R8N09hvhfho9AkPDz5auviso5lD8Mb8hUDEF5y9uganG3DUFcWBZFM3Hf/n8/zA3sNddHReB41r8
GVJw/mqvT02MZ0azCk51RHxgii42UdvwR5g1TbZJPaDKyNdInvrtnNofJNxME5e4dVuv0Avhoe0/
Dw4E1biGhu18cJcKSBWXf3Lk3cVjWe7GshjWTRYC2ozFjWjT7gVt/j8WsKepxMj1ibu8fBM1bR19
ad+4uQzMKP/7//7Xl/H/BN+KX1rALt/G6Evxi6d9N4FpqvHH4iIxDdfALYvX64cJTFPdP1TTsIXL
ASls3WJTTmEXp5dhL09Shc2zbEw7Ok6Q7yYwQ/uDZrlmOYbm2qq+eHn+/oB3L0dO82b5f+VddkcY
douty3HfcOtV11WFht9MmPw6XVO8MTuR+pTOAxrDc0N/JqgsONFG2c27JB3PsUOvHIcso4KQWx+s
3S7MbrAqa0XBhYheviJJ1/wislDxDPNcDNTJmtAaXibUf4FtI8zzlGz6mGl6dTRKKohuXjUwCZfZ
3AEh4cnZzs8Zvy8r5SSxSThWlswrOXKj0U2T1ID4mHXDVg7M5ESTgzk5W7p2fogyvOx/D6zkQMmW
8dI/Jh2ZV96kkf4iB+Lz0l6Uo/FCI9IXfQID83YWNBIxb2zk2LtbRuHd0oy8Lso5l/DX0J/mvRwa
BcuY2Vhiwa8TsxMUeoV5SpaxuRxMvYyvl8VBMRWqSg2Rgwyy8IGN6ykAL1P1Ex6CPuc2nvjCniyl
vigeoLSBHuoNSl2C0+3xZZb+CXLS8cEsa5rTRjN9H1bLsbVcjGmde1qk/FUzBhpOAT8U6C82DhpT
iceTzfkzXTD9pg+gtuy/ttmEl4UWvDUzwmow49F2uyURMtgiRwcRjH7FliGRXUQO5dg/+WG805AO
7TUne+pCDb1HWN/g0zYZrlYeOungLiSiCpbuDOTwharbUYNFCKF98pPEs40FgDGIfmskiQILi9M7
mOE04v4UhnBxkENB+d3EVvWczi08YW4nxDv5/QUAnLeY0Z26vRMFQ2DNah2qJ11MeKOgTMv93re2
yBuPFmZ35PdMz2uZo4L0fe66zkAfzjDkxxb5mOvi9XlyHTfJyOmqtPfqqSv318f9y8u83SxfNtBD
gJVy9mV7cqrnGDXwj89qyg93Xb6+339/XV26sIbymTim5fXlJKvpNFwXr+vIV5l3iuluC3sr1153
y8suuC6/2SwXxzxGztE17UYuhoNWLs3+Y7ocLtFyfMlJ/mMxaUKqLtdlubnOY0aL8jlyy8uDrs9E
7LqbWiSYoY7291cv+2bd9e3x1SxVnl98kutjrp8mbysQJ9RZNtc3/9Xjrq/HeNLd1ol7vq66PvW6
7vq3XdcljX5bW9bEL3zZJ7pl4/3OKRUshUhkDpw6Goh6XkeKKRIShbymt7O6Q4FTmYLbuNO0rW5V
jeqpWqCtLSVgBLK8xvXV3izK14LiT81FbnE52BihL28++bFAuUz1bHnrXz1Prnt5snyM/CAvr3Bd
vj77zboiG/VDUquY14aw5wz5UXhDRlWztShoRm4KCEAuRym8gPXbWZNqP7+w5TT6dlPZ7TODpNTl
pB7hxoIMSxV8Tcq0gMJBvVVqT2p5SXj1oEA+9KpLuT5UylQ6i4zfKTFv4qXEnC4TqRySkxf5kKbU
3Xaemnu5Tj5OzpkYdCEC/3iKfPJ18foyw1Jkk4shtm7CN7AUE8/eH1FV9ZgamJMTs0CfBd4/X3TZ
f29oG8IKkqlYdQsDnDP068mv1rULph5WOIrw/DjK6+Aypy/HqVyXyDq13BJo474UvbYb28SlFGyJ
7kjRxdlqeXTz9sEvz5NrFfmzbmdnG2MO3McZ9w9y0vXcG2dlAIVukSVZy8VNTiJ9OSkui3KDligV
lLbivVqP/UFVwuYoJ7qtQubNY93xTDf4MC67ymiAH5eNoaAHqQZvdNDqC82AjIiLb2N2nP4GwUXh
OpHrwsL8rOa0smW3dFz6prJ5SmKYtsv7hrIY9dZkqbfKuRiXVy+KkpRFxzwOy0QbW1BbnXVkSD7A
yuz1ehuI+aH2CyIFl9qc/M7l9zstX3Lqz1zS5UraZMxi+M2O6WlOg4jnGwR9oWQtaRYPNRzlZRfJ
HeMLZy+03N75syqObudSr17myDv7PjdZZHEkXcGYhwHRvDaW/oc+C+40uAMklHSsWQ4LRCFCjbHl
oqrRxwZlsZiHR3YUDRASo7H12niEzdqYPbeOA9wYSGySkCbSqHTFipQ794h9UvEiRxmg4i1FP4B5
zqgMJJJQ3hfy7i1ZKu5yub2ulMtyi5zks0vRnmhHImILbG8vy9ftrx4kX0Qup6libXW9vby8z8yd
ISx+8ISzYjw6GmWWUWlhkgHvKo+EPXyfjFFFWWJgGJntLS0wD7rsn8gHLXdecrGBQMIN17Isn3l9
DLBntshlufllbnl1OVdblQCRp9J7XloQcjLLTpKc5VdGH0XKAX+5fbICmHmI9si55KR7fYyc+/9Y
Jx/y8i7yKX40fA3coPbevNT1s/fjYK7ElEHTW/aB3Fty7leLcmckCr3Be9RJxfE6AXrHmfvHumC5
gvjLpUdr/a1RjxY/2OXSUsir2fWBcm60U65r1+dcN7+8bAS0e/9mpd0s/bk3bysf8x/XodYu1sjQ
tqAzi5UO3OooJy2WTL7TZfnVrFwm6e37g95ubsylNfeft796pbcPfbX8MvvqtUd95KhTOvhuy1v/
Y7t86BwVxaHRvr56j1/P/vqdrh86mbQn+JLx9tUnkLPXh7x6Cbnl7bJc+erpL9tffRwj3YmGcVes
JPqrSfpjMSvILIEnvpePuK6/PsEWRMSWMxy6H0/yRasfdROQIrmszMotXYpIV84VKHuOWbSTbWQ5
QfhUH2UbOYnFkh+7LMuVcnPaloyGr4+Uc2EaapspxewVXzdb3TJYlttfvZye01jTZf9azsrtL+8k
l+N6fppLN91iP3I17/p0OffqNa8fSb663MzX/aBA80Mwhcmor/V38li5HhFyUSCsX1JxluPC6uNS
xeXFASgfpWaljcCGuxAupzSc+5rhcCjvgHCzZ8frxMkxhLs5uS/2iGCMVESNXiN5Hy8TpZ/hEcll
AnLAactZ91vdmdER1ThXmXT54Yrl9mxcbueui9kIJPNIFmC+m5QO2acTfuRmhwrCBEDKabpvUye+
Uu9fp7jkRwIaiX98DLKiPhZd/8GmCXaKGpTLrSY+ogNwPTm2TniZwj25rZF59fLXyeH7dSJH+HNU
h54IuMwoXR6fqKBv6iTgBjdMUIUbXMyt1gYfG2NjVbvdIKxnuuGAl8ZTI9qtqnLrxQ9Gq7PUcywi
nRV8zHVyex27ylKEHMVmozl4lSVITxt67aXq+D8Fu38p2Bn8EH7LbHr/qQnBGzHSf12w+/60vwt2
mvUHgCUqziapeaYpoAN9pzbh2f/DNixDd7DT/qjVCap4oEIcG7yPBfZ1IRj9DWwy/6CuplHE03Rb
0LvQ/ju1ujd0EuGQK+kQE0YNUVMtWfn7Cf+C46zqQF9Y95iUI7C8yXRo2gBujjqsgw7WXrZwbR0Y
061LGKE1FEtUUoHHjXNrA19+64KzIUhUxR+T/PWq9Pm9svi6kqgbP5Xq5adz3aUmSffXYge94fjQ
awOOSy/vHnIDAoBCXFKX7O3WQSlPctN9IfwHU8Mhh02720wQDde2pSHzDGiP25kTeUmwBHrMZPA5
Znz2Z3rdcPNpuGpDeNv5MGxwCxQzybsGDP9/+fg/s3W+f3xDVdUFkUQA44KGeVWprwNCVuiEifvZ
Hcs/gbHGN9Uck6WDj2cNiVPfBGTz3uEKpzb25xSo7V2r6afMssOzEYroDMb6+CLIg4ziKInXOq32
7IKbjwrFIcbbz7YRrfFD3zcPuq03Jx86Ny6geLOkJGD9Tu//5W9advm1e7L8TbYudPo9rgM3THv7
NyEwDHI3To17fug59RZC2zirY4YcggMaMGC7oWaeE34f2zJxnL1fVAqOl3A6j8IfdiiInx2INSc7
M7ZuXGmAap90WpVrPU7Eg5Uihghy5PIuHuXff3SJ/frHR+fYgcWjcVQthfjXX0dO1gUOWle/1zC2
qZYSP0zabsiqepVmQKtsEtNO+Uw3niCLS9+l48eyWSMt2JqmQmM50lxPaqjHYB63Rldgz0lIB2B4
vK74E05KrF8U/LZrgkdcbuzyEH8aDVH8oKdQuM0GUv6EgyNxuUcljoPfBkQgQeak4UDlMzR6nvhE
XI882ZjwizDcMnKCCDmUxd42bnHsqrAcC6Bp/hzelxRXK/rsDKRJCqd3fIOK112kvO4FEo3dW9nO
tBA91ol6mcYqOpiRslzMUW/7GCcHcPMfXdyDK2eI3oP57uheitTjVDHuGhVPkhNr8RaNYH8r54ak
v0viNvFUKEsPhq4DDKj8Q6G5O4ecTxdDM0FYyZM1C4yzI+4tRSPPA4FLhbJErTeDUn6drNE9ZFHz
Qc+DAfejI+5D2Momzcr9779v/Vc/VcitYLZ0GpRQXn7+vp3BMbrRDvV7RSek0+4ghjiAPXwaBaiM
xMGx9ZvBEM6hmJrnMDINSPkO6VdBQSaA7muAS8td5yJYT+r5jOH5flCIwMZ7Z7gTLLvavbhm7r7/
l4/9c2P35Qija+JCVeOUzP8/f2xLUe14NGvtfjZRj6tW+IDq5tawE+R3VuZsK2iUfPHYl+Df5RdB
aSJSksfG/bTwp06WCuNzsf8PjjAO2KQQ0ISZZ1Q5yKglS+f3H1dGVr85qgyNLGsM/Qty7+05unfd
PKmSUbsnv7a6UyekdlPyMQIjH3ZFt6DLK4QhzhE8zlmjVn/WAhQNhJocfv9BjJ/7unK/0b9SbeGo
fBru537ebyABWi5NfEuwwh6rRBPn+n0axta5iGgwqUr3Luv/TIpcPEZQpAIdnUg76Pqt3JUTvKVo
GlKQYYgSMIqvqWGi8z+UFb2JutEocsXKmS+HWJA8B+YAlkaPehStorjJq+k4+Jq7DXxyb2q7Us+K
kgN8itMPcRIq/xIMrf/iJwL8iRqSqQFb/MeZDBhQwWjAV+8bOokC8MppQKlLijb4qzQ2H5ZwAqtw
7tHWx17pjwxhEG1pCPKgNhhk1sRttyPluD6ESNH0FuQO9QvCDN1c2ZCfE6x+/91Y/7yQ2zZtRa4Z
/LNN/U3PXStjNVKMXr+vm9ZBbRz1O07Su9nuvpRU12/pJRp0PFCmoXIzvc5Wi1MGVgLxqr7pEvNO
C2cKZcX4xXR6jKJhQmKfQ1SSCkKWC/DAKdSAj6LHt8NsUBKyegOn/nurDZy9iuHnmBQ43HPeAQ+I
cQyRBWyyssHoqhrQojU7g6Q1ZWe15OAOAJrp40OyNMrbpHdxodbaXhltbND9Np+dHnlmf+Cq4Nyi
YwblSNpc3gTmX0rcrfOo1O6VDvRu3IESiLVHzQ2MZ8ZQQHnovx/Nhn7oYixASaccs7D2MDQ4Z702
+u3v97tYzhVvDk4bTjy7QdAt5oTy8zERk0XUIZvT7l3sRlDW5/5hCufiNNs1iCTFGh8Utx/WkU3k
3zQB1A8HhG+kkHm9ktX7TBX+tmvEcXa0nSBBvOvICTPFWBFLt7gUqhDocjGdyuC5g9rkg+XcllVX
biwDj5oPU5koPQEzynK3fRzfIvOynhyHumSun2aj07ErEhlYTf5w0ROxhba+L50CNhVQjDVhH9ss
7IgB4zoIo9hGTmQmCM4K6Mu/31Paz6oKefawkYMgYyGlQZjqmz2ljHrXW77Q7scyfy8qPBNOF35I
Un6ITaXhBERehKUfx7Q0jJgT8a8doauJGMvT5KcNzefpQnbKtPn9J7Pe3kVaKunnSD4WnY3qaG8/
WdYGeqwmlPcH4OCneEiaO9fECwmUwl+sX7UNbloRZDGWUU2bMs13PiqulWOVi5men2+JFnVvTrW5
anXFuNSOIFu869Xz5LsXOFwKBCGLeoleKlvRJkvfk9SUFrsSiUv7oBPqw2C8Hyyui8owa9DPLLFP
7PaTkqfDgWxrIhywlqWAtAqRE2eVlrupwvQfVpSYwfCvTSw6qCEtIsQWYk0WlRuyCTtyJN1wixui
XpOECww7cMutkanjZjCNjaFp002SfIqTqTtHQJtSTs3ce1BNK5D1Z7SdeofwkR7vPAK6ocbCLwIs
izqpmYXAIUIQysbOo/Tfzr8EA745sBguqRxQBmc18ldRm/18YM1O4tpVBMMC625xkylzvxXg+NYm
8qt1oZxNs/oa+SPRNvPkHNo4OrpGHj61Mw6PwUzSdWh/XpBONybFB2q39jxvUK1z26ipB9uunXA9
tFOLdosI0Nj6nBJdsLbJzKKGgzaqaKJt1ybJnar9CRhFe0j88bntLfXSFXexm9yqPRZWdpiKz6H+
EnXWLsNZDpCA+uHD0OvWY9Yqx8QIOhDjBJrArhv7aNw6HNIro4i6Sz7xJ/UCIlURA/dyA3XDFSc+
dXGMwTB9sKMUQFDIXVJvuXuLUNwYU+uxDGl8WQ6SWbUu1SV/VV83uT1gAEuAH8o5vbsfM6LPfOie
QeT7Z0iMnpqMya1J/yQriK0yQFHu7DTflEGH7ctUc690Rm0fJDo4hMG/n9aG1RGfMfibtorfawO4
23jRQ9QEOs6JD+B7nvilpXODeBfnC4zE2yB0wJLHZb+z48be8bLGKmgIyGoHn8FYJ6oVJMN4owKA
WY3c9N5U6QdS5rRDhxRmPTdq4FmjfuypG57dUqPy03iNy/1A7Q/jve9ArNTiLr6ZnCKGyOFanjFm
X8g+nPZ5HfJ3muJmJDJeMfk06ToDd3VrRGG1VhNCOHpjIGHKtvJVpraFNwI2y8z+WwyN4KQOzU3W
Y5CxHH/c1B1JTLPS3YuBXw9fb7orM/urFhMZUS+wqhlAg+njK4x717iDbfKxMeZPORCjbZyk1v2U
I7BlrHToHetO1P6HOg7nu6ggMKnI8NOQ3efFQtkq9IEJPkFPCYnzK6Z/Hf8BjGQoPSquqOJQNOp8
4msjwchBquJO2t4wsWKlTXITKdBm4hLfkZqk0Jgm667kUNmPpdteyg3jH3/n5uHZKbpvjlY41BKa
+JJqE4ZGy2i2od80N/4EYC6tcYxkXY3E1MlOujt5lDMq0nK53rok9KA+GbKLXzaXLrIJERLOeG83
AF9LXVn3OX+WBYX71kGRuMqcsNxC0YAMYWLet4cM+erUWZveZxQWzAdb1ZIbQp+KlANsTG13r6nV
jctnRvF7j9V8vEwkE5GLQPZ1pKO/WlXcgXNCBg9KUNqJVjK1vBr8Oqvq23Ax+CKJQiNj6OzWUE1P
dVoGXmEKzM6kaI+OOr4TPOusqGpOaUBx3mPlDv1+3oOqJBNxFupd2rbq3TRPiPQOZg6pIGrZSU2M
/RsFkk7eJBGNuG8Cos/8Y1sI85yFFob8JMKkjKKoHa1bLe3JySvgyvgm8QOBQzaOhYzU02t38bMR
lGN8HH1H2fVx45OS1lK1tvnleyPImaMBKm2LG+2b3cbjjbtM7FIFUuNQFGJsZ598BAU7KMBfpywI
7uZ2aA+K7t8Vjr9WqlkAt2gude0Hl8jCFt+5db/Xwvod4Ro6ZEBcdApwS1giNrWHFS64xfTg5J+j
ef46+Yq9g5GUrLTW7c9zqdGz40yJF2484QvAN94ckxk4UEY4lHBn+07eywRxdNuMSnTj2/VNEEJW
CUq05UFiQ6xKDe7velwOnAgsL2x6RFS0IFGt2XfE1n2s6L+m1Rg+ikR4vmk1Xm/MH8xwqrZZZbsr
rauIFyBv5GkQt2UMBjmptFvOU+Gmg63XEBxOTaTxtzYEMgPwAhGsFk/rx3of9sq3sNWMA9jJO6OA
idO4nXhGbf+shPNIKxnp3BSZ9GKBAmBKu84yemd5N+p0HKRnRjplGBaVL4u6bP7LLU7s3nJWBtW4
9GTN3JlVb17asS/LgJHRrTXOWrrQqh/ONMhiF91ubBqa7Fbi2yDz/ZjU7lGNSvNg50tXY+Qs69mO
/hVuC3466EYry/YJiwUBivGWiR3Av/VLcF8W8WqVhiJtMWmFQ08uu54d4gApfzb1n15Wh9E5JAtw
B+a2O9bLJDP89thFYDQsYcZQUGh8ZMLf2Azp9xFSedooS3VfTkKNNChFZdKm4RcrG+otue/EcOCK
9PRCnbZDnj7jjXmura7eOX3C7VROjV2K/tKJIBwjhIVg9LCX7JyDZa570hnn6VEPOVFncLi4FcL2
PZqHfuldS7WenLxZnAcoM7NSmeDam9gbRIlTt8FroQw5Nwe0K+RE2umui/WkiH3fEAa3mNqks00K
9OSinAuGRbUnl+Ox2Naa0qzJ6butR+0xTol9VVouyXZqK7uBk/1GJ5qiRnFJIHYy72iRPmmCOmgf
dA05XtOdGsX1hhChEy4KxbO1b2qJB3eAo2ggpWZM22vrBKbOqq2I2xYB5LdRWKrXVgN2z2Egwzku
blL3qUUUuw2wKnqKnn4a3GY3D0vIjbDACvcJXAFIf7aFUh3s1hoL9bRqJuQKTRrlqwGIJdyzkNZQ
rf6lEHjlEt4RKTCGiUgDnNCmhzqm00/2HUkcYhP0g2dzi3N2EmArZhEenIprP577ah/ln3Il2sJe
6/C04MNusMeiTOrP+pjKsXq6xqH/aJlRgrW/pZyJu2iT4W+E5dGcKA3tpT4rzQYcdlI9lSx6FS5f
B7rbzU6uipfmj3ycnJPrro99ee5/3Hx9BTOkONj2Srh++56ZFLNc36asiIlxp/H06rW/67iA0OyQ
aRxfSc/k88rlrsgnu6puYKt78l0LTk/YV/uWbwSPwsu7XD/99f1e/pig1LnnDzZaMCkQaOIOM/HS
WeMIKRwivSbMOCunaL/GoAiU0SCteybsW5diRqnQk5NZR2PSxTDbIANzwqevpk99u86JL1qPAAwB
IyUML6FqnFQrcTYJat4VtXKKYaX+BfyydYjU0DzmfWUe4YguIF3TVbdwdB8H8jxzuExslpOOcdDR
IbNtrVclmOrciPAoLpu5CprHKY5PNeb+nXycXCUncjEzc7EnZWqDHej7480UzY18RJmqVA3gCG+u
T+BOPuVKTOchKydnb+LFih2lPWRJOx/NmounT2YC4I0ZeG02m/v4QzD4j2ZmOh7lJ4QLxFCQjrHM
5hmOaBi68GfgKrJCTgZLpb0aLzrfouQmrKsMd+NLu6fUIktb54/FcJH22NI6fH2M82PzdR3mDKyk
y6PlOrko58agwcBJv7Q6DuosNp2tU0SQQq1EwLBa7tmfAiAQW9AfdHbdbMyO10leWdbrldPS8r1u
frMoN0hd3PUhwRQ60/q6/KuncDvQr2wtqTZhR63j5dEZ+e7fZ+Ej8imuzwRv2e5MLjmm6DjL6/7e
l3Zp+S7Xh13fVFnM1dfFXz1OdsOuz331h8stb54yQGzxZuPiGuVdTfm0FS97buxsQwMjtOym0p+b
9lEqAP2MWLW93DNl0ueYlVSbaFbb3Mvv7PqNykW31RmAZdAf2fVyXq6+PlTOya83KvpgpsiyPKHv
NaLVczubd0Yc7Xt8/8V+mN3SI79qUzEQl7o6QqpNAJKLVG+c9bj5IFV6JDwjIrUAPXpaNTDwaUi5
znPgqYt4LUfT+jKpG3inJEL9veybgbJGqmeSfmERfDebjDCWl15OsviqkITpWkBdwj9JRJip1NtI
hTIv96r8XmpufLfYjJ5KRnUHiS/Tly94bvHTtp7cgW92v1z36isq5c/0Za9fZ/2k5GcTdR1UtuCL
rYCmNs2oOE0FvMa5c0q4O3Z+340+KBiF9LPZHAGVJkt6LyMu1dk6SuNso7iEyeP70LmXHiYQO5Tp
dhd6Zds2u97Fk1pwK7mK9bm+0IK4jJVevTfvFMs3zk5+72tmcEjc6RCogb2eC3CJqOE/z1ojbqpC
fTIHYMU6RKhErU8wqu8rp9b3FFo+R1sSnaYbYSeptwQScs2jS9Tgoy30yrpEXfg01+Rx2Kl4iocq
3lmV8xnLKSyXNFZX0dBjt4641o+R+7Gqc+2m6EBXjMLwiR5XIKmXlMYs9aMbOtYWN9q8bx3tTxNI
kzcNEAh18FEFSX+QRqptTXbN2lf9cUuGDTGDYvoUzePHXOmLk2Q0qyqDJzpMOvcGrrWtm4QRfmLj
JUWbhz19/DLTAN4OGUhEH47+HSizEBLywqaIg+kd1ED7MOXkufnZRHx85+59E9ugrboPVR5ED3Yz
VzsyoZ/7TLQezeF0o01lsDGmwvHibDA/6T0FM0Ob8UAH0WHgYLgNCqpVsPL7bRUVFzdW35uAILjE
+gh7YdJt2O2QnhzQSHX+RcnV/NKXYBvSPN5TB73jhFSdxGyFhzRKb4CI9YTMJPfYd3A19IQGm0J8
HvVJfVenexJjilOh2PYWe0yxcfRp1y3GwXbu4wOUd2+YEi6FceUeseFWa76PL7Nt3PRuaRIFynXQ
J+dvySpDu0KXWcVerTbgc0zwZqtjRh/onAEleOeQ+KoYTyMA7k8IP5VVoHek9BTBgjJfl+3YnRNy
O1emBn9eb6Dmmo1GKrbmnqsCPB1mZ+6z/dnDcHvbT121h3WJCQ4CD8rWFRgOCGPtSAnFmOhRZsS5
BS1hG3YaM9DjQqc49g1gPEJiYpqY2IY1IHa7rr3HTwhwuhcO/OnyXdCDRRVFdKh6H9oO4O2VapbO
pvax5Dr9BJl+UD4ChEvE/TQihE9DUobULOxPkfZZURCIYnUxuboG00rM7eKHhgdqWObOvevJkSbk
BotseeNSxPb8wmm+Zm4Q3cSu9o7+DXewjNC3RHR7HN3FzVjxwyJHcG1kdb6AVR5DzM7n7NNMy/ld
637Wy+kBEJh/r0Xio1GJ8S4YfROa8HShhZfdmDaITe5V+gPcE8RcRfOuHmvzUa+SS6rX+KXU8Qvp
k+4KVJR1gW0DN3ugj+Sq7Wamuf7kKKk3qDEwsCyp96DQ34EjLA+MTw+IIsAOG+MZQif9i6gH/m8y
/s3rU6/NrqfrMZ+OHbyqfaHsiZB4jsu0foJWGfv6eJcY28CCk+7Ao4Pbe1QiM6VUTFdUS21ukVDJ
xvM07ogeVXc0bQj861Ngakqgnp3QKnZFSv+gyqeAAIH/x955LEluNGnwibAGLa6FEijdWswFNj0C
WmYCCeDp19H8bdVh9wX2MkaOkUN2FURkxBfublg71kRbs9j0BeAsi+jJWS7B+zSaqMMFAdnRHBZk
5fQIZ30pMfLa1pnCawJubeaR0VmhYoM3NmBoOFX+MbN5s572NUiymHUbxAUm0NWr5tV/Zll/pK23
5x+p9xg6ubr1oT130zA8ET14NnuTfgJ/C2GgtZi2YN/yvC/w+UheWv82pIU4zp72uYaUb7IFVDGn
ZtjCrDoV5VJdGLv+MnWIkJN4kcns7xNYzo2zXPOq/Wi0/uY6/XTQY2atwfSpw4Rmv7uYdzkUB7aA
LVrff/T8qIyg/2l8mGxuXzXW2/r+2HqD8ZLNP9jktY7NaP9Q5uBGQz4+SSf/+72iiT3ljr6bbm6V
bkfOsi+CCfWGSUN/rOYnP+v03Ti5yHXX3XI10mG0WCGvESAePE6tpZtrr4aps/V9McvcfEktkH6M
Ay5OZw4bJg9eWGlaspn9UT/PiQ4Fod+Pzvy+2J3AJiDkzRnrfNc0XbALvGedIPslqcHGw74HdgOw
G4EFngzNSw45/aiNC61zJZbXeqldHTidEN2eTeHT0rLaezqoCrKiMVyq5atRc//o065j6eyZUg7H
BdODqVTzhyWKqwX7mVh0+hwAJzoYac4umuhbeLYqfdWseHz0dBphCzDQeXGHx3H+lZl2/6UJd0U0
Lxm2ai5aupEYZnJlbjxvmkOC4IoeUNE+zpJ3ml+KNgQQz6SkpJswLI+jZNHg+3diK+nP7OT/KfKg
jNg/gCwBtUGf6otvO1q0CGooEzbJVsTcMG0D+77lv2PnY3tN8mnYK0dxXwzAHIy8yF/nlQ2VNAih
/Sq/Q4vsuawrJh5Bzy9TjbrbKU9Eg3tW2KxQuOZ5ELwY4JCIbSvn364jb3NjGJtkzsBg9DAJ6vWx
DRJpN9cAGnuKSkqvPtjDxKN1PxN6GCSmPa168Fx5OFl6g2kLGRdE+k4yP7W15xKGHiulf+t5UG+t
k58KHcSQHZfZkwAtukFLcUDtuzzANv6JD6q5irFGL8uc+iQfNY8hoNvZ+5wH/YGxC0d52zt0c53Q
7654h9EVNd3jCKrnldYKly8p+U3vWGFjJfYJleBaK6mfNOf1Q5lzhPc7FVztHE+PAZ4imIrp1qvH
pP3kP7kcFZ/CHnLrR+r2rDroaYtVfBRM7q2ZaC4t05hPJmxr71U2wAV1zenZNo9xNRXFe1LKmIke
3ulUmWLfuzOtOZ3ZbhujNtUFfjMq1Q/bLl9HZVO80mIN4k5u50y51APTS+HUJuEyuwC3n9wn9on2
q5I0zDVUwiDQI2XN/oG2MM0VlhJ09yfDO+Ome8OBD9KqKvVp1cLYQWv8k/RM5qBE2I8TTM+gw0Xi
BQ9TMrrwlsrnJuFSHjN/3AqDxz8lDFfFvNwNwIgoIjoGRR4ASWw5OwAHbxmnZjrIS/YSu8M1SWIH
1foMDnVGphPbkZUHv7NuKg/6yO0qCRDtck/ctEL2W3gOuxy3xLtu/6WqK6MA1Api9JrLZWj/MMx5
cgZT/81qJY1koFG8vdpdMXtbA7fcY1t6r+lSAWNL8FoP+cKup9VRM46FD7/ZhXBodtoh8Fjn1BwV
sOHCjpilv+ld/eWBxwsyoU5xBoZ5tuHzVWY8wEJMg0vrVnfD9ajrSY/sMqDBkSg4afTU0heO4kNQ
eI+aWCuvuAT/OiDEMPzHBVxFBAMrO+hLxpTNaJt9WXbtXk3uNk3sgbYwKPGU5ZkRXlCxiYvc/QyS
8oefVtXGKd3uooxxq9SUnHUJu68olB5BKA9QZlgPfl35D06tDrFHB6NUgNrnJKKVTV/FXj67oGrO
HQ8DwThmawy04RoLHiHZtvjUDdZTTmYmBCooo04DvwpeGDpeXfFvs7lQlRT7aWnBPgnMC6EE+sX2
hMT3tfW0eCN1We6kpxNECvyHdgrmU2Hqn1NVttvS4IXiMVStJ1i6a00vePFFrTf97hzjPs17oE48
qyGKnbsieCAFejcNmi1wD48IuopQVmKLD8l76PLmszWKcza02kE3TLHREHhtcqZvB6H436GsyslE
SBRyRvWUzxo4cX8otpPm/6XgQRvNUuamD+zlOMEIcXm33U03OKKapaoY/ZoW7vTTFQxgbG3IXh29
uFe2gHMSUza5YtlnfVfscADTXbIcbnpbhrIEsJpa1cYvfuAv8/7UyNTs5jOzdEw0uX4vB+uzIVp6
94L2HT6WcZKmXeFgEDP1poqZAjpOpBnDuSlUu0szon5pbVTXFelu8WIhbjlW0IvBo6x/JtS3MsRn
1gXGC4T1yNLiiknb4rMu5jD60v2ngudvOQ/OuWxgGYO6zjmtdKvTaTQPhj0hEGuWv/TGn+Al82E1
Hl8fBGK3decIfs5no+Ir5ZE4+RZisDxZbnpG2qDHcFZcvKT67GxlPMDobTdG17Vbp2mW+8Q3sWmt
Pt75MK9ia9gAIIKuO8uHWfrDsXDiU2M/u11pXw2JSmZKjOZqpuNjiY4B+Bu0oBipREtqal8a7SkJ
jDT0fBxk3/HMJEMVjtuo3PN8RQRoCoYcIAenyYHnn47AUtZivNCm29doMb8ZgB1+x0sqHJu+rns3
NYtfht+ENgPqy+irSPcF6jW3QdViNDMjYDYKLZgh39c4MdltkVTtUWXqLzFEKKqIYBi+MO1nWLOZ
TMbV8DZ4YNtwrss/XSJRzk2LTnHUFCeX9KgbV2BYNslb6msXpjTNLZl+aC1BTZ8m5AOB6HwLKivY
ff9SEHa9dtX8rgpviKj8qstSORH6KM5ndbpqrEgilb4ElwxViuPNi/AbCosP0dtEJQMj2aCmi/c2
uZGdUpxBvsdOjTmechVb1zzu3v7VGig165gU2rnhN6fiwj83Yl4rrovTBhd0qAguODhvC1428En8
30z8Ix4Gw7kTxWNXFMY5yV17D+DzPFseX7juaFc7UEsYdyZL6pP2ZKv5D+drEWmz82VONSIIpBeR
Shtjw5noXDrOBwM+TCZFGhDI1X83C+R2kG8aOitHnIchlUwr2qgdm4KJmCbW0Uq81U1JStcedlZt
0xfCNBvZfQltSXWY7IOqO9ICNo8dWml6+5NNjmDWT5oXZLzdimYnarAvgBrVgRMxtEturpC2TYlk
S8+B4i4PLiKo7Rq0GXpmN3XWNRsjmAgj7WrSVzsxDsCIR+vdaX7rGKi8uVEXyWnsSB3+zjWDu8F6
knQ1HosiuGktXRqp6xWgVn16mM10I2UKXAnE2AYHmf3oBNqZ/gIip7y+ltLa4+2wIlfH48GRMN2z
OkOJEA9VaNJ5PZm5hjukhFdhEOvaJ2h4tjig3gU9xavT1zFSHSnXBle2K1MvOKSzXoTkMNVB86gz
W1K/Z/6w2Y65xeZujlzhknbrwWqyH6LCUorfbTbG16lNHsxkvKdZHLxNq8GurHXjzHsXTGbrCxwU
+UUnGHiqbYOSFHxtBPbDgomItc52hh1T3+5WrRstsrBySFNttdOsfNpiz3I1aT7Zc/6nUcxYE1FP
hyJ2hgsqrCByGJSFtTT+akK3cApWu2UANaqUElsXBPPCVQo3zB+i2mV8/o2RTePSuGkVSssmvbSM
vAhC6qADXUC3jReoh3TJTy79GS1VdyXc17bVrq41Z3vbAzg2QHYi3DFfZR7YG1klw9WDL6t1PXiQ
9UCSdE5+q5bhfcGf542F+VuNKAerwITFMJivikciMJ/sZewlg9/Ru3XC7H4E1bhHdPHLNIOE8zj0
KkfLoiImRYGjmU1Va6geB5eKhP3OfQyUcdcEi6AybwOaFfUD8UvrGPfcDSVobIoxpCkSyY1H7yEk
rZNvyVKuRwag3T0jTwFbVHnj1Zw6QlGNufPgm0V9G9v0shicq55VVanPnNbXoiQ3jPyEJWLYM75k
0t72UQfabbNkhB1bS71YzsxPyJifgUFs7ibYVuSzTvGEfgWJ59bGlnXIB2NggsEKg5B2xvxO/xms
Iouu5zMu2o8R/MVpAB7+ZFgMQ9qdb/dz+L2S4PscXnQbUl3aJvV2TFb1dMHKUQ4YjHI11eq/1YyV
xuJI7oMfDkUaVLt5JHAphprnPjCusOeoFzJH0fZjmUFYFEXo1bhU/PmuzWnNuRFUmItX9eCLVw2c
7a7wM+3ICN4izbR4Gxmb8uQ3zOxFZXunQuLYASdp7hH4ABVO7D13dE1Qkhu1Z5YXa3cTo18x9vYu
yeG36wWsEXiNfvmQyCk9gla3wKzadgi5oT00Y/eMdcUnBH61GOFH5LzBLtf2/p/+mi6e8oCKGnrF
fJ8Xjgu9VgIer+P3uYVhlph+srHLVtwt9cDbKLtowvv4bsGU3mp+TE0jKj6tpjSY5hIIakLJ7bbY
E0NEaLjwDYeDhkmvhwo64SV9wPv626ncc1DGaidynaR+qQDMTs6zI2p0e41DbKKbqQ6a4HEMQN0X
bc+Z1ZpiuqTtX37sR6vLXiukJltByzS0HLiVdetQHI10UdQa4Uhj/Yc0ctatkRASu5UQtyykdGZa
u3dz0CFk2PtpwdPdEuJe6SzLXktjzEZeQ/vPo7K2rLZ8Mo3y1R8zrAuJfUwgBO/skQLEBZ2214MG
5VXl3CbhDeeWIYJ+Q3E5n5zW+jMQsbgYmIcmA6UFCmqxy/Seyy1wVZjD9dskBW84LDjDdsm8iXOy
gdDCXwuMkYyjaJ3rNwY8L+K7qvW97zXOT9VezSX1L1ZFH6nK2T5x8uV3ofVJWOkD11OPS4/155ia
u/nzHYaPJ/+rbl3xvqFXlW9Sx4eXzg+5S7nh764CVGm+OtOk/i4WanBOTITj7DEajS8KruwOE5G+
Xz+VGA6ah2+mVtmw05tjpt4X3M0h3eawUkN/bZR/cRKjfqJva4ZG5npbqqlXmXfZgXEz6YHM8S8E
jj5tgO/nLmFHYvBsYDVlDJpGlHLHcjyJB39i9NG7Fzd2w1mvyCTlmHHGQWeyDUrNC5L0ZWYkQVSX
fEjdGGHeuc6WVPEQCd24LGVrX2Ni0RObKvb8PJdpe3TSPtlD/nLC79ZjniBu0uSDWUx06bW52Nsy
/+g4DF8QPb2NMfMXn8znOSnau8jW8GKgbU2L6SlLh8lJBU+tl3vn719KYGSHVFRPpRdbJDftP6hL
coLDpOc2Sqt/wjOkSm4uqBun9yLzVnPlrjZS1hvqInhp7eC55EY4J7hBXRGsd3VBM24qaXEVqbyT
hBN3s/UPQayXPON3uk/bVWPJxgvKv10w6jgiF15kor1aRaWfGbLII7JKCpImlScEtixzaJcOAsJr
NuXFY/9liu5QZ03xytvZuNQz9OK+O9iamT/rJOt3sP0Y2Rj2fA2MPtSWQuBAK31CHP1y+O4tGP0T
RxQtQpKYHeATbLqU+Yfu91mk/55SLT13I097DFrPteTvzMHZztIIrngbccpkWG21HgyFYf7IusHf
wU3kjvI7YKE+Xd4M6ruiqF215RE7DvSwUtNCHdFh57KzaMaBySPIiCPAAcSF5oreUoUsbnRrFLEN
1lct7p51YU0HZaTwM4E61t58sCRZvcY3blVdIFhYEzRjK57qAnKlUg2x0yE/t43jH3PsGhsja+S5
09JDM5k6BPjmjY+g3dkLJfhsGQ9Wyo9fM6EMCbdX+w47QYhu2t5aVMQHMrr9yafDkk4NkT3XvMyl
9qWp0T3APl/2HvyZfZu9yaSaojQGGCprFy2Ck13jGjdfgpDyUvpIxOJpqG598RUgwM18s/qZ8zTd
WMRX2PhJrm0h1a42rXzvGDlPIzeDQTixxKEpw/pwRprDhXwvmhJSkNBerFa2N/gac+jZRnzoevC0
4CQfwX7UD/H0t2YovxtTThe0fOYHF3nRfSrwvHn1R6+36LJYGSOapxOjyZaRjGwtr0PdmrvR4fxg
+hsDNuOVpSPn6gbFrwrQ57HxZ+3OsP85KBl90K7rb5MC8xrDCO77Z945ATzfyjsLWKg4AjYaW5rR
GDzR9y6eNWQIs2wOzAzHEOSr8aTaAnVJQnZSL0niJBlXW56lF7ew7sgDm3tgeNWtFK///I05cl0Q
yQ61jMCea9feWbMIrGq1sneZbfMhczh7wYLFRWIk48WSjtyMA0BV1ePR+164MBUVlCk4UTIqag6+
Trwxd/3LN2rTTLTmoub8fUAT4euG/tAwsBLpAHBx6rTQa42eTpQZfZ8U+RFI/eYaW+SS7zdH+wAe
mYCt6x3MbBkQ2MzwmCGqGlM+PTgJJ84kfuxTAzuB4FgW+/O+VGa5K+Jm2pH5PTR8WeCKa2NLOtS7
ukv3c6nycT+t2JQuMdy93Refyfo88TyQMPguHyEm5uTT5ykix6htKSO9aJzxoVrD4zc4n7mBdujU
lDLmYOzYCl77KiCzZ7f/uBFIKg4RkZh80w68HGh2+RuN/QsMCQVlqWjOmHxoPvEe7gxBJsurd3ks
zp0zgJ1tic2NI/tm/ExkEiVgtIGGXDIZb9jHGI6oXzQwi2i2QQjHCtme0fbexs6I81umtC6tMs6t
vuR3zsktR4HMCf3UYRZRtw3LogkNV+kYLzT0Vx0TPdbI8dT8Yufo0hIeWck8E2rxZnAs2ApaHZc5
2edwbNfyLDOwV5goMEmaLhg6NnMz+9u4H8jlsEIzG6n54ln8pER4keWwXmPR5lV++8e1CvuoURff
aoXYPbPx1GbuD7zLnudOoTdYkgcTvizcZPD1PZTmOt+bhlStb2eX4s8oIPxnfWRCCoNDjWSHM0rh
pdhrWQyCu06LkCHWqUm6/GGknxG6E61eIXN5aolbMNN0b60PAXXhwHXpXfM9dn9MiSvf+LJeM+Ur
5hW92jjWQLrAnTh36qm9T23zdbSaL9vs1C32D2YVCM7PHIDaOKD+cKunJWUheerRqAztp+lpwKOy
58pU9Q6ahnxYmupod3nYgO0IvydzQBAVeQflR9KY+fbMLOGFYxo300axOb8MNgH0uSkDHpDlfG9S
iGCxqz4RC/JDBvHWbKxI46R0Ke0vjTjuAZv0lqFEx2tz8LZMMJNwLl0EQo3Ok8Mo4rcKXa+fsj1S
G5IxcbeoXdZndEMSEszlYidbMVvtoa5owUp1HuZRPbwkhJXOjg3+IH+jdOq2hJlzXsgrFsxdIj+2
GJVornWENAG1oJjOgT0BxmVSNAnHOg2q6K49gZVD4C9f6Dnqs25a1fn7rxqnrc+qMN6Srm/3sdUs
pwTL6en7ryboxMukzfSSSnHFsrZD4ABZy2FTpTfiOTRNYmN+htkSd/CTYn2ISTJfcz2mxBLzAJqN
BxBaLxbjBd9MH3aAdMM+8XHWrFoUJO/h93pZzXj1ecl/EcS6d3bsfgrOKylg7nbysHTi5D17qmP5
XbUQsjXvbBXrUkFGM1A0y9UcpXq08h/EEp1nibXTniFkZToYi+rctGLYGo1phoX822TVR0rlf2D8
QFeX9Dov5cXbo7gBqZ9Tf1UZsoXpw9aheQPun7aBb3GIrPKf3/mIKYGBH6usuy62SnBBm6TLVU0j
0/dRZafjSxrk5kVLeVLShvqJqCjMyeptSFMA9XYwATncxr3urnkVecZo+VYZ0xPxvGCboAPHLFeB
XNS2s+kYJ2dxrnYMxxHGaXcM7GGbZzMHQ38899/KYEyTLdKfrWpZ47Ubqm5LDqxrBA0kMes1Ye/9
RJnkbiVTbrqnvB0kouB/IrK9ecva2dpnK5us1vx2Fa1JYFWVAKSVODvy3f5eVHRPMmVpyI9SZsnt
C6SVbgfOkgcqHviQVADutBofSQH6cSMmGuYAzWkrKhmzll7kO1ENI6O9xsGb6ZbkU51jfiUDGb9a
omMYz9M+DFwSKZlX0hut559Ew7tIR8ymae6VVhZlvwltCufrq1/iquvIRfHePFRMXircPKTefQjW
OT3dxXF4D8xNRLBKRYoIQp3SeO7GyFK6HmnVF4suECqb7J7SkN2wWSIiIdydcNWhGHLvl8JQ1u/U
ooanxuzvfqpAODsaIoGB/idgCXe1nVnbtAgwmPD+uXfYjnKbteWq+ahoqW1YJ/J4viAtMFtP7lXM
Kc8jNDGDSN1FQSnZe3G9CWFyMJHoq8rrVA+/ptygLxkXR2v2XtEftfvOg5o52ZCtbFmpnWwdGqqM
K6mk8SL5gXHlgPLYx0Z/ap3+M7H0m9mI6kGiX7UylVxRVz7MQ4pcEXb7lgfhfEoTFur1WmcexvyJ
89+aeVQ3zfb0Y7+Ip+99AmkjkUmd5igldZFt588YEsZoqd03aYNhl603s6Wi/XYUb4oqLTpILgEy
x1ixpsfUKXRLw7rUUv5M+k6es3FeA6TOP4vP/09E+T+IKKZlGPBL/neE8Ykg8Z/5vxJR/vWv/YuI
4ln/xi666wW2bVkOnUnWMf9FRPEAnDj8vr9iJtgV/k8oCpRi1/BYI3AC01uXNf8DimL5/xbwp0HD
XsHYhg7m5H8Ai/83gPEKUvlv631kYnVHZ1fCWDnJ1P3/c28WpAbq0cHpIzEBs/9eqJJsAXDLpGHe
98CxE+aJOMblrqvSF/xj8VYDo30CV8++cty9JIF8GpJO3+YyLy61oPLJFE/BoqeJCCIwCPOyyfdi
YonFH9wfSC7ic5zpN6JBzp4VKOtEp+po6KI4dsg/D9ZHzqYSInkauA2bD/wyZFtD0oKxh6AiYkO3
KMis+bn7GRv5V88K2qOwzWJnC+/GUFFdyKS8mQ3TFKUF3bkUY7wVImhDDHYkM5Rmk/JpGWpimPTH
8oVj2XV2RnHoCQIjusZgqutvgcPjkOcP8shp/pvVPW3DcOiGhOcNaQOUsCdpi45OTiwOyQTVPQvi
l6G2f2kq/0FimaSQ7o8MFgsCGmyQyXKkSuYWHebi5BW1tdFN1BTXvsKLwjkOBSY+OKH3Yuvz0t0U
06qVahLt2Nv1S74Y3r6z0SQ6rILGdofkLcmZzSXqdR76ChvawY9VfaAks3iHl2qTrPDumddZ2MDn
Z1HyI1l31AhMvFAZ0sL1XpoOg1qlMhaoIMoinuNJnh3ctt9Xg81yUGYEdPMXuWM+80KXmKmo6tpd
PWBo/Z6R9gAL05namcVrzI0kE/oR32aZ1OOW3vQPO6s5Q1o16Yw8ksrmLzoUM0Li6yCOEjawbaWH
+Npr+cPLuDiXlvspyYseCIUg0GqesKjzuVUjaYAezciYcMSodF7467+hXErRPGYkyBYjzXFG/Jtq
ath0dMSDlHOkm3wcfUCje92MojRFW9a/6drEl5IeSVSRiKA5sJ0CO1qG5a1OV1rkAoYqp8pfUOg8
SwD3KouvxuK57F/Ii1JGs7dnU8GBjol4GGMQMjA/0VzaMb+BvzXy8Y7Vq+lRePS9u8cSifq4OM1+
sIIPDblbFLdGy0WX8QyHiprh2YhIkPqs252adHkzJy41uvoHruFpD7wxDpGSgfo8ySqXu4TWn5XS
XJwC/5Agfd0TYZ1rgz1kz0BL0Agfn3QfutQV9zkrPurl3kBiOpddxllEltg8aJ86wtuoCXZQEdCH
Yb2Ra35UX6770ebG+Dxo78RS8vVLXU72oPGlMkbI+xyfhORDYgntYxC5drLUwqlrTtyjzQl7V5kN
C7lm88bbde8lwj3QDq6jqeErcDtiFo3RPydcChcfQVuoS0incd4/mjEVZW+MB7eSj2y/m4fYjHE9
28yPvUou17KkWZa6SFB6rT3E+JgCggNGhiWxiRvrQMeFPB0XT0XrdpxCzTSWqK/ai4ZvMx1TYggW
zbG5Ql8gGcW3TRBZxPJc3/xB9fjYs4jHmaF8ntWSXPhfoXf3MFfMw1q/Fs++xZLb3NNd88ZyFw80
8MmVlVtyuH/cJg62ua9zsbAYygq6QgauucR4PU6Dk3opkxLmzkQTJy5TEQZZwGORIVtjjPWhtdvH
yVMNhTsw3bEqv7KRGV4157+bpMjXTaSXQsTsdjlUkIvO15v3St/wLQxbTxQQRWtWKQkajUz7I/sv
Uc+M0zPfsx8s0TwZqMx6A69iAAJBCgvJdlrQZx4x+DDY5SS9wL5b5Y+N/6a5ikvUN5bHombSi/9Q
L15ZbSM5Qe7BqkaoAIJdSUipSUfruamjNq6ds6lDmkuzLw02HaOQkghJax5dQSTcbIqvXlBhqmRP
mBsNq6eNXNCALZyWG6g3i3sjAenbacx9ipgapKy/LzL2f3qv2rnrPzQlDDQm9pCTpYLb05XBAf36
1q9dGtsqZ+mUbbJN/cO02I1P0oEx+gwytEyqF3+g6U9a6RJYXAp1s9OOpJtR/GW2T76mG66FEdz8
ilOQQiy5tRsm3fT1GOpmKoeZJ8RWZcmfXGujgZNj2GS/k3S8Jm03wvTXxy1gvp3wZ8kQt5q3ys1w
q0z2QY62RoRq4LGlMTqtm+RW6NaycWvH2buZ/zfzNJMJuTmihOFk1uruha6JuS8rGlSTFes3qKoH
y67EjjUAdjyo+y5xBox3sMZyX5myezDnjPXzUouSvn0sPLu9e6OWXeoyWRvVLCnRa9kyg3qcBmK5
9Ci0C3bUU4XH75FdKY+gC2i+RqMjnGgxucD5Flh5d2Z/m6h15v+eNIujghlfZ5lOh24w/7IX4Vzi
ih+iJm65MbNOXDuBiGApeDQhBz8Ama+54DJr1/nDWTRERpMAFjfAHy4DSlqJHR3OfDXWGKDW9xap
bWhZ4oapWe40NncZEfCs806alnLfN+4tpVm7sSZd38TpF297Tn/rHzdV4/PU/xz1vtqMzGqR/KyZ
HR2P0sCqYOg1THUWZorMXIc56Q+UZvzAWfrKpkC6Z2IECUcnSP19MzJ+3YytBGKIUWyiNQGEJdm1
ZJ0ie5yKVepI58X4LM0kOLhlcGPFf2ar+80UbBqoQCdJkFRh0/Oo0fljuYoLpp3Tbaj1JTLc+Bcd
bX1DoD4LLeVz/FWs7bGoGAV8nrSGcj2ymENJ4GdMOZ69yTvYLslkdpBkaAfOz8X0X3gNjdtaWjjB
IFtth2GamHnWE4mNcdwWnTZsu1qZO18Yf3kx2wbbLTnpcnKAw63KMRwL9iUyKc0NrfhPy5JcGDxt
C7T0wig4fPj9GC6z8VXFxXtD8u3CPP/7VWaltSRRPsHioEByVOeBSiD4bsBKwLxxIJQbn4yUhp2S
9TYGgrphFEry8VNkerer8wnMJJsZgS1ujMfTvQo43dp8uGGBjX6zNNq8Zazz3moj4wHy6ZsMpANh
znu/SGZPBgGp1DzpaRqyvV1Sm2jro3NtapjDrmyPBoc3u9e2RBPOvAs5P7sJ50WQnRf8SXyhgyJw
5nZrTDpQR16KZA8QGd17QUqhJEX4NPso1xYyRW08PhhOzrJG7j9V9XMjZ23jmpk4F0amzgotaDCg
8ODdXPFufKoXC8xZIYOo10vrkIBcYoUOSY6XPbR2N5ySYuGJmjDXQGRlrkqrfu16FViu8lV3VTSX
eRL68zDRNEnGl+9fFIaseWK0pDykWfZE9pkXLpLYVanlrnKtZImJrPcItzLMW84ak5arjEvDygUo
xNw2q6iLfjYfxCrvwqqNTw/Bw9HG7MUrERnuKvtKxrTbpasATF9VYMV6GvVXPRjxN+9orcowtmM/
3VUiZqw6MbGKxaiV2e/CPvbtKkZNsde/NWTfv7WqyepVUjbTXHdAHb4UCTeHWFVmyOiYHa96s3W3
cmetyjOiOdOrsWrQjFWI5jBCpQ63fzlzyg6r4ss1pcZP8UtgYtiak1lfa72N0ea52S2ozBNR03z0
lksBNQzaDrdrkWGgZusiccJsJLpTE8bwmoXlh8XfXDo/9Z8MY6HJ446vZENYcLfID1gt0mIiq7NX
3L1BMVVZUOmqPg/Z5kgi4bhkDJR8QZbIuEeIN3di3tcXR5Tt404NZOWXoY23cZ29lQmaeNtU7K1p
XRrximNrF5/wJmuMd6X3GztVQAtMTgDx0Hy4JDjIsvAqSUcTY/UB0gcDIrhs+dAdYLLW1cpxNYKj
EdSvagPYqnATPoKU9RRylS6fkEG5AJLDHG4cOB7rZNiz9stLjxHiduBlhzdypUiM4CsGb59mPtFm
jOEbOXovFZmqvcqIFy+SfI1TJfs+I35JE/eLyee4ZcHIIFwC5ql07fPAfSNrn1F3vWC6DzWbVfvO
cMJ5WfKPjIbFBhAgW+GtpLmV6XRdXD+cp0FuczZ+Nvo0/gbf4S7VI7WItxm5mJkLXhzrxXXoR3se
+/ByrVBGrb30pvdSV0F37xCQO6nzRXEuGdIFRGkmHNCB+hJFaz3yuCEqgvC3YJDDCIe+MDm2/sJp
ajJctgYs04pGjchXxbw88Iq/1b+zdx5Lkipbun6XO6cNLQZ3EgEhM1LrCZaVVYXWmqfvD4+9d+RJ
q9Ni3hPMAccDCBzc1/pFODSw2OgCZpU8oI22VY1pD+O3Wtno4K0Czf6FW9mjLDObzJoRXEJV7mzJ
3sBjuRsjOduNKl13hKEboo6vvwaGfgKLBQ/ONAu3beo9AcsZzzKSaUYeY6+mvNol/0iWJKbXExjV
iFiv/D445fPIcLFPH7ArvZJq/91G78yNxuahz/2acHb7M+C7Ow+WDZY1L9e9pb7aFRNUeH0B8gcl
tPMwTHZRb71PZc8sFgWoPTig2TP04BaIVOc6EKzXdpsA+SaBtJZTW0aSk3g1DuzNqlJjZIlI+QWD
ZO3h+oHX1e4rxiZ8BtXVNNiMZYPodxkUG7WZe9Dg+JFWuC2X4U/LGjDXSoFAprY67sD09TuLM0a/
iU+3n4TDKkPOboWWEtM0CPGeUViWNzjQjxx8NJPAJv6Z1PsRO0VmUFhX1yNyAR0qZwg6TY/9bG99
WUtd6B3Kzu8zIrVOeXSC8spUsvZmKPS3RXXSjDDJJEVo7RA+viHlIO2bpj35MnFTDEIsV0cWat06
kOGG2bypRiZ9hFg/GB58Qs9DioP5g2PurLGYd9ZcHmWreQwSEEEM4ZB81KVysYZt14Gh0OV16Rk0
OZoEdC5MK3ldRGrIFz/L+MzVYJiQBPXiROEl2aSqKwWAifIySoibZ51nKqAxY6u1UK1ST3gBJFdG
/cO0uvaoh91Jq+xDFHcMG1S8t8lZDx6jQ8LXEe8HuEX2vhvwbye0BNzRZ0htk7UvCJOiK3AypeoU
8j3a80T6PKHKyZcszUVKdN8peBnl5HHBQZb00c55UnStchlg/crj8gfSecmeF7AJPBIkSdgzChva
SIXnjrp35kDTrD7tGmoGArT5DpdYoDZGxiCBk5PzfFs0Zr3tu25tMpEB+U5nmuU3NVecw+gUxcoY
YLmiI4g2aseoUV+4Urne3MLbU9ZVnb6hEkqmrFhLdVFszMBV7fupa8ydDsbFSwHrYZ80IoIYJquu
QNmzh128anXG2SScDyPJvkqfYJof04RXOaMwRSZMiOW7WrtRP7Ruhay0lTbOFjPNgHEKKLWiUU5J
hQrvdQPDhonrM1+u3z1aaMjeOHeVZqLYLXcgWujcftARohqIU412TpDbQRcVc3eIWvoDtAzQLJjY
bmc5VNbqiGyjLG+7dtwqChE09D8YMMy/dBVkFMbX7z4D8FzCFp3hyEdPggGAGh/2u7jw340etLsN
jnOF5D4ouMbmrTHrnz3z8C7uak8zgXrL4Q9dyRTS86PkdhJDNLsYU09DVgvFGtVj6of9Koi9vrsx
rO6hrYujmWJIrzAUcmO9acGFGLczmD14A4iOhVX8HDXMZTqGBoBxEv9gJAjVFNb7bMn1W3KT6zLO
lEUduqnZtZtZ+gxbwlJN8K5oNOAwzt/mePkpZFQ8R5tvrRzuZ0+Sfe6ZvZqqyeQgiOeNXeVMS5YM
Y41OXz5CUWRG2ayVmUGThtjaMEqSF6TxjzlkyqzKhGKmIj7mJgTIrEOWgPgaYbTSf5yMWV9PUfYi
ZnEx4BP0i659PmbbOZg612jdVOc+i6mE3fi0yogxrJ7aWiaDALTTG4LxEM530GgcpDVIBi/YmIX/
mzUz1h9xla8ZTdRbHdpTuYz7EZ3gKap8ZCcrA59Yui84CW2JoYHp1VYZoZrMyssd2UtS0nz6vaYa
wHRnkGdBOP6IpZ7p/SAf9JA5cq6iw2tneyt9kBTjtZ5AneMm4azzCtNyE1WvJVQ59XW4HuUA6dzM
fHDaRHITVNBWQVopu0CvHifbCkg3Zrf+BOg4DcnOkMwo3aj0b1ImTqe+QNIs8IPPIe3CA3COB72b
0qMax3etOVx1fahe1Q36Ii0TbwjQPG45soVrJwmne3yBXjqsmQmtT8AwymMTjfaxMDuQOkU1bEBw
Hny/RBUugxqDRAwSpTZpIOkTf938CgPiVW0rxlGE5f8vg/HfZjBgUv/XGYz+4+fHv2YvxCH/6Lnr
/yFrmmmZTD0BMTukD/7KXsCjvCQsVFTcbc0kmWHYsmzZCMn/7bhosMsw2Wrrqmob/8uEBYm+f01Y
yEtixCI47WiaY6qW8U00mIkDeKW61E5hAJOprw3PqrWYhEXRr4j3pOsIvSEQl4gYhR9dh750m4Qg
ISp4tLNaP/m4Fq96Ixg3JhJyeasiSgqKhe/JpjWVeU0WmDc+I3Ai9eOHEvaIkw2N13WNsh70mYgC
jno92m7IJCOsNlpPdeZPnhMTuHQUkFRNAW3ePuB+0Jz6yWSQYlhEnBe86BzFOn1/IbXbuxpVGK0b
q6va0B8JKyrEVHxUqxGXWMugvr0YJ20ZP5yDUhrFRunGBsxY/QhyAw69XLxozrDRcrTJbL/ZOx0J
VK1fprRSTGZar25Ci/H4hKSWB0gTYQcn8Hyf+FM0WMrRV/VDKuN9KRFPg6Y2uEyb7WNnVrw14/RO
0hOiCFnt5qr80sHUj5X56DCVKPygfCuK5jaSp9NchqE79BXfl3w42KjSgtcPGm+UiRuC5MAaD249
WNiKaPcKdOW9E/TDShxhBi1BGhPegWrnkQuV3nF5vWdrqEL89mimQK37ZYh4a8xRCQKR8Je2UcBH
KFmqbopK52aXv7tOOdSF3K3DtilXODRuZi33N47+05RKYmLIsaUhWnUDdpjXUbE2lSMWYsbNILeZ
lyc3eoUFMmzu0YVd8ttqhrfRIDEu+QGQayCLTj64UTdabgzQDHTOEsIFH7+ffX1jJACHjbzO15aV
8A2G9sHUFGk5ElX4JsLkwtsibxJPbe3+0HcZnFkGvyAI5NCNkYVlJqPcgneG/zvVsWfXzslMp0VZ
AIPpNGBK2fcH/zYAhnRKgYG7y70pQCU9wussyf4SKMlKIGE9/cCeum1Q5EnpIl+T3qKedPSNor2y
Hmw1CXZBU2Rrs/tt1PAuKqX4kUcAORoZOpQaO+YqJQmPcpn8ghInxHwbiBxf9+MsO8W+HIjJSExJ
+r7XrrWmWQ/ZQhdmbFjMg/aSlLBaA2sH8Ds5jkq1QkxQO8ZaTMjA12dYk8gw6lHwBBy6Z1KoLZJ6
cun6Gcn0cES5slEzz1fG/kQwkmRLB6ckQkCpl5LRJUiziEake3MwCPuh5nDLWe9sU6XPDym6B0tO
KE3ylyKKG1QWi3zdaI9aGnZvVZc/kIx6YrLWu0WfGjuHyZM7j8exH4IjcmL4jIU1nPoIiuKkDPMz
5I96ZQS19CFp0UkZGkRPZAeCONqbK9tHxk+SiImAA6ijDkrkLFlgdLIX1cqKU6aCJcH2GakeKza2
qR9qxJTtKxBW2W55XeWgKbTaC4IZGn6qnFrZ7n6hJFxcWbJ/NWOzBWo5NYDO+OERMEa9hs9TuLLU
FqcI/h1Y9+JNNUr/GBCz8oaxCUjiJNXBt1tmORN6zwzT0xvfSZqdaUX+Pip10NwMeBmu9Tbxg6Zn
wCP1ntE0KoP4ovOYH+PdXueWJ/XMN2XFULY1+DIXvRCGrL7/3LZ6/NgBwC0qG2aRir5Ukpn2oZAl
hnYNdGntup007oQKuC7qVfTl4+wqhPR5XqRxfMoNf99YOt2Nv1wyyToppIpvyOD8wkzQeEhINrsi
uVVO/bHLidIZbXmoZPOdCYm+tYPsyLsfxK7uA1FWQGgrizGQWADGbQ5d2GBbd1kXJYKRTE98G9W8
8/5pMScS62L/ZfVcU2y0aoeWxK4vRbFrJOZD5ka5FU2IKmL7txY7bfG0TYDTfAjrRmHQ+MUB8lz8
k/PjNyvHLwaSWO6hlHVpThz9rbpYFTusNCWK0Bk+Tg2LBZjY+OczkIR9mKjwxXLyS/F8mPjlc1Fz
EBVD4XcbLjZI35sW6+JMxO7v13pe/3bi4pgRT7/1aNWIHP/T7qUeGeCHyQhIEojzvVQ5X+Dl0i+H
iNL36mLjl6sTP/3lTC+Hn4/80ry4BaQ0kTC7/HxZ9qprNGmxqtV/TERFI7owDP1+e8Suyz0qHR0u
j1FveQW+BUavEpTkpp5rIT9ISL4nTqIlrpm0UKsg0hmnuEDyBqEkHfBr1G2qsbzLFm8oa/GGgm6I
sNqYL8JqYutlV1urKVJNKLIvtS/bRUn4fooWLnvPrTTCxu1Li8jswdHTYDBXSXUcEGyT4/oQ9TYJ
dFGE14OtolifIgnfU/JI7peNuZ/0+6R4OVcRO8RxPoCCzSgPNwi6OrwHJLM6BJlTKB6Gi7z6iQCn
tgOhWy7RiwNZJ0q1bmMn2GkN1LE0hgSEFD4Cq44/bi9dFKkTXgWleq22qsr9LY61M/O5SugdjIHz
/QJYaZr+l9X84k0O9CWf3lMIc8R/LJwW52UxLTpyYmGiVvrH1Us9cRj/BgxCGAOYPna7ESX1sWms
PbF5RPzGH3no1Ju6bqC3OHOorXVtePOZvxU+n/nIbBY9AewAhckgkTtMa4V46UgoySRmMA1bjSHO
wU5xyJQdyTw4VoxIPbIw6y4IhoNYNEvJLqDnQSjsobQWATemA+topf1BXkpitWxnZdvbxV4iBnoU
i6FInHUA/2Jd9EuehS9wfmxStOoZusHOW7TMxMIC0KoO/gInR9lMyJuJRYeFdqlg21UWJWEesJiA
TEbzth6aCH7vrKKpMqLABXzPTH1Ee8ixScac73XdseZ1LhmkBs0icfuZwWarwYEgCK0dLKvRDlKA
XlI2xLIbatikxzUMJnkgXGf21ZuCuif5v4rPGfcthuAOw2WPgC5sb+DaxgprbX89hCZiX5qHfoRy
cCTAjMj4WDpgWAvolhsvEm1CjlCU0ORwa0AjOyHdNqp9uEoVufBy5i0HSJ0qXyzpr5JjhgyyCgO5
LK0/iP+AJxvSM+CHlEirgnrfcv+tZTG0NtJl6b29yKUyuS8PpMixSfNTbSdXzbAV5yAkEhNr8Ucc
/pFMTOecoQHDPCFfpy7/iFH5drZDimdek4IN1t80B51FxPAsPKhl+jW0JWVzVlFEOZSjyU3CmUSz
cheHcJ//8dsUD6B4FL9tQ3MphVMC+p5YNjY51sK0CDZfzD6F5+WXdfyfQGGg5LyA0nlRmct1i8tL
F+1HsRCX7JRoYIDsAvS8PFji8sQDlwkL3fP/sOyx/b0eArIU2nfigkXpshDbCIuoHq45r/6iEimE
Apk/IpwjJAKF0KDYiEpSv+rbpnLFRYtHSJQuC3EPxCpfE4armDobi/qwsIUNFkNYsbisTqn8NgSI
3OeTfNtGyAwiBMqb61zU9NFZ9baxRKu6Cv9MiQdaPNXL4ttq0WAboQX+lgBTzcts+LqAgsxwZ9kG
q7Pa8lgc7EEjs5MM6i+ouTWWBygNi0UYNqU3on+/aqrK3+k6EaCm+004WveETbO4f//WurlN80Oj
1sreR/x22xmo5CU5HXjG02QarPpodib6dlDgSfSoRJwIkTd4R+p7cUE6XdoooIkgTgJ2AxoQqfBA
TV0Vlj09qx4PqrSkpchdyOqN7UO1UnvLXEidUDQmtXPxzU0huMdXQRSTFm8jL2jK1FNqcvziArrE
hgG8uAXnONEBe/5HoVNCTiHvid0TKXaBwBMdg55ZI/66E08HtPtkg63so3DFPf/T/+q5S1gvPugP
OdnnNRFe2R2XuZGefoxKoeFqCCzGWhYSk0GpahNSsU2Ni+LyVXOG6JCWpBId52AytN4h2rrpw+65
Kx1pE9Rp4FYp8PiqDwE2qDiOASXHvybECqeFb7i1mhK5BKle67NF0DhK0Q0z9MKdqq5za1lGvtnm
DYJsd+41s5rsQjnaKWWzh5TUMSEgcJosLwtA/bhK+jLy7mJd8Um5E9NLXFDj/iHPZShYi3QtmifN
QV7G2sJK01I1Zqqd9KzF2Oqp/XWa6b1nNc4tXjLJCtHqx8HcknEOYHAtreuAM/neQuoWvzPMhbbG
RijLLTewalTrQZ6i38FIh2h6hhEBwmp855sBHW9UNMAQtMpVqcgysrHLNrF3jkPgq037GHZ8Q+c5
ePL91N/ELQ43jf6DbMx0UJtAOSImb0U0N+bA9aKqfzIkuOxBBr+gS8ElwqRoPHFiuR032y5RrwoH
TABxAU+eLWgmv0NUyY5h1b8qqO15NjgpPxjUTW8jsDM6FSEInInFIkdsLF018i+9oS/aC5aCnL5N
QmZXn+0+IS3+ZfwJJrQ9CDNQpLfMvdXfWPYYo6EfYrTDC8XL6xStJwe3UJPeu0/MD6vHDr2N8Rfu
Zd/t2wgHIB9dIXFtYdlba3kc7BWEeW7fsugXv9CeIIubdrxmpvmlmEhmIFDFZHtW1rMFocsyk2fE
I1JvSqCLwa2aTjFZXXz20A9rkYcWdyebJoZEOhJk+CkVhNsHbBKZbGYHUbKF0uxlo7PskZrpCHA/
3Irt6vLqFaXLQlSDZYCantgo1kWrSZSH21LhD1x+6Es9UQSBnXiGaf4+Hyu2ZfGwj3KIFbnxiUJk
5xUIIrkDYh6uPumS2xjxA8z2+eTMSnI/1f68i4f7uHYkT1PhnoIII4QmTRvN15pVgKWIMTk/giF7
nstJ9eZ0AKk59gT7517ikSMEPpqIcwBczWzFI2She3VIoqSGub6qNDDIZO6PQ5bWn/7YzCvSlO8F
ukirAr4yKV70o3RwFIiTEZOUUBzGRnaW7mc1/FTi7Whr+nuj2WQEFg6PFQb1yVckZZ0n0fRh1dHV
PBbmk0rsa8mvdhulN/p3BFjE/kFLB5KKQ3ro/dp/qJTuyRzn8QNPtRB9Tx8diaBsrnO0DkTI5SNU
i/scMOZVkCLBVzaRsW/nwcAtKRk/Ghl+Ypd8QFxGrXI2S1TtrfwJlaBr0Sp3jUcdC5CTg9HGDTQy
hlnLzyHd+BbGevYwlLV6MHS007OpRMkSD9nbQkaGFkbqW6WM1iaHZ7arGmd+Bl2zFxeBhB3SUU0E
/6+plFtmP3QIxuu3tokiQDPlGDHJtX9nzZFy7MZwIrrG2S48vNkxk9dMgshsITICO70LXw3QmuKs
ugl8VxijPzdYqX1nINpwPl09QB8maiPttke++yrXpuDc5GQhWj8a6jMcsHZXTIWDk1A7vGUkpUWT
YWHHHhhL7dAYVvLQ9eO72E6mB3RX4EPnnDLtNJvtsNaXO6OExbWN1vYTkUG8p8c62yiSGXzAtRfX
riNrBCy1QVkOMshjlMz3osGhNLJ1b9jtdTiV5nVR4BIhrtqw8ydVRj6jGtHFxRU5OYBgGs9/oNwc
nVAd3mfgEJtEBXiswhJ4wnr4SrQ6hxaIueUR69D1uBGPnWhVr+RPotGIqshTdAztxHHF6ecKw0u0
FJ6jwlwr+BptpqrUMV1D1AGlvG7lTFr+mXf6QY9D9WW0F6VcVQoQ0ajHu2BEH0HU6AK07U0pfpUi
HUfGCbZ4yQvprpEMZADlrPiMAFT6RjS9dmgDeKFWzYzfiI5ijoowDA+aaCebkBrR0/CN0ZaKkLhm
HxTHbxalKEKbSztIHHvxIPVvKe5mHlJHGeOHPLyta3wtRY0AAGog9/5b46AlkkBaPTIxUG4IEwNN
WK6nHhvYcVP7HkwqfzewqKMFpOZG9sP63IYJEyxrDft9rizHhQIRX+UFceg0BPwgfqXrA5LUc/Nh
NzhBYWjQXmUT7AjDJ8EpfgWlo9mJEbAt4MoB8dWuGgT4rq0GaQPRhNMjr4N8pKggl/gcWFgTnNrW
ck58IvxzLWtYlfFk/eg7M+ObbjUnrAlnHkEkooa+ST/Tv06oUEIcDwbtBHqgOMGvLN2khuNFXPN8
PpVsrzvwmNc+eJSrKAJAUml6+iOTjuJ8FCTYEIkrWuxZavmq80MZPdJU/ej1F1GBNDrSlHKlX8MM
LVFJzWDPBS1uTx1/T98TppbK+idDckKRQyvfW0FY8m2bm1025/39bEsQiBWz+tmkDtCjTv+oNESY
EcKWryuez2POOXp9HEnPUhvcn1tzwgcc14xnX0rBKOPSdLQUSb/mYUIDJ7T9D5s/S1RNtBZSRBdV
94DmgKcBw0I/oDDuERFD8mo5t7xAv5Xg7IduDbFbJlV9rSr6cEyMRvPUvqxe5LQCXENVes9jJ9ft
M6GVZNPSJQ4gNEKAKY7OyCdvfmhg44CP1D+R7iH/25rSnTJN6o7Bk7SdTS1+sAJC0jmj/J8Ivruy
00vvMU5obuCmUhNch9aI6mxgj16U0b30Wb8Wt8dU7WcQsdEzefwKIhwYcBUiy83YSPJa1ctlZPQi
as4dLOmuV5S70e+d3TDhftr29XGE8PIwWKSKRbUpSD1woNO7FJfoAHStcRrkILwCVEyOzLfC17lL
TuJaYFy8yn2nPVmh1CMxY7cobcryjWIBso0I23wqPVgUrrpiJgcOZK7v+mZI9lHYT2g5BcZD1JNZ
F1V8M9jYpKvefZl3ta06w8lSYd7jY5d7RtS0r4AcjqIqkboPPI/4TmYDYqJ+CtlTGosFjmffgS2b
kADS9M8uqz3VqaW3pNNQmgFbcZUjoXttxAlI2ixtf2T23dRlxucopXwUHUu6wbBNPQAggZRe9N1L
PUwn0RYw5t9SHMSP5BcgHY7diLQqn24r6Aq+bbQBNWg3Tr7y6hhz781mOB4RjQxusgan23Mby0mJ
1S5wpGtb5mFSlleTOGw5XlTTgv/zO/+Vt3hc/Xe5ccWy8br79+y+U5G3H/m/JsfPx/ydHJdJjqsk
xzGdVFRNXlLVfyfH8UGXDeiDsqbj5KHI/FJe1G34//+fcDzHn5YhKXhl3fzqeK7/h2bq+E5rKvNP
09T/V47n8A6/58oNk3Q5VEKYh7ZqY/n4r9595VwkaERP4Y05NQjsgzmRsYXdQYsfiQnL+zlHZgAJ
hSNi6bGX9tG73dBNNRT8MXcKkVMPj92SH0QqPna7/LddojsKZvhNtdt7HaDx2uqx7Zt6qLBItsIq
cvJdV1nP6PjeoTR/wygjQHvxgIdaMrU/ZhhDhRXPnhLh0pPU2luYjJ+5mm9NHahemkzyXUhSJ2/0
VSJB9Elx9VwZkPCVVGfs0mKeOpSKqyW31Tw/S0b2ok1StC1+B0PhIbC8rW20S5VOzzchRiTbKh2B
9fvpNuAw2OYmoOAoeE3THiF7a/o56rx6uXtrQGtAZuDnyTquyRMg16D/QGoxucswqOucGtb1XMdX
loqESB/qdHA0jFKYBO48LC6TTvQTVNEx79Ni4xhowvUu/Dh5K9vQAEcHFX2n85D7JEaUFuNWBapc
GQnh2hAd4RBdtpWO+aZhc+U6cdsrBNTLgEiKKaUEM0qUhZEZ8FSMf9xYnW6RqczT0bipcsyS0T93
Wz2w15HmPEgR9kJzTWypL9CLlXLIQklYwJZ7aHgGsKo2cJ3T01elxoa7wrpI6UwMQqIw2ESOgetv
aRIpse2NFjdvOKBjRIVUFJQ/dAGdYriCNrdRbJg2ihWsmM0Um8isyTxzB8AxAUUcrXfM1+5xx9bJ
LIN9y3Xo+XYPxHaaIa0gCnNTDWF9RD74d5xI4IAzW2dWtg9bSHhTTxtzUj9bJXaGmZU5LsHaj6Aw
Rhz3eCHGIeYCSZi7clr4O8w4lz92vJY0eDjxPLhjxNRUy2V4KSN2rpGVbegpp2x2fiAd023NxHoH
yL4YUgTMnacWtf3rsAri9aCVHxmJTldqkbWQG2zs4ce4Zjmbm1G70lTU4oNyWDlYM6HBBrAyVX87
aDLv0eN/laN09uoR/AjCALBGCIhotQr80AxwygML+JlILSoIOWBSMyzyrY7s3RV4GqZgoXrnFEnu
huhIIJv67IdOetQrQCdtZAycT+hKMTg+YChohwEAH6N7Rp+yGcZeBSoeaaeQcZhc3/B5zTeBUtqr
FrOBjP5tKa5h2fEqAUUW1joITrt4cbQsXJVGsoh0+Sjz5IkLO/0DiOJPlCTltTwraFBM6ibiG8yA
DYnsyfhl5eNJk3Paxp51lRFjWsHr41En4LfuG4UEB7jUjWKgouOU5U6qiEQVBPzyZlUTrw8VNLcM
e9xbJcC/mvj6iGQW7EL0RFHP9oCXK/B6kAaY86xzu5QBn5OtEKlAlLsClGPb8jsjThfZC0gv2oY3
8Nq3jJ/c8XyVtqpyTAZon8W+VpgL9K3Vb9DthxepQx1hQh7sNJ9YZC4X6hHs7kdqgiRp+GAbXRSv
ZrNh7CkjlIkBW4JDYDHsYzV8LZ3wWi5A+YbQ5dZ9wSMXJQj666jvwj2DiVvoIeziwoNYF2xkHaHJ
0snWiIkOG0dymlWRvgaFwhOWj9oC9Lmp5FUoxUhiNhNywWA40fBT5L7dqLr0YWvZfZKGH0Ye3cDP
Nm4ki6DZ4BOhrILpDg7PKXyCMQp6c3IRnGuB/DEnCVpEe5pig6A5Ei4hiZKpQ5VRn2BEjq7U7Tsj
xaUxVpNDC0ZylXc9nnY5BOGU8CeR4qggjpw6BKsGcENbJ5CPl02iRsMUm0D0+ZjzvuXAL+tqGNZI
1OP+FqMsjEthMRxESRm021kyf2oJUo6hpmzVlECcQoz9YCwBcLEqFkltAgMP9N9tj7MWmiYNKbzG
uVF0dF7apECNfWQ+2Nkokjdzs8dAjzC9TyizCvWrmRc1SCILgy1kaq5D5vDyTPQyIi4HRIuoky3C
/KIoFk1ZJ8QrlqDFEhcWC0TfILmDSjivim1KOypuHsJwx+/TulP4jA4kgt1weRPGc32PD+8Btcd+
E6jzY2HncIAK+3o25l3YRCl6Rt2NLGnKQSxKI1APhBj2HfOfbV4ryaHC3iQpEyyBzFszCF5aP8P5
PGjdAL3bVRGcbOave82SQSbUZZDt6kT12iXGHxkKM+o2eBgxwpDXYluzZAVSnIz2Q/uUpWOANb1r
J820gxi+M9U82Iyj/dGSeGljDZ78YPzGwsPwJNuMtxCpb4wlHzMuOaZkycfI0OvzcobhK+XFTqV8
sNRPBzvpHQq1i6vG7CLqbqwCkk4HscDghaREtoAyRFFpeT3iCoCcAAIcOwl0WtXCwrCAf3tDAvOh
1EnzmQFRa1523P52cZ3T8Bs66HeWMT6gG9Mf8FYJ0fZYRQQzyZkTpkoAzdI535HgKmDz4Z2Gxd6G
/Nouy1EnzIbFzVAnHNv7ieKdnwBN7sZ1q/cR7nhLCHz5pcvi2zY16IBf4VpBaBIfeSDK3JGsicf1
jBfCWtylOkLbPYuqX+LeXBbC9PCyei7FWU2+Tb7vkfo8iMXcTg18/Rpg48J/WyNvgwounN1SH8yx
3GYO097l37iYMGp+BPJLUV/zZEzF4zAveZ9ARxerktXf6qTi8Rd0vpz728GGafcjxClSGkMcxKrl
/o7LI28v8dnLKvYU2G+JPaM11vjfLDWzysQpahYOaNaUFH/VEPtqEjTofoUxiv06cbu/Gya1kkHV
wiJFtKYt3U+Uzs2cf2I5A1H68jNivcu6J5uczOZbPdHM+XQuP3WpI7YVvuHpk2QHW4Qz37/t/Ler
Yse3Ns+nev45sf+8QdyzL5fxpShqgQaaGYGMuEGntVScb+el6S/V/3glf97/x6p/Omkrw/XNsruN
njIwr7QmPKJxEx6LSRmDTSUrcOcxQxQ7/Iks+blOFkQJahRLdbHLyJ7oJHT50HiwgFpAMRzRSIPL
w0f9j8WmZIgnVbG6zhW/RdY6HVxtbCGaWoXZHvDKtOS1OFSsi4USAudDYQf11B69vBIJcrdkHr3S
4T8My0XoM7pUjYrUFZ9RD2Y/iZbUzKBPk2yZcvJz0EmAwJJ3ubEy/FYXlz/hnvYlmxvJJBYu66KO
MFcTpW+HFEPa7nryUCIbLhYi/ytKaoLAtB4zDhBZdNFIkS1WfKLY4w08nc3bzgZ94ky+bF1yz7nB
gMRsgMgg6qN5dlG9AUDmZUyCCQaHlELSWowrY5uUxAiMDD2Aj0A1mQct3UssRDY7ZjC8Ipode+qU
/sgn9eDEGu8+MI6JXmLK4HRnpIIyqocWxkBpl60bFuCBl+6otT+zQcqwd6XVS6LXR0LD1q29GQ0/
58G5rUSqYvkq+on54FcDtHDxQhDXJm4D715rz3GX88McC7fvCcjH5S6WmDGQRVpyqKgTI+Nq4EBR
L4AWRkqvvQIMo5ydJQ+5VBH59VpLX8tRMTy5XlBNAiGAgke1hc2wn3ztfqzJkBjK6LY4MmVxOhJt
WXACXZUDflCwdUktVXHFWTpJe11ruECJ9sV5+WY07lv1BuRwy+hNuztXXAAS4v8Uq3nXfcZwlVdj
UcDBL2LML87gluW7IQAvWPxxaaTasSoWwAQl25VFMkFta8BHKZmZ43rY5sOpk0khIM5KUn4Z+wB4
RRe1mX6XYZad/1/xT4jc9bc/JrK1X2kPnBYQo2sspFsd1bd1LBd0Arv38YfkW1pyy8Q/Ix5r4tj4
kDK9WDLg4mrEPrEQhoCXVbH3/ECLVNs/N0FUuRx7uTGXY781hbbKyNjjJLrcBWohVs/GjeLkLj3y
vBG227TCBTA9/18B+oI7eQYRu/Rp8bPMNenJojiKrnYuiv4tzoaR398dEAFUhhJi6/nYMkfWnXGi
5HSPAkMiMD2h5EsznGeCFYRNihm4k/6OVGu5dcI+2RVwKGVPVD8X/eWjhWuF0TGmEKiACxLkT+iQ
ac50LD1UUMTQ8ZZ+Jy7nsmhBVk1rsX52qhTF89mX83hjxKexaNMNmtc3JB3mjTki+rKuUvgIpv7D
Fiei1wfVVuW9uNkC0iJKl3t/2WYViPch+iqtLpXFT15WL8eK0uVvvOy4tPft2Ch/6hKpWYimxUG8
ODsrrPPdBUDBHU/ao1g/nzw25wRSJGyWRVvi37o8W878gVJdvhfPWES+ajobiIYd3oNnM9Q/F0UT
51fVWOAWATzRvSCLLmgjURJoI7FXrIrFN1TS/6CeqDL4n4DQ8r34fdFvevGAXrrQ2Y/1/DCLrQ7W
d7N3OUCUzrVE8fv6l1a/1Pr+A9+PkpQ6WrfmozLLyMAuz/EFKCWO/dO2SxWx9+yDK4qXhfhrLqui
JI77t62WoOsgfi/nIBai4ref+tO2b61++yV4+WhByF7dhViyiaE9kQStx/FG9PXLYrZhmq8Fiu6y
UZQu2+Yso4uL9arVKJ5ritetaPxS9cseUfR1SEoKyK3zE43sPPiJS0f5sn4uin71ZatYF/VFP/vr
SGzsxihdd4h+EtJjcFx9kn0xVVm/TWd8x2HWbIy8dICFEXxzhqdkzLU1CkXyE68TMq1jad0RFy5W
1txVTyWegHqFQsysmNNbruc7+BbSk6r4zm2PipqLANNDEpfRZpEz8eQ4CfdRRMTBNO7zMUY7REMV
pGjS8mqeEByzgjbeZzreMlZEuJE4yTrEmBIfS9QKSCWtFEz8Nmeo3fcLPr9OZsgiECLi9WIXZ2cD
N018XsWH9bI4u/Fe1s+fXLH+p+rftolPt9h2/oU/HXf+BZhDV1gMyjIKscsnUSz+k70zWW4b2rLs
v9QcGegvMKgJCYCdRHWWZHmCkCwbfXvRf30uQFlP773IqMia18AMkJTVgMBtztl77X9SuHxLUiZK
5/8sXRnXC/vrxU2T8u/vf3+7L0WL1c2esAUI724d1Lb/XjiiTO+2rxyyhkiDqXnY3sDqyb3z3x8m
UY4rJK9+a0lLQ74C1CJnYldGWvG01qN9Osa/SSzolZoPmnDNFPRMUv7MCFgJEtkeKdiJ84jnZs8+
6jw4nfkiawKFoPQ7k3s1yuE9cdL6lwOSXpeF9Wb11mM4oQ5AmY7VXRU+6Lj8OK55SHIRmD2TctyR
uyC9XqMhjGhXetD/5b6xitzD9EFdc/VXd0p/aX/ZUWwFesTKELR0x4+4j3I1OoYjfcl8rlqSEDvk
enFFalYuj/T21b2G9wieYHGMav4SQu+8pBKWpyjhi933b1E8KdDVC3T66BJBeihU+QhHLSmE7xpn
rcCHcwsBAlmzmCa84+F8HWJcTbB/V1pIUQVhFkFEpmgx1xxZvbEzI9K9IgmezATO5Zdm9Ykv5c5U
EO0vQwdKT/kLu2T2C0VP/JpojyS3XsBlzDtBYa6pK3E/xOl7jIcJrICxpzhA5FD4ihWPiFISLdKk
2ec2Z5XQkb3+YZCjfe1n3Aduo5IHYQWiDaGNF+UncS4nWoZrXNU0BWySe0Rc5T3xye4d+77fwo2V
s1oJ5yjgMSw69WskQSQ+DQT64RXZyRIcKlwiudgpuSvknkROLqnc5ERhk+hnS4jgVWkf89Y8K+lg
B8WktgHycJafNBFcJ0e3UqMYwCmF10g5ZBFlCw3lpkF0BHBB42lE5Xix5sb0BNT+tpHP7hKCHxCR
u5J4ntKpm4n0lclDavU/4zg9ZMWk/Khc4IQAyX4oVUm/Xic/hwEqvYAsgJEBUr+P0N+RJbMn2EC9
lC3x3eUAfAQw+8Fxm/e5WKNFl0z3SGzCuW0X8kZoaKptpXzrHcKNJbxlgonwuRMARk3vuZi1d3af
7CrNXMPHNxwn1FP8uRNF55IyU69U+0IbPuwxB3ViVuchV2B3GRgzRQ3RitGf7DZGPepN3lTu87Kn
JpuXN20PlsvU4HCMGOuNE91Fxceu+GbSpA8wc5VN3x6LOxOxF/tcehVkMrwtxprbS/xhrtk/THKQ
F1l+ilqLP2ZD/UjrqXxqhyw9l7j+PLvSPC45DVcWtXL6LWAnxou7JM4TxJkbMbJTCc06qMboZmpL
eRwt5pWKDluvr86A/k8kkvI+G7NPRxuPiXTIT2wrmnMgxmdc5ro9Pum9+rHYpX7LSJFRQUC+xjT0
lk1zDyWT4b9tmp95aqFdcsHIKG3C5jA9WeA3dlkfvy+dDbPRyM9ulac+eb0/QYhU4FcyW/6yR1oJ
6fwzGsW8WzoQaaP+S3EgyEMRJPR98FX5ONe/0UXED0TL4JKoyymIsEtMVqwQf9W2N8Jpu71mjyDL
bS4SasRzAojcVcRvDHYolZUiu7MtMFg2rjxRkUtvqOLHHJmFB4Ot8qtwQkNLNpArGTF0lWs2VbUd
bD6LXmgBcr12PxEG/C2m8VCH80I4c/kgmuxCOXbyBfgkm72mlr+6CbPhgGWi5fJTWuUJO5tHpRQy
B3VPYHAH08gedIeUoja5Mv3ZMMjxJ5B7yucICO2pUlv9N5Gj5JW9jiUIcNOJ1WDMQ2AEnEhFyy9j
CkKr5cd50fyiW8MraiUlyOfZn3QGfxaY9wVap3FiIDWUhaT2uoiPzkotINJeQFVGzwtp52WwYIY2
4euy0D7KhW8U8sVkvbPTXaREEPIvTqtkFEFCoI2JX7VQmpy+Q8UNG6XN1yI5ct8LeOxbhxRLQFfT
1ZwU/CymZIaYmZeIiMB1M7XzDesZJM7tX7My7SNa510XJ/slJABlMMBOJRoBRyZ2kK5tAS6MfXlq
THaEtk5Im6Jxl0cV0JVcxwmDdhXx2TjeArcC2EOTOahp2iQuoVP4eONduiK0Gfm5A3tcBSDc+qCt
UkYXAWy2mczOc9y3uqNnqre0giI1+qtE3e9oGbCHGw/DaMDAqlApma2Oyiwjx4fgmdKKo1ucLOQ6
1g1ktyzDuGScjfm9kbVyzTFEkq2V344KLEmTiIYTTbldZQ3oRlPzkJMXSqGghHJJcgcaKAJ9W3lx
ImHteur9r4yPF9stIlRaXKjljFzHYLDSMbCSgJA9Uo33OoBSB5Uz5mW48w5GFv9KteqaOiTiZWhr
+JYrVzbSb3VluF+69OK2DG+I/D7YMR9kQ7HWTW5pihOFldqEJGTMRlihb3UbOE7fOFc03CDr2iVe
1UJ0q+zpwUostLl4nveA7Y9GWboXPOv0giduR4IgnnONsxtRpsf4Y5MQlryqcnT8/D0M6eorS58H
U8rCOon6YzKjWLLBGCkPTZ4lZ92yH0hrPdCYy+LICCgewX3UoTiO3OKNQ5zEvHZvpv4X3W1u0JBv
VJkF6v2cQPhCe87muHuIQiSieqUDkB9Pfc4ZKhlcWndKL5raEGcd+m19g5nWfYySaIS4C/WxWHzd
RlUqsMSORQXcxR2PqUpiEh3lHI1wGln3s00CeTdizWOGOhOc0O3HnPX4YGWks2A4r7ti8sl6Zehb
kqden8mQKGxW0w34m7l0552GhsvXFZtFWtM8h9q9WPIr2A7kFb8Md8n2szFQ2tIb34iXyVftaS38
WBa9qBSYWkLqWDNhy+qT/oJ3UN3X2cVUSBLPoHMahDLrOQaBIZFvC8DQpjWWH9Os3Cey4TQghN9x
kegecxfAxpoIJcd6m1FqTEV9GRUAMflEMqJB4OoRRM6LI+OjJsrm1KHd3Nur8T0GJScaxLlO3J/c
FcXpRiyYk1jsJuU+7ktEy+s4GXmGVi+PqQEOBfaIgng8Uq+EvE7XcGwCN6P5hBcdzfT8TqUtBNQQ
f9blcjMZIvRX1tJsJFoQnyqBy6hKhrulUL3aeEIl4ZDcbCne1DGh5qQuRgQweU29nJmV6AT3Dbdg
Mu/CQv4cUF94kVW/ORYZrr3QSEJ2CO2KyYDL3lCaqGBJh+imLbtHfTbcILYG6wh69CMush8WMEQf
QQwKM4F8VuYTyyTNeorFK8rNknY0Ssk2r21fq+EqW+Q6/ELA2BySnr3DrFwUsPc349qrmglJkRXr
FsKk9xqjKe79+DEZYJ1ViziJMKJrH3d+MjMoNzhnvFkTdH3x0Gs9QvziHvdFehrH/sWZnb9tY2vE
Y9vG3h0aZqgZ05mDzKaJV+7ZfEAwOsYL8oWsr0+Jcg9qHGQwESPcUO1JF33N5rRXdtFkn8DcWDds
LtgzFAPV5fPER3XMHTLQlJ/lqLNQxxhx0ROa6YVzYjY0nxJGB+GcGNGfiwUnH2Wqi9reZ5NKQncx
/l568y8EimGXIAFKACXuC/O2y2PSBWtcZsrgBqTwejacIgZGdz6NYXhV5YBBozmJtVeY0O9cVtN9
mTatp8YKqY6JmvhEsDACMfgZcryHvHZ2WQexqsoPC4Q0jxPJde+OLMIz9aBMPYSaTj1OaWE+FIuH
6IVGaHzE+PdWzu1VYv6/duWMlCRulTuii4K2LoEP1fW1YwOtOWp5hUtLhNi6NRkbmJjOr6KAISWh
Pu5rG8MV0Opnwg+8mRXAFNaPKUFUlWYezKHLvd6YaoqxMoWRNN7k5eJHtCU9NOgvc6N9iiXKvdpK
2SwgYAxqyyj2OfAItg0/m4qgMFC2MAlsScQTcZvAP/G8L83RLdvDRC4ClkKfiAeA1Ev/PCJaOJfp
fa+SmeviUtmT5vxeFuIGJ0y6t9wmQ2iMyqLXrOFCHd7eDdEp77kKR71brsDhnkgT+m051vizctxX
OFzI7Y38M0kVG1ChhtpG1MfJ4PrKTRKrEMZD7H2VKHtokGp+F9n5GqfpxSUgcKWTY6BO6JLCJjpq
ZfpSd1gC0M9bXgH/Y1oQOyHdfS5TcjMlcUthNRe+6lBFL7Xl1Y7bxlenPIiBISi2lXLlwPuO2nnx
sbzGgc16oJ0rsjYQpoE+PxPZg27fuI7GOOLEyGsYYkiLSVbEXgkkXs+1QyRcUkqXFBsQ3D4AqcUu
Qdu704nKA+mmAtNuU8Ufoged+YaonpE+DAnUXYbmS7OQeYoYsYqGE0SPgsoiPyIhRQL0m0TcKlF5
97HI/JFqKBmm6Rnx6HHM6o5bvyZiqKP4nDs38ETAiyCrfS3YLqURrfwKVdqeyMN8HyJhW4YGEYza
FUcjgYXR0habWiBUdgrUoYhQj7EOvutSnA05mw9GshwApiVmK4iLPGSbOIdwB0dMUvFi72yTXfLg
yEORMGoWxQwSNn0obGBqsTuduKlRyQPrJw1U3JVhEQbOREyJbaskW7XDA4lsjA2It2KBuU1tUaep
LpRGdufccFyBgZYw+kdIa8+xayCcnfMXNTUY5pm0cN0qhKTHdEecOITi8jiN8sVJHmOTvKIOigfB
K9U+c4KhTPFEjSgHJFHApLy6ER+e6SxeJsHd2v3KVAHXbsDSwg3vvsS1jH363g+aHtkQ52COCRNW
iwaMvwczyO2ClF/TC+R0IYsZrdV1b4z8WcR/c87lviFq44AB8k8y2qAlh8P6K55IivtlUeUiBjl/
bic8YencHa0uOrhFCp4rJCVg7H/qoQwG4d4A+I7g9YDi7azL36ZRiDQNI/4C4TzqbEF2RpTWgYkj
G+AWGcwLH2ltEU/NLBxFMr72FZp0axpSj8IwGrwWVIfeY9TofxZYJK8VZ4/IxvaqTsnaEagEVZAS
B1ufg0hojafUWXuwtogIUFhrEPNd31RtIDVD9ZJmqncluWe+IH/o4mCn+f/crf+RttgET/V/0xbf
Zfl7XBX/Ki7++k//JS52zf8w1/wRC1kvqCtg1N/iYtWAqWXbwhK6iqlglfX+l7jYEOs7QhO2ozk0
Z23oWP8HxGX8B+MeQir2RCSIsLf4f0kO+ZIw11U+AxA6ff7v/2WhaTaEq7uuxq+hGfy4fxUXU2hw
SoTCDR05MgUqnLrjjB5IYAkCevNCft6+nhYy00jThTz4lDkaeQ4QLcj0YbdUEL81u6qNt98kK3Z1
Pzbdyp4yzZMbKtSpTHympnku26g1/F4/xWOZXHrjUKtWtsdOZ+7HtvuYGhyii6zAiGJXNxgRzFk7
urFLwKftOufFKNyzdKLBwyIKBb2yxbm2rRd8UxmO0XWtSVQd3fRJnLej7wfF3E96Mp1nNUFA6Sqw
GflKPdIISNkOm7EixJdRN6iU7MXN6bzXM6Ku7QEDsn6mXMRezGJk2p5mRZHvMRpTTPjHF29vbA/J
+j+2o+9vMJeS+ptV+qg2Uq9ocZ+iiAPaFREBQEDc9qBqPVycJbSPVqr79gyFwJUACL6OOmy0RMih
vc3wHAH/PYXALlK02BcHZCc0Bld56JtEBFV4w5BKw17axGmsOWbfD4RBkNxgZzCSspChLkwGyxtc
xHW6pdcXaJU3TTiQCXwtbExrRH+kZGRWCfolVqmj89uuVxsyIDDfVvOf+ULRN04oIDvwvUkufAhH
oA5qbBM4n650CcqMDPeCSFmF8lwck5pB85MhdK+503Ks7OIGuxdZCy1ZcObU6LcR8s/baSQ1EMxp
yGmLbDVglXlU4zk7KY6xE3iAJyILtRgG+F+j1Mrbwc2hiSzF7SiRrgvz0qZGfxPOvZ92OnZPfFrJ
BBi4RNF/2yg81VqgHIZVGbc1RcadMuCxTXKwNKw4psydsdBRomotyUJasWKy01quTmIaKNS4lNlM
4yhRNl9NoB+7uGiHgzFGA+XMjFAFi3XBwaQWQBkCMIBKsqBejDelCE1S+Dr62BNFgamybrAS2gfh
LC/bewASOHuK6hOfTYlp/QKbkMrVYI/9xTFuZ2c2brX1t+5k/ALveIbljJB7fW9ZH+ykuCMRTXix
ujzb+PIOnUl9gQLyctNCZ78hz4DzYSEL1ZXfYumiYGGteh6JBzlYc39r9y33vFx95GkKCEra8l9e
G9u3Ns6uSYcRH8VKcVF0Vz1SCAtQIhLY5lbdWfLDkTauh9uL3w9lDJuqoE7HANixaAWxoJn85LSb
L9szfRWSZiqtI7SZbD50NOe0kP2mfVis6Jn5kVwHgAEXKAdTVLVna+JmaQz7nvU90V39fE7qHFJ/
NFyNzJ3OvcXiyu1aYANNgtzJJoGe9Pb7LCZerk4dgk+d4tfWkxtXSkblAsHclKVbw/XrsIZVgLKz
wr1W58v+d+6A+TD7iaX5+jDm76bFJ+e4RgfMF2lVIRFJtUPnSfITj9tLbksyi6Zhq28NBPwMCSUa
k5GEtHoAv2dr0U6tooJaK/F8Oxjk7TnTIfHkdvo7I20ElySS3Y0isUEltqPttckZDmmWWwepKeQC
hY7l0QQ8Ip9MjvXgLr6J03YnQvfdaN08ID0WYMT6Wy5F9E5rSfO/zuQafoo7kZLremJLM/cSYxqP
syvoHlosipnGWp9cNtqyXNiIFmJ9r3ZVvjeiSl9X4YwNG++E6hEoDLWxT3YYYC8HlrjGqKFPXVe8
7BusiD4VjPTejYNCgcM1pN2zscz2uXEcYnKq8oe9AiIgvHeYXCglq6E2UsBV17YKcme7IwdwxLKw
W7f2eyEXoPHljRywNViJ8lkag3siUFTrS+uoII/Y5Df2VxdylUj1q7znCyqxHo2NA607ofxSrd72
rVu9XQDfYhhZVY+d2hP/uOo+0O+UZ+J+ma6+2p39OnnlIfbKMCW8SNAETNJuPCstjAKzNDFn5O3k
RZ0xn/VB/01mmOpbGPYCY5EPcGMIbhqlcUSMP8s3S/6JNKBMTRHNrPIVZlGx1y3u1NKFUEKOqLGP
Hfsv7TsodOtX5hT98aa6pC6sX51BIPTCsELqnfa+KFLY5qOeHC2jC9r5xKreOSUFVmlac4vvzLPi
KdgI9fxxbKbhS+7w/bdvp+JL+EAqx+0sY+frNMh0WJG9yxdlYzszmxbLmuwbCrkfY6n1e4J2jbM5
GJj8auCSFXR3SmwJWGBqGvmK0szWCzSjtbPMIONbHZdN2LCNw3TonpfrJMD02IoWyK7s0T+31DSq
DMS+QgGTPRLWnlTzMNKj6Ae8cMbnIxLB3bJSR1Q1qMGAo89jFaAO8ZPaMUD0xcotTkfaDRMwJ9Ui
E6lZOOHrw4JaluJFqZo7YeWx7+7t1MUegl5rU7oUQPBxGGJbsZkLakDG32SnTcu4PWyvyaV/UKOW
Xv462H1DZb6fquuQVyRKz2ZBYE5A0WdzmR23uz9SNUaD7XB7AF0PpgGvxM7CY4xb0dnVqkZID3GC
5+2h03p50IkB28agYmFIj7t4Rz032Ul9uFMwBvmdqf7afu423m6/y789JYOCQuKqzVyVbcLdIwN1
TiE4etr4DXXrxclfpUUyzLDCjbcHqeSmJwvOSKVGJmz+pjnonfW3YP3lb8nitGu9pawnZOc/lNDO
0C6tV2ZsRn6lE0iN+4R786thb9ptAauCpJRNGDKGjXKq1ziIWAv0MXrLm8xP+Y+JA5JYCp2BuTEo
11cyO3zzhb7QQt+ooe2d77eR9uGqN06bBOT75e0opbEGwuOXsTocMAhbx5Go3u3ZJvdLV+Hf99Ov
IxzJJ2NkaG/sSCMEg/8KrAvzzHYea8uuhkvaVKTMCwugClQsvZzw0+fqTboGXVi9expqhTAwUcyw
Aso/STEAsloNB7SZl0Bz3YdNmfStb9rkTl/spe1we/v7a/671zBjEJKjRFSl/wGf2o4guLRHrRm8
79f/7f9vb3yrqYDfksytGObXrVfXRTLebXdh09qg7ZxJXxfsBeJ6BvR+qoImVHPqTDhKvqfQ76fb
0bCQIbDb3t6eb9Ps99MCYmkxLPO5m+gklZo6+duUs5Gp2mHtS27PgSzUR8uES755F+LV0LA9OCq5
LFxcvXMcmnF1jPU328MkBF4nZmSa9Yn0CCaddqEuHGZkhugvtFq4VKGkiI4DZgaT2zdHc2X12XVE
ntB2OFG4xIyzgvn+/a1/+iqyNJCTErFVf31V6fdqVZ+WTav/7VzZjraHvlAl/fBVvVJn9tKiquaQ
XUuz5gZy+OVviW1E/dvhvClZNv/L9r4urRh43TTkl6gCClRt0l9tk6B8ffN/fuX7W4arseDbUDNJ
3Tn1Yr+9/G9fFc+rJ2F75+tw++lfv8j2pdvzpIFzu9+ef/3E72+lprBVdZdu+UWImQHiH3/Yv/0W
X7/299vf3/1/8FpVXFLRqO0QsBGCAjwDEya9FwqjbnuNLzG2HdVx/jGVJtaQhKQa6HNXM1UXDww+
g95SvqSJA4zWrV8IKCH9zF2wKraqSSqxuJfZVP9kK/yXJfp7J0ghWWI99RrCEgJSItl/VOh3Ch3u
RyLj58kiO6dPwfCDUiY/podcEEKSkNKe/Txxu6Cruh9GlTDTOLKn4dJ2gPGGHwtZ4F7fqK92Bda6
I/5cDOISlSmUC2ADqY7MIlv/THNiFzD2MgCDyAQjgo6wFhwhGdt2WkDcCzR9U1kCHmnr/FCX3Z/Q
pn3rTCQsxOrwhgg88W37p0MRcSfqNKPKBkyqbYN50n4ZSk6vIhiqqWehDXV/sRXjJCAZFtwux0xi
h1I4b7k0L1XV9Qx9yVtMjAvOrs9x/shd7GRQb3YDDYQgKuPXblBpoxoxqjY2pJAazpFhHIyuvtPq
qOOjapQdAPtPMii8mnLlQQ+pSKTIA6KWnVvfdq+KsD9pJrX2WsAoZuZW/uuuz+bHbAoDIwssCsw7
guyVvZnbfpwbH0AiHlxKEy9D8UGmiN+z5Lqb+xxLJWvdBhupkaj3zYyWoUqIlueopblSsuMw+3of
2b8W18FSWLryVGUUb9XcjE6pgcuTXfZhahs+WVspoGRBxs5Nl7Tx7l1dJLSONnqRE2IYPNPlnsIJ
7gm2j35JjiIgb8LDCwLkiZIMkjou95rhvKdc6WeY5fz+5rAEapz8WCbtOYQZzopE2cg054LVamnZ
2mHqQsRgRGHE9WQcx0h7csbWPBh5hfG1MR9J0HtCVnsdCUyhap3RaNaiu16mSBCn0VsIUqUhCO6Z
U35ISETcQkSjor8pkzT8VAZ5w78G3QLNfqheBFsnDHDS1OR+iRkmE9ZWKI+8tEqXg2XmZ2tR79yk
VU9Z1LUY09IbdZjnO3dWslOh5Nea0L9Jcr1qgMz2Zk0NmDASrcqlb45E5eHNMYh1Igmpd8d7PTUR
65jNmVjSD31dbjmqQLpev5JhxLBKk4B4xJY8DErxBRjssoR84SwVFnCispBEZOnF1AesnYN4hJqV
zmpA5xTAvJX9bAzrw5LWowkl/2ctq9d6FfTMQ6YSYIgIe5yW9qAv43CrqreJRBUmJiTrpl7BfiYI
koiiXRi207UqPdMmYYY4+Qe76sHZlH9Vesqomu0LI+tOnWLGvh/iplHd7LGtq1MTTSYFLOWTcvdL
mYRBHtPnws9Kx8CRKDDs7pDldJTmTCb7cpCfIchmLzTdJ0s08tiQFSFpWhGcA0iM3gMSCpPpn3RZ
2wy53SzS/ogDFi4xDgp4ANQLNwTakPsW9n9Y5KKLm4yRzjn92mKQPmhWGqFYgArp4v+IJ3ol2KxD
ElHtKPtVZSpzAIHdUADbvVEx8gkshbuOuo9ely3hMOErDst039opJL38GI/qU00L+Zx3WRALy/W7
xrxkqmgelAk1U6rhVBGZ/Bw7Vx5Cxqi9OqOMg+t0rM2JXXQnr2U63keDYQfEZo2V82PsM6pSNtZk
1PSfia2jWDP0vT4m7/RO9qvsZh/qxMZIrq+AoK/bUG9faIARxafOZTBTw4/1l2HIgSjKhNyoVhxJ
KFgTgSyzfqdMwd80qJwdLXsDUXtc7OqHFqPUklX2Sdk/ovGDt5EsLpI2TaN4ArYduK7rOZrW3+fi
Rhq4RmWVP5L6DQjGtE2aS13u006CQDAbHrhFonmB8fjJ9N5H469ppfct43MX5WfqVzk3SP7kJsOz
MiMkLcg9nbB9AWK9I1boYyiDLmeoSURKN9Wm/wzSsRJQzyb17xjjfiZ98K+jlceMHCCKclity4XL
LyFmiFLmcqX1wu7BIWSU+E16US55NZkZItgpXNTLdUnnnqagy/rIm/rkox59J68aP+2Hw0iSEith
lJlon44OU1V+yN3+NjcA+xikTe3qxCSpqtQ+5zIimyb5aZpN6QHswSgrh49eYn9XCYKSOu4oUo6k
RxPO038NotFppWXiSB0KUPtewg+6RjLxQ7xlXBsz6iyxt7uWrJrCRlpCV9i0bpcivMKnpXw90mc2
w/4Ntda5YjcctKN16W3bvmplfNuq1ZqfbYJxzx2S4vnY0gJxaxS5pQcvQt8lM8hGjKnMwo3vdpAt
BVlHegqOb9VzNGlHBhj2XKILkdGNQ1XvkjF7sLFbo+IFLRoDbtNNErf5RKTMXwCvTawZ9T96dR9Z
lKHMau1dmzND4Yud6Rf5Xsfps7ko752bNOcpJBdYW4bsxHb1OocoWZYoviOWGOmPRppafVeU2r2z
tJ1XumkTDMrkL25X7cls0E6zyWAch03QD8Zz16CTIqyvP1BAeDQVeD8hA2SW1OpDHQGobMvUoMyj
PJqVtvhFvwKeaoK0u4KAHfBKuymddnrsqoelk/cZ4Xa6SNYLYrkhSe1+qgA9pnxkBX30OZoZHUxQ
aJqAw1Finq6q2kJclgd0Bd0wz+5Y+ZHBJQS69haEfHwvkkZeqsH8MEv6fHV7rkzk6xBkdJCn1ALj
1PFp96KG1NTymHThby2efvQg4/ZK2qC9DdtqxzwWU5eU6KMaVrCD/qhZxtmK0utCh05XyEdXY9H7
tUxptaWxZw7lR16NVWA1pKjH6bCj+IvswHLew3RIKKKyBDRceQeJlURbiFmDIQ4pQXyRVUV/aNBS
xTdJ4HptlfLRrVcjgZnMlITrezU5j2V1GEuRn3XkwfAfVdeH4xbU/fjILpeJmruObANGOMuh7Ikz
bDLhIOja/APQ7lOly+xmRFQ4ItMqlHJiNHeJVGEbshSPFrtOLyPQVnPgI85G/aAlqnZRkEjXpXKR
KewAra178odAWYA+rB/cAQEJ0T0IY5DgLlGNCLGpLpTE4wbqVdkKuL7KT0VQgZPsvfaZOZMlQGuX
alN5HyWuIKQ6mBCV/GI4op3LYj6oO80FLjpp16FFSqiqZ9dlBsfQRwLtUE5+nyd0YEaf/rZxqvT5
sSY49l4YKnoBbC4eNfBk3xOAQDOgInrRTlOSVI56ROmrLKrLLLO/gniRVTolPLUvf1ep+ZmAIscw
2ANgZWm1Q8413Y00e7PxR8mS8KBXiHvsvD/Vo4rzAVHCET2Hw4Doqg9jN93EWYOZ0LEwZlHbzUdA
dQV7XYscuz172H1hyWtmxi17r2ncwdQeUWzUmCSRPR8AeSJ/MNsT7iE0fDad/y6vE8iFsLENhJB6
YgcVnRvmjg9gbnWwsSgTHQ2TJcObtIImaYfx30TepjCdC+ZXlpHh0SrqR8N+Eq6m/QhbjXb3KAPX
ESheM89qmjc5UDjvO/3F1Fncwyl6KCLrFcK7RwHvQXMAx5Ge0/kTPCAPqVzoqdXyWKEl3E+FoRAb
AfkhVtDbrnobAiXheF+GPiMERqgUk6fH3h6JQqvGwhPTWfTYxc1Cv+9odO47dfptlQ7QRuQseyJA
+cJQIfG8XV4cse4LQpjNBnI8MwQYPSryVx/RmUNQhsCnJnUb862DHKlA5Alcmdlm7PIfc4FITSTF
p1HCQSkKYbMfc4gfTBR1VzU6Zbs/elx0QWOFaOyyHqqwe6zaFfEt6A6CzqmPWgirOxWY+3Nctuxy
TFSkKUEzBXw8fnJeWTX64JS5wbhTeyYtZKF+nRCcniUEXaVJ/6tn7N8bfQJrNbPf2g4QzdI5PoZM
wc3Uv9tT9yPr3QdoyP7ULNQYNETW4eK3Ukt2xjy9z2XBX6e7r0MBHUgVOHbqxt71S812LZ5R3gPO
oZAGhNBACk/U4E5SACpARmStsv6VCKms9C6sD2JQD6MEpFBdhiT5sBKB6Kc1xA7pzpiOf9uFWcma
iM2Lhj/mvFyLbP0AIX3ymbFtM9GyF+1Mam/1TEwbIZCF+4of6VCL4U9fTM96HJ2qyDywrH8n5HE+
EdCEUsy1H1VZ3sbK9CMj99nOle7cWf2hrKzZI56bQJ1iZznckNVkIpg0ptsKan0VhsDhxbu+EOpW
jzgFlhqwVBLRaMYjQng9+t+bXkWjatvNBBn5SmsoInwwK3fxgoc9g++7pCjmjcLw5ny+Y+9CJchS
Lh1rUkZhl3KN2vUvS2lUV3Yp+pq4IBdOWT2H465scW/G3W/6tn/jflnfovBILCF0KvOZUeKzoXkW
1IVx0Iao4caI9V1H2hFx7Y7H/BzdDMDcFjdC20RnHdkPrQUXnJGrNC82/tzAS5XIeeTuGa06Y5cS
thBuaOjlyaeKWAdhsPVWzfAViLIrM0kyUfIhWouiH9ekFCA0J9rVRK/gjCRqylM0iomyrf7GCwqv
OJ6PcTJ/aERe7ZshPYWEa+9cdSiPWtz2UGr3BEb/7CNc90yuV9YIr0ZnPLX6cG+UyoOjJXduyqdU
IHrdpaj5UKYemo75iY18g6ANwEr8HIkQXAU8VCPKnHM8g1S2lZgdchwhN6y0Q1wAbmIXygqABC1/
cMmJTzqTCjOjGv7YNbKCSumqitVXL8KqE+NUUNJT8ftUFqibiN5NPDf6Tp0rVFaOqd1kVBhQfwKW
FuO70cg3h4C+YkFRmyAE2uVj+oKXI9a1t6hI010nLZQvM7NzZ+6TQZNXzSH1kehufbJvdUNYlzph
VjaJ2EROQd6GeqH6hOu7wdOUS7W5Dvm0N/v+OZmt8LYdz7ljMw/r+kfVwxzPIOsECtt4jkY8CiLQ
oCr5Q5b9deHx7P6TvfNYjlzbtuuvKNQWTsBv4IWkCKW39GSR7CCqilUb3mPDfL0GwLrivUcmnvqv
AyKRSWYy4daaaxqt0k+BwICFKDC5DQVqLd/qUT2POXEdrQGSSCJpqhFyia5qKLTnrv/th6DervHc
O1W3Tj3vXXOeyUrjLmfNZPRCQHmmW2ROtBIdVwAhef86jUkF1HMiD8SNU+rVeiokXrYjAUUdlWoV
21QORCMPBWlZ6GHwvWrFOvOau1BjKFglNpeH+M5H1CNRexgwqfcjH2GNBzeXYewULa/YVszMDcrR
2tevc4+KQCBAoGNUnJD8S4M+fOs66NmubuxizTTXUmJ8X6I0XJXeHb6daCN6eJG+LLfG5D8nTf0b
NvvvmVPiZNGtyqGw06kE7OOmil7C3vc2ZuStkyilOtde8S/zMYxxxquIftowY51sco7VBJE7o+5U
E0G8ZmVd9UZ7bkaDKbGL/IiI4ZXxkgUd0ROF4mI85RCl8EdRMtpVyWGgu1+3WfnETfOKVPReSA7P
bGvN+8lIYn/dK4v/Eab6WlVmTR3N0aKHc4JXZG6xLaU28x+s3ngr4tTf+dBfLPdYxm68Di3xGAJA
rzz7mjhQDNKA4aAM78Dj+pXTJ3fCYXwKzYLkhyd3jJ/ww3wYhuheRuMxauGiNhmpITdOYr4V/AvE
Ba9F9bMkAFX22l3jTBxeGtoK2GT5JHZzYzrhSMmJS0ErjVsrkd/NwJrpZDhQTd2+i6vfcSjIoaZL
UFnr7Rzt2YMYWTr6VXV4c9URxMmCXBbMAd13e1L3JnvLCuwtRnt6aD960/RU2XOA6BukVCulQKQr
XYtYZTtscyIyfvOCxIN6007+NtLr90mIdxfLjvkr1o3sd9f471bX/cjzH30TIIxhwJHpwTNjpPtK
Iz3LzX/DayUTtfwtw+QxdYqnXFnkyOWQWI1c/PA5nvdN0r3lFNirKeKSFFcjLNW2+J7G9bGuxWMe
MSKyU4CC4WiP+SY1y0fHIdGo0b8Jo3nscY0LB0bFhRfcewOpyPA4fidecu/Llx4jJ7PRLiFK105P
f5Y6U6VaaOdU63ZQRnBel6G9q1WVkc3lE/FuVN80st+n6C1pm1+ZJEOthspUQumUrXctzGFVdOFt
YEBY0KyrUM5vx8iatbRnsMq0bpQyYUKWLigSlXZYblsRnYL2m2U3h1C+1oPUjlk73sOl5yKow0CL
HqZo/x+Evn8XoY+8M/P/RegDloM8UEf/EqX5+Ut/CH2e/xdQsm8L03Vck1TOP1ahvvOXmHl0rifY
+A+TUB2ynkH6OPMhzECt+c35+7N/qIWzqG6jn+UFZG76sP/++3/9Ofyb/FXcfdLzmr89/k85MY5F
lLfNf/vPpjnHdv4zj0/3Bfw9m0Go51nCgsj8Nx6f4RKHW8nwZLYdZ4S8LykR0G3O+Ssz02Wc+SEO
E6vl0bJwQ2NLMwaxakzKozI+nNmFZ1l4YJHTelnVaw+oDQJ5EmUAilQwUZu6B8RI7y0O2djVMY03
JofUnuwXWoE12Y31lZgbShiiLako6SF17qVRFl+CQW4kRELldsZtkKFcHVxZXciCojRDa5b7Xbwd
DTSNILuPQGLJvpymc9fRSLuJ6x8DTXdQ+WY9IDAXVEDbBr7kBlrLYj6T3CbJ1u3FqSIP6ps+IMBE
L9356YXooyOihR9N6bobCUVu8iG/k7flNlivuBMamiJK0O16XEU8w3RX1kLvoZ0AtS3xq9TIJ22l
bx3Co6oNaM9V5JLI3e9MLfJXFhEFUUPyZ+on3C3obA0zuB1kCMEGK6aujnNuTvovy3zyG2NEEJmb
20ZjBIMNOCQWh8Zr8sgZKLAL26YxA7xSPZd6Fq7bwKm3aKV2XXEurTIhPij+7cbigfbUPGKxDEuG
PqW1xF1KfeaV47E1MDZCf3WSSQVuDnJimMBxHsQ+bwpvJWak0ZasbXOTjcW5yhkruWMfXPsAMQJm
r8E2rsSd0NDU5C18TkIIb2vNTTaRATisEj4xImdULUHyNCHBWkWkjXPXi7F0e4iNbvreoKmr+l8D
ivhjFkBPNFwKv7FON02qO9u0SB+d3meYVcGNxygWx7kupL3nnpv4BTiVgPHs1XGACxxOaviJDMdQ
Q38w3I9eHh7SkhyNRNhPflYTAthqR1t516wutSNfzRmra+MMafuXmrJ+RSIrfbLB7oUJdBcpPqYD
Z2JkJAIHn+IqJc2+btyd3wmyKBMVHwJSxDay1JlcyBwJSzFG26Q27tFRinWBm+STpwn0e3mzph5B
9J6icMjaVrulfSHeLZFHh6HZ0FFrW7rrUekNDKrdfEviutlD8/dsvC6llhbMNIbwBB3sI0rvwXiw
tgc+v8WQljRUikNV+Hx60znpMZb1haUTXzC0R83EVdSy6gdYfnCBzIroVM4zr+75xh0HEAWGXefZ
HymsnPewOTb4EnZ2xqzZozlQycU2JnMlvCc55W9G3kGgiSKb9iKg4igeZAmSU3Bf8jFhhSTUjUfT
tVemNeL7GCGdCxNrn9G/eD17j15w1UKu2fhhEawQ2u6MsKMrDUiRTMsbxv+AbzVoOfgR2DxDxn03
yTvm0zu0gTtIO9M6UzD625w0r8oM9X2bxYdSmMO6KsZdSM1LMheDsb6WuxKBiepsigXLP0LQSa4m
jY1J9belE4is/iYbn9tGY8pUQiLRvIOZafLR4uXX2ItvdN17E8o7Nn3HOEkTlyKz74aMAznLiKor
TecHAWzoH4py7zbs4wskvZgwdzh7nqP7Rxk9Rz1z2C6pw53MZl/mbtPiuCslAeDWVEBayQmKI1IH
Z8OMjPcMjSEJAbeqaV6xHv4W2zSzDRDvdmoqjE4Db1fwN7C9/1HHqHh1NwUR8ramnEZQLmT5mq9/
l0ZP17EOMsQcdoDSoWHEHEJM6PzyI0jG4MYkdQy0mb7VSRzAzkG463Kcwo2pa94qGG0s4urWZkCB
mo5Ju21r8aYtPaaYor+2GgyxKRb4zRGwO7m3VgTOULhgJknX/ECQWewK3/8VVfZrV1GEmXkELm8y
lEXTh4J2wiTF1EvIsMCtNh68OZc23BDd46xJ243j+B1mr4XuBMqYEs0BPwYU4FF4taR17pW0uBMN
lyLq6G/zvt15SUZgljo0aWTe1SbkyeAQC73Yly0Dg2aUO7OU4w0Zhu30ImZaIiYSWENO3kePFWhh
coswgu4S9tVdRaTKIS7Sj0pFP2Oigc4BIU0w/jDHDsdvok08Quq9GAPngRV0P7Yzfa8jGmujZpbX
GAw9S00HQDUThyo67Q+J3v8e8RLbGokN+9gfSTbSN2k8VGuVTxqB93V15NZyr9uPFekDH6InmjZ9
bUWSPPZYNQMfcNe0CRNbp3r/q/UzdZ/H6iFwXA9G6TAi7vDPhD4x5DWwzYX75iVAggEeEANCSbIq
B9RvXQBJyCW/Y84oTAPpbwTqkBWQc8mISv3MnG8yk/JRD3NssBquKtnN6JvWXp9GYz34+ovV3HcW
6jwXsgdO2B1ZYnKcVv4Pw5swAGSaIr1e7cfIetSLLCHxN+TCTHvVwqDbCQPvvkE2nH5AX7KoAICR
ctE6wKf1+2CnK7wU4EdaW2yen91weo3sEqQnAvzrHbCAuHsvqJG3JC6/tTiuQyFAZNMaogc5jRG7
FDthDTknv9sgAZrk2gibbDVGTYuvQvRqCTM+O6724Xio4hMH9S4scJQEs9sv+rjqJhq1eNXLILr2
PnnaPV6jWWvdFUafHRFp0UszoehyF/vOWMyG0dDwk0YRcTPFW6EAnpLScffI21aQz7hTNDqpbUZ8
i8X6ySuhZJDoHZ50Mz1qHePSQfrlpRQ1rESHIWwtQWe61N2JQn/pdEW3q3MLafItvgv6akhCF8N2
6ycmIhu3dm60BsSb0Od9XhopvBSu52WOnrTTHlxP3cHkTulL0GYyc7ejRvvpx2vL7rUnX49vpaXk
lTC0GwCXtJ1a0paicRtGHledcXpNSk5e2yQkQsp4BGZsXrnrQGAhQmkzIE2D+Kij1NInDdI7bnhw
liFte/K2YGrXkPYTiIaovXpANFfASm1TaL1ajmIKeLEemndoHxECPvqb2jF+RS11RjDlqPwqiOZC
7iqrMCCfefrRkUi0nQzFYuXRVQrbMO6MmUGuOenzYMzQuEggtsAzval7VJat79Ejiym5JDFyW8Tk
7Tp81QzrlU8JtuaTFx8ZGnQKCB5b4e9tKax9hz+yWyNHK4UebhMA9ROnF3p1vQetLKajnpKr7nC3
hsOYcQXzrIudBYx9k4i7YCk1ZhAJFWlvJvcFIg8HWBLtC6lBGfj8ZEjqUBcP4HaLv7dzaJRlHOgu
bmI/Ms/6AE+ld+yP2vPhsuIBPTlULJ3zxPFp4hbGFHl0dawYCuzxVAY+0XfGkZs3R4aFY7Qp263n
ezml2cFSenj2rQlj9Y6o95qhoUysZpsZdPOtXcElaXAqSfqZObCRuQLr6+1xVybFjnsOXBNNOlty
vZnC8H2OsIQ7OV86U4GIXm9urdJ+H0yOFSYYZ7y7Ea0kznvupS2sn0Y9kW+kb8yO2+PykCkOuE7M
2Yg/DHcQ37+LO4pTCMTHlpMDahORVHFaPOoAB6j/o+lC4gjX79T31qVdqj0IGNlyffEAz2LVMrnY
JQxWX5DlnAa3dLZO1UK5sZv4rOs5WWYU7I4TklpQwdu91/S+3KS5gPydEF4a0aY0bhWf3VzcGfQY
a0Juoq3FLs9irtxZGQUchMULrb17nYKIUJDpW6nZaIBIkzkb/Uaam8pripk0zWDKdTTADyJAAxSl
fhHEl8lMfgzxNMfSE+buDgxDUt8820brXihEyEyAJmEwet64+IlamCN4uEOizzCn26a6IM6utklj
7W3fpv9g6k7P0Xyb0oGqOksRVUUUBXrxWAxWsIXtjQF9n5/BFN1Ln2Af0CT13hb8cSchSNp8GMzu
rYl8QAXxhlNnuNYTKOJdQeRqYc5OUVxGB4P8V1xFd6oMNxNYG5/0WmtTcqMb/CPeBM4hJw6zpmEC
+B6W43jCdyUO6GBoHF5rz473DSqJtdkqDPibn1Gd2fepgW4pgyNCvXS0WoT0dZm7J9spD/IUNiLY
h1L9RMvmke8UgXCR1hCPdvCI99AH81QybRzM4CPtQUFre8E2O9tH4UejDfoO8sBwmaYYTMY8m+Np
QiMEGvvmOxm2AeGtPuF0IaBwFoo0IWpXRF01UttqelXste9jbK3Izsp/S0Se6so+H7GGN7q9X023
ZSs4p0MP6g+Y7y4dwNsnf8f8hUPJOWLQjeNobcpjPSspvE5u2eEuppbeT9NlqNVrps2QjitjpZpn
ydT44ICvGpykYV77G4xMNnLyH0QIRUpqqKggQB2gPh4L20Ag5DUPmh5jZz749vcsdrYF3vPIsfMP
5sFrVxmc2mVVUeHma3YOZzI98Fb2yc0wDhcpo9u6NdMndB5coB3+/9LQaoI/FFY3ZnBMNRS6NY5X
mEYQAmhydm8mvYxWU2oU+0SsHX1sbku3f+yikFtkVGLPr6tLkEAPg8ZN0EPR3g799GaVjPB1s7so
W5ElYLbUs429Tot8Lqwa3BJIMXK4J2+Z5Q2rsBnvoVEReqanL5lg6OLS3A8oGne1M7bbXKjjoEp3
F9nOsMfIBTWZa35rrSjZhkHfH7XUxN/A+Nl4Xsp5mpEvUe3COo6uhlK3Js02VWaC81dsNkcVqCc/
MdxzDVsOWSL3+MEihpK64JKb+FCmGXM/iwDAoyrktSybX6WrudsCSwYscR6h4UbrGALjFnGjDvkX
BMDPy+paxeF66OuXmtymrc91AJsYTIAMHYaFV69qZgHAxX6xbnNtPaTC3vq2Dmkm+la7eDNOmk1y
rm4+hi2ceaaypxG9+QaglFoHTD4S+HFIPhu7Tf1qIuMZk3j7iAm9VcuzHtjYO5a0MPqW1BIt3KSK
i0npd86+M5MH0g/Ppj1Wuz5qMmxHoMm7hMSsjCEvzjpqcTF2GGAkOs15AYCvJSN3vpYYEIdIuSL6
NZn8ucwaaY8tTv4h/UHl+900nRjEob0QhglBruBs0zMQY7su7Rtf8uepv92RQWNO8VZB8GSEyb+Q
y6BYlTMPFXwgLPF4U2MJulzfat4TvBcHAbrXrUdYT0u+8hKtzHVKAGq7cCRAtK3TsrYswLqDbpZ6
uLAtRkxksPbZLInOy6KahTDFvFgecvGGJWRC6cqzFOHmvAjT3uZ2VIc3UHrivYn1NVWbf+cGM993
frdGR1y5LEpmTSfg3q8PobfoUZ3UbIhBCSaeY7Gs/Z8eQnVEK4JLqpgjp/XM0U+N+F7AajouD5bN
gzkM20TVv/QaohclCK33HFO9fOJlzVLRbUqZv+uGwMo+n9UQCHDYY+Qwf0lLKPXy/cCrIGjCNHAn
62Lv5LadohaxIHl14V3bMrsSrWlvRqZAh67Ot4uqpZilLcuaDz73uQZZvlxe0VIAmFuzDqKN29vM
S+u2RRWIoNeCZcv8oyC/hJg78kXjvjtZ8+8NQ0MDym6yAzSA2MPifFKp09SHfxbYU/mzjuYfGxV3
FI4S6KX0uneLMgqvEfWpkfJrhFJf2wij0A65jX/WLG1pXePPItUU/EEvehrcGW4TxoOc85kX62kV
9swtOxVtFl3L18KYdRiLGKPy237j6bJZ9eTAHQ0cyH1oieVhEdUtXs6wWzi8ZUlcdq1V7CESgSm8
MEaaH+I9ggV1h4/dokeIM7dHqAdLy3DfloR23ZD5vgoj7G6QOKh5sWz3ltD2JFJQ27wJS4uWadj6
K7u9ghnH8Zy022TK3oz42ttECiSDgzPinMdy0oh/Wfc9yuFFwve1SGcxX+KOsDCH/H7ZzvtD+PMx
9MMsCL0wArFFFlbmegiK11urcTTKvUT6bDlJuY7LsIPMiWrxawGrtzs19mz6vmy8s2ZhmUGcwSla
tGkSIWFHNiM19Py41kZSblMI0XCtngghoVa1GeZoQwTdmcukwOLC0mmTyCFGmizRgoTti9+XlOt+
wjXdsN/VgOIvTnpwkcn9aVagsyK2jn2iXQPVHL0aE0otGIfVlLT5imExxq9F1ZCeGbx5oriXYb1X
unJ2XWw8Vpb/bczyfhtkOy2Kw31RxXckhDD0Nar2GrY2LB7X/Yi1R9vHmGnIyEhHqPMyOvJixVCt
O6r1lc+ccpeNH1k0pHuP8zhToHSxmd6kmu3sYpSbhz5XySanaTjEdmBuXO+kmVm8Laz0hUS/fGW3
oKj4Krad39FfQCmA7vZYlJ61kVn7m5JuDnahKkWDHiWYXMDsZRa3V+nobGyHQ9Cd4XImAyvkJ2pm
/HS3ccGf9TTMOSdZXK1By9fZbOke18iu8ReCCwFtvLM+WgsDwtann3Bhw8Sm9mbrHBfF6ApOLajO
wUD2cM8c1/Xd71r60mQCR53ahVxAHBJ62HLVuYmGz6A4NjAITugOcSNLa/cq8vqYxOrFzxVBlcV4
qgraM5v/DLZ/1d01XbhuYBRWGWb6aBxwftO+FRYCsK6Y9l47d5m5Qt8cOCuIhMGETr54g1LQYkgj
dukpy+tvkZN2KP6xx6MQPArDeOtQWq2Ea4ptkQ/mUfYvcdvXTyBZGMr1+8SfOvT5hAdWUPoHiSS6
yeOdI7i/VQxwt8LoXpXjUe5VAFCt+52BTfrDVcwbxcA8WYQ/2knAUJ00H+UEO0OT3bAil+kHXzhC
yRieq9ghEC6RKRR7qcwPlanHqJeoyTGck8HdFIgRDiS4JwYMe2KX1ymwBEPrIdrXIqDSh4oO/4B7
cFz4W+D327w/BPrgbhyG2nurEMnet3t40rIO94S//LIS15kDaVA/47hEVPf9hIDzYJhQXKuOzk6H
uAtD/jLacbWxGv+ZDmFYjQMtZkuNEDXvYAXvPW51mGcNs28OJlyNxa0kjIq7kUEbKEejHyyPacgY
PqsaYlADRWV2HMYFNg/PmXFXP0wm/3ji9VdKcDwt8dByy9GgIVUAoRXONUV/tawk3jomMW31lVOL
o8uxb2J42zCYnDc7i9AtdQ9F5k6UbMMLc2N7J1X7HmhdutEcHUdZwWHWxCHIRUzhQ3B4GOZvkh1D
H+5sinlAG7c6sA0dY+PFxzqvUIRhfLY2qnkIlQVPZMuXM4Gn2BkC2oiBmp+TazWPMqAHtviVjula
ZdgBYiq0SyOYSCLr4gf7Di1burFgYMzQVggWY530yvsuvUK/EB6Z0547t6UJ58+JA7XugPpGV5Pn
Kn4fbU87BSUMFVgKpNHO6WCpcW8E+iuU93eA7XwVyAKftvJYeoY8c21F5dLuKeK2YQ15WBto7UKX
oDz0GquOe+/eaaGJjmb9BA0bvlr9oWn8DEJYEWrQsBgkG7vRIcB7qfbTsTPoRkr/XSOf7tGFvBRR
P+1CZA4baqMnt+/RDyQKpCBIkAjbPkawmP+iVgB/9rkMU08HKx+ge+WGWXlLeFGaj6cydJ/7pDXv
9EODUqrgyAvKyoHDiz10ornf86Z4zge4pwJz34RM1530qkOFVhTGEzrbaMSjYeLCbqYy3uYSKrjk
dhr1XMG7UO28dryYlnPDBQtzvojmxrQ63htokubyJkxfHIW0262rF3OKg5NmqV1FbBb4bETQtMK4
jRRfkDWoI7VJnPJoAdGau9Kqx0NqRBc78tFsRfW69Wxzb+B+AR6S7ccxuqpEQo+g/LTTcivC8YfU
GvzGgwFSknKfKDy/6aGlAWMNe+Gj/S/CmkRDOLVpJq8R2c5b3f/WBSOWXG1qcM70L2FQgiaLk95j
15OWvrEXo3jsbWi2o763EbCv8OVIaPickla5+F6k6ls126cZIdbQApPmoifKvDYemmHChc/EkasK
6nUGq+6i9O62ydJfgIE2LpThnJihbHAx5pZQB4sgOsbztuWJZQExltCO2VAdu8YXcM14F875XssC
fU1JAQTfMEOB6UDLPyDmvOnHZqX79QM0vX4vceaqIEupGjPhOQ5mWQQ65cqyNgYt9NjQQKhCWCFO
vVsPc8aoNBmtdJo6jziq7z0GE54xHbtIR8MLJsmYzsYLtZLVKmDkJ7GhPAm7GQ5pkFyzlBuP75e3
IcGBe9TeHpnpPepuWJxHEmlHKnzk3YPfV1xeS3NDcDGYpycaKhSKWBehuxkTsrBsr8gx3md9TVPv
3VfA99sJtVUfJQ990Lo7fXabsWbfGRdObIt2vESAShU0u+4xyjoKj0LIbQjBSlun3+a4Ga9MXS+3
4+zmYiGNPk8Gbi7YSoOI0F7JEVeKVT/HtVVEIK59l9mMazbx1pZzZsi8WNaWRR+ntFTLat5hNVbs
VKjjUBYBDA2JhZVjbPwqO7s8jR7ndmpTwI1YdG1Byz6kjmlEq7nVySnwkFge0uoRaa61h3rswT/m
XSaC6M/eEsSz7e24vlQDRg8ejlbrqcZgyxNQENMgwleO5m8dzW9lDznYOd61E19HLPt7HeH63rLd
7BCT1JSNlIFfC2t2BGnMOXtwWV2eGd1qF8yeIcnsHhLOPiIqj27ysHxDapEjc4I3CyGsvmp5L2b5
xT+2tViRqNmnZJwdS9wJ75LBVAxUObqXmK9ljXl0e+xyCLCYDsxKt1OmJGfCnDQCv8GedWHLAoPD
8jRNNvS6MGg3RCmCzWCcd/JL+ollbVmQt447fg8Jvumb6GwqbR/n4NRRTBSrNZtbaM0+Dxp5wh0Z
LM8aICCWlQfaPEuG7TbA/UXUHGNjR180L0TU+fiiC1x2aOvayPtVjKCk3NaPgtE8tD/KcEq4POLY
KeYyXEiooqiWgQ1mTgcDO3hZS1pZVwrswtzRxRUYJfHXAh1iejAQKA95iCCa7zXDdVH7bSsOHC0O
aWXmhf+/1qzKd9aW4Bh1Wvwdhqi7Sayg/SSQuF21TRO3PMANnwRyN2gvh9a112ruEbO5W/Qdi35G
guMuO0LOKSzpEqDT1BC2PcbXIB9tzxCfkrws0GJ4de6cK8s4t4yAACjxCN8vOmMZY43I+X4IRcvk
TcLr23dkknWzP0BWBg+B7+e75X36z2QHZ77kNQ1+GoHV37ce7F4hOmr1oAD4tVs+rLIPntmt+7mN
KTVHwOQsXtETFSdrPjT0yKFu9cUc1oS5x3yDP1Xzs8tDO6/bveW3x1bCZVa8YhNYur7qF6m6NbNF
/LCCb2p3dCD4keBhzODJU4DCVvfDNceHeIpx/p9bUTGbKqSLL8DyeJAKzLOO+C5U0Z0FoaTIEmpc
YflcwxKMtazCMKPVbaz6wPRglkKRoFe9Yv5ZH5dPWqSAw2vLbK9ituhQeEYwRlmOZ8Q4U4WTHW9S
6KOF1+dh+ZNjF3EoLavLQk+iz/dmVFWdloXZDOjMvh4rZTXEwU73Wpe8Y+e7d3Gn3DeL7t6cjy6O
EGNahxP2vcN8cZm31TbUWsEUYrP8x7boIF8u30OsNa+TbUCpHmBvz19PiKI0sU4iRT/cNs266BPr
89xcPqIaKwLcx4o53dyW15n3gxyM51R2ADrVKPfuDKXMj4Ix+lBDprZizkAMGB+ubQw714ZQnCrz
x1rOl+XhskAlSo7TnDiiZjOf5ZPjslvtLMu8+I1zg4k87BL2biyckO9tRFCPMXhEE6j67qiyLDm5
Fqc8yfNrEPRX7mAasuQMTXVS32vpLq3KR6vzrAMGrmjNDNoHGazQNRCcBtYC37y+otS4o4IAjOTK
hZ19uqkVEb4RuaErywW+rkhf4EA+oUwDvS7VzxJcc1X42YNXmq9x67656Naq0vA3dJT23i/z2cvE
uaRYhu3LGIsaXW9PTlmcG1GS+0CYQuXoD5pjz+Y1sHJmA/5Vk71L35zWSKWyLfKVNXblTFxBFpXl
Jfsqsp+78WxVwbVIaSdNQm4js7uJ+/SdKBGus/a16+GGi6T4CRzfPCiwSkjXzKzD8SEN9ENLPebJ
CkH3mB9xH0YF4umYW6YuNNLuzosDeND3hgiGbWmTKDW40e2QUhlHJem+3mhvrTkBgSKVQqXtj2Vd
/OSMnFbBLHQyowCrcx13ySY2Ebk30B+YFuTnsXLcFTqU44hH/49Cv3Pw5voZBvXIaGIe8ZCw3alM
brxef5G2dusDXBCWnCRHt29/Gz51fRWqe4xBrXVTaP5uORkBnbtDHMcM32q0Ga63X64ifo0ucL2s
JoM0j9V4hIbAdW1sjVsjnbSdH+b+aciEfvwPrue/h+tp6DYUyf97Lvz/SL83yb84N37+xj9S4U3/
L1+YHjUeMjN7yXf/pHoawvzLtnWME03HnBmfX6HwwvjLsj1ejmWpYzmG8+Xb6PAUvCCetSyS5k3r
/4vvSRTsv9A9588DuOvYhotJsa17Fu9U/vz+EOUSeqjxX2A0jFnW6fYvJvy/62GUl3ByohuCgIlb
q43pewSHKDHa+KPKOzD/0LDu65jMBkQhal8gzR/CfgAsw1qhQ+mz9R2neGRyBgcE8VXgpeXjspC4
2KLxyBwak7F8lFXJGe14d0IYcbkmhpCuC43h6fPFmjeeutlpYsL6eI2XQLmzsOi/TvTfTVpcvxaC
8IOrF7Yh0ESk+dgFMND9enpZW16zrCkltAtegF+bczNgLpORKSm1Hpl5ZbwCBd8wcOh+GclwZtDQ
vY31gDhgcNybFBEFtnJWRu/SRqTPqmlVCYpHMc1lll6AT5hBdaVYKw9BETx/bVq2L4uvbRR3W+h0
SN/nX9LghV367l6zCpdJSlUO53xeNIkczstDjrT04NfZ/7YddkcFEF1inrG8ell8Pi6GhOeWP0Tp
fazTvjuI5fXO52/l+XDM8aVdQV1UqxpSz72cWUTEpYZrEoCw5lOdU6zCRGXnZJQE4vx9NYgympSS
kEqfwi9hWAie4+YZU+F5bSIShsh3YnHO87PLE21FrEjuICrQY9y3anzJ3yJEfZtAKckFX3qv8Hxk
5pcI4hkoDmDcwu+Gm3DIRoQm3GwMI/LXSLGwQIw7+8WAEi/6snobTDc/CIZf1HW8rEetWBS29SBi
t/+nX6+ksteaJfEKFx2wXq4Z0cnzqrvPhzQs9o0bYAWWBS5T6pwxz8r2bpkwBpwgpeKIqLRNZfve
rTAK/9aZF75rnMPOsM9f27sQjpUw5f2yaVl00+Tf2mkChgGI+fk3Qn82sZdDtgNf7C/dvFC6oy4T
KDEgDsfX355YXvK1rSGhYGWFDWmPAupqY9nh3miqb8ujbrJbLMrmJ/7+GDosT3VpK85pmqGw6DCA
+3plXmdmCIxo/vnN5ZkI++CgAs9Cnto+LAs9bcEiNXqRvGsfutJoz3Ue3VcM9D8UmqpRD7PvVhkZ
K6AL+Tw2SO+iQpi3ZhlOexd+zjmI+xLHAEjPTuF3Z6mXWv+MmDyotwHEy5uwwcoFNa6BEmeM7j4X
aZ5c8tQ4/dOm+UnNq5y1kyAO/HoiUn5098EALfzzu/MLs7iBppyn9jo2gdGqtvK4P/tPin/oYVnY
Jvu5c0N7+7UNcuvFj9FmoC9tHzBT6S66p33+UkARR/9FuTIWpn3xuym/JMBC8wO87iMmkV+rhKHZ
l9EvvS3Gtn+e6eenAdfhxVFlDtvRMjCza/TwxhtlBonWvuKKUFwprENkP2x3pMF2rLclmCVl2ufr
uin483zW6B9WZpxGhXmMxrjioanT8UFslvXPRW8yx2mg51VVYqA85EWwp1/qJKgvxbzpfxJ2XkuO
40oafiJG0ILkrVQl78pX9Q2j3aH3nk+/H6E+re7a2dmIGQSRACl1SSKBzN8MfpodwBu+305qAlTe
P13Uu14g97tzScGIjzHILjPiZ6Lyf0ReG4K3DIEEXYEnQYZ27iYI6V7cUU9vc29x8kf1KlWgFhv8
pnfpBPF3MjuQ5pHuAhe10u9k6xQlmb6Rgi+pMKbxkXQsE6xfT4X/fwJK5cgH+FfZ679IFn+SKjT1
80PWRRxZ14TD/5YJNvjTQzaHWpA39WT9FC4KgVRVVUp6lXbQLZQ0VnYCFLBMmxeA2BTZUxO6ZwMC
Zl3Mf/PWUe7IOVpnv+Xz0LDh2ULcMheoe1KwnGOBrwGyY29OvTS0jhpppdSsYmebRdG3ZEKoC9N1
6A/+11jnG5qAEn8AmrCSPdmAX0yQPHi+dnCpUIMpvDQBCECrmTVWXbc9yMECiMUyyyoKNfO11BJK
qcjnypqTnZPEUnZobyr3RaJGQJDKix+k0Q+Ige9x3Gov1EmNFRsyG2anc0gDsoxFH6mXELu5dZUY
MJhgKB9JNxf3AovyFy0r8KCoh3g9JmF7BxQs3ul9hgRK15mPVJHNR9vR5pSp7W1HKhF0u+SUTv5B
9uQ0pyaZzZbDWI21bT5ep21b6BSLQDfgyrCYX6Ppi/Z8E9ovcNPPQMi6b54fQxTT3ekylRXcEdf3
cB8c8m/eqafmcw8fCxhMUrD8aWJx+mMR+YuZ8+eXRtdZ/v1BxEGMGh4QYtomPgrCcFzt05fGjvQh
Je/m/+ht6sSkSGNQTdr0YPj3caST5S07l+JlU16EA9l79OoGIN6QPqtF2hxs8n0gVKOBPVXCN2Ay
vT33E2XPWtTF9UTR7sq88/a3AXkkY3Ke7H6K3c79NPBPk28xVpg6ZQV7C/I6gwaPego7MGWrWY63
jjuzu6RK6SwDTPLeR7t9gvpqUmvwF0Vt+N/bINUqCA4G/iMwBTAvqI1dX6kOFY+5H7BEAOQwR6+H
MioaC/FKaufX6fNEGXf1foBC1CYH0noRqQC13rI1BmYXGRSJYsN9d8AqjVru/QyVDPZ2WWxTV6Qo
2vQqnjEYsuKpVS/rLqXbpDAf5OGQlOcITcudnCdDoydy4KgRj7nYTnk0WMiTx+6hMfitTXkaUPPo
jHsvUuMHMLMgu4sGlaucVUFl5vGD0Snxg2MG6TpGg3QpY3KeqZTKJnXQh5Zd2fROqeza2R5tvtJ1
2tClR+g1W4M/+Z1e9Tog8zgC3RUbLzHCR+kgxF42plFS204AoGXzCuE2II9krA5bPJP+abitYn0x
6IFy9+m8RvcxXxO18RVJiuogXP+nmaDeMTit9WonYAgNP3wGgN0/BWN+D3BNeSxUJT8UrgEouwm0
bwJfbM939Dd7SvGs6Pxk28PteeLh8l1OAOD5s7Cs+sm1whLqpolIq2Iob1XrrM2i1765uOaQyHL7
M2rleJIGeKXIgWTtZ/HaB75ECsoQOFsiSAu4KTiOQsdBxAr0bV/r/omlcfBUes0lzAP1WJoieNLY
qMMeQN1RDsqmU6rLWGnqUfZuM0rwkU/yrN/XkDNIGM0MBK7RREjk9HqK/jRitTBDYs/Ba20+jHIN
AIDh/H04XKZ+VNYzrfu+tFrlFfoByH3VtDZG4CivqgElyHR4GshRgVwwmA/lKYgz5bFP27U1z4JW
UF4Zof/ns06HifjnXctWedBZpktK2NJcwb727/2kF0C9V+Ik+xnrbndBirVY9JFXfyviYI/cCbiy
+KSFKYXszu8OKADqL06bm7smgj4rgaNIRat3qGPnK/l0c+IEhBVspl0I6dulRtuPM4x75vGR/P33
u66hfX77liEcC60eG296krnzk/yP7bCi+YqdJ7bx3TeUPRhvbKQw/eg2cQpu4dp3wyC41CXZrQFP
ks016JROcUS37d5uxthBbscILpM6CXj73GnlKU0MNBa/NYQhqz46l2ba3WWVDqtLEdFZxmQjEhch
r1DFB3IesObGBju67iDkALL793+x9GW4+TaYfGDYSZiUZC3N4THjfPoXj2AaXYQRUN3ro2PpZvnr
AL6vTRzjvUbMdJv1SFQIwzDfI5U9eofK6WlOETyXeYrcZWG+U98PN2FuOPey67X5jwQ688VwFOXB
tvyn69kwDlZmEwRreW3Qjg812gDUjrL+SzgAKPPTYuYg6GMBmJHDa7+xfx3FVllAFivGet/krXKf
jxmimXkedefAbZcIkgpUWCzehNluY8fqsH3sYmcfJrZ9baJhBtjJfh85JS5TOmBzTFCoAPO8Nz3K
h03jvJvQQSgI5cPWzYsKp4rih5wARhY5aNhPj5gl2Fsvx/gHncX6I7EAXwA8+lrX6CyhsW7cW1Oj
vyBPreITWhj3aif+7Jqj8BcgRZ9S2/SPkQZrSR7JJiDLvnAcB7PLvweQrE93//7xC8xBPv1ekZgC
58qz1rCB5Mzjf3zhNcMfVXeIxI+udipxskIQFZ2ojkOqnmuIHo8UKmhsF0+fUAcVP3flAFot95Eu
xus0v4YtGPgJ6XQotq6mbikXgPZ5oJjiPUBuc/dqm752M30ePQPvAdBYvLZ8V8PHNrcxHs96YxmL
KFzLM+TEyfffeERZe3mGjAtAdlxVBjLfdORVZU+eIa+aasjJ364SjJWxjKwSlbb5hWHR7ko8Ogyj
tHaUnGIcCOXh3Mgj2fROYO16wY5nIQ9b6khqZVibNo6z1b9/CkiV/K+PgVSfibULhHBY3Pan26Ye
Zgk4Akv/kRR1tQy9Mj6nVfLoUpzb2YWPjNnczDzmcxQa0RK4V7GSMTlXHlU4Ht2jOdXBiWPybQD+
bLPtgvH9U3wcqvhU9E+fwvH86rofHZp8DPa3y8hptQIOXk8M5frqMnZtjA4KcttAb/j9fn+dkU0b
vcFk89NAVvvx0WdHd4vfXkwBU+hkmrKXgzIemk26C5wqWae/caCTxIVe+58PJXoUUD3A0c+Hf5wW
GHkJFLWfkaZ/XGHuN0qh3IlCce9a2I9HoSbQbOYjO13qYDaPVtQ+hQN0UL9yDmWO9LzTt0i8BQ1y
KnoeOAc5Iki8HmQXiZkCvVywN3FE0h7Mcf9S69rb5Nb+Izm34WTn6DjZyqR+JKlLeamLtcPkO9lz
keh7GSd9EK36xik2aRBqH7p4HPWuehfk5bYFlpd3ctY/XFXLyunu37+4upjlAP5+fLgY1quOsHSe
IdzP/r5/RHmuxT01nR+kefiEBWU6EEa6c4z7atV4yLTJ3kx0VoHap9hIjojuyuAfI32El3JSHmWo
GdUQ5VvdQSsezNrdbTKmg+51Tl3E6WFEM6oJvHat9ty39Lhdh9rQnDS0jB9QWGDFR0XbtTP3QYay
JsNCyELK08yAa+hzU0yiWqWg6FHapSvnxc0MmBSiRVudWJ/4+5QVCJBRaswZHEOsbjm6NTImwJOt
uEX711q0jT3jTKL+78RP5/0xbIFR3Sgu2/fQMz9f/9Np//QWyppH4iju/mmq2zT2LuFvhDPQoBxy
O1MO8igM69cuRn70Uxxlnl8z5FwDNSdqWOa8GCNzfjv/07ze9Itl1aOS9mkgz7EBWsgXqZF/vHN4
t3jw/Q7KKwqSgrgt2qegtcy9F/fmnqRcBF9s70NPqldKQ1wOOgOAjkWK29113u0M8o0Pngd+5xa6
nSavGZjr0Hsin61SKMxaJAGb/rXRrQ9jTvbHYCUbMitfRYcVBWmTcu2Rq70MfnJfCaf84oy4SSXI
Mx7ttrQP8JEwkzc98eGSmpKJDpEg8KMEavI06H28sZHu3GSIP/ZJ6Z11vC0K1PVelbr2z0XSfAAo
KF+RRy4OIEdnnW66EGjsbRqjEX2dm7b6ukKq7D6eR/tqC8c8DXM4+lnbX4wB8uWookFYWEqIlzpJ
fFQg7R+q+xE5A4ieUqMIA/j/0SknZ9sBBSbTbsxP9HZ6LEwoJCKqlI2MWVE9XcYQcvd8ggxR3mhX
WVC2d7A7p0c5gDXdg1vkwVHO6AZYgD1JPSwrYU+h8EtefARlene94w3Y1WEZQ95r1EqSF9wpZSNH
b3fG20DMs8WChb+7hXp5kdsN9fZKt5icrf2+vLfRtvK57U8Tz3EQs9lCPtev/fnhPmoWVRz84m+h
2+Nf+4fVgJx3Wxx8utztXP4EGDfLvqn1wf+zWDD+1xbLYnMl5v90x6Ky+EmhBWZ1XbkRnDmz8lFS
CItDUng66OPo54BaiYrEaF3g4T4f+u5bUygQhtD2/u4r3nPOXfwVFqCKN6YFG9y16yMLXBMvMUQ8
qrgM9narAQGqRXecEDx6FilErUB13rHHyjadbQqoLIH73pjt18Kr8UvK/eTBd/HRKNyHf3++zDXQ
vx8vlqPNKjm412mqJj5nTjU3dvQBk/XvIkJnuooG8QjtBsh+IC6yB5NYBzOFt3OijCWodQFyX2Mz
JkfTXuB7pGMF77m2uYpnIlaMFNl+GEtvL48Koz93KjAM2aPiiZqcPJSNNdaoBo7qrvdnSD1luV0J
bWTfxA2IepCB5yAceOSShXh2ghIVOxeqNUSZYBnUjsLrWqF/8AUNmVRlL49kbDJ1xKKgNN5Ct2ly
bht3kEtkUKnma4VhdwL/V76wCLNWaGCi3xWVymszpirYPQ9mxtw1De0NOK91lj0VOMYwQY4YVOPS
ltNDrWTR5t8/Ju1zGdlWLbTsBcsDlbWtjlTR38sAT0G4DPsz5VuoAD1tM+WLkXTZg2w8a0go0EQX
3qZLWidMkTVHWrcdRfYQWlH2ULV+eo5xMED80EN5AE/MC1puXdjBNG/br1aveCg0ckFtbhxc3ifV
rE6317BCPlOHBZe8nowrYfXiw5BqYn16aAtc3ePSc/etZ2l4fjXTKvGE/ohADoDqvuu/9o22SfE+
+g8CressEc5XvRdIqFiu/zRGU7PqtMyDEGc3911VOXemyE+3cpA5lbxVwO9/logq8eiCZTvIEtHo
ZuhVa0gF3upKv0/C4xWn0pAT7PkEOUVxhhbxvPzUgPdO0N6I/3wFSykvodX3y6LMG9C0ZXtEX+IU
xmrzKEP8KMb7MjAQHp1naJ2bI1mZwJW5K6HdHUyv+pnFRX7pjdB9GAznqedX9V6JeoI4xtMv81rx
XgbtsUNR8mlIg+Rc9U62KOZ4lyKxaI5Oss2wvIBnk4R3ZO7yvTkmK9H0yvHWBKr41a2a4cWLO3Ls
TwG8zj157F+N7pnGPmlRVwDMXpvbxEruZExOGZvU2Ad1oK1jlZ1zFeXtm/69sjvjTW3K8ZiWaC7I
rqIUw6oyRpRgqtB4q3hALvou80+/zsn90nzU/ECsgz4oT45Rwj7ln/G9hr6tFshiYGHbC6U7gEnO
n8TIZh8jkS/liP6OFSom/j3NiM5it0mpuXxBr1G7V4w43ebA394xlWSxw/w00Gx+nYXJAosu6hzz
ySjQcQ8lkdsu/59foKarn3NX/OqQUpizVq6jQzD9tBS3/B6JmrbKvzk1OxqjcMRZm5tyCgZEC9Vo
JWN9W1QUEwFdVg7Pidu8wCn6vZd4h7I3mr1DKmTR2gNWyCOq0x3U2qjTp6+Rm9Z3PfoNBzP3xh3K
h1tf0asLxhA8kDJseYOwvshQY0buurNqbXGLyQFrEvyAE1Tykcm/ILGFDGCaaytL1dkapQawC8oF
/V4LsBK2OnAksuv7RQSdCejx/nooo0LUurf8Y4I8LApqPlE0bGWvma92nT2f7eJMuICMLvadqZAo
VbziyRyCcFPHDrm+MVMf/Qp3RVQS8RaMbFS26jw4yMZj4mEsELyhkJFhdMKAjMkjZx79P2NG3Md7
TzzfZsmp1MhmIe/OhZ9Rq5QgW/teUUrMuM3ELhet8PQtUsjOgzdvZUSBybynAVGZQ6Od5GcF2RZj
7slQ3WXJjsIEZDrdiy663fPYZ1tm5PX4gVm3vzF9A7X2QowfQRjsUekqn5FKNyn7IV4pp/HBWGj1
x+GpzzzjsavMRxkHDdPPFAR/K7s6O5wIjqEVORAEsBOP8ngfWXiUdmMQPDdz06FfDLrn6RoJUmPh
JwPITIRJznGWFvvAavY63CY+AhrF5LNJgj7aTZqonurAV3dVpNUQZxgNpg50gzoW+Hci1zZGfngC
plLt6gH9qyaL20d9Ut0FG1bvWz+DARvT+4kI8Bs17eqtr6H6qPNJ6EzVS2RhIswIZktqvYrZKMlD
O2PPdG0U6vBLeWiongfaETl6ctilcadbpkMVCtUTs4nVNdL2+HAr6UbWdrKOiqMFzmktCz8qxEE8
XMadAyrnjUUETjmTmxy9wJmeSGgCWWcj73uZdR83ynBnTk6EHeVkXwKzcQ+apWxlD9cu+yKPHBWu
v5qLk5OEVCUwOkToy5swM+TG68BL3DQ6rjjzfdfKZq8NOSD76TTgjVfo+0/359AyHvsWERbEpAue
UamH5XfeP9hICWCmrocviUuht4lT7A9y8cOO1eL7AEkP10tAqm7/AIMS5lJMRzSdd5KNU+LLGnkC
jbgOAQkZUxTLw7tEew8ng2K2HFBaV8ekpVu7mQsjapxonFQ7yK7TJBMyMXO/wkUU3YPicp03h66j
ss/PQ72eIufxFbvISw11cg6rJL/TApxdpkjtnmQDUNYF9vUooL88eVGJropADUOOYWuVHwute5G9
1su6p7KKvqERhrmFQQqwcCzvLBu3jGpk3TOetL9jM8fx3HvApGG8Hm5xO7bnPVz3k1dSzrpasgPj
Xp4ux8HSVjIoJ0NkhIIWZafYzpstQJDkHXvKTWOl1L5IsV7aNvomw2jDx+s4bRAYnmd1fNEXETez
s8g85xlK8p2MN46d76iix4iPOsl7PARA7GMsNB2Q/dNF5NqXXIGpnBfcCLJhdC8ohgMpw+kMxW7K
8MB3/AewT8AWDJycxqHrV+YIQ3oAILuXTawLAwP63/1BmbKl35fozM2xVA5jcd7uY6E3e62wk22L
9+J9iVTFBUtl3H4qJfyB1a09NMN3arwQbOGXnPOoFlRWEVk34sR+Bd7/IGeGuvoaof37YmnjiMWO
l4CdVz9dy3fMmNRycbH7Sdv3iWaXK3loDrExQ8mJIi+O/Grrb1XT0fai+97afDK1Kzp0FEQJ51Rr
0Nvvw01HmedF9cIGlmUsVixbq5cc+szKCWoErOdRN+157nuWitczo7ZTxdsav9il7MLZVXemBphb
dnFLyQ5txzpFdjM+MDsxxaM/lQGJqi746WIM3HrgkheqR+rCcewvkYdidog+yNNU18q9hVAsv40u
3ylO4G96bQk7QUti+1SORXCPLLv+bGaNtmjsYvxaN+q+rQzlC2xztEkM/1mA8b9MxnhPvSgCJa/E
H56o06MOseM5V8MOf1FcxvLMzLaUYMd9bvGEGdODbDTqfdcj2W01Oz30c3ObgkXjcI8VPamgxh9X
Whbdq8A797IhD9zszSCi8NOg07BvUkdZK5XZbgy2z2fZAEgPt13WfL2F5NGkVBrGsLm2UdIU6RfT
GL+giX8GiBM/o4lb7mXcn+ORqpxRr3gakLbf90B27io/xpNsDPIT6dX8JI9UGDanpBt/jWLLlZ9k
TI66cOsPCJBPwPGDAl6rap0MMdTHigLQUinq8ltXwXsqRPox+m21qvW021pFqT8VBvLKEytg4KKb
ACdh+IRRdZJHcKVmp2VHQMxmI7JQHIbliCMiils+yp2yexuQJ2M2hzeGPWZrOSBj1ytYevhks0SD
FlgfXB5jIHTDM/g66s0ljFzZHWu/v3Y9EtcQu4oDVDhvl0/VuG+KviQ/YscXFER78rEqb53t8kK0
A2TsxsbNQAstCqSR8ZI5VkmGLp3F7P7qKpXoVx7CsIf0q+fA7FyUqfGsIhzy0RlY4uEsYzyYKMEi
89lg6Zao9d5tx3CdYG3yAFzDgI4sSAeHQb7ml5ucO9fEuipTt8bckyHgzMkZCi4aD21UrTKLUjh/
FobTIC7vHbwqlsjnHZ1CBI8ojE7rRtjqCkhz+xGkcBQn0T5rSOUfCjXJl3padh8NAvBQ3sPhGOpi
ekIF4+imTvuhZ3kKpUkHPDKfDn4HlnYWoUUdrWXhngSFs5N1e9nYMyBfHsmBXJb1b3PMxAvuMqu8
15TWfNLNaNUlXfOW8Pvcp8CtUMQJmrfI6ItVHygwceZRPkrIzGVvs/RkVEVYMjNS59lsSu+CVC1I
11E95qoXAcXKvQtFyuiYC6q5c0+GZJNlH+MgjDOimXDMFZxpY5RN1DgLkQlL861X1vWrnlrmokkr
ey+7aER8bVB8P8le5ukbVS2jR9lzlHvfHtonNcVnJYIBasC0P9RjLw5zxarD5Y5D2ZdN2A/eAlen
5P42UQ586rY2MisejnGf4v8095+uiSsRpnuwcViHJNa51f1wY1RhswhJrMT3CevmZWhGuMTEb6No
xY+m42dlGiHaLWV9LsNE+ahdq1pOhuE/4iMiVl2vjvsxKchD42m80kY1hqNE1nfQsnRvFRSnK+4i
X2aHjcpXimcZD4PwVzzTkrPFOulR777ifRRcyoG0W1EM1bfGKk92NPivFlzAjZmxB6vxa3+tyD/I
CYrAICDUzOEcjpF2EFNb8Pvw62+ZFS4GsGlfUgX/rwpt5Z2Gfs2jGKCry1OdKPrh62nxhMKisTVb
G7I73/GPCecrOcGoFA+q6lRQmjPtU2EAqsZnt/rWJ0i6QvxeUOhDjigCCy5R4LKR+G8JFZdHt4FP
8z515eQyDOKlI1B0vl1KHn263u01UDBEplOfirsQobuVlY8DDPKx+XCqVY7BzJdaGEBgEz4m+L3x
F5I8yw4FBXKhxgSioSzv5bQ0bw4uSZRnTyThLjOwgAmbsdoPvV3tQ7SP9rduN8diR2lZ4MyHsn+d
+PuUWwxOIkY+8SyB+A+Tg6YKN5WF5LyGjx4ENb4Fuqs945D4PSis7GjOPQRErWXcW9OmUeAuKSGP
rGCRNyl2DDPmmD+PdWchsvlHyskZYP6FIrgmmWZVQnaj4ds1g3Q74drHYGSPzUZwUifs2/hJBzsF
6zbqXSgoQ0f9dTTHUKAq/2MaBaKco3swhM22ZG5k99ZgJWEiLffzFvk0C9U1azkh8QjMrUUaKK8f
4xkbN4IlAs7XIFMzd7VGMVlcxu6di0fqs6icDNyV8gEdzFmUxuQuwzzRjooWq3dK7mZYOOPHG3vi
xzjYr4ZAwyPzhXVvVrW+jyBDHduwVFGMHgFFFilsNzsFoe3hpJMZQjkLs/vVDKaJQRa7lrXQEv8i
Bxqlb7DxWcnOiCoLtqVj1a9I2u2QMFlmjV8tDF+Nf2oNogZu8p8uDH6GqkOtR0FHHHj7dAwoTe2q
qU/Xk9MXj0ATg+XEA/obglnM4CTWSJemcMW7WiN362bWeG4FQHJjwN8srFaB59Z3gTI130pUZmfE
c1g6NlTXMjyJGdWnQcsZ8yl/MGc/Rt3MdIRHlHPQxLglNKG5tlST9WusVS+m4z3WmSi+DLb1MiGd
+2jHXfao2g4LhdJI1rIrB5Sq3uCw2J1kSLFTatmUxRrjjd0yKACt+KHF9VuVepBd7LpZYcc37NQp
RqJ4Xr9H4ZB9N/O9M8Xlj7QrKdm6WvyQeEq55a3Xa5fy8TPWCehjzlPqUayNRus/oHKgsF7as8S6
7hx6Hnd3bTc1H1aXbuTrkhDni8oa9bFAYea+zrz+NIjpV5MDdtqjjwOd4r9x1xkikkkRCH8YhzGi
8f+dfJsz9pQLcrTj0WS2HkJPjdZo8AavLPVUFAgCCOqy69RocQf8I2R30tBlj7xk2smuFSOZ29Wq
uyeZFrxaM/W41OLqKEcxlXsnIW2fuJWGr2yDT7N1/OV6IcrO6OvGj/JEzRALr2/Sh3Ycltfndgro
DBEjlNTmh7aMtX1EDbESx1tIxgHJocRz6Brhb9nwRc0jQlDBGrjmVw0p34bHcYKmcDJ9Bzg8bVq1
Ts95yQ+lzA1KkaOGhGRcuz9GSq76mAPhKI361JJJ/hJmFtayCMU8et68EcQk+CA8+JAuyYv17Bnw
QFZdXaoATu+SyfHuEJUD2VKCtS5cK3qUjdsmWxVc0OnaC2vytALh9SmJrxMcxZrWRoTui40+8UzE
VRChOcrG05sE65y5P7rv3YQBV+17r7lnB/u+hlRmxpP7GuojDPlZ0FOfuwgI20u+Xu5WjlZG8qPI
TOckT7WSbtGqpMtIfOCNlljXSQIm7KEwYvyU50vkvkg2aHkhBNn4957J0gSJddSU89HVVpj7IP/E
3WlhRLWjsSsM6wPajLDS5FDu4lwj5xvyI0hHdFn8JNWXNQuhs9Y63S4y0gfZyy2/QeTzz7iq9yO+
j3NMT5JezjUCvb5OA7P6xzVkXIaGcOwPpKpecqzw5GaIKpZ+37VUlG09Dd+GKbnGU3VArDjPq607
x/+eL+NdlefPSBCvFejJ+7ZrQZHPR3oKvFzHHvFeiUmWQ3aeNnmJ0sX1ezuvPC2T4sbUl3sZcmzH
vcivbOUhHkWytixKBRWUqn+7rRH/acmnN9bPotYC1kV/rSdvc9u418g9z/aC4p2kSf9BBrzbeFbk
3ttzF0fhM/lRFkJJpB/9mlKPjBuxyxe7mni2qSJ77ljnV+w3fN14UYI0hOSGKq6SqspHrCtfKq+z
HgzXiE9INrARmOPCYSHH1rwgoeV293reCdySXW/HV49E92/eRq1hp5rEY7ORQFfWG8rFQ2Vc9iT3
o4jUajX1OnqdM9EjtS39foqQ99FQmgKagY75UFlPUWIXd5ZblWv+vNYTSXN1XwpjFjtQzCc55fcJ
A+BGtsoRgEVXTZ8HhAknDDYf0NGA/1FxT0SW5DlSeqScanvXiYm0XdYM3im1cTxFYfkyWOhGUPXf
ZUnS7DuktVk/NEdk4OKzbPR54xVb9rvXI7QmQ9G8QcPlK4FawY0S/GNMgYYSnjJ5+FUo/ujeZXmr
7dAPO167MleIIMkxLISOMCEpxWrSuaE6yKxSJ1yzCPKeZAPA8Q0DgBJages9TTHyoSze7ftq7iKh
4x7MQvlixg2Kcn5RrFhdjRc5Nw9nabupVa5XM8I572xHFlzSUnky9E5/mr4PvSqqpTLm6kKYYbcb
mt5aodAhtmb0ijay+R/Vg6viWs07Dk/+nZ2JH8hjmXc6vmhUF+OGIoYp0MaN6ocqM6sHLA2uoSzr
2I/PM5qhsU9yUE6bQ46HOImDPCJ7vNmfa4aR2QKdIHT3wie1UvMNCxrkKfCvZGQevs4stWlCAgBt
hT/OlJMs3/8R95ihDaTVHtF/eEhNc3yfVLb6pI+6lezCF/iScPO61OF0naU15NScBth5yEZxbljT
8GWcOmC0v2MZdutbKqQlNMYG4101mdB7BOk6RCxLezRPvEEEe9mVDd5jSPsBAMXMu2ApLINaogTB
Sh7GIFLEUh7KM5sV9c1i0yDJvEnQRUaxEYJ+adrdD4BCHOjdN3QfAANURn1uvLbf+RqPJ68XAO06
5QuliQ5NXPQcYu0hTVQVKcy09ZH0tiihh1T7naxC1Qu5yH7RtdPF6NUeMcvMeOlgMKSorl2sTDVe
kHM94ISjXuRYD+NGjqnzzHmsqGLtOva/z5Nj2owI/n2e6eJC0gUxAndopi2Rl6CiNnrtFsx1v+Yx
UDzls3lVPoN7EAZbmOQEI4FAeBqa33pQQouxxTpTmap83+PVcq+BYP9SsjYrJuNb688fOYq61HLD
+AToUl/KAc0IlqhAxF+qnh9NVQfGLrQavqClzaNwvnYS9bjPKFisaaRN9F7LN1oTKwcgPTho+aa1
i8rU2tVJ9+toEPnGU/pgY+TpDIOZp9xG5dHttMAsVPhkXnRiub4YSkO8+7Y+onARD+vBTbz3IdUW
QWamX3lMNfe6NqticHt+5s90Edz4Fn7gJYsymjpMTAOgWnGrrvB9756VKB7InCMqLEc7tYaPSDoC
509k3tHkXvatET9a0Guf4cmTCFbNCcW1/16ptkFvYzDfPc8WMtDTqn2FvtkhdV1j6XeRsixkt7b5
8OemcwRKH/LwOnEOoiL8qvFNWsv4rSkn/wHsGVT7onrltl//B3swXNfs+AdL3m7RhW7yXAj07a2g
LQ71EKp7M4yiZaEMp7iyh4fOTseHIalYEgEUkCHZWDhG6EHdnmWPDPbwcB2VJwQVK4QOT+TbNSqX
23dSDrvbNUKk7PZuUL3KUMqt5KQVPSChmQoMXNvedzNduJmbWxdrlLdQbcI1bjQwiuUAKHe1WZkz
e1j2ZVPj9wNZCS+9+QKfr/pHH8Xax1I3HQjpVrrRgNTeabai4kgLDEM0Wrf2/EZ77ZDoA3ozWLty
0pLtOCfXfR2kUpDhfp5kQfoS2PhTIgODCB4OhC/YCetbDJPQfe/V5KWz4uAgMgOPTdkNYCnpbv4i
e6UCltUtETCf3LjcV5FR7uXRrVFChxKJ7EfUsrCcmGeid1vuowbTy7DA3FIo7bOH3vgi9Zv+Jawj
lE4HJ17KbiSsZJ/pGZ41KoapeYAUg2ea8EHnyfagOIduQH0pEVb/0oeOdURS4ns29zLSHacoGl/l
WFMmxtkNi4s8MfY94zL6wV6OJWZoPZS2spJjeVHYj56P0sB8FTfjiddkmNHxeoMZxC8adyM/wmQ6
ijeZnZrPcl42touoIiMqXxsdnjvK7HiatjUaDa3IXrx+3MYWpUqw8/nLFJCfzN36JMecCFCsHg3x
QQ7yM0+XqVtFOzmKSWJ+Z7Ki3shu3pEnyAbE281Io+5fOPvMK8Jj8Xcz4hGs9tpBhqe2KshQm9Ov
aZEGfwoJh7vWD/X6Ts5Bb4A5/8PZeSw5ritp+IkYQQearbwtlcpXbxht6b3n089HqE/r3B6zmA2D
SACUqRIJZP5maqZpl+jV9XdTTpT9cjaGvurGC5B+JiPjHgqrVw8sB8g58cgG0iMS44T4zoCYp1Ei
E2i4/KnmYF9WHihMOcjB6sxUJ5KLvT6d7wf8X9WzjizsAYTfXptbslPG45H8Nwxxt9rOklAopNGd
abDYUTbkMrfJeRiu6wrjdhZ5v7oCdBslX3CrKC2v8sHCqGw+BD4w6e7GVpJHB6P1W1daZk/haM96
HH/GyFNFidKTzZed2+Nwie1ZpT/0i0NpRvVbWPJ0H1zhk4+hWenl0xSr0aNsmYhtTkY3PrN6YauR
n2If5+we5++Vp1MgDyfFmO9Y5jUo43EzhsjiRMiGRUuWOtkKxap8E5v8zy1R68S1UqVudmtrlXsJ
Umc6paZuXuV1nIIHeGY8TvP18ihsHsToAcDmJWQI+tGEW13zS4Zu8SlBsyQw66V8EzKGyCO03s5v
10GHMYzm9iarJu6R8eTXF3+CLWp6xhnPqfpSzQcZV5CgCDTVOMuhZtn3YsE3dYvdh8lZf8bKeOqM
5QmR1XTZFuH4xcNnQNFy9WMI7WY3tG6zieD2ybjvWdOHU03NTqhlu3FNBElZqAQns4ywsilLE8n7
rnsa7bR/CrRd4DTmVUZYoeg78pwK7mquh1d1hr6Y4oh6r/h292QC4nvU2P/fegEEQcXBMHUpJwdp
/BN3yWBlIXj41g7lfsBp+orzRAyx0ILGwY1CS0PnNfgqg3XotM8VsudyQjaQrsit5ij7LNb7F1cZ
32WfT7r2rOuYX7VNqD85nXjzp+qHjqDRS1T61jNS/rXSuM2Sy70qrqeczbnPSmp76cR5s5ND0Uyb
toiV1Nws6E0nzz39uY4+1vI6Ucx6tQ+hDteafjHmnVE575aKzHjWot44y5avYrpdNri5KzmbJVzm
qod5vOzM5/FqLf4eT/62X8tOz5iqB3s0L3YaAFpKvAjzvQG5xwJhqaIvzCceUuYTcgUYp4xuvkdH
Xjxlmu5fxiLcyU45LNAGc1X7pOPvs0T/nEPduso5emHgEB6PyJXOV5SjBq16cjw9OsuWp+QO5kG8
sDmP+OuFZdOPolNcha+W1WmXSuDtgrmH94ZcCj7ExvQzMF5yxUhgXsM81hx9+mxCHzPcyQB8xGNm
U1ZiOsa5R2JNYROUg5C8hvaIJ7PtiDevSHd4xCD/MKTP9Xyo/B4GBkrnWHon6bPrsJDQQ3GSLTnC
Lmt74bpms5ez3A53x2p0v9mmLdAUtnO2zHGJA5xp93vYwMVCj4P4oXMGfZ/a3QVEBCLLlTyGnuuf
NfVTjriFICJiMDXPKKkygYxTj9ocknFrYnOSRSUWh3nbXXIDL7MoicvPqTaqValq46GuDe8dNWgn
1YtPFNC9Xd817VqEcUkOMoEiEk81t1BFRQy6KJ7y+WB6jYrPeFDsZczQNBK+bINax3+CDpc/eSRh
QXfk3UL2yVEFQg/QFMqz6DvjYswHkYlu2YsGtem5WWM8eEFMwrjYgX1l46If7qHSaM2HULvqNeuC
hZyOTC3+UX665BcNweTHZMXiJA+K45Lqkqd5V3Kamz5W3uyO8Mr6Z1A9tL+HU+8VrED/aQZ+ux+o
zO5NL/rOfQNzRp+K5zBNJ80LQn7BefcM4demnK96XzPLxsPSUH6Jzt0ovlp+Gy3LWKRNKp7HIMa8
XbGtU2TU2iFET2mGVftXJBcOkfDBaYmVMdT2Z5CkzkbDhH6rzU1sKgC0WeLdMTx7H3Ua9uvYWD7n
AZIUyeQZO4FryTsKo68Q7sSjPmTRy0R1VYbrOIiOSpANS9n0Dc9dpV1q/p+TcMzMlmKqQG+RnC60
4JsVCH1VNI3Br2H0L36G5l5jFB/sK5FFB1XTmUI8laV3kuFKg0k8Vij7tmFSfmQxfuTF0FsUmIfw
jUrMbTbS7KQR7bR9TJz0MFCM+SQVg4IHOKFNUoz+pzEGj14PJk/hNnohjV8iqUMctRttxQ9jTm76
wWc5bfpIFB8BdpEsNKZoFeQDErIdgsHgLU8qWu3PHTtGxFD1cKnM1e2qJwU0dkZ0Bjkbv/B4wdWT
MncVoqc8OY3YyuI4bK9lT5XnrQH1fhyLyl/JYQZcGFhgVXYxUfK4jqP4kJct8zhdI4EElGl+lXbt
tF75WSfoUdlWE61lZb2bvE8q2z25z7rmjjqVC3nRqVDCFbZN5r4ev4lOxWZMM8bnCF+iXUFtMt8G
uhPsMDdrTpOgjhC3jbtVm8CE1tB0zUMze80MUX8kuaqhLH6L5eG58TGVmFvC7LoN6+F4r1ijcqyK
HB2tPnVfwnJULgLfV9mKDXN6mTVP5i4HmcZjnqMuT4ICbg2EtVOO+Sx1Idh8Hia7/HflwUfquN+L
Tig/PPQiKVbgc9iw0HH6avwO7xg9zLAXb2jHYJiRoDpcqQNatOFQPU/KMCKlVSI5MTc7eLqPLrYL
o6Y1pLcN0JoZhIV1YHjeQ6E73bMPtIob+VM49DT6tFzFBiIHsk8JiuEcmCWURTqDOmZErP2I3TE+
xVAKNrwuRa3YwB2uY38xlal5KVpVu4HA9KH8laljin4ARTWbBS5OqIDDtG7YZGz637WqLnaGKcC8
DYb1WeWkXOv6K7/iYZ0EkKu5tf7SvWCEyY4qMVoOlbGqURzPojhkETTYB3mAvgEgU54ykFNpLlCO
OAz83f+voff5RtPiYXJvy+m3ZtWQLygz/Yo8OErxRdx9tVVgIdhAzsIETom2BEDt4BK6SvBV9xGs
LzvTfalK+M8gYdQL6XFt68IURYGtqo9KVAcLjN6SQ5UKjMFL0W0DFw8kjDS8q4z1LaY+/C9jljWb
VcBg4P8wQX8nK6Zy2wJ5/hgr66uDwtJjBYXhOUuNbcANgt0qXqbxZIFE5r5nrduBJBEohvbk6XXv
nMcCGAOWEiuBVi5J2tJ7agBJ7NRAz3fgbpSnoOc3hFdb82rEGkL1Ro0dHazM96lAIVW3RHwWc1Nx
lUXp5OErkj9ATDv7SYabbHD3cZEGK4+1wjvPeA9QvtHtZK/jil+QVN0H2SlDstnk/RG7y+Z1wPFp
5/Z4YZp9q32SETu3nSee9Uzzz3ZQv8SDYy9yFZdcQA68uK5FeBMP7lqfm2Dsql3lZTjZzU2ICcpB
8aiEI3AVviK06z9oAXl9RXxmefCuilG81HWm4yua5uuaL+DF8GYkrV0Fy65WxItDceLBLKLXpK8R
jW/6YaNUxqkVdvvczQjPDIEaAL5RfBxnkChqUv5+SnBklr1yXNRgRsgC8Cpb/aijjpACuXRK9wpI
GEnorLEeA6AA/N/Ww3cNY1iny9Ivnon5AGt7lje6oz60hdCxzWBEgaqckkffG7JWy9qhHu9NoDrs
ytYxEUO2qW5tHMKmB3w7Tl5VZx92pAWgxeL2IAwv/ejxfuh5DL22ttU99EVADYEv4qNLhLdmJapv
0avHF9MnP4Lol79AUtz6kXfBOin5Nw91hCls01AeIpCdh6HgMcPvX7zovoaFVFkUVzMJol1qKMrZ
7bXfBzUpnwSaHPt7vAF5mZhDgxZqr8NAGIZPZcovLRjnX3jXripLTb4jPj5v5gE7wUGMN13LPlEd
1P5oTbywisL4U1Po3kJHuOWbXeibSBfjL8P3DiPZmC+1nldLdfTdkxBI5SoxnqoqZOO30MiiA9I8
I4Z1NKsAB0UwK1Tp5qYeo08RpJ7YgE+r3ijc5itbs53dOPdaOgkjyyxJ7sy9LIZg8Tb8JRSSE2+T
rqF/VsRXeaWihYOQ1/0LMJ3xZTSwTZ3n6Iae7bwity7tMHwF0NX+8py9qTb1T4rBKaacWvFqQadZ
16OZnVON5L4I0mw7kue9qsAll2Mg8q+xU+3g6DW/UpwQehItX6LAr5ZZWE3XWA+hOCtpc8iKYDyb
aowWuNfqr8ZcqnWgbv602iXrv+YXt4AfqRWrb02CWRvo6Jz/OBjiCVTU7YCOwaNwQQDrOPSKmu8R
GH93ULIXQKNauC/tpsLupKnJaY12RInEjKujPMiue9PSQ0BVDrpl/5qTJbAqtNJVdjw+8odqPtRg
TlZa1XcrlCrzB/JLQNhkt1Y78b96QvZ0rNgZI3thtby67CSaYZ87PItvB5H7rI5w9S37BLzq3NGX
HsCMrNY/Eczy9q1sVlHkoEIIYHUeoooJv+LY6yi+aOGRijjewvJ09LX5dMrqLZ44D7eesvPCY9d5
ZbCRp/8aHziXkQTL1cXoMSQ78j6pRnampgikbG6GjV/vUHomXel1/rva6saKpMm0k708qUvMd9r+
LHspqqPcpajPYizL5/mSQ6Mpb/KSYTthKjE35SV7ql8r2fRZ3twuKZtoJWyFWdo7foPqoW7IVvnQ
sRApU8PFPSbP+tmETPQVGvCyfT/IefemPLvHWLDsarc5U+Exoda/NkUKPdronMfWt51HBy5XYuXT
6R43BxTv0wTMhBzB/tZ5TGZUYkMmlgrVP1P1iq9Gtzrsa+Yhw8E0KMpyf463fdA652o+05zo95mM
sVX63fvXuP+pF1CCc7tenvhnDzXXONbtQzPAJ0SJCIas45omGvTzqWlOrDrk6W2AHEsxT18EDi4n
sikPlZwvT/81iXKJfSg00aBwb6cQBZRqF3YAddOk8h8nzJPhbGgsKytgOmXmUnz80zHGtv8AmXwp
h93jbozGLPcL4Pakqp2F7G5M/QyquD/exymRHh7qcPwYhLD3DXZqG7tWh4Meu8OhwzkFqbS5jbPE
eAjV3DPX936zyOiXQ2XwNv7W1k1fBxcICBTVp0WkXjInm776uVWtsbttDkEY9s+61nzIuFcVKJqP
Q61DVGeZl+i+f01rTXnMHBTU+GdvVlVtKSw7AqPeUXpE/94fEJ2dysY6grK8jZZTWFy6l7h4kQ1q
f8zqBUrXlLjOMiYPRgK2GAgvdxUVbfHOqefk6cySXWAsaZLkiV1+WZly6PoYaqo/vuKO11wLVS+v
SRG/YSI9fqAggDrhpsQm/rV5rTy7e629zuBcx0b2VWKdf59bBsKTqT9doGk7y8jK9U1vFDr7K2ST
gCz9rIzWPulhMrxg/F3wwGb3FOIA88JS19+1rMBXslep8+RcT+432ZmUhsYS6QguIWmX4VRtNMO/
GGMHotEs3bM8pC1F7oXwxmbbKRim3tr3fnlml+0OKyr90Lax2m6xZPdWRUZ21Y2K7ig6chVYuyjt
UbbtOSjP/oo5iTTtchsWYvhoIX0C3scxwlPT2f6ldfrfB4E94XKIpnLzVweEAVSfSkdd3DvI7/mX
1MyiM/8vy7/i8ppekD+PKFfsZWuw9P5UeSSSZ26QZPtMWGnshZnD1fqH9iPjgk0aVLQ7kYgxe4Nx
99DtzIE9dL+cjMlr/hkrQ39dXQ/8o2aV9c4cpliBzYx0hfBaNPjTqICJgIq9GfZ5vu+ceD6lLc8y
lFIXRhKe9KDg7mN7xgOCVuaDqU8+ijrjSuuU4sEaPYSItTDTVpESZYDu516T9UPfuYt64h8FrDKf
rhrD91Hn3ygzUcKXzcwT+Qopk3IPbjh6N7Topz5Dm2RnLJ74ldivjPEeKTA+lpoSvoNldA9Wh5yh
HOQPZcXtqtRBN3B9ftZYAWEue5SDh8A7V5Sjr45lUU9DEE2G61RUyNJa4e1N6SZ7OeXLDfpQZJ9l
bMWPEtLAGqW+EoHBkzzekQ5g0P+K5NpnFHfxI2Dh+oaX+N+vc3udWnzcr9EPkMWgKx/aDF/QBYnm
4Fip3mgtAdADDZsPMBubVTYl3CeyooWuqLTRKYWwepJnjQziG8jmXG8Cdm7zINkf1nrze/xtlJwQ
p1TUEf4CmvvXRWT3bVJkB/GpPeBB4Rxjt623Xeu+kOBVjoE5iOosT8M+82FYERz5QXLTgNQA2g9f
Z1OB6Mj/QYizJi5hyjEkO4In5sPg/mgcL1rNaUScsOeioyw//s9FSdkFIOB3eVIxgg12d9nBdAfk
QiColvqMJq3Yn99EyW7tP9212iv9w5/mEKJTvZBKZRpqQPUqiYdlX4r4OGhR42/vumaNgQvQ/AKR
oMry8Kd5uwJ6PgPiMWkPqXPqr9qnJYRxlYfK0ttzZAbA7QPuXl1QK/vQrlL+dq1xzerEvMalD2NE
wSzqHnO5B6/q2KbwOl9KduR2he2EToXxHlNV68ONp+YoryTj3FdXNfhxaETMNLQ8elTs6vZ6MoSB
dUZ5tn2ScyIbwm3X6PuQPRbk/WI4GQ33q85zMRTry2iRIdjR8sJ9xFGtBMWuecDo+SuliIaDP08s
5CB56vkUHrXIqdf31Rjmhurh3vxrcXbvuC/Y/u8hdVw3CwBd7Wbo2PhM4Bv81q8uHnBm1Ibng9U/
+qMYDi2PeQEwjViZ229kYM29bNlxVV0yQysvtlv+GEQJqvpPSI4YdVw/WxR9d6NAijjuCuWMyups
NteN78kEnXJoveYJ33MLYxDFO7tNp+1MDdcPHQHnE37h/tbIm+oRi8x+FeH19zpNJZtmTBffknbo
cLxTwUdRIHGAaXLw0yE9FeVRy0L3pHs+nUgF/+6UI3R9jE6mHixUNsZqIqLHfC4sRmFkPzhWt5Yt
eVC4CxwSo/nRjX4cAUMN+23h4hMKw9ha1VZiHmofsjnGfMrWHCfnpVMqNq2ZfmwEmEJK2o9u+IBj
SowYIoeYp/G1Qbo3dezmIlu3uO8e2AsqJwoQ08y1q794VigwzmG8miTJ1UF8GQ+eXuxM21f9JQQN
IAl1FWzvV1dThED7jML5PZbXibKejCRdycvIC7Zli294pPGJ5jcl5sOQxc2+CAK8yuVbcFWDtYGl
vZj1NPpLHOINnE677f09t5aRPeakT//z0/XDiIBMCmh+fttyODrst093D/35hPd3EJkOJZHIt3a3
l8zYbgBUYflwf80INzHY7lTg7q/ahYq3hgr3+xPKC1Zh9vsT3r6tMHCQ+p0/3e3auvBZ7/Dp5Gh5
ffkJa2TE7m+ynz9h2tz+frevpcdEsYqH359OzlZtcVB8B1TU/EXI2XmafYn0SuDQROj29ik7LoZK
iVbA8MpncEcz31UtzoXVOk+Uyp5r3XY/Id+gOJd5ACw1r3zPNey2LSV9yHUXY/AJK4HGzi/cmMRz
ppORCyZcXMswpuqZmPpJ0YyvslMeSsAYhnDH2/iqgzTfkADdyHpoHwXtySniH/fxrkb+kGc+C05H
XbWGwlqvnGXa02FY1ZGjITee608IRJ2coVHO0dwaSxvTv4ivVnbKYZaHZD2r7QBVSIZ4TYAchYPk
8XwNedAb/PzSzi7+FfPieuNadn25vcoY1eT8Pcwb52vIWQ2mo1SuivQgm4M21g+Am28tOWtokDMq
rRJxzj/vN8AGPpw051GGIgQfdohJ5Mv7+0Uz/FeuJvVRjkiaKDjben17TRlC25086BAHVPv+eTPG
Z+x37e0rAexfbNUoBcZvfBncs+Fl2UOtaBBYRz+8yDORpFCn+qrYyaYtEpTcSx0EQmg20eqv0W6s
DvsKtuP9AnKEPPAKXjb+foV72IoxI3X/vMK9Iynb36+SQ0JBP571kNqhkawG6RooM6ltFh0bXSgG
lHo/3rOcR8x6cocjVWeHcntVPrguVgmDGjRXA3TBinqO9aIEmPR2RjZ8iBofUG0wxm9R3pwrp/N+
uRO1miwYWBN2VJVZmuF06OisT9Tgu21qPxvbVz6C1HXQy2qzVx1eD1atrnmFusTW1DDUB96utrWC
zj7aSufs3cyp9oPCfy6mttKGhZWX5n3nxzWegGoV7aKWR40lf2N06V72DIY7M44yaskLvUvH0y1q
G+5i4EGwBlGR8Sdo+Ctny7BuyPcrGrbNGsuTZZnN5WztmsW1+VSiP7QN62IfVlpIztT1L6oLHgR8
sYIcY5csYz1tzlNtqU+RWr/KuOPHxiqaKuy1gajBqTRWWWErn+BZtY2rexaFZKYP/TnXWyRoezPY
89PQ1jLMDvHYl4P6El3FFDjQwKwEQ2bXhWe5YZlIEpKKb3LsB0zF6rpo4CjPp5OOaoUjtEOv+Tn5
RRy7na7APzBLX12L8lk7YI7g2FbyWijYKlg5+A7Z7FooV1Gu/pKtSWkcFNLds5yJ5ot4QiV9iVIw
z+L54GQ7kCUNDrk0+rjYotzeXOXcNJpeTT9UH2SLT4IurxdEJzk06QEBtqTq96QPlJeU/eeen0Kh
LsyiDsnVczAGLVyqdmZgOhj+jk0pfC4UrmuAwoK0nxyIveI/3fNAq50KfNty8MZ/4oWYEw2dGnMj
nd5i3FaAVZfJe6eMOvL/PPll0yjIeWLb7R98QFrvrAHeVIHjN3T16a0VKzlIy9zkYuCYJluOHsFn
sjRWAvOUxBGU8xUPlMB8/VHj5tjbk3OWvRP1b3BI/usIuuoqjOahapL03dSc8Dg1+MnKSXk35RsL
jMVGThKFqoDyDdk84LByRL3f2/gxNEx5iKQvjxviw5PMlj0yaIAlJDuKFMzkV9VzRFprjFv92sZG
hfZwGK9zvuGN7OxHx7tQZ7y1ZKhqex8f9pGf0DzdpaR91BoMR42hoACJLOir0voR2wSuRCLY3UeQ
C0Aw/9JE/Q1lB2A/4UwTN+3iEStysbW8aebMDYgAKjyy3daqnxvddBdIexdfaxv6FKb3/kJrMYsC
uvTd8krModNcfcUtmFKLqesksk1316MQtXeVacaTFOEaZdX8tU7YmvFP2X8nv7a6XanMYgwQO/Nr
bMJUsCCGP7cNWa8Ge+azoeZU7nBS24Wq7V0C28hXjhan76Gl/EhtW/xMhuvtOpheXRWsVj5b0TeA
rzrl6qL6sPKmCZemIXmdsLV6waG0eOlqnKBiO3uSoag2pwWsDZDVc2fZpuUmJ52+lr3cG+NThzE3
jyd6C9SFX5rj/VrU4+asVtycZL/tpum6xV3VVz4zt+1exi5dlcgZv7fC0YBfhMZCNo1C2BsraEuE
rJv6nZ0YVk7xAH1iHmyk3obCR/eseWn1BLXqFh6sNDhm+YyOnkclOb856CPDdlRbceyVBi9ZofTn
WZ9ipdZBvzStaTjLmDwARRjOyXyYcA5cYenEkHlGj5DtCHaVHtnWVQRL790yJnuRgwM9lVlHtU6i
ZdtP3kNt+fa5ye1hOWKI+5UU3MEfvOmtmDBwyL263MLJDD98c8JbInG+KhCa8TOf8NrptOgxo3wD
rVe3v2bR+K5hPuFT2cCpNevBNfbh4/1gN965ZqFzhMxYOniSu/F+UqwA9z/GJaH9e7AfokFsqtk5
tmA1LSxSdYtSNDW/f9lmd7EpU76eUGTjY42g2WHqgfJIdgDmlt+rCWUlyRxoaAHpCVBzglUwuuF3
1WrDB8kOmPuaeeT/Y568iimGvaNV4UWdoAooNYV4T8TuUyB698mpgY841lVGRpWkDzI5zUr2yZiF
E/vgNtNFtnBKjHd1j3JZgAlctrS8+hHR2uEczRfLPd3ZTGC+Q11YTwEeK4jep2xMjMZ60vPJuSY2
MBf6ZKS2hLL24LPjrlyj2hjh7m5AADlroLKdqoqWURRXb1qe/T6TMWhW7fM4FEswFOEXt/9lWHn1
YRcWfo8Q3NYy7Pnh0bVbk2IvdyusY5AySPvwSzSp36Hsd9cgbvOH0RjthRxfZwZSEbndP2DMmF49
3fwp48ItPNYBpYVsDb8z1ylPMs69tUE7M233kUj9j8ikOD+/HaVXkm2CBNtWNnl34s+763tnWOfz
u0Bh5li29u9317GUWvY65tZIqURln/8sbe1CRjb/mKJcrKx4UM9e45bHMkfsse/D+HXqgCiQRsl/
wgZfxs1gXlpDT1etaXhIXfqYgMxn90PaKiM+pvHJtdp/x+VYUzUxpXSC164zj1pi6R/eUKJDlsXB
udRa6PEqrrd66tnvg55cvNDRfkRG/gQqLn03fD5WX+XKMTKm/ow6BcxRM6g/wcrvfdbePzSv+II1
l/mqVkq2cQqS70bYqA+9P4WzaKb3JVb8tRyKHBKOTm5Rv+Swvzed2foHFSr7BfWoYalrIz/i0eyQ
4h49UG2Tae+NyN2xwYilWND7hK0uHrpj8kUU4bcirb1vZBIecgQ6fpb6tFa57QcLtzsjepJHi9ZC
/gbGyALqx8bM0+qnG6iPmKm134wu/Dl1gdgplttvVJxHnj3Ae3nxjFxE/txVJRvQ0dM2MtZNZnWB
OLbL8j6/jUCu0F+6iUkaA4e5MQ+fgixyL0UoQDHPZzDx61Wb5OG6cZATWQcojvEXcI+VTlGaxyv7
RlHGT7fexoOXFDlNuI5txIsod7dc558ptxjf6m2KvH6g5do6GsJmkzgdprFKolw8p9ePyQhQDrfg
6msXvYE/tr8lVestkd7WzvzBrLOJ7PCymjva8Tt+yPHXyOqjtV+xD8AoN34s1B55tTiyv01mASOj
DT6KPu42oROpe6UQ6pMTYWcrRwyd9WLAwXwNM9PfoQ/qAN6zqtc21Z7lACSJ0gWifkDO6rra6kqo
8xVQLwKKCbyu/rDBZO+UJC02FUYwdhsHb+jf6/vEdPu1M6jiizW2q9DOxnevGmZXZnxDZLxSvzVD
mHy22LltW+BHW80NrS9JmoovhkNGYUhUe1u2ffI5Jt9kXwzHecO2GodgI5zeR6Neybgm2KhGdaqT
8xqCNxLKO/kS5HfsVaiEW8NKlGUlAqzO2Esc5VkxN+8x2WEG1X8b0mNtC5+iNVd/zR1A2h9QdcfR
Eok/eagicMplWGAU+yeWpX1+4U1EWyoFeBH96UjmDtT6HVSnxY+/4noD5Tbwm/Nfcc/Ps3ML4r+L
rXFZw1pe9n3/nom6upYzc9FBw+f4JwTrvb5iTnMLUWWrSCLBilXY1gbmqK0KHPWufi6MdWMOCJ50
rrspDLM4u+z0drBih6Pa8PekLO7tfcstjmkedLsalc+z8FDUaeKCCoaCi1+MFvJjENVoAniV/5xq
HQqxEYvRSFcfgAHkl8oy1I2ldXggZ8JjY337LtRxh0YCO1PLyi4yJs+8xBUHmEEPsmW4kY+UURqU
55qCVJj02eUWi6oUC8FUTVbBOKrPkMH9QzPh2J565liy1wuWAKD7q+wVSVOu7BB7UNk0Yqc/FWP+
La9S9bk2q/YBscVT4nvKW6NHIRVdEe9k0zS1fpEVkXfrDftpa7qx90T11H9p9HYlRzkT65fKZB2v
wlYE+IXWzCgm6oS9F52CymzeQrNaxqOBHLNNpnAyu3Ytm20T/4AbPz46aRdfM/aeokkAibqmsS6s
skH3kkkpblU5FZOdmuPvas9Oy5VDFthMwnM7C9fGjQjPHQ9/2ScPft9U61YPqrVlaVMCELp9NIWl
bn0QJPss9NKLPGhmGa/U0sLQzsizWyxsphS2kh/gAmoBZ5wHy5g8g8FZ7dSWAuc95imBt0LtRVuA
PCymNSbQ1EZmDZ7UbdNDBKlpm9B+ZB5ydl3bcoNyX13d8H6FyYEHhvMzKr1fejuob2mlTMCS6uDS
5LWzQx89RGvRMh96Df5uYRTlmxYVIfWNsvsJllcYhvvLqKKX6AVfZpMn1GjdDk1qo1DXpdcyzrE0
/c94N3f+FSO3gf9Iu0hE8KsUfq0/uOCZoWSo09oEWHDOJ0MDGxn9xJJoRNVlHI/y7H6whZZuNcy/
pdeaO3u8BaxDYD3Op5FRvXQ6FeK70ZuM6wo8fRm7Df4zTvbeBw+VVq4T1fR2Cmy0LWarI2gjK3zX
NUVBO1AV+6j2w/cgTr+GlltfeHCH7+ZcBU/qN9+zB1LD6bOcMpW1fqBk2C/loIQdLMgv2B5kYXmm
jDw2ph5mkRhs49WKTG2VxmN9STQ92WlqmYJfMKxTGSXJJqgG7QmPbcgB0Ek++8l+Isk+A/lZflG0
Wngw2UOPZUhgGtUSumPzZNY8QdJSU08aWrWHzFH83VSq06UIsnE1YmT61vfskosP7jnpyRQFJYCo
7hckuNR4Bbw1OfkzTcptoUIuZFsegORFIBzaCY/G+J8eeQ05XI65zZFtXUGxte8+x9pMr8Esfa0N
fX4asvIiQ9EcAoEgzlHfbGVIHnpTby/kChZyzj0uz/RZE/sWY8Rt6J/rIw22vV1QTcnTpXF9cYIs
P8nx6hQqG09MNUAsw90KElvHqYzKQ5P3Lin4Njg7tWFswLfFjzhZOSs2LuNzPoqGgrFRzs/cAqsi
A3fzFt6ZGZvaEcUWRAzSWS1Eq5p4I4ORljnl7dTxUWj2yKaNR3XUgaBp7Kdzv62fuz4BCW56JKtT
Nd2qbY8w4lCY+zGtyn02ZyYjFBk3k1slj4UiU9m6/2Kqebq01Lr8wEc4QCeU1GKHMClszoyl8rj1
5k3UAmDhuutLpMa83N7azn+xdl5LbutM174iVjGHU+UsTbb3Ccv2tplz5tV/DyHbnHdq+w31/yco
otEANRqJArpXrzUsjAnw0RZScOAAjt7b1LX8xl1QLyGdwjhpX3+7NRboQrunYibztZ9ubmW6iJbh
5rCasIvVzMkNXMt7N3YhJjiBMT5FdV1updgmuR8N6lNgmuWDzxPcrH2jWLoqRQEtjASH0onVJ8tM
1V3mGVTyT842Ui9PKaU9k6ueJ9lSAeu2E66KXMeHRgKuLbq6VSN46RTqrrNICUEbJD8lPsyahmNE
r7nHqacZVfNTHbIZ5t+vfIlGqCT8WvlbSlv2XDFE28QqFjZhrnDhlVuOGYiugqdZV1FSPEhSpS+r
hlLzMmzhaGoSQockAb5QRH7O/Ia4RWjvvDKzf5Cfe3H7sPicJ0a+tKRCf9RAyW1qeFTPZhhp+2ZI
tB2iae1FrAjVTwoplwtrdtv7X8qM3Sm/XVPs+L5ikYDemVbUWydfDhNJoQ4sai/OOP90CvpgIyNW
HPyE0PZo7HyKFMNM71P0ZoZkncA/BEu3pOXJQ1Dn2UvRFC9Zp6mXwW3TF15lBrjRICIzDY5SBtWd
rZUHMWo1VQh/p9HuxChZjwJ2J9dEn5O5hGGNTUWsu6+aCxiaAvy7Fn+2A/lkTBokpsXxxHOdT6lu
TnSjQXNxwgpgZqu4HM9rCsKiol1UmlV/HzeuJ+XfyzjuAYhAiSXn3WdKO5yTK5U/m7qphnWcxdri
w8CHrllWnLYojhT2McjgDnGQEExG3Tn5NWFoyNc5tIYGJ/wi6P9mRwYhc9/9gPnwFUFx/5OTwBNM
XVF3DePe2FXU5VDrYufXhITwCpptc2vqg7Pk5423fWoaCgyOpmLDI9dryIsLY4YqKsLSQ0Rm2nD5
/RqDRaB7+qmrKvfZ9brpi6LWCDPSTVqnXJeNgeTF5IxKgLkdNR26janrNw48zogh35eycqe5+FLz
IqaOnIofITxaWpOrWTfdkq1PsIk5T1AX6Y3RKo85eGaa1GtvTcLjp1pxbuj9BZDkHuWHANIBY5VH
Q/ddzpWnlCzjF7c1q4Vqmc4rel7DEs3d5Elu5GAN8fTRSSx4Av0BztZwzPY9SByYTxQpW9Zle2Cr
YYNnZ1Sx9HgrGXa8yiI3fUqmZiCzQKbhQVhk1zs51riXGTr7vumcVSUzRnS7KZ+WTTdZARHq5JUY
LwciwlkLX3HVuOeQuPyy0Ht7kfryc2RRfWVW/N8H0k8b003LpWAWEsRB4VQAW2f5JB0PrFUeKxQR
Y/XV0vnz7Ei9ip5MCB3k9TOaqtVNgXP4UGZpufJSy/g8tNnfVmIkD7lTSRfooUl6Gx3fI3Qepmjk
A9nk6mviN38bvGef+XFp0L4EFhBqTbCEsfmG2nx3yShiWge2DZLYsZDMVLpqX3qUW7vwTQ5o5yC3
I48nvi1/KSMPSHRA0H+rW29jOiAs4XsL/nb4x2ilpOwiJZR2BAC/DiXE5okOAXkBH/rPWhYYIlM1
t970QXe3SJ2kW7PImwffzM+xO6iIcmkc/cvkm1zD7ELQ2b9ZYfHQSX647/vAPELiDSPk1Bjx1cu/
ZIVfewuvo140C9ofnbqRNXnbB4Xzyc/cbl1rcnm0OUBcPV7iMmzYZGkwOGxQ3dav5dh4y45YJNVC
RQhTtONHi7qJLMo+5aumNOMXZZJYhTwlXbhWnvOJGjaZbL/5cO1+te0AZpWOgjN+UMKtWcKM4spG
9+aYwLVK3W+/ecawLb2CxF2jPbep7lClJz14ZrqrdcgWBgvSkSFSl3WNyHSX+PY2gpP8mPVVvzNt
6eCOWbpWBuc4xlW7kAl6EIhp+k0baOYmc5tPvpXWKLzbwaJKh+ArvEw32yis7zlfHqic0YCFBn3j
SHV9gPr14FDffMFhEjOnQuGSDuDSI2AgveeHD6KBoEw5ShGs9JMpkiRoxRLbWJPbUc6dNShnucs/
9XZ+K8yUaHxWPlM+Hl8hdpZfMkmBwEuxLmqYV+fBKG9dCJQnT8LwGDjfQ7lJTzKkE07YD3vPggEF
eH+mn6SL21Cp6JvJ5w5UxhZsOtRMU1cazOsU2Xo01ba7NGZN4boEqE2XwmBVyo1/VJ3mrNSNDWf9
hDicgIm+wxVbhL+j3AcjNUBfIOyioRgLPL1wEX3Hr/5i05+uWnd46dEWuhZx+FIrWXUh0Mo3aezI
8HVV+yrbabigyCLZlkH7t00m5AGZYO3c9xaljbofLNltZCeuHsQgpPHdQ9tbwJXH6CthfTw6xRj2
ThDli3s/UK1+MVRqDKgubdd5bxevhRY2a0Qh863omprJz4+jwC/rjdS/Ofmw7GrKQImyaenxfmlx
aj26OpV+ywlUcYw8/ZFUsLT0O0QIfeeQVsOtGELjaiegWrt6rTva35zrioUc1l873WhvY52Qdsqg
+SyDz2PJ9zCU1OXQhNWPTn/qbAuWn8h3TgVppgUsVO2qjyieaUKkyAOpcXcIxRFw4ut8S2DyvKXT
FWnoW6LGBUWcmMRgm1Eo1XU8K0VXVvXkIinl1whUT4bu13MZyS2/QdBCia4VeON5sAmW8Tv3DOaz
e0yabEkZhPmcZ3KyCIAJkDjv32urjVM3jjR+dX3zyz9JqwkPMeDw87DXBu7+W8HNgil7COIfhZvb
h76A+9Fu0Leh6ibZBToVVtRnUplcwk3GkXvYaLlWXEe7tCi2lBtiON7NqYtsl7FVP6Y2eTmfr/+O
3xCScxlUChAejldImbO1GwTyYzNGFipDnfycxw9lyQZ0kut9aNsw3LU6ivCh59TXIZiSL05cflbd
9CwXfNOjuEdtHTgTUS5taVpIrmuNoe8ad5R3YKVRMs/UGHZwq9grJqsB7p5+MrqCzDT7UgqS16pc
mt/tPHlSBmSCqkyWka2R1p0R5j845V18noWfvZZX2PlRBkVT0OzKob7YfJW2kWp3296wh5ts2d4K
Dmj1TSZBqZpJ+CM1z2SygI7zZb6ZfW19tnx4TotWqR5JMDWbIq4zsC4l2GjCWOy5qltW6c0yrazo
a5H1Sz8r4++yXyKCkAbxiwk0cNNCfXIcRw2WFgMsr+90Cjn94azWuv1sO47CI3tDlKv4EvgG5Z22
XBxcvbPAE3bfFS/iQWlbQPGNygQI34RHqIjDNZGb4ZI4Zr5oDeNrqOTeM6WIw06BOHUL6anzwhkd
qsjU+waNBQDCNBkeh0TvKPsp5U2Zts0bvKgH4RGY9UjVGvE5tauybdNXO9ny4j2cEOZeIf9w4n8Z
kfqrzSvUE84qgMh/3fQE3Qc1GE4pYd9FHzjus6HrhIPK/jBhTzoNhuCiBy3Y1/E5AKhHRU1Zr0sD
mWqP93Jlon+558dFem3C0V/YrU36exqtGhvFGUN/luWJi9TN2BTV/JCWQCo0ve32TUP0erSV9LMT
W987kKa3wgn1W6b5fyPWnlIA7SxycNRL6vhgWHBkc4+I1LDt2yh99NQpcp011TcT8qwkaJTvnHK+
F3JgvRRQP60VJfpsD2W+Iu/p3JKpAbMMkyq5o51rSqoEv0elrMYSzJLvls5NODqOCTQ/JIk923Kp
N4n+8mCZVhFuMXGlm31f+75YbCKu01z7tiPYLHn+2s7y9Cx5FQIEYwzxU6vFJ1AXf1kAJs+BZqwz
v3qCgjpYqqN6GivnqCfEcS3HVs45ou7LcfCVlVHX/c6JK3WPDslwzacm2KUDIRdQBsEu95xgpZuN
+mYO8OmXff+DYrjR7zixQ2v1UhJvX1S1k607CJJ4XMbeeCCDsPR1yUAoKtd28gCILS5MhViNZ+3c
SEqXfOT5virxJ99RoYGxEYHR5Hw4jRSrLhONdHRoav2qMyIi9PJgUVLXNO0iqpsnyIKSnbDNDVVh
v1wqW+3WndVpC3YjZ51UwZtddYRhLD14ndgoV21iaLfI8Z2NT3G2mxhbMlLjiQKjdOcZKN50agHj
T1Cfu1JLnmBUYF+Nyh7YK73fC5uSAH2BXRY4qGTfOApY3xWVMNQ4yZHZj57GLhm1iS+yJA0HX8/G
A3hs3h2XDEZAUf+pAXvERjD6JFWkHTqKcNctBMy7pOjtBxl5T9lSWw49KM1T90qsNOCM4wfNMvaS
4ARmON0HIwELG5jHqrBGdaX5jgu5S/foEQ13DJMU/hhK5rkGoehSr/YgZV72wF56qnZGNmI02TV5
oHdfTIQAkCP32eRBxPWCyhdB9Eh/5vNjgtFZwvCe3uxm0hVuXiyKkW9EPpN7U5CXXhUwhK2HyUsM
hEXlXur8m+ggdCqvSZhGK8sqxxsMU85CU+qeLIs23u422TC3amzr4F9xEQOcFvSrAURysuRdGC1l
AwH3WmrKU+9Yxalp4p9XMVQLMHRDwwjpNSBl4XO/5EnE5yqW203ML+G5NFD3lWQj3yaK41JVScPH
wNk3tUX8Ph3PRmnyA5CED3UhRXz9eSyyg7VQeoWhG2ETSkhKw3oQttrOCDRW0JaGtsoxqXJJ0hHV
BfW3HeU0XWXFcGmgA7rJMBssNdf3Hnxe9ZbQXEy2sIM13xtvNmCiE1+6qlNW8Arq/Ey7+tHJ1WRb
h/rn1m+js9/+TRC8vMTNkG8c24UtJkCBqHIh3RRXcCpDkyMu56a2Ln3RD4ROkR/pTdlEaMKCr1qK
P7twnPxlIG+xMHSpfuV5ryzr0PWeCrtEqS0s3asp86EIIkh7guhoNmjzqo3BT8vUFU0HqQdVkE7W
ZwsxpPbErdNuJXWxetOqx0CQM8lmjDwPb/Cdu0kmHLenKoz0xUhRCadedQr1IeAmCJZEU/gK2wLf
bDaKJ2t3AqeybhAj7VX4hSYKJ+HXoWsFX7R5ijJ4BPLQi1eNpeiHOqBe3wHM9az4ZvXIcXoh90n2
DPPjGpik9DBt1N2mUt602ClOZRK4966RJ8kyHLpwA4ELGitp20trxEulbQxM97HSs2+UToARS7vu
wHctWHRkqh6MLAIv58Tj1nBcAFel9OqjbfXYDclSb8rq2RuG8jlL7FsOmfAl96Ty2dE6Y9kOQ8MT
lq5tK+6WFEW4cmv3YmR5d27zwb2kiK3Dzxm+eUlY7gPZzync8KI3MyI2SRwy2InRiDpqMPKkysSo
KyFclUbSk2zr8iO/Hzth7q02PcV+BrKJgyYAydGHvIEMpqFV8Yp6CPPFiCMIvFW4w6moMl+Sitg3
QDN5ZU9dY5CVbZ7x8y5FlvGSUKUEJFSJ12Ku6rTeFobvZn2f24Ac5tdeg+EXZ3Z41SYbXQ+eNJaK
2j6AtJ36L9FVEalcw8wvb4Rz2oFJ16EdvY/KXpQSuvHz7X1u37srCH/krXDWKKZYlb7t3kdjs2pW
FmX2O+EsBx2gp3ZKw4r7jr601Os62oIb3RmW015bb7A2STDmJzs6ZkTonlH7ahW5e54qaZ6Tsn8l
P+ecM5gFdjA8wK6v9d21qeM9Je3O0dIk2FiErVa+FCOVWXdTq3XRRQep4Mq5GkBdmupHsiMHu7O7
q/BPyyBecX4OkC9H3cRKO7Z4AXliOYyRrSN3kSj9tzQ32i957qvIhGvGlbr0cBfAG1WTDrs1RvTS
yEiFmU6qHoipt8vQ6b23ktDxRoPnYCNGlQrZD9j+UBeZRjMdSF+VtTcvsLXX5ktVJN5O9TNIyzvC
dmFilqtKKsotaGZ+t2xvHA4OMhXGOjSsX5fxdKkrSaEu3zm8u9QTJd9EU7WXZzy6Q+e9mvx5FC0P
KwkaoFeNT9uDGyNENPUko9OvoTc8il44ptmlAJ0nemCsjJOGQs8imPjUxxKSJ7vv4TufVkWgU9tM
7Fqr0JS06+DKPxtd2lsSJYezmQ1/fohdwJST02yPdTgX/SEwlx8GMi+UF4WbDNvZWbgQj+CsY8I1
//t2bsuB0SgV5QVhgg313cNnezTd1Vg73WlQUvksq4S7GhXgYMgZ2R8gmwgmRSHRFJOskLiKNWPi
wUAYdrRQFBI25fdVnE1J5hZ52g8DwlmMwtqL6Me0spiG5q8HjwJEFusREPV91YrYMrAnklLNAiTz
KhrG9JBVwc+G2sD0QOQ7PYireWD2mwc++P0XLvPywM0gvBfrz/NEd/aZ7/RfuHxYap77x1f5x7vN
r2B2+bB85Um/Xv4f7zQvM7t8WGZ2+d/ejz8u8+/vJKaJ90NpB/Qd/eBRmOaXMXf/eIs/uswDH97y
/32p+c/4sNQ/vdIPLv90tw+2/4+v9I9L/ftXant+ye5QyxDtHdjaBdPXUDT/pv9uKKp8ZqXkCO+z
7v1Gj7L3/fuEd9P+8Q7CKJa6r/Kf/Oe7zq9a7lChWc8j71f6T+v9p/tzmOHo3ekhu/P5jvdVP74P
763/r/e93/H9XyLuXg/jzSi6djP/tfOr+mCbux9f6B+niIF3L31eQozE07/8g00M/Be2/8Llf1/K
dkqoc0vtyyAZwbGR2okhEbDZMf7diJFoGIqDqt2EWVjEVSUmzL6mW4ZHMVySQNo7MbJsWuc9Zlqj
L73KoLaqNqSHLIghUKv7Z07BENlOvTinkrAF3zKNizljoJsHsu8/xLiwu/BEbcYSRixhE03Vw5Zh
6oDAasj2T9BFXyH1iK+FLcX7znYQfO6o87XN6N7AUBmf8xQG0slLiyKU5MRoYEnA2Tz5dLeJYTXS
v7cAqIicNVDLiKVyv6fOOVfl9d3RhVVyVRmBDU+yQX1JNiKxw8keHCZiqhs/QsvVhu/GoH6+K646
QQPy9iHVPVN3CKziWihxcVWURtt6egF0XcxutWrYuQXIhnezrd4BmJw2nyEXZEUxsTJzZImM+mFe
Syztd1pFUNM73tcLkqI5hWkMLe+vWwq3tO/6s8rG4u6mjxzRLHXnyGVPETN6Qd6kbn8Xq4cemRL1
d8L1jUz91Th0W4P/2xFQrnfyq0nL3jWYJIxi+jxcgBNxJEc/JF0DqsLOC4pOU5g+MmufF5Z/7zhK
4ICGmew5cFwIrghe3WcI4zxNssZoSdKjXr+bc/eshnLdxUl6/DhxVAZ/34TSw4e1RNfIzDORbmOv
VAZa9TFCa6PceZegSbyLuALs5aHbWnpbF8gseW1G5wHh1zljdB6pLJ1c55n3hbT20bajmLhpoB9E
MxI6O6CMrB/EFYJpwz6RkoUYTH67ia6r615KwQkzMoqjEZuVFq0jAy9DbcyHeKwp1EsrScpFWFvE
5NZgarWlGLiPTu7iqhtlQt6qdxK+swcZJ3Mj5VB6gNf46TuPRor/hMiQSsD2Xwa1MdN3ump/me0m
eEIVPq00I8vjylsxMt/MQcMQVF0Hhcn0qn+/rns3pVSPUkN7LV6EYXkq70iZwLBluwfRGFmGYv29
na1dZGLNqAkhWjj5JiBbEL4eUL4b4056t4Be5AQM4i6W7gveJ71bsOzhepVgaFipMKMf9akJw7w5
iq64mpsPNur0oI3lILacB/6nBeZp93uovbPJoLZLOfiU/SnhiIgCsprcfNlPb6GRcroKEZQQA8Tb
IjSoEanN4EiHl9Y+UAowpgvRB3v602gZ/jNCC/JG2EGPOYd5xuxbCmFLsYyYO/t86OZeTzWGU+9H
OfosNSmZjNyAyU0Po6cAgNretggayHzC3opW2wkPCrgcztyOf7MmGHuaUV2Xm3EJpMqCwn+Ck7QT
nKQZAPXkY26SepwuhbGeRsTV7COmVP3G6pFvml2F+Z+6gYCozCvF8nhx23p4GB3jptdJ91xw4D7k
ulquhzJOv3i6QUoJgBWhswGStykFJUfup8IAuBoV0K+Fde0upHrYC7CxQCGLpq5sd2kYTrKebQK2
nFJVt07Aby3FwB2e7DpuuNVsPvrvQM9e3UZ7mBe/3h0bqrirAMZcBK7cg1M4zoGTq54uxKVo4GI3
gBBUaNrfrSVl2n2hGhtt9oTs1EWGc/Ihb4RM7NSI6XZRBwAsCQvkZtXDGJpCqC6PXo1sTlBdyhze
Z3ElmnxIqLZNdVAdbvVzIPp9FXuAHGBy1rfCWdY05KAjH07U2qqufRq/hq5jQT4cAzmV4gHdkF+2
kFTWVQz409Wf7Emfvsa/14jaZ8KW+al28ugM9390bkprVTmEPiH1+mkSg2PRjeBJKiXfQ0J7kkd7
6BbCp+pAUJP3RBk+dSLqA6e1kraugq24jBvjux2o2fadTdwq/JHDC34S1xIh077XEojudOeQTE1v
KjBSzn1xhU4wuiRmtftol1rn8E+23vDdg4ToE5ruk899VWEVfTFHNO1A6clSjBTFIO/IKreGqdx0
3c9fa+LNvgyQ3Yx9/YWoR202+avnpTIK6h24fjl7VZCQvxqd+SRmhLkdn8ucTWOuE601Gx40OiXX
Rz/13aO4Srr8r8GzzY3odUPhHr0KSDI/7r9cwt9Xs60DZorAiIv6xDQ6D9wni3XEih9uV1Ots0rr
ZOLE/5d5s/PPuYGMCoUVbGQ/yLbFqHsPklzCQl848Seid5+NXld+IK7tGDqpX9sLn2Irqj87bURK
J2z9Rz+0eWYaoXQ0azM+flingfTr6HclfDd8iE+KXFn7TsqJP0E7sKgRzzkFyEsM5wZWwE0bAr0E
i2CWb2EkOesYtq6FRaCchGkSreEda07N1JCse9/MNuGiyMo6Km1pP9vFhLkr3IQtzTVzN0YOWm3/
sqSRj+/vMM/XQtIRdZLcXMOgECpG3MGClXwrurGcJxcniS8AbKN82aSoWXg+alu+VsPz1aPApWhB
v4BUqyNx/i9Nhl4veq8G3N4LMRR2CjzW4jL3ElRgC8Jq74xukZlrrQtBuTlVswmUSJlKDvwn0TQ6
BBJo3T+InldAgDN7dJNbh0dgjb882DWBf1SQ91aKtFqRdvTOpSBJKuqYbbub9WthhDrTPw+CECme
nITxzz7znNmnmmiXxEAYat5OBqsHg1CuvcAVErlK/tJWKNH96vwaKaRC2qRUR1EMMz33NC9bh1A5
LMVjcH4qZgPMuP40MNvuz9FpQB9cAunTY1U081LzwDxtXmp2zhBsIl6bpDzX6/GJWv9+YZNxP4wR
ejFqYnnkWikpii23KZYVXCV+oz720yDEGPayUUBmC99eMo1jUE16t5nWFqRVgqNdqsFVjAY5/5E0
gcZcdC0y8xfd6ychIfmpHNYt9TEVSDogC5PcuZ1pK7cx/X2K0MUpsWDh4kyURytxCbH4UC3sDGQn
Zajlph7SvloUmvzT9T4+TxVXXTBxMAycVUSXKDvVTD0gvEjKHm2qjS9urSnPA0nPpRZZ+h7UlPLs
l5YN273nojidQxUm693SnLKvBpKve0MrvhWjbHNcnWxgGj1AYE25H6c8rGh0T9H3QV1/E71mytkK
34DSnX/0ndacp4srsa6SSeUelq742EddQf06+ymF9+GqlwBmhK1VqNasHdfZjkUmXXLqdNdD3aI2
13v5sq8S5TCKJq4AOGWTnOBCGN4NTeMZXB8HL2l/XgmXd95aFHxKM7ncgd4pD6oMseRvtUEhOSi6
WZAdSYv4R2GqhSphlZA6M+V0ouD/pU8onEuTyjmpV4EeI1n4bkav5EfDtLzjfQExMq8yptBdr36/
jKGtSJSPXrw0gvw7qdT8iQxU8SRJ8V/k+tuTPvUU2eh3QCaRspo88kItnrKgWUF9Pt6Ev1KMCBH3
lEiJQckwqwe1JnQ/TReTXDdWAByh9X2/gR0n5yQ1qO3X8nzZESpZmJGTHYUzKIJxrw5UCon7oxAh
7webtCTE1VarvTVVqZ0tCXis6FoepMpjTVWO6BaOVS1kPbLOqSfJbz/ntK2inaUEnnG3cLS3eQ6b
2PCmqqj9+XBaBlb8NQGDc82mhhSmcvXVxFj3k3rpbBMDiZ6hkxCh8iO6ohEuvh489aATD7NJXFEz
2psEZ+Z1yB3aBzeF8vf37e6eKrXmbu+AdZ1egmh6S4dBPfW3nSvVR4OzZw7bgFof1b7cmZ037Gyl
rqGnxRSrpkbViuiLS2G9zxHTzYokIlDcolr7I/jnps7+YUImU/MZBdJOaThCiCZuPRfU1dSvZEm9
Gyl3+Tk8O36wjdOMxmycn5PFsK7F6lYBl/9xaSN27ARtz39ZNqf0ZacN8DfCCxKvIhRnPimN0/FL
qyPSaXrZJ8V+gRTZeoXorDxXIZKBVh+nn1J3yNe2R3k5R2yInkt5YWWysnImZD5S0OnRmJCb4krY
RoDowIqnEdFkv69EF5o0hh0jhpanm354s24vs2c+wUvd3BQ/aW+qYrirrkPxZraZcuGdq9zdClNH
0SUssxOlqzbY/V4YRRNCDLE1AXRMPNfNbW7Mp7B2sxvoTIujokERZ1aVDoB7bliEpnxODNBslJiu
Qug1dznZ6tem4h2qQgPJ4UmJmfpfqqvdpj7qU7erQbBSIeyexKhp+1+6wRkuYioI2GtSqsVNjNl6
vm10M34UY4FUL0DgxM+KozgvHfLDMLw4pvQcwJR3A7BZHTMXROrUS6A2uF81TowIgdJWezHQG155
c0q72cGkxX5kcp4HGl/ay4reIHiBm/AFx+ZtGg9gyuwrVkdEroh8/z77PuaXwDEkTVlLnudunM6H
hyD2sqtoZANpqLFGQFd0ETT+OVDlFdQ0suxtZud0GkVyolv5UQ713O9Vol7Jrp6vOuuuyREI+j0g
ZhgdUbtQsiBj0qWNCdP2nvuY+1RBNWYip5QnAT1kudAKFrSWc38eRrgQwkvRH+q62FU6xct+NG4z
8v+wPHntzdVUPm/TlRadQzQAr+SUf1pCN+umqA//IOEwDbR5XVLBAJiUaPHalWLq9EMHnkAIaPed
U1u3YWqoykUFuCQ6FiuBdfMTw7oZimtt6z6yFrNNVyTlRIXTUZjEVOELjc2iTlUfjCKriUHF84L7
bWbbfBunpeK4hZvm6PhWu6cwm+L0OB/fTLbcq0RviEdOXRs2Ksr29Ye+laqnSLe2nqyOYE1a7xiD
MF0Goqtb0TpuvGonRoOi/xK6U6oedM5LwadXeMGtAvE9B0JEK1i6qJR0Ay1HsBXdMSxAUSq+cxZd
pQTxKaVvqeY3F36p4vsk9FlgHoapYS28cs2QFmUJnl90UwvCThXBbb3gY2vmGUoL0AHtq9xKtzx0
tSeSDTzJIRL4OzCh34YQ/yscgf3SQur7+sFXhycALRZ80xiVd7aPK4p3nVUtj9qxnRpxJZoAKaqj
VfhuAQc6IxJwq0WrRTWEm3SjsnrUnDp866LaCZ/ztKnfcrn5rjTBxraK4iHvZPWZsnTgkWXFTjHw
tecetMfKMzp3K0YDnfM+qiUaAAycB5S/j5ELTCqanEtiiDdKwA9iUMwPi2+xzWlIWPw8/OyVEgzX
k7eUQ+w/QiwvG4a8ivmqPYqG4ivZ8B87o80fKeYciSXJkF2ObhQv7ZjjaqrrEKP+9q/bbKv5hnFR
LfW7myBI1ndKfO0ynpRsJ2HHB414baZGDPRpau69PnmpzeKXaZqQpnZ+Ls1wefdvTO8Q+uO5ERSl
E/m8uJqb+h9sQ2L8J795Whjy+c+kul/psReBlXZh3Bl0KoanmlO18lUYg2jEVZuTJ1mI/odhsKDB
zg/ck7DfVxBTPvjNtnc+OVwdG74P3xW5UNlkcON3d5qniKuPrybViQ31bOsWf3QUK85rCz/Nl4x1
wVMFpm40ApadDas0n9oo3xgTt7ToQ20SAB4G0Djbul5Dw+hdf5rYCKOYMzelbYWHPO+kB4CDxlNb
pd+kzOhOokfIVd1wNjNWLZ+bJ4RDdkGU9ae0sRVUcqjUGMxQRd80Va/CJpo2NSC5tNVsLbq5NILd
LdpxT8yWz39T+q+goQMq1JQGrcAs3ejO0JyjqHKoUwm8gzQxv7IogWsAQv5YemDQPf8qrgyVX5tM
aWBH/tcBVMaIHrvGm7CbYxJCQzG5KPGPqiORJNZIMtuHHKJXecxJJgqy1IbeFxa+5UDCwP0WI0xy
TOo4O1p9+BDoRrINf5uEvTBLP198vOypaMfKG32fLcbfOf1eTdj+vGTuOr9Wr3NvC8jJXiudk56r
OGghWqDSIKfGZBGYrf89BeZJEdEP/jOfNLix3kYlq1euYsfXLINJEHI/dTeYhXI12aOtzLbJl5Tu
OyQf6vHk68CzN6VPKZFVWf3qnVFcikbzAKi3teYC1wKzDbZbHU/z8ADFfbNoXN4mdJO/zAMB9LAo
saF5KSfZI7+2PI6hIxU9KiX0Y5WNn0VPNF2uTx+arlyr1ZA9CpscQARTjjZfbkwuotmkaoO1GNMn
E/Qn6naUtGY525KkthdDC1h9XqiPvroK2uX3VSkHO1AmFy7EGsKWOnDLunEfboSNzVGwLNSg3sEz
cs3yAYkPZJYeW8fsz/BmnsOpR5l88TjAwr+BNG1cia5oiOF/BygfEp3ELa4M5+qS8RaThKmm2noL
s0G7LCGGpk64H0CSuUgz9rl6jUHH6/kYXOqpJ+yqb+pH9g4H0bPlUQelqA7F1kJyayGM96aS1aur
IhWmNTDNCZvfydpFH8JFlZTh2nSk4hLkBtlZqHl3saVoF/5uG8Czpby0JgkUudX9v4dcWSaQoVDM
3eqHVA+yL35B4aoNKxVkR5K0jsbCOukwlBycSta3FkGRW0s95AoKFvnNyIKvZLjKH1a4RVHD2/Cc
KbcW1XO3xlHNZVZ42MymcRYZe/NTUzsHMWpKEYz38cBHHK1RcyeDhfw/0s5jyW0kWtNPhAh4s6V3
RZZXVW0QKhl4DyTM098PSbUo9e2ZWYwWGUhLiiwCmef8Zp9icbMy9No+QZv/gaRCCIFCw9J7broV
tzYbjfZdoXbwzRkh25VhLAVa1v9Mg7v5/7Pcf72qbJvfIecufR2AlK/n9GU7F92ceZUFZKNVDOD3
dGuSIwJ91DadrvKFzmNlm5wvqxBBH8G7W3tZu60LSyZHC2RbQJc6dMDKZ5vl7LkSKWRR5wMpe+/S
kGEbm7zaFboanfO+hf1rGfYD0SCcpzwfcSV8SBfYYlgfg9U99Ql/wcrQLK2eHCen/ONVX/UPqVV5
OXqZvq4rE6rMrKyqGxaFvJoLOWSa1Vm7OWodTdnPSS/HC3c0ZK6HUHxCVjlU0Cq/BIgbbeGXi10V
+TE2Nuqnxd/YLncd5HcKp3gdICBtPXca17LaDK1YY9SUb2XVn/p4pVpGvJdVT5/FrzC6OI7cKl8D
lKygGyG9Vamqcof/M7jmHPm1SnX1l0HLf1XrOd4qq17i+UiRiV+9sprdl+Z6DNQfYpo8lF9tFdeh
1ATr2+YJ6OieE4yt4VjCf2aVKUK9kzVZZGE2C1noP+LeyLP14Ox1m0A/YQMDOoxqXK/mzTrEmKon
CQTRTHaYWDlce/mpmVCU5tFpbenrUu/Rnv3d7VWWUa7kitdlYdYuxtxX1i1WMUuRiuJgJRk+gdjF
ribw55+qhQiD7n0oU2+tJy2MDl3t5k9GYnxi4pltyyAAp9MFxZ0sXH9oT717kZWxqapudes0lEBb
WjUWS0NX9TsEDV/9vIJM6NX6wtMd5dzOhiFkA4JLnqK2ZGnGH+1llQfmoncRn4zajrgBw+QsFGjF
fhI4XZK+iN87HY1K23K/tn3Agy4p0YkX8DK6vhVoRhTeV2SCvmqlqJ9MY0wObJW0NRLP/deE7XFq
eF9NInVkaksVLKyuPZqT+0PO4xzA4xvaycMA45F8RGfy3I2sqySZOjyZmq19wCjFuxOIyF4eHWWR
cRQKnZLH1HyalEVUQftU2wqD8NxxURouJ+eu9OyVPIS68WzXlgdLzW/VS5PE6qVofKw2A20va7KQ
nXHiL3q4cXe3dkPXzVNXGlOFVaXaeK/2ZEx3th+NC6FiKjghMrf29MHdymqmWC9CL5a4seKJMcvW
mFoc8qnp4UleJVOYNQt5GQRu0ixuXarbcmipNZDhTPlj4K9LbP8WZmt7qDlOwymei4AoTL6qjf7N
KexuKztw3/KxPomKL7aZwzgs67Dhu+5BD8nLcJbdiWdTi/mBc7oWs5LPtX4d1JFy0/D6QhBrxkxL
VHSDnpvG8TN08BhFl1ohVIyf66Tv2tm7pwEuz1M9NnZtpusvqvB/9SJ9Fx/GHmc49gnuAi5d8Dk5
ybaOTfMnCvv7Ju4I8iHSwPHR39uNU9zLQH6qV9NCDfLwKKuBFobrSkWazE2cl2aY8EdKpg/bd8tN
2g4EHz2nfpvbi0ofP6DMIsvKnzDpnWUFQupQqEP0ZroJYsZe89yNqEBmkfghm92sD7elMSysbGdz
Rjug3I1S83xl/l0dlaGf7Qvpvl5eh4fArbAORzz395x/rXMdrWEvkC9uawae8+DAg9jWudOflKDo
MbzHysrqtUuHl7mJmS9tsjdRh/4ki6LOn5UhcLZJE9v+nWxDGgQMjV7WCzkDkElEeHpetcqnZKeR
/ykxf8XrG05Smfab5DeZiy/QmRay14ri96JRu93UajqshnlGFLZkgko7gqX3e6BkgSHpYwMw+8ox
NkmQthRsaEo2IXVLEmOr1Im9KdEzQ+1a19RVELQ/y5JQvpJW+ATCe4FZ8Y/ZO/9XbN+7/leHNIC/
ts0KGf/qcHMH8uttGTlausRfjeP/Xv+/lrm1Xe3jf8/ILZRV+O3ybqL53USzPbQcfXuvVqg/BmZu
LDSlqVbEGIp7HMbye2e+Al8Agcm+yBZZTCEucnVvO38M9dJ25Dy0u075vcJQjRm3Mb9by5lyadNV
xXkkliWbzEyEOF5YJmHkKIw3U2wF3kLjuXpXuv1ak1U5LyvTgnSmam7UANo4ND/RnSIQobd3Jl8d
vq/DDX8S21uH13bi2BB0vL4NU51NwJQVRs7OQ0bYqfMIlOpW5T6kjWfegXs5yD51bip6B6EOY2R3
NFdlR1t2/brWPG+lx+zDl5zg/EVD/+wG7VzH8KVebMR7TnIV7grdA242t36wf+0eVZc7x012btRZ
59YqUp6vGSlQrVGB6KBscI4n0zrLKzeojX3Qtk/XcXJK0Kffcz+fdhn/DALfzHD4SezaxogW9ryq
HHdbasaFjk5ZHK4vqaGVEcHKWvVztrEXXQAFryx3sorXOUbAFlQkWXUzpD7q7gnDAPeIv4RzLf5V
lR2yTXhxtCnHMEZ5EOyfEffpAn+b+gGPufohisl5maUO46sfaz5mCngmf7bJwTwF21Xao9Yhq3Kc
nNvG7D1MAszXuf9ar2nCdls2cLE1XM+PZiF+FV7nHHs2DVDgUVqCTPVPx2xZXmGEgBynFTdFvUG7
HM0JZAYrrQpWcoU/LuWycrTs8VEQ4YeGNdKkYh6F+SaWmGWGJ3wbeyco0wTZegu39LLP1NW1DgvV
PV1HjV6AgoUdfv7RY8lJxTwf1XOO3/AE2Yan7FfM2leOE6xC9lcUVlIq2DCT9UPQR9cOyVBGpwie
K+rzxiHO0k1AjHMXO9CqprKyDuRs7V1g9o+K0cOyRhV5YUyi3XCAGj8SogjwT8c3PUATgb+QdlOn
4tqe2/V0be8z/Y92OX4CTnIdb6adcoerIpIsA/JJfVWd69ldN004HrflGB2m2Xu3d7AW0DDQ2zSz
2a7BwWXHLypcyd4AadaTbyc8oOa5VT7a96oS7bp5LNYH7sEN/FckTKeHxhbGoqlR7UELboFit/HV
0DrsMQIRIWduQnHVG32Rxl5yFlGZPuG4dKlQE38HZpVv7KBREFjzyncPJjPxoxKyHx7tJPxxTczu
oGjWd0hXYyBUYQLUu/W1KbBDBIrI5Nd3Wq0QS8uAZ8vBcozskFVZlA48dj/AkScIZ82X20B5pcyS
zkX/7ba8bJaL3Nr6MPronPd0KKZNbTSBtqkmG9KiwnFthRFpteQ+2rCNmrusOKlOQ2dwF8+8ON0Q
QMoW/2sWWKr4YHjG6rqIXO86yEzEF00x6l1sxNH5VtgFKOp+XN5akEeKzuhY4pUwRdYzIclgL9tu
Q+RVU7rT0tc0ZXXr0EaXaURNg60lMniH84tdG+VlUYPsQL1pZaTmn+/CcAjFdWX31a2T/hD4ozh4
qvOrkG2yKjtu1T+GxJWSLv6o/15GmXxz6WOrtZS9t8n/x7Wc+YWVtgx3eDbvkfaYttHghIt6ltBq
UfZHCsAtV6XiGcc89JDeklJbCaJRdwn5neVoRQR7/XpUcblkjlrwpYyTfpRDkB+IUFbCgCkISms3
pI7D7rFW3vte28OcQ41bDQeSX7N2+dxeTdUPI0GpI4pD/Vy25qEJu02viEPcWMVnmLkNT0lDeYli
s1oNjdLf26oVbR20NY4u1hPLLh1LrO10xO/b9mvWOPGLUSrOfQGROEfu7cUnH/NcBAfZJQukH4A0
qw2+gYxmX/HQNOYCz91vFV7Bz4mh8/w0lKWsWZgZPTsDPzI36VYje+2VYyxsJUqegrATT8mQxSs3
89ttmtniSS2K+I474KvslMUQ+B8uu8WTrCHH4WwbE+5mrBIWWrKYOy/mOeGvxaYm7bYEgu/GriXh
NxXsYWYRH4FCNpiTuYryydpp9W2VogYURUrPQ/gfJx5pjKOlDcLOFvjSW0fVlF+xeXGQWCYKoGQh
WaYhuZdIK1CGl6rNknsJwpr7mrkm+4I4vjRqqi7Gll2HY7Ul6cJEXYDVLx+dwiwe2UtDlsinfCur
ssMo4AnHsXOWTY0l6pPeOs/X8fOkQJntUgMOPeko4nTZm+1n7AXdUQ4hk+Fe2sle3iZoartUuUme
Gs1cJA6b4KSMhIVUcOrvvUy5xHWgcFgC+HnGskycs74h/6+mkFZ8pDy3hgNnAY+ieuv7msGH6DfL
ygpJkc0P01RP0DaOsf2Za7KQncU84jbs/942Clz4hgZyb6KsC9tFnZAztYvcyHqMM/c4DGF1waOk
WuLSmn37f4/IWGP4e41Oq/AkMYpgVyVp+9SMypvPezwVc63Ou3A39YO2VBSzeTKKoX1K0jfdTJNH
2WLhMYKTodVvZF80es7ZHNBJCpr2IY11YM2VeeZsijN3JsRnzyM7tJT4rXU8Y9N4RrQvEtU+d9wM
7N71jzWPuRq6LpfD5ClrtwQAieu7ixzmhNnS1OovI9JL16oubP2lE77zR/XWKwf/19yc2N8Ozdts
0tuTLDwV5QMeugVSjv+0ySu1Q/GCULBPFiSfAZ5jhq2uirLk6trYzWjSuHN2mW1Mh6lEHVuKsnc4
IPFMcp6FNim7UXRA9XM9elcrY4noZ/gJcBI4WOS+6E6MRWIJBicRCLsa0dnqFf2coCADuYmfySkL
yvW1045bZ28H6pcQSgOpHv+1aLhFePbUbQUGNqvCm4znKjSbI+kPsZBVHXHw+6hJMOmplW5pGF80
veyeZF+NwEKiVOFZ1rRyLJfueYq4ld+jgeMex0RJlgAAsBcZ7fFOVJOxxG4p/HQMZ8NOyfoi2hJV
ER2FLHtUwtdyNgSbB8iZyWxMUg8oOsmZbK2jz6myNvnoWF/6vi+3IlmHAdLfE4jh+ntU4XM4tpry
aov+s7bq5CJrqv7adK36AqSueyC5dpemBc7fnU8mU0+DpazqeZ9tgQLba3B6bxn8+H1V2/kEyl6Z
diWoaz0lNKTOhRUOaE79vhoylDI4DPQb2SELrUzt6zgHwY8jomHL2/y0IYmC/VHXoADhhxsnx0Vr
cDtOxvWYnL1O1bljptojSs39Mikblw99ChaNU5vIcRnDsnSD4mh3VeVeLzO/LI6aaxGCdkoUGZVv
nYE6NwG3AquhARj4yFOqMHpscbq2f9L92TM8M+Nvqe8vCT12P7NY3JuIUb1PIz8Y06jK+9ZLyp3o
bWKEWqafjbhSV6FGwh7N7q9y0ujuS1SIfjhWny1CNa9fcoHReu34YlEHOICTHxQoivKba0az3rWJ
3T0Tk5i9xsC2y966CAOSPOY32ekUgffEByO7ZIHd+Sv+3d6drBl24y4NtwdxNi+NdPF/riU7K2Vy
/14rwvDENDTvzpwny7Vi/TlIM3Mlw27C6lLcjaL2V7zuj7oYFHeZdSgONfPeutXR/pjQg9mhFWE9
p1rsbCqRJ+t23muLuEb6VuEOLOaqOhjTmag1eV9qilbqT0PyICfKxRyr3OPg0fPMox+DoAq2VuYd
5VqqMfz3KwUvZRDx6DEC/1oEemsBHQ2TaNOJplvIHk9Uv7pl9TpGzRptD85jf5scl5wsAvSDFtpo
cButwbgddRtvM2Cs5AJT7q9zkz/LnquhNkbYMnF5HZ1FgGsVLT5MSOSprvZuqSEw47bzN31QjB/G
hPbUP81dhdKubFad/2z+a7RcJJ9jen+Nls1hHH/3CrSNB9UVO05O1jZBjf7ZHINvwq7Hb4iEPCoI
EL2aemxBrrJUmJs1x59umhZyBDKLm154sDn9sATQ3n0xYm1YGmTg79hNoryqKm1xJ+sduPF+1oXy
+m9srbHtKsyfeVCe8ZVx33u9xu2oIqrtEE/d1ujsHJymU05CePp6KvrmGWHzHl25ZvhW1MZ84zF/
Ehjaojq86HJvehYAW9AnUcF4zZ+aVQP3+I92PNTuWrNUnwMXLdjesn6NjzCKuo2/tc/jxTzedxgv
15cf6N/jb68bsM6/xsv38/f4/1hfvv96fv/OWKwHEijPhmf9CI2u/9ahAj0lKf4w7gImXYTgv5Xv
CBno3/BP/z7EpnNA5Faw4bSsHepB8cZ3/fEDvTak2Grli6OjeVzN7ZgXjx8o8izN3+05RLtr+zx+
ck2xI3rSLjIMV46NmdT1Is0U+1j1hoOBh9BXskcWsuNWlVd1YzDlX91F3B26cBh2t/ZR6y0iZaH6
hOsyukxZor+Xonlxyar+RG83Uxz0xrqp3w141CwHZFg2aenVSPtR4KdVn2RVXslC6UmXB2bboITC
I0mBolVO7Z0sktJr76K5kFXfGqwlEi/t6tZWmx1xbFkPlCneGGYwLeQ8OUV2jCWqsnA6a+T9HfVd
TAZWb3XwUrhWdBK9o13bxxiJkyG1sdNUcSThbGCeRY/8S5Jmh8rpcFFPQXNtvRzjbrTblROBXnhz
DlTkyZj17/LpaYg43ngFxy1nfMIdZHpy8S6AUiowX5zboN2MGLuy4YhsaH62fg+5bXxqBw8JXGAZ
KB97dbUMBhdGQaqfZa8dzTwrUGJrzQinpw4hrvk0zGayXRqq4b3F4fhFQ5fwZ5rcOygZBgvbBh8x
zTxBZPXXXcq+RS+AHQi1+9BhuPVbnOfCMxJQ8xHT6LHyRYlr2KlOCDJAQ9hNrcqDrA2ERi7yqro0
ohqu1wrP2JWlp3xmA0AgOPywhrIA6nkFM/Guzsuh2NZiZMuMoN6S5ORwZ0HbytGCQunHEJ9+UyyH
cjTRuy2VdaBm0SHR+umxsWIkZxGW2w2q5a3dNmw27oBjrKYEw2ubzIKPbR7u9bgbXkc31hYcAHN8
GOidqoQnCgZ4ZhYNuJRUPDF+F5hA/qpyPooPilehR48W0BkalHhpnG7JXoSsSaxx20gCPHHmKjx7
RO9EvooHg/+S4czqmgVYYkLwa7ts9LdSmT3Em8S7kHCrjyboEryhFAFfMgw3LN4uqhZ2RO66+oMs
2NxfDFVDyjBAu+zajuyAqZT3DcjthyKFmBLpE7Lb/0wxo6onbhi+3ZomRDp3qkFA+7YMeVKMbXgy
Xqc2CFMu06nLV5qPEXINGOcumXTjC1L8VaC2XwpLD84uYp4L2awmOg4apv2moWpJvt/dYMEObioh
oLhS9BmurOb7Oqk9ZdXFNWekIjc3k9Cyi5sE+bXIsDrBGBoJbBsoyrkAWblVDXzYrKYbL1kgbNg3
mvOBRPOmNIPiR9G3b0WtDa+mo/ZrRY+bEw5v/aloi2rV6137LKrMX5Eij3aNFk2vxBeA0QQ15Ite
G19Dt/tQwJpAE6SmBhb7m6x/MvPWfFbBTvH1Tq85zjz34eQ9ykHV/CcD50FbOBFKy3rebRV1SDaV
iX4f3JfhxRDeSeG5+9V20cE0BsA5UYTrJJRMdOmGvv1ajVDoCid1HwaUxY69Bg5gBKn9tSL4ZnhO
+QXl/XQXOEG0bVqrfZ9TRnIALr1o4I65ONRC15/0qHrtiLtuA2IBu3oWfm09TXueEUebpHaiA6a/
kCARs1pi9qV/DsrPSlfG7wBKufvBF38MPSfaGWVk7NzGVx/aAG1vhMem7+CHENBSvtWBm4K7afT7
wMG2uhEOlrNAHfKiiY/erCAtC3+c1BPYn2wzztCKW9v1ykVk2m35g7r2WPPAUOMjdgyTRuf3Onw2
Nkao2KtVZT4cgskhtPjvS1mXhW6aw0GFRvK/B6mtopJ2DvrhYMUVqwBgDMEIIZWgAjIzIk2cgzqy
Hsp6EPex9zU2DWzV0yzMT8HoP8o+x2uth7AU6q7OwaT2UAriZWKF5loUtkYOa64HqMwuuTUXyL4x
3DPReCzdbVah8jeWurabalLSkNkd9sEaGZ9mAv+NgaXo7psmAvav9mdZQ/C2uy9tlwhznuhr2SaL
WU8BrwLtjJEJS8m21tffMk1pD9cR1pueBQciFBNaogLuVgHWAu+YGf9Y6c4D2fv4kqoeJjOh+5AZ
lfOQZ1Z7wFM7Wshq4Az6BTdFQnjCnb42Wn8YdJAuipdMu1YxzQ2bDvUdACLyp8q+GZQHIk/iYXCq
5OBaurcI/OCnWSbzlm/2sLae7Iq9SUvebDGgoPyiJ3G6avyq4fVTjABACd45DRsWx4Gyrma1e+xC
tSFjW4iLP9sVIBE7PnUdKMHRVLK3IMC22XEQqrNt1AXgeT+UfpN84uIXLERmYuzRI6mWuI2OGUQM
NMMR2TNysXhhdbHz0BH4W48D8ENo49qmrRrYGAAPdnauG0fBpncfCD5GV53vEard7sypT+6gf3Mr
sofkgtUij0VOAQ/jbGZSBeX0hL2ZSngEQ7bBcS20VwbtDf+EBMYhP2oHIds2dKrvpjruy3wW4fct
GMPdhMVBFo4LW2jOy2Rjjxt1NYfqoIYhrScrrwnqNxBIOEMYBeLDhlO/lemCs1DwNqp2cUJKJF3K
UakD59tIXWxH5klIvqzcNEcWVW/E2Wr8mt+0XWOFWimvbuhBivSIThS6eLICZamOp9A6i7SM8KwZ
8oOOhdI3o8y/W6oVv6sa8MUodvGV1Wzyrmk6AZS1kbrIgvos7Xp0RPsd261KY6H2jbi4M41MMmkl
4xYspkAOXzy6Mx1XNvVJgDpLKvSD56bl0wR38YDJtFhUdSJ2A5i4DfZI6iVpowj9Cu0sayBlAabM
BcqF7TZBn5gnZGDG68ro9YVSZvYjciz6Yhxs/0N01QUXCDdY8Ki1Z0FbXvUuyhOYI1UebXKj4EnZ
G4kCOCrF01WPHYgZrXNHmMqYVgGEK/aJ3elarYSvb1oLQSaXtDRfQxxv3ERT1YOaNPhsITO6SHW/
upNFNidvaj754dqY5DvUa8yT7FQzE/URYmTrysLMI3VBhbRmEJ9TI9vYCtL3IzgwfsaFeR8Lz7gP
C1GdIRii6vpPUzNftShM+sPoHG/tQ6KYS7sR5UaLkgCdaAw7d9fluCOC3Rmt61JyYSxHu1NT9z+1
ZkJbfwiLH9m56d32h5JY3cJ0q/HJrSeP/6nZHzjZequ+LT7ZAdi4aJBCFmoekgmDYiert45rleRV
4jX53b/aB7NTVzG62is57FYUBSEMM7+XLaable5qGLVuqZtevh78g6oH4lEWoctH6+tC3csqSuUa
ir8o8QyNeFT4K3xE5jLfBq6Lu/w8S7ahpgl7XYu9gxzXtxBfksnfXCfMwwo9zDfN5I8rOauvTfFY
1+orlqTFSTYNLl6zoonPchLYvQK3kXBXkqE4az2BuFHDudKoe4KxyPJz99TflSALNqZtBAfCytqj
NiHvKkcMTvNJdEt9alS33tdW02/8Fq9gtYj3TVFaBiYvun+uWvj+nWedUCVBwhUvgZVlziJVWBOu
kIGt98Qt3Tebh0tUOuZrGGnxqQeDtix9230zwoZboVrHnLIL69XysT/J3HDZFiDmNc1N9k1maCfw
adE2juP+UrRtuUZtVH0kWm8vzaaJX6sq0tCXydClt8cPBUOIb42I92ViGDzb3HEb+ZMPr4SiC7k5
e/moc7ohGm/7COun47tvpe6ynbzpWCXCeYlSex2WE+3or2y1Cd1UKzeG91wnKi2QdfWJROBCbpAC
maePBbCwsBzKS1dO9YMf9l/l9NLV7VVmIcuuk71OouyOYLOx9zyg5l05iLPhOPk6xG332ao0Cwpr
Hn1tbNyj5ZGn7veR6O2fiBy8WHZSvEdFUS3VRtMf82EMNnLFnqPHdUUH3dazkvWYTw128VwNgwW0
X4u+WqG40xOdQxQr5qAqvmtkvMZvs/eMoYfuux0ZfB+9bZyMLDSfwh4YRp86770BlEVBfWBvoiL9
pAYpp0gECqZSzTH0yq8ouiA3uyN3jm4pUXSgWrvlmH/6bhVhQOW7y1qr9V3gUe1FilhS3+OaTLwG
DHVrbiMFi3DZOySc0EIg2UvZa1SQ2h2ohXj7WUfF090VmsXBZxquefhrn1WntZh2ZerJipr0Mipm
PlPVhucZYVYW+r5u7PGFs355CPQ4XEtg2d/t0dwugWh/t5fsF/6rXY5XhrImI5lZOzWNg03maSEW
9Eb8EgpD2XYJ+geOHycvva6UB1vH/FL2FlqqcO4YeSLNvZ6n46Y+pHeTNidx2uZTwj1MRaSHvkem
4Ib+kG3kO0nH/0Z/KIOZHmSbBIjIjsYiL9AADnUMhI49HNru3MkgjazE+nvlcmdvdBvLk/K9xfH6
tZ4F9AkConA2D01/WMmmK0A1ykiBOXbmWV7p8xWC/pdBmdKDbLq1F7ndbvvfs2QHCfFfU/3W+mOW
Hk7f66kxd7qmxZcuS5xVAd1nZZWorMs2WQRQG3Z66eFqBYnn0tSiY4ML9w+el7kUUyL4H/6egjvY
1qs693gdJ9fyfUiT7Uxc+aNRUX175UzgHTqriZSVMIt6VyN0u0i9JsRwc36FhFeQa8t1rrPnVzBL
4awyXyPuZHTegz1pMO20of7uGT/KIh4+rTI3lnwM2YXUsnUIMQjb6NjtXkItsfBIa5y1knmcLDWR
v9qqgJ1T6d1umKu5VSO9nLj1QfYi5iCAMoX9aVSj/NXqsg8v7u0znO781Yw5yvOrOrQhfzZqyqs2
k1q+g+FD3ig043OseNkTzKGLbLfcogChAWl4wlHp3enL1ejZ+Su27+ax7KNf0/0MibEIFfWzYaf/
OT0A1PJuT8V1OiLs5jFwPH3pZAZoDCPyl4lHtCcxRs4Cbhd/abo3D1Gjl7ZulPsgJZGeufGXzgjd
AyGeFk+bMvkycGrdqE4DWorvZOEpdrPVRx+HOaMOz0OLO/uAPvSuGbFIUoJRrNqwtF6nyP5ZprhT
VOkD1GS22DMJA77GIraLs2uYw0k67Uo/3rmJv3fsOKx/LHp/N9UVnoV9FvtAWOtuX6fVY4w6tbqF
E9D+UcU7pttjFfVYdWpxDpMahqHvZSvDNFFAnIss6z5S5FL2o6gwDhzbOLtoKI4vY8fpNrIqx6lz
RzbqJBFrI78uUA/1yjNSUHjCGJ8HnyhCbDRvOBBWZMhHawUaaQ4oILiNJnd6N/BQe7XadJFYSftm
GrZ68AdXWcpZQaB3y8zCJlr2qm8j8n5vBFqiU5bipAbHu2X3HmersfHLQxOp9oqwZrgRKU9wNAaE
DY+RE5hjXi8LhLobALkn8ENESQTZ/yRssr0xy+Ss2Hu7i7aveb6jUbYk+hi/uG0CMguv1B9ZA1LP
t7/HwBAIGzvTk5FjQzsMZnA0LfhsSEVEa8WBc2/VBX5FE+FmsunoI1qfPXdhUoMB0pbYJmwHv3T2
cLftcxN51cobU/2t1q2LfCEzCncJXEis4XiQluoE1KDw44u8spvqu6KEDonAv9qruvUwsMddPCP0
uRsUDpxCtcRJ2E1/klddHv+6cnpLOaoRUHEG3Jr/NRR39P7a24lZV8UuCUwmpM2SLsx2HlZW17RZ
zxd0V+nxm+wsZ7hIES3G1E2fZfLLUcyvbJXyO9mFf0C+0vG32MpOtiDpda0q8pRDNpBODhM9uMfE
zlph1AS0KYLNLtv8+Yq4+1pRddLFuBRe2ytfb3aC7O1CjrhNSCOkpTxnqEBp/rNIlPFW3AiRn/ll
ZLuclQjXXHkJduSy44/VeUHzEsVq+cBRontpcvcuGgVIkLnmatmLokbeWdacpvjuZ7Mmx5iJFwdH
d7wmy+lkzdUSPPOiMt0e6AQzVURrlnrgiUPXTOIlEeG4zPDJ28u5RLyxlozNaSfnDio37LEPze31
PWgojPgC1wQ51yXJtekMNd3I3j7xLaCPs79ehQVnndlYKIq+fPXteDepuvNhm4q9SgE/QB4Ky2f4
g/fXdlQ5Vgnn+ZM65O2ja+pfZbtcJxob1Dm9drq3c7jXop3cj6EzNe62bX0Jo8Q727plE4bQ0BBs
s2HVDNhKVm7Y38PC7O+VmZ5f85icVA/I2e92S7fCFYlLix0aI2RHYGmYVeQosMxNQakqHsKu4yXH
rOQo2zIziRfcMa1VtW9jwN8au/h15enjPiGx+dwX00Nb9/gEtcQCR6cRz7YDGRGHgFM/165NIWom
NZqzshbDV8PLPO2Psjr6cb4O0nDc+AkYRLfr7E0umTtq6HeLcr7EPH5j1iKctzC0dTO7RwPXW67a
OASEM+NwtSnZZt50yEtHeW+5pVoZO3KO1jtERvnrAhH53mbeDhO14oWHRHNEIXZ22KUdjaBvI643
qvZk9XkRrsb7sKq0Y8Q2+2jAk3E7IuQ6N+2F1Q/1Y67k3i4c42E7xOn4nOnDN0L/9rfY5j6CXsKX
ojTTjQvy4kAwPbpHAhc5GTuxv7n5o60O3WerY/Hr+HZ69jRAAU0D6lVxMvOINkKz8Nn3cJujKgs/
6c3jHJgB7j83/nHpyVajq7IN+WE0H+f+1tKSpTcfNdneLzEk8E/Er0131TtqtIoUxVl1WeuccfDu
OPPE/FrCstoJw3DA19ARWA2AUWENkBS5We9kIxkt99pthSFkE88WiwGlrlWnoXeiGvb0iHeutZ2N
pbDwGtuMu/HwA3OXGpuGeHoMPA6ciKycZU1OIHuorob5qKoqZZexse2WVdrU9//D2XktyW2kbfpW
JnS8iIU3f+zsQXlv2jdPEKTYgvceV78PsjgqsjUhRawOUumAYhcKQOb3vUZMcXmHbcdMMWcaasAP
xlR4KuIbXho5W9HUWi8++fIGxvMFyj1h/fLFQH3Bm0Gcf5D5J7/7XhRhlxRkjzLclaWcYDGQo8qy
tdzR37Jb8k6xE+CHROzl0fcKacaNX39pi/jHGVVyIP85Y4Vu1toZU3mJVai60ZUITYuydN8QYv4o
Ta28+DAJsHt0XkT3oMmEV5LRWdvTrNzS1oYaKE/stkdM31WDa01/iz7uogfLvcOZqnpLk4X4fxAf
ut7U2PJCp7OyHC523P/cxN1SmpGEMufJMGK01OnlIZQgnK6GqdpOVkCiqJTCwjuEOTkCKPVMdN7n
aCj3ro08kedBSthROAMr6rBJaxJVIffkzACj+TxYsUoeaIQH7GXesitr+6U2p19Q9oqxmHPyuuCP
WwvQ5qZitbfw9SZ7HYqk5tHqplvPlYKF7brtSirAXasOTl1Jy5vK7do1P9nsLUX0pJkCtzoUmEWU
R9h/IkR7NTwrmmFtNn5tQJLyBkviqxpFMelTD7bin1KNoiYEF2+qjLcRNtqsct3VfV4bdsk8MBNt
nuLN1zVpdxmmIi5s4uhe/tEkaICIlujXvAAWaTGwFkV/+TbNicvinBtvYta9ux5Y4BhqlmzuA0VO
ACu0ADCKs4nPq+RWAe+qpdHXvPOWOo+GU1z1+Fw1Q/CQguWZqyYo1KEEwND5WfFFUeoXTC+Dj1Qj
G6o2PHUdZZ02Ss4WUPd2ql1hKiUZH9rga29OMfhEcJL+Se2ifpHmhX5pkYBZqVVYHRsVRona6ROh
s2sXd7x86/fN3M4dKHokzMiwdH51FMMVfFCcYbqPig3iuiAcjBRPFmETl13HxsRHRwHGlUo5sfdI
xfwNo0mudlDvGvB4bzDzxPSQOMs2ait/XlZdtuEphexiFeoLf3rgiqKuw9y/tSOjTMuZVsEk/+1f
//v//p/f+//xPrILoRQvS/+VNsklC9K6+vdvpv3bv/Jb9/b7v3/TLYXVJvlhR5Md1TIUXWb8968P
AaDDf/+m/C+blXHn4mj7LVZY3fQpzydRGDbSiqpUbb2s7I+SoendQsmU/qhk4aly0np7nyv65Vx9
5odK7N52uS5GIUM8660nPFHiDQnkeCGajWKo+xLzHb5yRkEmuGfNDQ+i1VWu9QTtHbzRbVRjZYnk
5VkMZGoPtarI0DWzEerS23jZ1Fr+5tmBvbXHuF6IJlqD6by0k/DQ63n+1ixAVCdvkUYyKB6VeC4m
yVHbLhxCoVs9DZ5TOz2NdV9eFN3NN46XtTNFy6CPi860sKGr+e5BtAiplpdSkYZlWjnRwi6S8pJZ
7de/vy7ie/98XWxkPm1bV1TbstRfr8uQo4ZCaLb+VqOcA6Yuu+ZD2V47KXsWpvBaCqYoHQ1zJSzm
w1Z+EbPYTcRsptkReEr6kU+cGVEYrdLg6RN9AM0rr1xy+sOo2f05y5giJX92yZ6po8orN/PcC/uX
GN2K0SVdIFpggyGjBC9+HTcP6WhD5mWOJ7nVKTR0oiKXf/gytM8/Uk1TZUV3FFnTFXh4+q9fRl+6
Se11lvG1d92lNqlhK1PB/qlh8UbNQKLIBWHwn87C7v1FSZLjpz4xuyHHv48ySYczPh0t2qLm94gD
y2NCCHHUEIiqmxUxjJiFgBmdSj+Ob0XbpyGq56IDcqwsI6fALNH2SgdsuNfuxTGi/zaFRPAzqiQe
ugiVIs8yI4WVoGFX+vffk2l9/p7Yq9mq6mi2oiq2Jk83+083swo4dGzZUn8by6peKXqTrHTW0FvC
vfFz2GVnWw/lr6mdkIhqjIC4vx+efSeWZmIgt/VnNIjdR2jZ4a5NnGEZ9QV2hGX9iEkr1p5j7D+0
dRhvb01/SrGIPItM4HrdSCEGPX7cwFX9c0TkYgZ076MOS7d7ZkbUVEmzjvdjxVH3k/40mePF54oZ
9363B/aLxCLPBSAv+zwdvL0FIz+7tX0Nu0++rbUYNacp93kICfq3IxxxxH04DpPUnHea6v3D01ZV
p8fpr7e1o1mKZqjWFGSwNfPXK1TJSoXuOyT4VgqKVZfIDi5L6CTZDsRTwjHs37GQO4Vu2R7y2kHM
oM3qN6tSg70Wt+k1MML0qsS4pMado29F361oYch4fo5x6zRP9CECnBDjaZu1aDaDmV67XLUJNsf1
ahAf7ro5ye+saJdQZ1zkQqBzR7qW1rO+lNCv1iKqBcwDQsl2NY8sJT84cQ5f6KdqjTDzJhzdiytX
sALClG+8i40NzzDzMPZFtO47LThnYawugdd215AnxwLDyujJawnlEc1wX6S8g4rXj9J77PvfJBmQ
vqTaB3S5xyc4aw+lrtSbEQAZ4eAmuqjEhC+iBqfoOydAwfLPrqxGDDKskxfdGXv7dkBeeDBYE/Cz
9+PrFvqlS7gykHhqZZMw3mhmRfSV8BMEbgsxKk8urLludPghqwb06KkWWSOS9qJajYFz6xRNAPn6
rv7DiMiRe3Mw7dEUNo2XTu0D9RaFF210e5C2JIEjlL6lSpsrto9VAmIDB6wC3EMs1e2euDxCAbRE
v+mV7DV+qgL+XqJaP+7uczKHxe1CtE3V/BbqXrV2s3obyLn/7MtNvjDIURyyUbdPDnn0uTYlBZpk
Mt6MjTdexdmKLKu+xbicPLLbkNctzeFGZxAMht71sDK0obxOhIehdYhHV8CyxCAg5fDclegiGO6Y
z/UyGWaDHGITNk3Waod0dBp8sTSrPoxOJ59Alf4o0hSjHmIC1pr9/KjOqjaRT6ECfBF5+5WYZyof
8lD7Z6uO7OOQYmHfu6b/xelgx0SDwbasrYyL1aN352Ra8KVsMwharh2DI9KlR9JxJ7113WdiV+3M
CXfk0oaT5Jayt2zx2CT9C9zOKfKzJsGvQLoXi/FkLPaiLwXziiaokp+J6Dx3ORobJTt1b8lWmAAY
GNjNgJizt8wNFrdSCn5EHCcOETXHDyEcxfw193ONNsL5MTfLMvZjvtgQDN5SH11/YbGtWCq1ygoH
df0TbJBsb7ilea4s1TwPIajDv39ziOXEL88lzbQ0xzZM21FU3RbLxJ/eHEYR4m4smflXSQ/TuUVU
aJ0VOd6iAJneWwMFO3TtXjLbbvbEk9EvmPrtEKVEOTfGczxK7sUz9O9dbg741LJ/YTlR7Qy1l1/D
Ip+Jft/Vgg3R0HwlmkqKRSgIjieidtpB9/vydtpCyVmQ13JyGg0/WcWq0mG8EAcr1fZsnimR9doh
bxRNoNhP/Yk31/Mm++INkb3sMAbaxuguvgZydgMYh2iV3vpxM29eY+LJAuj7aX5KvwAMO4EUouOw
D0o7e5zykos8DfSVaEpDnZ1hpW4i4l05wssqDG+/zbZhk+WPGGSTYamrj2GQlOXfXy37L+953iEW
iTCD62WopDF+fYuURaXZZDH9r63f4AStZK+jWbnXMCmsU5eV3aw2mu69b3zwA55jwla2lWc0clZY
YnfvRtvHa7tRg7WhJ/Wy8kG6aOBL9spU2GTW9qIpaqLPN1RyNZa1C9UovfAeR9JFZsFV4IV8QSwQ
u9iem6Yr5PzgKkN3yDHLeK4H4+yX4XhGlCh7dlTjg3xHfRQtfwpS1rlf7UUzaYJuXjpWty2nIwuP
rZo3atZajAbgxpdaUlYrz1GTnT9BzsBANod24hOZk3Z8M6+rrjqA2gNqKXrE2H1W0anIiNvsFtIK
pakm7L7zMDOn/F6imuTHiG0+8HzON1FYEUyJZUIYkcxULWqnqVXtbSwXcmblDNbRQsptnBl6Zh2z
Uj+VmTFsi2lAjIp+pTatf7jw4sL+fJuqxCgNRbY0WWezpnxe4HVIUbed42lfBtUrF5mZg6g1pO5W
RPzgUSNxXrIyNFdsKcKjWdjmNRkR3rUQWBQt8uDx2Wh14KBsgSdTqXaZuXowSytwNUOHlJko0IpK
T7bFM82rdYlFFp7jNqpThFr6U8tSb/v3P2r98yJfNTSZn7Mmw4TVNE35tDSKdKOwNSVUvliK+1pB
aj7WPGV+KvoOdT74jgoLlNGaJYhLH0GNdAs9dZ1LkajZKmJ7j5ESGqRGmrm7wg7MnQyEZtPG43h0
275c5VgzX6CfdbNOG+p9HijE4vW82gC6BiUUj0vbTdytDn5vJ2q5HLa3Wvpn7b+N3vvu80isRf/w
qP7Lza8ajqnaim5rhjNt3j9thliYjOzZh/JLmCQfaXomPO8e+zA0T8GE5RH4HENNogWKR8bi3idq
UWOrBwWDrdsBBRo1M1ENxwlErBXDSpxATBYDKNlM0Q93P5C0Hn5AvVsUBgp/8NFasbvjDf4tqnJf
TVJNQ7zsiIGCO4AwqgLogRumVmdL6JhMfVbQKMfbFFBft6Y2TfHQXJmhNTsgA1ull7JKnlTb0HfC
bAgn4vTiyUa9MRDRhYBFUxRibpZEt7kJeH97ZhR+s/GkftWFagXd126UWdMXR5Dy9hdfjrGntwHj
ESGx2MQab3rtOV/MzqrnMBdQF1E6+1LGiLGq0wBiQ4SDMz89g6zxzvnoIro5DaQDa5faHTADN/zs
2PTyFB5iIBzzVx1A5N/fJpa4D355Bpjshh2ArZZlA0LUPkcGkKyMFbRsv5g9yPGiCgh+4S6wDKXO
eil0t1sYVWVu/KkpdWC4Za1Oj2KUVzfuvUSFh9wwnlKWTqJ7MMFO8XL7hhqo9dIo4D/sTJfnYtBR
sWFxuVUoplE7u/pd94Q7UXEyCsM6Gl6gzhuUlb8Bc4dRpQ1vY5WD+sM1ZZsGXv5USuWrmNBKaTUz
m6G+IvcY7X1vjJex20tf62AmJmRq6ixyxx/2bp46+MS7vPqnU+On98T61nxiFaNtek3CjUwQL+3E
JOzndVxfZI7WshJW12EqoP/86CtTvbyKAqmUn/vE5PuxUthWt3n3PjVEKYk1xS/n+nz+wgIVxDZJ
JXv+aFnyyYcT8h5r2AtFRZ9us0qy3roQ3fjKem9rOHRxK5eoNbnmu1VgBw5lkYVpC64EgxFEzuiH
Xgk1oUrNS5v2aF7HUEMdp9i2OYk/hEJibhPNwy4aun8Ifa4cuj0Lj85/cbL60VbBvqhZ9eJAEDiO
em0/AmfTlp2DuFuAG/Hj4JUtNnf4HoVIV8xZuIAw75uzmNuPOHjFpeTCWmWup5AMK7MxnonRW5HV
c90Jx2vMhuhg9Iq2Vv8UShF6J5/kT+4iKxhpj2usmC/3LnHAp+M/NT+droHRtygM1ZyJY4XMyv18
CZZjOznH0iiz6mXbZdrFyJWaBAcfq021fuoTo3LuqLfa38/L0AxfOTI5NnfCuJsC7i6qXuY+a42p
3waITSsHRyDkxag9zRa1vPcApzAvIkc0apAgRtZioKjl8CqKzK0RM3CDZD6haW59taGPWyud4MLT
vGYq5LqB3xKp5/uhodVIJ3Vs5l04qEvUjZ512xmuljxWc6Vrq7VoiqJPlWbWtXaybet8vIo+JQEe
LEF6Ei3Rnw/ONrPz4XjvaowQ/fwmvKSaUV+M9MNVSBVXMY5GhFqHN2y9Psg3ehdHUvSHXvFP9WD1
b0ZhaqBpUG/CIeXnWV3EkwZq5WlIcnD5MAbn4aAlxTz2Ti7SZg+OLPWPlReyiyZluPbasX9Ui0E7
TPxD22nTgvgkHlDgXEAKMrfNJBsyCi8nJXpUeUegyz9c2Qbmj3KfNEtT6dSlaA5OFFzToZiL1m3G
UChz3VOlNYxlQmcee2SEvaxypbm6tg/UltVfl26wibQ2hm521VYMiCLugH2uHEObtKy6ciZmi5Ha
ko9+nBcPioN4dlEb3TGybOXkNgCSAJEW32IEyBJkHV+zJEnXKXqKG0PO8mesv65iwpdA9aydb1VS
gBodvA6n1o+9bffEVIb+DAU2OUEGmN1mKKxk9lKkH+4zxDQvT3FRM2uQybpss1gubXbHPtbkvdFP
31lc7hUPEXk/oRmbtbtN005botZQoKxJoMLq3eSbhoBOEZn9d4yKABZjqfnQjh7yOEltbtxQHnj2
2tZtSsw955jW7yZJZcGuuKRpMmx5HycoVrw2ML0w6esRAKyyH4UzNe99eaJzGSei5QqEmzPzyeW+
YdU3F8oBSWmhuycDxAyLzDr7Mq9loRgwDvGDlRTqIe/4lse8Q/EZ1cYvoz1RlhSpPyUyoSodMxFV
Z5MK8nue10rxBd4Q6CPfyeDSNM071FwzTosvIyD/tVuN+Vo0Y3WX9y7wsH4oNuOgVytxMJKQ8wye
22snScg7udGwFP1+FWzqUDGe81Fud3GnGwtxGqW0TnJMGMxNO6QDGnQnY8PUYQu6/buOjfGssIRB
0ThcMXL/IvoVD+w2+G5hbNC/Rf3en6artSRvHAz7lmJWLhtnvTJJ+YKAPmpmLqHY2fXvg1EjAVDM
IvzW5l1kG8+m3Fizvq7Gt9qrItyeguGrEXrw1kv1uxamG9IkHiBM6Y8MbmRIoOJcsGP3Z6S5V12W
lB+Rl1ylvtWuoxekMKaN/pICm59DmHBXUaRO2r5S424Gtc5Y6/V+tXTDeFain3h2DCl1Z5oCQ7Dk
K11FqYdKfviu+rLDDqsopaPbKdKxt9ABi9RiL7ru/aImd27HH8WC89OA7mvScuTD1mVv4tA1Rmc7
DpDt0SX3eUi1GESzI12cLPeu7HDsmQaFg0wsfabXpSdD9a+kKA+hrHV7rVf0s1x7xhm/kGiSZVuK
LlEkAG2waembHalIIrMNSwZHVvznLgJwC/QlAkXSBM8odVjnqC14XjFoulH/6GkfWREEz7mslgt7
SPA8cvr62E9FrobIO6TlRnbT+ijbFsVUE4NiWqFr+dyAxLcUfZ/mFXGP7aX5BGlHOZSqPO47Jykw
0KnCp7EnDe4BvvgI8M2odfejNfxg5iI9Rb7VG5ceiLHbQRD4ilUYKzMDqPTeUhGOVWCktQhWau1G
0uvLrYmqvH4YKtRhZtZSh2/3XKcYGJQ5t0loJOVzAVFwiTGYv7Y9s3hONeQseapbuMXQVAsdI1E7
Q/RyagaWZW18tKTnomk3bbFjgRnemigqOnt4ieCPpsnJaMpHNfe+x+qTG43yV6Dgv4dANN/7qnBn
XmlYT3GpVovMNv0r7L9sFXa9fOyloid4Pci7eOAixWaOxAp+PnNTVpsLDNtoI/Pf1lSG+gQpz1h4
5aCwyW6/K4rf/cGtIZVx/EfIym4WYY3wUgSDvyxzIMJ/2KmaLCIz5g6QQ9M5dIW6wWaRGyDXzZe0
SLVd7g7DZWoVdc435fnpMyjgeCYp2oiIqZw8W54OJNqTyp0YdZQUzUV07YHEM6q2fYfKnTOuRJOs
cbjuCOgtxyFNntGj0mdJI0UHJ6v8s6oqf/AwbF8DP8k2OTybpYkw5auXOQphv1xGlYVRp/UPql9n
D3XKE8TwELaZuq1CL/ewmcUDtX2t0btd5n0lr8UoPxZU7uMyBp/FKbtuUQJTetGR0Ttbnf7T50IK
TJbiGK3pVyr2jKbcVg84jmVAkwssuyIzOHlILS7sMqlekUt/hZnE7zPs5mS8nW/26ALUmg4y4J6s
e9/AKnw6yLdBamnYGr+Ofnw7yLS7uV3m9jevSxCosMLqwZs+KVH9nz8JEFz1mpbeqyl50kdStD99
EqzezSiZM56lBijRKRkvUvSiKJN69Q+bvCnWkYlk/S0rT3pI1WWTwBkApL/GeZrUzX1Jhk9hhb6G
8GcT7dUyVV8SNXwfvbA6I/ynvvhaBIK1Kp/6gqVPN7gLMQkuNrbGQK1vh/j1sAt1UEWiOQEm16jQ
aVw4TmH3UrdAm0TbiDMiEQnKIo9IPk2jQxCeIyxoLgq78h3Rn+CUZW668WN8FlitIfxhjMHBc+Js
5odsKbOgh12a9DhjxeaTmOH1r2i+tY9i3Md2hM+uT6IVKLyKkkGOd4Pjv9iVYyKYorEbl821W2rS
BCS0D3BLoQdNzUpKw00UhSF4I5pOXPTIazrWRjT12oQZmtfq3reHRx7EL6ptpg9W1KYPEVsOkJhE
6Nuce2Huhdy8QZrsxSiIkeb491dQ0f4SziLD5ziyQazGhCVkfApnhRZPk6KyO3Z4/bAmQDhqZCVH
HoxugjhWjZl2eGwMWd+bZcqPir8Vop1LAtUcjIubflNlO3zIyyx6KDCx3tqRUZMeCyGWO2iJyggT
rys5kJZDlrdvcsuLuUm0+uxVNmor+biNJbV9G9tu3IwGME4fcbi3QkN5YyQEdjJ1HHLAh98Ohx5S
b+2KW6ebzpY3MGQd2yyOHfYkLwPwbHF4lY/ZLic7jAEX04oJTpHqSXlIQJ++2j8+03GqaG87qT4X
szwDQT+Fp+NenANNJJJ1w0Kyw37eEwm8qCjMXXLMFzweb6d7l2OAidF6RNtEnyhcrHhWOuq6t0OR
c1YOemG+ypjoHjz8FTeZlqD3NtXuff+t9vfzrND5cT7nz9qns0SBY6yBTpNDlK9VK7nr0A+CORu0
cdqljVcl8eOV0bTZ4t7nKc24aBtFW4rDxECrq8VcT6x2fe+zDBvBtEEtVkY3fgcHjjxmpRjceZ68
NTTCWKPRoVRdBfYD+u/Z3Ez95l1tjSfwYz4gHGlJBwQm2S5OWtFWX/7+9/2XRLamsUcAkGHCQids
K8Z/ShilJpucQK39d4RqgmhnWptKS58geNUfpt2sjaFSvsiebcx91dLOBZr629IfzTVk/+yQoX4/
ywAOzkBY8SOfCglZ/4UZgQQVTbWqT3//T9Y+Z000yzEsjeCmqdm6rRufAmemInuBT1bqyzj0i9AZ
K6APFHqc4/lsWfWGbXI062T3R5/cW1h842c3UxO9fbfSag+1D7i5AsWKNALkqSTp3j3w+rPESORj
h2bYozQkZzORu/e85AKpWMpsEn8BbTr3UvU41CWhzV7HXzuLecmbjq1gm8iIqIlCTCQD3+FbFWT/
AEHQ7E8PJv5w2zIRUTYtHTwNCJVfk0ew6EEYpJP9gMkD04iL7EB+xpuMvKlaU5GoXnZwczjnBLC3
n/pFU8y4zxV9sZGh1RrreP1NJ/k07968H5s5EHdgNYVowurdg4a4+d43nHeIA8RAKn3AoMHyjJWt
V4xOU2CCznuY8xfRBVqr3/IkHdGmZVCcpJOxcarsQN8gR9c/yHnRIaZxMcKMU0otv02vbFBtmQ4Q
J5Hcwp8BC/D24iQwzIZThHWcGDSqJlq6eaeLRMk+JkbIkpP0fDQVolZXejZDZrlZfhpIE7TaZ2Ki
ya0yVxWEZMsmt5DTi8a5rwXtkxWbw4kv5KFJWtS9pqLo32FMRY+3cZPQKIvk6iDGAGeoaVofshjP
G7Oo0XL1fAXPBk0+xErxoyb6RBFNo58miz4xWtW6tTU81Gm60cv3stMQfBjiq6HkOXHx/xRicLQR
vF9l+pDvRfs+LIdIGpM06EnSOvjtSqO00qY3rzIVMriMUGmSkz29h4GHRMexTs/d7TUMSH6FWWtD
/n0andx8kOBMySSCFhAnaYtEvhrNSoyJWUEylltUVwcWKtO7/L99qtIO28DVf3xqmPTy3O4NoAjJ
OKKgi0FjjOTeewWSBVZa7pwhbtpn0ezUQXpXO6L4GgIMh7ZX03OS1l/xF9ZOqMrrJ1EzXZ0dIC4Z
ZpHrbBNHwCViIGSfj41EVSxF816II0p0Xe9dMsmHWaNEyKTUnXQE4IIYm5raK182paPouxe+6flz
Lw/iHdHjaI+GFw6AU00UleQO2UxUyVrFK7RRz2Hjx4fQS1HAsvN0aXMZFmWYl8sEmQ1UJdCDJsjV
Q3xr/vCKDP2Mrk0fq5q4dTeo8vLWrJrm6mAbpGq6m82NtCT0UuQtfnRM9p2uOaXheCD4Ex89cnjI
nhr2zK117bXvVXPZGNW4Fs0Mc8CZPg7RufAr76VkxaI4sf4aj0MLYfmXo8z2kkCSYblZh8QF1Oob
d/NuALT26ppZuc46tj9Z5ucoWgYPYgJKb8PM8l3z0gdOuzfyDAnh3sm/gQadTmDnkr1IAQTtERZS
L82gjzMxAATqSqSkfm5dL0ddBkHZKAW9HtjqTkwwCjSpJYIurY2faj6PEldvnzqHTauLRhs753I1
kXC+9guEEwEPRRDYWDJrGzdQ9Re9AnI0DYd2BJrbZL+SdKW5tH2j303gYnhfSM9JvrQvhOJcLy9S
C/EsQczw8mjrV3kCL9ep933m/SBsqH37nXxCfsUDbTiVRUF6Cgjme6WPSyWopTN6C8PD4BBXysGQ
bqJU7R9UVBavjX4QY6KnVKwc1I1vzkWT2MVV13Vzh6eiv60CTVtFspK9DWm1Et+F2Tft3K/H6pTE
BSm8wTBuXy9CzIs0zdJ3ReOmxpVH3vZ+XzwaGD6JI1MlQgItN+AkVABwJN1zlk4/+F/gatwuhOoi
stfZaHRqeHWc5bhI52aJMILUInmZ6mibVgU8OcithXOrDKKCk9Ct8ufQIP//zPnrR3CetGrKaVlw
/wjJU41/eC2rf30r40ylyYA3dUsznc9vZcPwaicxm/5Z10f7HMXNGfuO4l1p8Mds0WhZi2aKbIdZ
qgTMSjKD864hBDl0CzfzpDbi67HyeYogHiRBKQQS/5+apFsOq4whXIvabbQw/yE1iUzJr9vWaWVF
WtK0MMgFQqR93vOwd6iKHAz1k152CG+iuiuXmrKxdMQ4Re3e5/yXPjHPyc64hs4GKSErhWZMvA0I
Tu/asSDyGDvurlXz7ZCOobZWetdaDQ1vnlsbd5oVesZoovTxe9vU8UKrSmtXOAiKGtVjaEkxqzIz
3QZ+kPB4phkO7XfcF5ULVCYN0l/wXcwiApAsNRsnM9Es3ScLSMtrDlxw1VZ2aZ7iPi3QmgvyV7Vh
/VH5Nf6PUzPIs4WnueWTl4z6lfuPNd8E0BksnJcyB8dNn52eHbnx2kfJ6dyR5T1Ybr8SrSFqnLOo
lY0tozKGn15kIT89E52SmbyjoOVu75PF8USpVvJ06G2uODZueBuLzrbHdTzwNFiymuKuvUAuWKt0
+SshYAskQB7vxF8SOs4DmUud4G3QPrd1SoSXv8jEr2AOp7xHcSu1jPc8Cb764Zj8Hozhu15mOsv+
3uUHaoNsxBzyaZoQ8J54DoyCR13nALaelku3qlhDqUPElVWGpprrGv+I+8KqVJrcnd+XUiiU4rkA
O249NnqysoOx2LIet59IE181LdC+5oYboZjoaSdN8/OTV1S8hKaBxh9POTfWsyOn3tYKynZVdDxw
qvB3MU7q2V+OMZb0ei1P3gxut9RY/p/imHVFpzj5V9UJX2F5tcj6qcaORK60EP186/MQe+C3SUt1
3TVWtbZyR3rzEa8RE2L8o5Zqp5U79NXDpzQgQDOdUPb0cm4Po32EPaydq7wlJTMNNC4JX5SspKvq
Vu5+TJJiYSaGcwk7GC7okr5UZVYhX5Z7zwZ7g9xThtfWsvLDUOroJw3p8ArNI1jVgZaCyGc0yBFW
lbB+OonREs6TpaevqCz1pxLbBLYkzIqCcVwPnoQYUhOMr3XYRHMZ+5u9OMhyvGWDdNuTVHXSxUpx
khUfDO9lazl+uxAHYboYL2rXNrdImlXHMkSbZRxGgB3VtGsKQu353sQn6kezyN1yT2jp56YYDUpC
DuLYenJXCgqPkG5C7tHRSfwbvrsLvNb4UeXV107+1IW7U6BxS8u/jIkjJNdYapEpgwnZRqnrGm9F
X5VIdiA4BwCTkH1EgqZVzW2cTdJ0bi7jK2WF+3xwjcdotB9u/bFjEnUDIWvXvXtlNf0h+iuWJPOk
QhAA0lJ8Seq8nvkT1EQasGtJfFs/m2PRncB/4gcRIqvbNgBrEOddWmlt7W5V/GqsnWi7JGPW2G6i
kcNLFjEc/ZgOyFhWBVY9t76iMI+BPEq7n8A1U5+nXAeg2i4PC5avoNzaMPhWdt6DFbrBR9sVa5yK
M3+WJ98SDMLDWd6c2Rkb/iyLQhQtvPGjGtyzWdrdN9x3vo9lpryro96jCobAXU/Ye4ZKPDK7rmUh
KRizg4DA5vAekl30NFubINdUFZNErdJqvKJsO5mLPqmEMjOTfM6RiHOQQQjW6Hf+IYbvx9kd1mO+
P2bL1k36mYPMOVzTyFtKZqGf2OPKsFkVZZs6YXMEt4VMnOFXj5LPWtkey/YLSnFn1wOtOJMWXtq2
N3ZTMJGaBLNJsJg8L1H2/gjyZ+I/1QPWFKaWZLO27C0AaBQE+6A/5HjWOV7IQgQyq8rpLyiotTvP
r96UyZ9NFM7EJG685IhBvLQXXWKq6SMK6aJzurjPtXycBxXD38RhaSxUdfDOalKPuFeZA850sf7/
GDuv3Uiya9v+iqD30A1vgKPzEC69oydfAiQrGd77+Po7kt3SVVUL3RdosJlFlyZy77XXmnPMQ5eI
gydbZfFALpaM91YJP5QJCUxLDW0PaeWmYH0+yym9Efgk9dGKgR9+/6YmlH7/TeUtoFXRBXmlC412
oLVVanF0MG83MsrQQz4uGWC3sY791hBuuQh8xcjUBB8i+ZwOSki6Jkm35pN8P90+S6Q634dV061L
Egh/+yz697/98tUybEdPxMqPOkDcWvRGcZXcPo10UdwKGh++b35/0BSz0L3fvgmyoSYTtMG3mqku
OaVUxecB9GZmKtkzkh95a6p968o6Vmd4GZDBIroD2NXys5kp5LDevgAPrXJHqze3dRhZT03WO5mu
TmSkIP0vxmH2v2+i+9qQJKc9kO2TMC7GAJZB3+7Jc+Wppvou4zZ4I7Q9dvLyBigTlMYvsrjYg+VF
ywx2d1Uv4XCRrGV2ogj3upgxfFBuHabw1mvqxljdmEXz/P/+6fszsx5VN76lGYoE/khpbu5JJDc5
9OObgzSnOfLt5ve/fX9YKioXG88hEZEmcD6IQZeGBpgjMQ8DpFuBUvi+vdxuT22Iiun7Nrv4v26H
efOsigXMr0J8EdEP541YfHFABNpZaJyXEBpEqarfoRXW/cis4p1u5OGhN28DJ6FrHvuygH4B2ffa
f2RZWn4VMhrSppHNR4FlD+FA1h3CsZG3pZGnq6zu6ztOnSA+8jr7GAjc/P4paahO4cxqhXAvcFha
V3/e+ZO1n203TAlVy5BF2sKWpikil9PPPS96lNFgilXwqZU3/MGihLucXh/eji+5DduPPF28F60H
c50QsO6k8WGWicaTWmzFgibFp16eNiQhEflXBwoVWXmMk6bd9JarGFW8yqsyuouKuyztTqUSqltR
0JQt3QICXcoqc+KhRwGjYjbg1KS6pThD/ZoykaWDX4eDFsan3z9LqqC63Qy/jb5dt8JWQTtZabCK
dBGxFtJWv4lvDBFXEEDpF1kCrlUoL8kV5axyXspHwugslD4QjGXmmyRHmcVelAJplTf9o2AtBBWF
DDDx2mtrpqm5g7FS2BnJPU0PqN7y2J60mSSuYMBmE0OR3gmiwcgdQqpdkNPq5yhT3TEgn8qMMifQ
pNLHwiX6Y5Ap/qJ99qpcbAZaLZ5Bf9zRAJn6dMAnx2gqam+t3wRLnK3x4qKVWdANpVppg+jF0EmG
mhBzl9uSGU+qwXDOa3sS4+V+BBqdCKQ3zhF7PvZemCJyanjomAQP4V3lz4op22k0MrpPu9oVAbKR
/ABLRhjl97QE2TfoRe0VYVDYglDnbh7K1V2CGhBJgXwAYi0fOjxOqRT3JDJEDoSbaYvg2NqRYAj4
vMUgxcwwuk8xTTrZJNNyJNcNEWLdbODwufAwGeYn3WaBYw+sobL1iY5BsvSfuVgre+QzH2GkrIyI
mkmvy6Swg2Gut3TDwy7M97miPk2JrmzDTjTcVAPfS9USOolkdWRH6i0zlgdOdfkeM3++r1mk5wjo
a48jo0mC6j5SqwdN6/KtFjOqDtQd7esTWCz9hbV3E5mEu5M7bkbFoVT05LkRspVkjCOhVnHrlIwj
LypiuqFR7SwyUD9UEQFwJOjhlE3sYRi6Q69vF2QQ3o3m6RPqe+gzczlEJQIVwWAqjjVrXwWkzIo4
snxjUrVtVSdPZR6Mh2CmKZvCzDClJlj3s3wxOY/aLMnmBmwpUGh5upeSpj9+f5ANyIlTXRDBFzWI
rmpR2Slzi1ROMfYV09jTiBLFnfUIfL9BDC1iW2cMFrsTD2Ftak/YD20zinY1XeytkAvTZraG1xz/
+EGVJ7TRCi+jgsDVkRWChTnRI25EP+kODYCEYDHl1UQl6+ay4cSC8imOtSfHMtvLPE0HscjPHZ48
0unR12KSB48xK52bFj1B6Hnk0bCwVllolC4QZVefwnddVoa/WNakn4/brGqapBkadk+6BkTA/KoE
hkRWGFZjFT+QHcnP5YyeiuwYYxAw5HSGwKEL0zIMKa8KEqz1g1Z9kZthrCJ2NHJSUuLT03SbMmXv
42HGNcx7+y9W3p8H2dxFQ6UbgFxZkplEGOovThVJlLMmr6vkOpEMBdKbzMFRLC91JpVk1s7jWjZI
UanoAzkVZ0c/k1pbGVFafWOEqwUqRzIDFVcyX5H01mfgwrEl7vJLKRaWJy6R7C+3tbZIx9ix9Ezx
1FwjA6iMnrtZ/Ktn/OcuzfczjvBa0pDfYwr5g32TXqZVpjjbfuQAzbYwF/Udih2XHPmEUKYMHhZh
LYFd4He1adcGJJ9nRJrLJs5DzXT+/Mm1pJ/aLd/3hlx2ELmWJTFs/tW7PyHylwcWlB8WpxC4J31D
gHd5HczoZlqaO3dRrdTWE0gt5mR+KUL62XfdtO9Ha9mUqrmqRYMzC23DNbXhtA2ECMFZFxu+FNVw
5Rdokv0QvaABE4/tEh3T1pAQdwzxIe/lbNWTxKF53+0PoiqfhTIObLlKHuK+vmcXs7ywGnMSzTJt
1YjKc5wR9JioUNtUPYUadxswJL3V83QBIeprXfSkcNjkeSs7kSYOzhxKDVldBjai281G1zOvHY1d
iPWL3IfczifSIAF1flldHK20uHuViwW0YlXelaZqbeVQ2o6xcA8bLHlKedfakml95CWwQGXuxR26
HHVdhGwgpZAlKy2Qmx3vlOama+77L21WT6wHuOCazJtH+LFNkPZ7Wew6NLUWoQ1itevqvjtkOXHM
elj2Drzi1E5FM6ZPJJ0JTxCY38Qklbbz8vXnr7/0h6qGK5ERnsY7X5UNw/ylqikhpRq1FhY/CkOc
zkNjVcRrBeroMNe5byOZY1FFV12+XZ1VXUYXjbXgz++D/Idr8Db7RaPChagwUv11DiwJRjthZ11+
SGX2Sapbt0e9kUGXy0NUqpBivofTctocEHqsOIGFm2iWJo+WNvLnsTT9WJM/CCboDxNhuaBhZmGX
wRRI5kJ0x3GQ98tILOif323pl1bl98JEzIBqmbJk3Wahv8gzpJTjJLom40fccPGJqfZu9aPsEjwI
JCQI601h6Ehklu5Jizya9xvg6cpbaU4btm7MquQQUoRU41EYKpvuq7VtjTmzE5NsAsIMHInXjFLY
lB7iWhK9OSrX8KFEt2vDnWTCngiIMNTb3CU/Rd9M4dK6dE7N1WjS6xu7DM5KTl4o4Uw3zHf2HAhT
4RsjNOaIWfWuRj7q1UEAiSWMh72hz8xzGCNjxSWStC+T1q6T+aNQmW1GOCKdVJh7bw4nwy81M+Ic
Wg5umww1bsjZ8sNe8aNSay7K2OV45zPDm8jt8gNVTahILKpVLRzp7i0dfjeldhs17JygonC1kneM
gVFbfwiqqh1Y2TVXEIjvlUyCQ2ts6raRxDO9sOABq5y1GdX4q6fuw7X0XTtP8wYEb7Wu2g41MV2X
FRWDtIWhGwMN/hQVYn0BhCjNQK5W2UUb/TZrUzluk34ZkzAZqZt2DCdvBGHGFqAV9xZU9rU19FcN
lGJOUSNLawlD3LlqqVRPCJA434noZrfBvLfkKl1H9SjZ86DGC92SwtHqzJmJPj8rhkCsbA3LchSt
qLCZXAiXuHgpVAQMJFFI+Y68TWrDQnLD8QvYeH7flqq+Vod2cTpa0KImnQHc32KOcBOWS9f+xTbw
iyHot0tZBftg0H63wO79YgjrxcDifWkEP/QmjqimhsJODcHyUxRIviTGPUPnYTjqujYc1VAi3zMJ
d2WGtZ3iwZ/U4X64BQ7iXHzIeVH+/J32xwWCCsDSLAQHki4bfwDMKPK4LOk0ptcx7k/IhqV7yULu
3qAwdgLWbXfum+zcQUNDJzE4kjzjSJNMyek0ShhBIdW7baXybTJ7FLSpoSCCTIZ7Y3ywSvNjDufq
IWTm/1diEevXvZVaRZGZxCiKaam8834+MepS3OYtkQVXIQR8s4BUHEvjscsSNi7wpb4+yZMdCUG5
wbPDeAhZ7D204bORWdtC0rXN92FqEJWD0E7o9YqNPJKWVfacdyTyKewQdaXRje1BkapNQuNwJZnh
DcSBsQZimrVtxkW0laBdEQ30OaMUe1VSE+FK1xySPGhW9IbTh3xoaJux+nT99Pznr9wvCrbv68pU
ObyZoiajdbV+0csseQ8RYEqTq5nLrWelesh+EmD7bs2LElfpTp8k3cMrdZ0FgqL6aSvMrbbLp8bD
vQSAeIwOyiQ2ey2PKvjW0otBcP1ZMYUNiYWD0KlPmH1Jg8Ss4aJejO26zQaHpgpMjySsj0sRvPVi
z6IWcKjC5/oY4OvZNT0s8j9/rFw/f3i90f+whcomF6ku6b+8iZox11ozLIprpmmii5J2POIGtgja
HkJjE1P0nPI4ddHJFAdrCe/VLvoK6kV2UlHW/Ey1wsP3h9KitQu5B4iBhrISu1XS9+mFpSrYVGb7
SgTztBdo95pd7sVCcyRQeQLAQHsUd+NR5b6dVYBDMdfW2lJDMu0zQT1PjPuOafEaGxsiNTLSLMlx
gIdTWIqtVSZ2V1F5rPXeC5jRK6kq7QglR8vfDSKkXVLCenQzBfb4ymAvoe+1DsIkcnpCQ+w2LG7D
D45Yy52WF/as6gKhJjkIEAw6J3AGxb67UY/C3KqJsAcIjpaGO6b1wpMwZ7XLiOKEfrE8ytND1y3x
miNnSJ9ex9SdFxUpw0PmIASXnUV5pEBB4tmO117vd1bdkOXDag0M3GaomJ4yijp7QdDqJSSe2PmN
w69rDVHFdXGkgrR2pl7GO4ZYpd2lqraWomDazub8NcW9zNShkLbBLdE1kItr1NcgHOhj2oQGTPuK
lI6gJpeyg+03sRT6GmUKFjkaHiLQmlsrVNVuHbhhMGyiZ3bT0AAVS7InXW3ItLwl8MomPTc0Q3hj
pF0bze1BHb4Y0HenjOrBBo+xgfU2rtSgSZ8Q+m+Dhh5xOX+YmRDuOfTU/hRC9W6Q1tnJDHWI3ri4
024fcEjbJLRW+zCoPmDvXBt84Gup1I6AndU7te+ntQFNdYRLe5JjJJWTln8WfXNQdaj0nRmeR3K2
zsBSnVbK70iOKL+MkL1QP9LbN54LadHtmdHDrhDl46RJ8v0sRavZrNLzyIkH5tncrVmW6G+P0UiE
UISTFr3eWo9p/YMnZTOucstL2Mp3KN7nQ9jTqlpMqz2H5J/9RX1p/KHGNXRJUzTOj4YloTf8ZR0e
SKbkqlP7q058jJNGM2VPji/LtHrWUEqGk2nWXJCtL5PlXtlJCMhDl0I3IphxpcfLZz7F2ipLAc4n
GuDxN7oehg0my9qkya1DRR3P/rcnIRIzCCg8lrjwgDfDTvViJP0l0G1ZwSYdjrPpSuEMvj8f573Y
vqVZsVYQfd6BCCgJECz6A/QqzU9K6eubBoNrZEV2ibLRJmZA4MvS17wdMhfrGLtIH3Ew52+Neaz5
eGLkFeYBvKFhXO5GoFrpLe+zaJv+vk9kyVmGh5zJF9y1KfHEAjRQtBTXyURppE9DtwoDBkrp7RIO
mvg4JMN8iHXt3C1V89up/v/8RI1rvylynyVYMcRg3S83//ehzPnvf24/8+/v+fkn/vcQfzKRLL+6
P/2u1bU8vufX9tdv+uk389d/v3fue/f+0w2v6OJuvvTXZr67tn3W/Yt+d/vO/98v/u36/Vse5ur6
z7+//8jjwo3brok/u7///qWbLl8GkkcP5t98vdtf+P3Lt4fwz78fr+Pf1u951UZxc/0vP3l9b7t/
/l0wxH/oElsQClpItX//G6zA73+W/8HaQg3HdguORTK51ouy6SI4fdo/eOtLHPRvMxxVU9i+WpJL
b1+S/6GjazUpVAx6CLKo/P1fz8Dv/L/fXrr/zgPUfu5waCqoOX6TjkBWFE0ORr+83wD2TjTQjAUK
HuE9sX4g4MBDmy081vtsbXBmk/3a2AYy6QBu/9C9q5/hQ/eEBLIoIJ2vgtmfFscQnruKFNgV4FKJ
aTTvsya2saclbi64nJ+ixxSsVLGpgrtsRSa4X7wzrFEUT0pscr6iR+lHvbNcY2OBk/qrzf7nNeX3
x4h8/TYMMPjfL4VNE8izJGMRXovLt92dLuqyooXOqF397Jv+C4HMaFdp/KrF0t1/XBC/P+H/CVzk
hPlTpfHbX1d5pQxNFQ3xD/59DjdTnYS3yM9Ha9yJX+Vdc8LfI751fv4V0TwK7P7LuFfvysBVdxH6
j3vBNw/WPVEky6muPPUiNQdpj+HlHUTOJr2kvdse48YeL4QrtV58nN/R789EBd0byWpJ3HJNAOdT
tFfO4qoyr6Gm6x7TgKf0mo6eflZfW3T/NvpBuv7agRMgeA1bwH/+hq3qkdgigSWMdovhGQw8Fluq
HKlhk8ZHYdOY3iM++THZg7K+dV1rxGsuTATaYvf1EQwvu+TK3Cpu/lY+Qr+LPpMHHo4/PRdfy0q4
W2I/PgRrncVLtod3ED/wwE8scaafXOd17vYugyJaS0w4v+Rd3TqdBZRX2DDTbT/geOBeJPfno8XE
qLrCpnkjljCXvebRzG3iXWXZo28bPpSlbT1STmfJZT4vhhMemOY25kN5Sa+hCsDGFg7EiqyWO3Da
xXM+PoijXSYuTweTh5fiXfeZ8FOlal9J7RgHXd8M0pZRdMFJKlwPpj9iTsK+T4KjgRHM1ueXAUeK
QmAFeUKSV4gXVUSvZBuX5m3c6R/lOTh1FE33IxPXG11iHbOod451F6+EY74djyG6p3V41ndD6SD4
zRw8uNV7BtjE7jnYX0pX+Uq80Jd7P4d9m9vjR5d46eBH1H66qznBC6V7VZ7jh455706dXRKWgdsl
XucVu2Wl+hHeMcdKPCY82qv0I8BxaOuH5YXpsuXmp8DJ3qKDfIDVTE5Y5QqEjRK3CLSXemll7CeJ
Wn0178xnK0GZhzHEza7NJQNedpRjG78krgRPu0N/g2fKsJXYKWW0NY71wHZlJHbaOYaxr6EnrJN3
GqhOfpLvpMo2H8MPjHjtrqOR/Rw8mpeFfIsj3eIB0CfEoo1+zE/jRuy8XNkbl1b1hMyr1sXH6BeV
k6zrdfZiuawncKp7B5D72SIc0i57lDrO5HVOzrvDzq4cink2d3LykJBceSo3YLYyZlm22Nt5bBvp
dnyRby8a9c9NBmuPgZt53bu+jl2kSZJnRc7itahifeuibanYo0NbOTdt/biRPMg6+meDj5wHCNbb
MzbMU8KFJ9KWxlVymNdBtVYNG/jVMc+dfhMdCKKTAME+MlGYRWcAryw6ve4OIRGZtvQje4y8bK28
pkS8rkjIWk9nEMD6CtAtx87H7m121/M6eoTgIdBBCp0Qapp7E/g/BO/tl9Bu+8aWD8OwmZ+r7eSh
HrJwrIB2sYXV3GzE2IbqHTo3FPlJ6R+tC+m7r9E2Ic7vdb4Tn0U3h2lsi3fSCdbUn6+PbH//4Xxj
dQRdyUd4RBJ1n6T90peTaf1poy7X6xYvNFHAKzk3ns24/a2E+amC+c9l+A+L8O3PoA4wAKnQwdR/
aZ02De0wMZDqtSaND7c/Yc2MiMLpurRxbs9554hLzRb/71rgvyz9MkSjPz46Fd8WbADVoAEt3k6h
/+GaUcJa1SerbdeSkD8rM8BFbcLTBhiC0wWY4zdJa+3MyvygekpCBjOS+V4ihnUDncATQ9A3ajU/
lLCj14yoeKuBpfGZ5tiIvsR92k+nCZsofFxYWRKSaicWY9UzObP49MAqbL8lMV51e+wmloxsyVyr
ZFKo4MMuFqXeq7caF8zLNmUGXLftk1z1mqMbcU3MQ285hFYK6CKXuw7Ti89VbmAhWzPasmcT4Bc8
8vtQa+WDlRW7OqkGF3OHQPRaWG2srt2TTBIjNWMjC0hgsWCl4aXOwtzwM0bH4UhwbJ/5jU4sydQj
Z839su4IE0yllSJCweiLxddTqny1aFaCHkC7aBqmR0Ls0CPmvVEMZ3gPpsvL3rEcmHZhtX7dSKT/
imAlCMx7lqtGcBuLyTwRJ19906VHeWxaOy7Fe7TZ6iEeatUuFn1goZIru9SEbWrOa4zlFz2L0cbN
uY80l2whIq64k+aX/BBJAWsqR0yXSw6vcUYXWAslxZbRdq/UOjf9CaWFIN8mD0w0Dl0LOFVdCtcQ
RzY+Qz3NjTIjz1E/RmtSj1bnqZmMSKY3svUwyIItdlq7AR8LuSQ5K6Xwacncs0JbHjT5PeT+2qWZ
/0CNGay1CqDZtMgnTHeHSNBy0sF0zZdj/amPya5VcZjT9o3wOlMkDC01WoMYftH1e1A092LF1CWV
jqIZrQW8iNL0o560u6USiPUJZyJoqqdqyt6jUy9GuUd7626KivskCB/kuP2RmFNtL1zAi4qSUGuf
b5+royeNsektAPU4dCtuOEEl00S6s0Gqrge2hMLqPW0B9c6ww1VlYB15kigOzcoj2rRHsnCRNQMk
Vi1eaaT5ZVLCnMhUAXBI4yUD8BAlFaFu9+NTUeWOaI63dOHQ9IXpOnOpi0L2MFUyrNB5O85Fw8KH
ppC8MiHt8XGEfcNGoZ/pEpGOw87QHQdegRn2W8azky0HIP9uVSFoGO8rpAPg67gfqVsx9FXnaFWI
vXt7zcRA8KfsahEWZZDxpUS4KgvDIz3K6cx6rTJbL9hBLdSYqNoJKKvS2jXJAMNpa4+TYSfM8Ro0
Rkw0A+lNGwTUE1AuKbwK7ZpE70BQlgGX8zQ8msSuWEq0MdFgqFXsGCla5IVMQ0q0YYoRcRqNvlNC
ugxxnp8QUMDGDQODHpVx2zSaXtkHAiICOzSOi+Im5TxuNFAAmV0hQaCZgtpWL+Z1kvfrNg3gJmtg
gnZF3dwJZRis1DIMXZqEjVNqkbQNW+aiFSufXWFacs1BDtfzMGylvlXtlBgmp/p2oojxljAFH6CJ
TGY8H/RZlrcZYEV4W8BSV3VnnoOOVnwhkKuYSG1jq7NSeWOE42VSx3Rr6O9JejO9fP9TbD4XQ47D
h7g1WvJ8Eyd7XDK3zwb5k3dEslu0QnOMEPNoXqvDDVWV0fzJWD4nKwu2US9fa+gvvsyE0zvHeIRs
8bTctaNDuUgJUK1Ntz2UF5hgKFBQTnPxvsqPy1p+TSqvdZsDSUMH6T1LbUSvqYMi0jovTIIRY77O
97z36/1EVttXs5K8gQphrxzNVxuglmmLr8JEtRS9t3vVJ9VetINj+ZHvKNlFnHm2/MJrpL/AlLyP
1mjFkMfCkjFPuDeM1malzyU3V3miHLFzEZPdqLpH8cz8V6I8Td0GEN6IQ8Qmr8g0NtKFfiPuUNVu
XqXWmY09cwF+DMC84SAfQv51Nn+gzbjGwyvpqGniqgCfen5w+KoVT3sa96QmFbMtWE6RUvU4KeyS
o7UynsoHCnkyb+zpyVgZK/EUrwxkCWxiBYWG8pW9LZgTHPNjgZFmG6u69UqmKQnwQcpmV9Ldbtet
pZqjij8AzdqWIZYnFlAwEMkRTUWjrXQanKkXyoQ8rCfTV6iu0G6DsMSuiI+adxt5boEjHmBlsZZq
QLdVu60Zg3rxZFfmrT4XvFE/a5Iz8fAuNWvTLvdGL8Z9JUBcZ0FgP3GaAh0KkzKcV174nHUrKLoU
p0cMnYZCEVoldvMiVytF8ovRKWeU/XamOUJkaye0ifGGD4eCh0dKXGBrpo+vV3fHF57jlPfXvOpE
u1HWMs+Hvp+IJRidBDsiEyXB7jo79uJLybNFdXnVIJw3u+ajrG8vT223kycyiWQZP1n6Nq1tTiF6
cTcOm8l6FY4sYdZR07b6q1B5w5rLIhc2PMWYgvPw3jiqP4aO1c/jSNZVW6Jl7I4mEzWj+WAcARwQ
i2mi+PtBXM5leQpOnJ/a14Z05uKueyB/i78dvlH6vhT7ajP84ExWIOa/Kj5zzUP+zsxRVOzueXyM
JzImHOvI2yb1unKNIlIvHMRqfnPPSA1wGgklkFc+cg5riTtITo/iv+O46dSgQD3V1Y7po0apuriy
tNMTz6q8wG1Qv9OUW1fc/y33V+wPcnI7xlFCCR5IcEO0H5rUqWvbqFf1Ix29OdzwMPnVwwA19aUs
ncK0TXOPYjZOvSR1eBINDpJHgmW1vVR7xi7YmpxATc41vFLoIsAaubxAhSsGT336FC6rHFII2sZ+
J3yohRffhdK6XxzNWtUUYkfrNOfIVJAqHKbNAOaIMa3PlavagWDXq2bXp/607bbpIQldKpvsx2w5
yYto7TOgYWvOtkRu4ksic738aIie4jQHA8kpCU9+4bqaF+eGIO6dprSFtcya0X8kHqqGlpN5tC4m
2zDd9CVbdbpDMcABbPSmpxhf6qlbBThicaQpdnsTYzsMbQXTGeFlc2bQvXFfcyAnRgnB8O1iZ2le
vOytIR1mdCac3RdO5MU2TR+GFVWe9WBaTv+MrlyZVqajbACPvUg+muPHbEUz5zUXQQ/Y5IkcYl95
LOgreMZ+V0oeCr/cm841sVXn7MJ55rXzkw1eevUAlckI3cq1WLh/wKYJ1/lR5fcOL+rKfOMxXDjp
mhAptsNqWOyw4lFnubt4sMtKdzqFpBc3jmj4RemLx+Cuq+3O6TnVIRdzOZZ3d+1JeEXheN9z48W8
WKX9hvFtF9BIoUy4BJOHQqVn1R7uk9k3VySHEbfkWx+ylz+xhXZnJK/SfvLLY3hsPqFEzganK7wy
1klQHNx46mP1wQD9wAqrPijH+DHdhWtV3obKVp3JgLflGyh7naUQ3zeVeNYv6sG4L5/oWFNg0qos
0E1z1Wlr0hMzP6Kh0mwYprXb5cSR7sgOQyuEM2L80Vk2kycsGxFvVsM1kCqqTo4GJ9jyvOeu+lLv
cJNUqte8wCC4xb2ezKPWkTjqG8JqCMBGErHo8zphxOexlOlFnPDrb+TE4ZCKzyLo/YJRlz2WFAto
FzmQMvunqiBhruz26iV6EGyYoZJvXuSVdS9Fbp0BtUBs68ipjZg89kD2NJtIdpXenvbxOsabah0h
HERsSMdah4dum19D4yobLrvwmR7+8XuZU71wm7/RXUF5Kb3l4ZqyyPLmc74qt+kljLeK9BEJTmJe
wvEQv40UXtluaYh+ZBK2M6ueivfA4t/P2zDdBeNDL3GlC1/2UK9MwoGSM+uPRfJuZj2k2+F+9qJP
6VmwXE4E4yF7pQOhvEgnGiDMj6RTtln8+iJ1NmLO/BK+sS+xGCjKuzX4/WE4lXdxa2ufnR+2Tv4s
4kG2XF10LJ6AkWy/Iw8OqLDEPqxLXvY4VY+hSRVOKv2KsZ6CNVryJVa71+StMxwSP6lLL9NLENwj
KkopQDcKV2wiuwjeem/p7eAtJFASh6TkVR/1Y/lWBnuGrPFdcjarHYMObZ283gpPwY/fp9JWUW/H
5GTY6TY5LQqQH294ltaVr65IpCUij4bIWlx1G46n/YHxZ9Ssatnvr6bm4g5j2QxruEZ2/2qCGTsG
98Xa8ILX/ko4UUUV8MBYJM9Qyrq3jKIjiVGPhugE5/KiOuFdtc8XJ33Hh1R/KX7/VtHf+Jq3+bus
XHLmVxzqgNEcht04cknb2T17XnyxnPk8iIi9Nt029uY3tXfrR1Z1hXgxfiu9sWO6a+6HassuoqzN
J502ZW5bJxpK74ovXrkhaasx3Ez0mWmxTqsAWRp2bckJHmS6lzvtDu+OFvlRdsmvxIebg5dfNcMu
0sti7VLQpp5Z+AohYXaFCgXTE9viLL6ptFsyFV27yOGEYJDwZcGv2YCE71SPCRW5kHbMwXYEkVCP
jI77xs0ogeq44aDuGdXIphvQViOZVD3MHNBfisIJDo3y1TafDYkmZx7TzB41OMEmvFLDFCdcXfGF
/DuSIzKqhC28y6ZhWu9Ur0lPjWurV0bCdbHVUo4fdg+PDNWyHT0QrfPD+BzfmG+lhFB81FdOjRZ4
rMYJvsgXndhoRs7MGCxs7TnE/HPbhRy8zNvlMLtIllc51aU76vZ4hADy2lReoa5KwZcGF10cQMFj
DCfcniVf/SFuKBHjVZM75Fge6jUNP5aX2iN57LXYJKtoctqPvvIM2poP9a5snWy02SlOqBSPJvbR
1XQdriakSBrTTv6A8PhQfFoP4ak75Ng8PqwNAb17JO30z+unafbn4ktazliniszh6DUDoy3tGOzq
p8FwjTGFxVHGDknDyAVMTTGjv8EMZUedZqKqZZXneUJdt104xUaaIe7GMJN20/cXJLE7DHmHK5fU
MK/L2G3721e/P3x/3/dn3z9m/F/yzmPJcWTbsl+Eaw4NTEmAOrSOCSxSQUsHHOLre4GZdrNe9Zv0
uM2qmCSDQTJAEPBzzt5rjzEHcnBdHJQH/exPqd7+fnTtLg0KpPsihj1SZitpDhWRPZmo6wV6Uo4z
TNthYInOAPvI9mrMeMJs4Og429fJtbd17ewuZgpMgSbVFoxFGthu/pD6ydmxPd6b39O5tUqxUxpn
kMUV/iaq8CD0xIptDJWX9I8MDh5OvUuNjBWV5oL6nUUoXa/bkNtKM8q36XNGSYzOuv/QcycJ0WyT
HFomm7SsiIMks3kjfBbcPYOtoIXSQyXcPUk49UEdeV8G8h6W1U0AeCtwiy6GoUaOGrLmLhyLjqa5
EZU7EzLga5oy6besrZYR4ZbGfbdVuGlJnEwLlp6cCuu27h9bVkeemQS+n3mbjtQHNPmAVYQcz9bA
eb3JFxopa6pfVjxA+Fi2Ch/ETSLND8eCD7pwfMDoyBB/ppNpaUBo6vHkNe7Z5eQUJe1ZmQLdT0HY
Ovo9znbRQ5FGn5aZy1MP5wxlDOUzKhXKbfQf+Y4cAWhiLg6imLA2475vRBEY1kJLHJ1uOKdr7sTM
oqLsrWM8+i9J6WKEQZ2FNQXxYAxwZXon0Nw4qlFjTtY791H2VRCsc4p8/afVYNSzlTeFaobwJqKU
86+2zwar+MDxwQIAJcl2gXKwKRd4T1o0PS7xQwkQ8r0c3sl8hJkk+o9qWGgvj4zyo+fW/qVrDcFi
cfGqkoLzaptP9NT8X23lnnU5kbaoRXROKt5DOethO1nhaBCcO5XLm9Z76tBPSLpbkfxagdg6srrO
i6G2jCo5RPTy2mF5aZFaHYZMk9sW6NMmdvCxAVckEY8XMwyqU33eGn5U0oEu7E2HcNhJ+p2l+9o2
zQyBudo4iGZNYTP9/ZJbqBmrpN90xnlY3sZWe1NVgryNmto36Taq+q3vKcauv1tm9i9B0precLAe
qd/pp6UuEpOp8O4KR7SbbhbPvbDeqyk/DMzShy256IFoOeugYX7lqJxsBi/mHbjf9Ui+1fZ4SkoK
YqIgUvLT+xecMSsHy2StPfrfuinQ0+ib5bA0xkBxdmsWzA16Gdfa1L714Rf6ezfQcYSquZE9wQc5
coJaDbu4oWQwEkYoWZu6YVpg0ejK+PgIKALT6ExFlyftvtZTihkp4E27D6BoX7UMajSYWtbT4iNv
xm/ZxJnGq6I9kFtKj/6INPrUGUPFoEfZGytDKlQjVjU5pBSCajmR4NCTdAn70pzDFk4nUbats/Er
APpK5wTgxs/DZCV70hsVdekqLNrqmniYOE1J6fdbLX2OkuzLtnRUkrqbh17fH43CzPcmiR+bAljj
1lT0LbTYrI6ypaOHlXs9soYm8AZgoAO+HeZt8UDMik/U0di96O28tskQt8KTgtTSP/qjRNoqxpfS
6tHcGw6VjDsj0YCFBnVkS8oV42SB5qWZacE62q7R6weTTcveaVSHzmJJa3cWSNl8eMvqgvVIwSyG
Y3h58dtX06NE06vsw+3JUyc8fL4lQmubxd6zGrMLORtBZFj5zqvQqdbU0pNKjNDG7hZkcPfuGuaA
mqjVzvEJny5czGLIxTYWmM+MZOaNXvhfbUHlWsPGnAbOSIrPCqh5t5mnfoH50d42tBn6PvqZOFZg
quGNvPRsK2dUTE4B/K6ZGawJazpJmHzS+EwmFrJN/yGcc6w3t8w1Do3bsgOQPuJPDO5LGQjZssDH
+zOb9GYw8W1RyNtHZOtPwvdup6bbqxHZV9qL8Vh23Q+YAP4svnDGcjqtBoSJuP3xvcLiJQLzI9d2
Mmf629nJTQH3m/ZowYKHEmf++HJmf0ZCy8JeJu22UvRJTc249ANdkY44Kqau42OKyZPYzPRBdPHW
LnDbmS1j3wkN/VL7T3GXEf0yzJxYc6Ascjn2jjpFWSfOdUcodyaKR1QvH2qln7flwvIERPIGY8Gm
rNRDrWlfk0LxnJh3saqgGdl340TYVu4PEqcPpSROE09zp10hgZ9YNjed0ugOUS72CdGjDM7iVfVY
kHHkly81CVabqqGt1o3qXCTxi3BBd9fk0Ehb37djUTBaHen+KmMvOZqhZstpdyigQYvxSh65s8dQ
NxChdrLtavla7PSsx4t2zIT+UHqsQYu+eRmngiLa6Z8mZKHbaHQfBvbTLZK8mL4owbIESnlDQd3E
rDW2KKuUa++JJd/lrRlEaXMwTW2fNjT6zAKkZ6pXhIQ1Z+WlTxp//ytR7YSb5u+5m5MzVCSsFjmR
6ZWZM20bxdEC9S58rUbzVNJCxjnBGsBKdwkORxz5HQUmuUubVBsIusmoO5a02oo4S3cR7uq7fKpP
KvPcwBkxgsWGHyQL8eUmc53tTAPIwguz0Z35y8r9bDtOZbGtAdwsQj+UBGJaWT+EnqZrm2QgsrYC
BOssE4ZDYw5GnJv5YsitFHz+TrTszIS6TEfEgj5cu5+tvjzajZUFnVdRspf1rq3dap+Nxq+xVbRx
C7kdn5Um7NBznG07Z5QOkB+lkaRMdkFBWNVh9vonWXr0NfvuGA3eAbg5PYjOfgAemgZkzRzTyb/N
2UTbNMKM5kRa0MScbBhaFUX61BISj5DVfjMm0t1FXn7kkXgZu2Te2w60wNR/w8BJo09NO9scQV34
RMOr2Hm3gJpuZYbnTTdzhjSVu9Etd8fHDUxFN96hA9obx6En4K09a9soHhdNwyG1PHVAgVjpWrYV
6g1fY9KHniE32tvY03/gT0MfmKGGq2ZwV1bT7lTUP8byWBfuN9zMIpCVc4rL+VdWx8nOcxQAJ7ZQ
bVnhMNFf0zVWbKlFhrUDSaSd+Fa77Xe3XYOCAfRsEhmVQT9JJyCtq8zbraEqfVsZ+kskhviiBgoF
C3VEHQ1qW2TpU15mIL08Rl+YMw6wfFhpKiQQyy4tcE1OTDTmkb5G3Ls3hsnKgAPbDSaXmTSIhyiS
9RZ/0bJPK3WnzJ3mGczlk9Vi21XWSZajdbpe+9fNCWraMakpXNv8W8pkKNTN1j6NaOb+cXG9z+tm
P0xF/BlnUXm6XrSkf6wHLD0sG1ZtkW58iKE2T9KpsBULufNz3wiU0MRGtHEPlEHR4Utwj8Y6hWzm
ESo1wWVEVEVPs6Byi5v+pOK4JmympsePvzJviz8Xw9w8aKXp7iAeOCeZzV21MezaPRmJ6fy+qCr0
J/2Hr0/umt3w5yJFXmAtdnvMQFqdivWiRHl4svEp7VzoS+Xo0RUz7epeRKOxV4OdXwrUpb+9cn9k
eH/G3f9SBf7r5v+fIkHdFgjK/isM+L9EgjeplOt/TZP+D4ng79/7IxH0vP/ogqxT+IrI0V3fwZ/w
Rybo6/9xrhLAVTr4Rx9o2v8RQpiu69i8On5LZIp/9IGm+I/uIqfwfcMCMQU49P9FH2gY+r+lE6jm
8BvyzoA94Tm0/6WeSxED2Hkj82OhiHP2x/5zsBya+72/taqJfrluBIRO0hifcu9A/sIxnmYGwX1C
xINhYN2BnrJx53v4bgxp/OXOj3pUNxrCpqmGzasPP6cSvDMcEtp6JTPaEWuNIhvmIufmrnDR6bh4
AHeyossCDRwTyH6mbgtJtr41aZ7PJEEZyCOWSXqB6NxiP1KAbnrzV4fAZIfx62yNzAltOB2AgUUj
P8s2HhEdtAClssEMkJUlw3cM2wlNE+vJqSb8h5y/AzNOgAAsxW6EbHgo0d1OA0pdX9C8rL0UJ6Ve
+3dZrqbtolUVPuk1gjMqbvM1YXKyJQPshTiOdKIHv7D4hlkTf9c6nRTJsjef+56MPEhEH4mJQcyv
VXLrRnEa9Bh5AuIX5kvmLmPYKSVQJ5VHC+N4ikq4QfCWaVpIsoK58d1YHPJJDkGXury5VgLGN5OD
R3DmJp2BMhh5eTMjydjaubqZZdEd6rzZc4Yj1TtZnjyHhr6R5fmTJ75N6DRUUqmfEPu2i4w+Rmtg
hEqy5lbTo2E/Zy1RLGMAwn4hDwAdXjoxNMkd47WKPIuZzfysE82692XHEzG+ajVU1HWkSGSz1dkb
xwlBHh9oY3KWxHJSH5eWFeSiFRefZknd8cTYRswQbsuXSVfy+mjiIG/tmo7clD5Cmjh7kdWeNCh/
hMBP9yAm7K0niGgeI+RDs0+L2mw0/zB3OQW10e3xK9M5N/UTAJXkzNQ/3o19+l0xIz/364VICO25
XiD4zf9x8/rT6+OuP/3fbl5/EBG3u59s63K9peHAwm07EXSAJwT3wv98jevzNdefXK8upeXv2th5
vP7y9eL6NqzVY7hZhrfWlOXp77u4PuL6nDZ7NbUQC8K/9/193N+Xvd53vWnlJiwJkdLFWf/mvz+4
3oyzmEbu9eo/3t/vR2rLq40Xkdkj4WD/eOA/rl4feH0ZcqHoS9jI74yy3iZeLS7XC6kbDI8Xr986
4ywuYwwZGEQ8wMU558zl2/mOxtczFZqTq/wfF9ps5RfXYHSCZqim+2t19O+5bxotVp3R3m3Hj+vv
XO8dPKQRoCIWXEvWyR7lG+2tOqR9RZqembUSrcIl0dqbdKqrMPHZlXRRapeoHzXM8lwzk5JBcSQ6
5ixTfy7c6QRNdDl22L1CPDQ0+mpqAP3gABm5+J5nXrT1wrdT4wJHIsZKEKBif6OhaO6vPzd6wzm4
Ul0iV5vPyB3Y1I4R7xTU2UscO9bleo0CFYTCPD/69JGkyQessWMtRmbDItZoCAu24d/73GQIyaDo
SK3lEXMXfe/8xAuIHj6k4+icGyKOz8lIrJCe5PUO4Ze4ENFj0ntovO6SUOz42Y56K9o00l7ooHpi
lYf9ucDjC3h7vQkIJIMFmr8jaq85eBZfY9SWe7NEehD5c3Va3OFgEHV+lgb/z6LF58cUTo9Xe2n1
PY9gnpst1V4lWOSVbo56p3f2XTuWOwkHFl0yal4xIF8wl3rC6+pOlzlLvL1f1s9lNTOfWi+mzJCb
RieD214fYeCCUYt5ZimMktZObpP7dLScQIt6nSKtto9TWuNFrpILVuME0GvGWg42jcAVExamFnjS
bDeEoPihSiFAOmle35jErpmiuCzw7kb6N520u91YaQBQZ325iKhbLjIrqWgYudHA/XP/Mq6DEsvL
dteHZeuef732rbVIqPbqy1wcR81L6Hi2HKcQ8F0ox4aeMY9xV1lCHZue2dIaMaSnsH2U6uiA+rwT
SsgM/RTSoP5JYVLKOW5cZtRVx7nEsVv3DooFH95/1Yzs/Fps7xvTfr3uWFD0cTImBZZQLypuWqsu
bxapGB1bMy3X9aalSbmb8TIhAJzLm97HrzXiXYErJ6kGEEelWfyAhu++w5uBkc2LgjpXipmCBCEA
W/A45NDIJg3bGGgx/c61GdeZ0JtSrULGGmV3hpPoB6PwqtNkZyjHE7hGp2kmwsta75yjNfWBsnu3
jI0I25525SZbHzPKvj5dr/2+8+/t6y9iVkLtcv35vx5+vWnw8ex8c7i7vrRrIF5vyEbb/usX/vHU
v69WZfEiIyPZ1X/fyfX1ri8PuI+3141Rwww9bWlU/PdN/OPxXUVOohGv4lyh94R9tLI7XS88jS/t
35u5kXWnf913/emg6MZZFsH03t7QdGPbRQJ9MTIuky4mtjxchVHGF8751lbxtx5Pe4AG8puzuJ/6
RPjbkGUQS1Ra7LPlHa9COLFdj8Xk8AWy8hKdnW0EU4Z80dDVAfKBGzQTFZ4CkKT1VhFOS9rsZFHM
R8YOTEm7IzmCm1QugbUwwTUShqu22zyC3jkk1fzY6yNBDqNaR67JHaIUfUDuk9smZTWY9I2JWl6j
Oxw64Ni2llenHCWW7FgW9sVOo/5QkIHmRnWg6yc/kyOLNK8l5iANhKWcQPY8PTrHjeNikrBj432s
sjrQkszd4VwoOwjtrtH6JHDJZ1qaMADfEjUgenac/oARlRaD1U4hpL/brO7ILUrGbVJqn2VD6x7h
pL+NJ+/QJrkR0PIpib5eUmaDKemzCBoFB8KNEE4c6LWu+NiPWodkq1ISKQKXW99d0q1dR8e8X/Ve
WPTCqJ2OSUpQuAE8JDBapB5mnCEW8sxjYqt5YwkxhXor8WMuTNE92U+b1keQlMrxrdBZgUWFPW0J
zXjQ+By6VGaHCJHtpsyRimf2yrNPEjbCWHw1Cv3obO8HcHWb3PyRwsLaleLJIVSCVlJzM2umQG4t
351YRgFSWBWmMzCL2fdPUVF2x6bLiyDVUHxBm31uDJcAhyVrdv3ifMaLis+JQHc8snuyFnMYvQ3l
pcq7z+rVHQonWIpmP4Lw3ZaCeQTJR4E/ud9GV3QhvZIgx4+1b5yJZqhcNt5YjYExaiwqpnjvCpQ5
gJ8+DZEx9CF6abxvXAD10XDFiGIsJaZHYVelvWBbW69/WxYaqIN/cGEGB7C7txjhnaPPlJstZt50
UBo34qwD2bvp2R3py6y4CZ+ioVib7TEwbSRHVi26l0TuEp9xW4+X0up0Ri2wQ+aEh1dfdUVXSIoa
QztcZIY7Fz9zLqIZGE+KYu93bEHTmXC/Muf2UxUos1sBUeoIYYbRr25+Tss8Pzg02roETAYcyEB4
TnTAD0lXAF/3xmvEHX3Tp3I4uSrVNz4nuG292Jh1Ip9PCgYrdLsXP9HIniNyFIQagVuRWexTZkYg
exFH2d4a0bKarzjoBHk8XfIR/QGZRDiz+df3droR03B3X62s4ysVYWnphHmAirHKYtMTcwzo3+5N
PFdt4AvmCX0Rkj195868R1sdZGXT3/Ysa1fG2XAYzPGg5+FgInQShYWuXBzIA5tffbt/cUwECI5W
MIbJ46CEjoSC6rY1LYfGG4cVO107sB7EQKAvGjo5xgRC818mab5muewD1RTwZbo23zMAcLA6+0uF
bNkY96iyiRgpqQElstdzlt85jCzpxDAtTUW1bBvUdJNFLEeXZnwt43cGVeKIg/99bOs29EbiaVLX
u9D6+vBg1ds45JnxgmDTxx4Tx+TTW066YlelPTYY9Bcl/VnQ1phz7LZMwxK+PONcsbPj/NWGM4wB
CZy3QaYPcy62zzDP4Wxm2t4vunQnRNIEKaPnsIrkzbrEKZDCOzbjnwrH/KbupXNKnQTNV4yLW8xA
GRuNAJAgjTjs55oCNg7svIfwGZEgca4HFTYFIoFEc7ytmjG0O7qLQy/27iFTARUB+zN9rXb3jaN5
/sHmGKKR+8ZCykfMJFjKV0ZDMlXnHz3xyyCwhaFZ2QVzHFfMMlr+9iG701VfUISzaQ0yaGVR7maX
CCttNZ7bY7w10+ZHbF+y/ptnMm6yJocmczp9UrEyKlMIU6tlHVQltb4u7SL0Jz6ir4i+ZWaqm87N
tuSvSsbXDs8qYSnoA+IN31HH3kdYMObjY7K4H5XqcDpgLUFVzRFPqrg+9W32rlddT75scfJYPy00
/Vh/W8C5aBRzYAdf53soWTvPZTZu/YjJe17Q1kg2+ia+L50qOkeYFVANWr8SWhgbo0+Hg5nhOkic
E0cqBoP+h9l1x65IKNM169PQuuzEnJQCOeHQ3H50RO5trL7/1aToH0o29IbjqhEkazmaGCPyfHhw
S5E+d25PZVGW9yZzpk0qyu+RzhnQN2m/dvSzW7vMDmOF8s/zQjezH2JfA1lLdnUBL2tWA2MKnRhd
GoVgaJkV6UCb2AtYoJd3gpgYEgZvYvEYj8ONCCbY6kj+YmLR+nNVcDgR1gcQtNfR5mNwVtfUxIC5
iF/tRTn7yhnR11XoYqD12XjgKhvMdUNnPCZDINN1ogTdKAOD4nxa5dBva+VDCCURz0++GxlSvMEa
Mba1KbNxqO5C+mmAp63NV4i5cy/RLgwakYIdswOE3lhV7huvNkOvdZ4qTzzkFV8/LcGRnlfyR1HF
hzEtrH0/2d+dBQ6epf30SnUYZOw/otqAPkw15Ez23mzRM9nqHYTeGHrz/WjErPzL+KsCUb/V8jWA
JIlZIi/bGtWS0Vg7Njt+FqNDRtikP8fW+nDIW91wEJm2WRPlIY5Kmz3lTDs5J6rU4EPU4M14CHw5
MVaBo1amrl1/9SWsgNoZ8LxlyYeb2l9mhZGRTKP6ZJjVc1LRtIlfmnL5Adc5D3OLaergeOiGGv0A
9+MQGQvCWz7XhJ5tTNmwTe3ps69oqDOkyA6yp40wPabguvS4+u5UCwkPe68FEt1oh1lUn32r5YHd
I0WMVA2MurtVXpYeCfxdcOeg6WuteblVeMZXbt8nfvNjJfLHeaw+NbvJDilYxFnN3b6fO5tOXPzi
ZeW8vS65jBxNqIX8Yq9nVKcQQJGI2n67gy98ctt4b+kesmj7xvSRbBUtwQC+DYTbceAGxSkdc0xE
lei2UNUQxcnlra6QHiqHEgj+0JaJGPpZhjGysE2iePJDauYM60bGay0env2kmBbILrr3i+luHn/Z
kH12U4lJcYQNsfOAxodlmbwNQ2wFVmc9VYN4nUEK7r2EEj7DsF/U5hklJtjQ8fiZ50u08Z2OzdxZ
NmtQ5OdjhejHZrBpte/Ys7Er2+5Pra9/kgLA+ousu02TpHCZZJ2FyZpCT1Yzg/4R5S+tDg1VjFNb
VJ9E0x0tZlyEkx+8OGcZ4SH+YsHbX7qHTC4iSNNMDwqvXu4HckZ60FBIl705IF3LObdN8nIwRf3Z
OCHB2eZRwwiUMnMNRemDpOjWkp1hIDHZa+JfQU6F7CPW1xGQPSu+G00zyBu1lWUHqmawfhmlUJsJ
XDAHtnmCkJEq9AFCXljX1TlKShZNQzTlYcP4a5cBE90UFKW7TWpNy80QI9/i239auRCRxp8+Z9NK
Qn/LI5/VtVHCBl/QqOfmRS8IafXQotdLN4UVxhY4kOaN0OIX/C8QTEhl3XR+wUQSCqxmz0+9kiln
WngStt992LD/jrgoMlQhufEdaglDMmNBAmgar+PcnrtlxurZmd7WFneFbsFy0ivOugBGsoGTohbf
9HFzq6Sasax1LKxhWoRm014Mz0abEmGKWQBtTYxZxxqLrr26zFR7r4zkUfhWGXgZCthq6p9FDF6i
UidLLsNWTktYGjpb39BQKPuDCICkULxMHtsEegyt0jcZyVDvcY3mQMM2ke3cupJO4NhkdzChXLrA
+ENi+96GqGGX/Q1AE1JS5wEqM3IJNyLe1zJ2Tu+9zZO0g4lY78YfH/PGem3NgRVv76ug0vLHQh+Y
7zWzHRahno7RJvksRrTiqVsoHBwoRxw/orWxnyfm71nkHRotuRFe656XAbswuuAyO0lvP+fGTpiy
Og6uMaJCXa0nnX1sdZXdDgMYFjmt3gN2xWammjNJOpF0+ZMduLZ3P24zJtdgAxoTxEglcIYnOVrn
moGbrxk/GFC6Z4ogYF80/8kg3/uLXaNdO3YTT+cma3gxo4MyalAN2/6ronf9hiQIBwDew1W+XdFa
/2EWT0Obz7TkY2/fe/ljajQoQjvXC0tODkxlf5bNgIo9HsZNNWyHrJkC4ZaMf9e0uagr0nDUUVhK
yDirOPMwQb/RnAzHLoxYsCwH7F1lSNWDJpc1sVVa9qZ18JMMU32IJM0Fh0NH1Kp8iwpEsXS5i11E
65mnduzJ9jFCmmFk6r7z4EhHs5ZtCwDmLmwFhMAMt3NmsKs4Fe2uRULamJWHJcFMXSNvUhaSuEyH
f1c4ONwlVrJZotVlaGezzKdFGntk41FWHq0+/hUJhbIJ6z1HcgQl1UBapctyw1r8EyosdKAOx2DF
uRBBO8Kr1gdoPtT9cyalcZIJRU8JZuQMUeq4QsO2lkCFFruAZuHjMCx/1h0TAVHbP05uilRXIZCS
g0MvTgd0zXtV0IYhtHJ6H9yTIrt+56Yzi2BQJch/dkI3mwPJsfhUfHsO3dQiCHbEDdYh4djOuFuU
D09p4GzZFqvFT7d/usJIz80Yf6TZwetzxAeJle2Swf7si5rjB0HZkPyWDUGxX3MMaNkrBtbB7ngY
uvkW4jZNGAmya64zzlhIK9hilDYmDJxlPKjJee4iILM6LktScoSxszn0N6L8iIlFOkeV9xpH3cA2
Zpxt+GBnzIHiWVTGKR+adh/L5KHRlyPrN4ZHQpCL2n6atKx1CWQc4wlo8voGz+PMR/SezwnVbKd9
62hS6GIyL1Jv25CKxMVU6JWt+wgqM+fbYp/6ampoA85rfLL1EwXR6yx7sMXJlDNOQv9jmOMXcSsl
UVEZtvbbOOvjmy6psPoXOfm+rM3Dqnsl4XjD+YRGjqsVOwJbd3YhOH+QAb9hCO8F7SIipD/lMyzP
AdcMy1JDVG/SpAe8TAhD8+UHpeBikwdVMTRqyAdL+MTocWec5+9N8sHtXtCDmJDoD77zYLXZr3yC
nFmq504bYUY4jDx0ouYDvpUZBZcKzS8ZTeVea9EqOCkF6WI63daa02dknOqoW/7jsBinyp32qWfc
dGLNyzMq0uLxFGXpK02jcsdw8pWuKDJ2q3/s1y8p/UiYwMigq8I6jX2cQsHa5N8W1a27Gk58fcT1
WpuRj86g2GYDxuEhsfaTBo3DxOHXa+68I1u9DCGx6Hvhjrsxs15HJ7bZQzECOsnyaxlNGfaaxRff
E9v2O8jjvZmMT56CRRFPP+xlmPbJrJ06r32PpngIqxoCSmL69K8i/1c5oDpqWvtzMQv9wGkTwVyB
roIpyx27BTyDGcMPcgFiU0pyDOR6dvRm7V4wmMVm8a2Q8aXzmmdTAWJOIzlthoYIJYlXQ1jPYzGx
e0kITkvhEp2bM4S0MOqVOvJA5M7p8k23cN1MbXdOOl9nxUapGHcQDSNRhYXlZIC2kSvi88RWXd81
7CJ8r31SWsY4oXtcvHcmVsyk0WGX60jpdIOuLT0WDZ257x9K8GnAKKJT7M5Hs8PlWosgi60ftuY+
d0QbEU1qYy2ZvipyyTb67CG7JFw+6+UN7UmMibI4aOWTkt+yNhnPrWl+ln0VNhOzVwjdyMmEJJB5
+sEaM3tyHaaN9qDOi1fDq+3oAjYoMcoxVIBwc9umaEsHls90wdD5KYyaqftzwS7kOpZ9uxq2Tbzu
dF6qe4RbyFks1HxJN/LWOGI3nvJufbPWDyALk30hzB95PFQ7vSt+9Dkj8KQdosC1UQbOQ8TgiuUl
3jMNL5oGL6LggBZovUZfMibeecHUnq+AKazXx7pjfaiPyNG9eM8XCK/mOJz8Ik2PWlKRdWOlh7xI
2TXa+WXuZYRcVi92c+cd+7TNTpbCrlKiBISj2oJ15h2TM2tj2tLTi6XdAPhkqtKVd1YmL3NF87Bz
83rv0jo+mYruizTf6mi0w6mymT843W3K8tUuGI8PsOd7bbzXUt0lU5UVSdXn5MBlnDMx3YfD2EOd
KbVdm+njBjpxjy7Vv+8L8eHYwHr1pN4pKNgX03kpUh9LDQl1Gw1z+Gb1SXN82pcCpko/3CziaCya
d0eo1+1EAgBtQe2zb+iFKToFsMlQ5puFvNEceOiTj1Vjth21qxNBHHl1q+Bfzw1YlvFoSM6b0vRh
YBPxqHzre+qQeZfUT2ZxPw7ANLpIYz0bxX3YaK4bapUVbVt7rrYaXQZNe/TMwyhXcKsuCxaBWP+m
hr65uPfolmLD9Ct2qJFFfWHepJbz7Lrd3vb6Yd/NRRc0CqNwi8TuMCT0BqYLWW9wG2A+BmajP1Te
fLYzXMXN5KpjWkw3htdWwWqXDuwUvyQiZypIluhTGppp9bDkxhezKWPjHo16nmC8wFkiRo0u9Ign
OBXfusSPHzk2/yL4jiaKz6A/ywy1g1SXh51+TD23uE9LIlfxlOR9XF2qIT4B/S+POtEQK7rhnsk/
+IMMOnKWwWsSkUMjh8Tyo8LrqMWEiIlJvSVomsKlz9nA+eCFqp+Q0PXJKysRMzDYqQ0MTklbpMdF
0lKdtc/IlbtIWuodfe5eE2q8T6VVbC2n13azwCo7KXT7UecO+9pLltOooZViPDDsOYvT/pTTl8ue
wEDi0ItEsX8glAN+GG8d44J0DvPGXL8M65yo1zC4DDLF5VKODB7/3r5e69Yf/73v+ivANrHqXn/n
evt67V+PSZlibxFqCr4KPEOFL3whPSIrVsnZ0z+e5ver/q9PCTa42ohZ4tK6vrXr63A2ZAj998V/
/6abVee+HjNWaeCnCMc5qNyLWfCuf+Lf9/f7eapevwhf+Lt/PG3XDWdqpnT/72e+3v79wOtfIj37
KxkjFV6fOqH1xKb476v8fanrhrveTMoqwcMdzdvrzb9bVNgAvlJTP6cEfkXKptng06tMs+YTC4gW
JMKpA8Q1IKvQWG5UoVG5KM6YE3ZTFDWcdA0d77qiKGbN/HALG00EIEv8I5GCe0dYeGJ6OmHzMryQ
94z0HDyEHn+n5McBUyP/5RQ7hpkzc5jHbTb6jO+N/8PeeS05im5b94nYgTe3AglkUuntDZFZlYX3
nqf/B2R1q3Zuc/5zf6I7KJBFJHzAWnOO2WK3Buw8Tg1X83n+aHWVNynoWbT4Lu0/+jQXEZjAedG6
5CyKS8tkMpLNJBgkTAQnKZ+OfRX/WFoY9YS8P+7Kq1KZ35OGyJOu0k6DrLoWWpLNQhPUdkIunJVs
ZLyfMQkrMdTYpie7kgLFBuXojUgmvR0bKAQUDdvAEvZlzqVhc8Dms3WtBwyROdLoudAgp0B/rUBr
RAqm+0h3CfIDrpSGV2M0ww3QcYaWmXwc2uxjrtm8BS0upTTAA2FssJTmsc3lehMktGsMdlqkwOOe
E5snlKZLIQ0lPQpchVreNAgv6HQEO5DHE9KcJTeN+15TTG0tqt0yIbYnDJWd1kyvyHK4c8AbZDYB
Aq94p46Nv0WlT8tcLZ+yVP9ZDMro9NX0c4Aeyg2iysCtFD1QRs6BUtdm235+CQP5oUi5vC0ZyZy+
L6GqPnciVdBxDhcnJDDjyK6FSPOGpPNJ+YitjVnTQI+J1UB3ZLqVWPJ5ODj9SHLqicqAquDy6lpG
0z7ldqMDL7RvB8hGs9C9VAMmEkNNHkgp8QS9jNHciq9zKm8opBm0o+qPCdtB+jFxUtsKSDx2bY60
NdKHk1HLKF+1+4oSZzWSZiIbdOWzOT8zjG2tJbBdawU8p7AZyYK1DuLs35aNDwKgJ7VqbPSnQYFD
gtodlEVa7dppx7O0max6Jv+iuG4xmTQYwbSkfYdVeTNPdC1V0rzFsdO3GoHKaHkMhKCLQkovoT38
oT78t1gioENFOgVFvkANqSpoOqQihUhshUsldH08/weUKPTJWY46ilPTRNMl6wXrYCR0FiIpvUlF
1B0RiY5aCfVByHCcC23o78yAqnDWFdKChmtq2aWHgm8/CDoCUwTrVkWqS0J9dp2wIxRGc89QEPwP
Ky595/gtKw6YWKa1qik6df9/XnGU57U+UaPd0whO9oKOSy2nnLcZDTpnXdxSGsQdRmJueK2h+D9M
Cjrb/77xpEXt+G3jUf/QiWlDCmlylffP6xARV6ePYRbtEWtM12UqYzWKwz1XfiDOZkPwinQwdz53
B0LFJUMnHvTrOczL1/++Hsp3bhbbAqmoCqoavpSkf+c2JriD1Doxgn1XgmAMzVrdd+QaNCKD4NDE
L/0cFESO6w9QpqsrM5FGL6LY0pcqDMZGuCLeqjpxQb+pc3Mgs0kLOV9hjgmlkLCngGEaRah05Ru4
2wh2MVvI1aVAUkNp0A+vBXrSeeoX2yKS3nWz772xqNzEKozTOomWuTadX/77z5b/dfMb5J+owNsl
U4RduTz/x74LetYM2z4MiLyRlzSjstjGVjJtpcDYlSSHhSqhNH01cG8JSU8jOhS8MP39dOayfTxB
RO49wtpVTyLIbe+r+EJ6IsI2den3bkq6iNfJw33nF8puXfP/k0f/DwxVOrgyx8h/lkc/tu/hn7ro
32/4rYuWROsf5HeZC5pU0oicgNP9WxdNk+kf4sIp11BOYxtQ0UD/hU+V/wFAmINCFy3GCeq/F3m0
sSinRULBJAOKKlS4/5U8WjO/Id5EsG6KIiqgXRWVHNzvoynu1Cgs6Flc6RJ2J7rbdD4RZZeHP2Z1
o1uC08hJOXzNfn+BmiKg25AiPTTouWyMwrQPNJP4gaKlKUwnUR+oi2JFJK4RleBURSS3CzehIQ1e
3ZmnmsrLQfVVcytI86+xEKKbfJprWyIywW3gNe1wUZFtpi6n3DEwIMvIkxsbRIXO3IIOYfwaCpyr
JRzBqT9EXqlyi58MowuYq0JPY6k2YxE0zYqmbtYluDSjgSba+kvMzMrRBSy/WpAKc75fZ9VsTlH7
gqBz8J800PNL/fcbIkJef2+KPz5mfdcfW2l91fog3FoXoZHkdnHYi1tj9ouDlFQ69xrLrN8N6Q5t
1ANtOhzxf0+SQC4OYk4d6d89Rocy5m+1vDpV/b9mVVp6KWo23rk+tb79srg+dvka7id547r8L7P/
/dvXD7p8bhCV2n6K6pHLmLo8EChTHta5fllc5y5PNIn4+7HL6wKtRC/17S2Xp9e3rIsoyLiC46bV
/ncvljR9Jshi+dI/PvHr0fXtWmDwPetsBCBkrsKvlf22TpfvWz/r21eti+GyUwiySjDJ37+nHFW2
/roc+qZs52WPIBWYPpCLdRotdy2DusgG11nkcPlBz6pDGtSFuz709cJ8eeLykq/PWF/99aLl6cvi
H08nTci3dSp6w6/Z9VXfPm5d/M9Pr1/xx1oGyPE2oRVBYwSVyJXtcnuZLD9lfWW13ptaA4b5upUA
KazLxXJ/u75offm6OCNvO9ALWt66PnD5pJmOEUKM5ZPTZbLOXd5JF44b5ct7TIGOQZeBUKpD4Vop
herQIqBgZ77Mdj5G8EySq8P6PG0T6HcasDdu3dH6SVQC+s5QnUEQaDipt+gdtL2UZ83BN7vmkEf0
FifgI0YrTN4MF6qcc1bCjPBYfc1KEgw3ja2ZbMSi/2t2fTRsjaO6VODWpXWyvnF93WXxj49cH1yf
Xl94ed/6mC8niCmANiKyn02G46z4IJEvdGZCiefF2SVSRt7omoGxOG3fzGU4WydKMzKoF+vQri+P
ShmFvAKUN4S0cUARHo0H1fB1L6epm0wkWajVQ6GlkyP3VOA2VjZmB1071VmDIW1xmJnL717nLpP1
MaigpVPIIAuEZXvMtUK/IKtiBvZaeVbjCvEuDiIvrCvFDcKBFK+ASapLVOdn6SHKRkypZkCAKn6L
B+JxbpsIcGZZt+2hJWd5Ew0VAsxlMYMvpbb8CrnvcNWMyXxAUNVCuzMlPPc9yhedePNDKePyNOrK
cgOrI2+6GvZS96Qp/btidtIua4LqGOUdxJkG/pZltZwhRMXfjdJ876emrZed6FXV3BwssWoOVIV/
zzVcttIigpm4jNFmVGNb0bmBp/fBmLwMwU1pwoFYZy8PRr14rQwhxp7lMFgnFwnx5THu4/EEZCpt
YA6kdZKENcHdubT/SpsNdZE02uC6EkF76DXKaaEcOASmDLUuqkhA2Nyn5nVHnbgfvnZEZfnLXXa/
dW59rErpM1NqTZ0UeIhQFKlrLkdBOSn85tqiGH1ZXucqucOLO6EZpBuROoLRj4eEwA7+wgqwjjyn
nB2ty6HJU2MF2CUZ6DvmqgFhpvG7CmBwTlvPHARAgDOV4a/ZtvLwPcv7cJ65F6nVQ0BvAlqWSIM1
4AAMc+uQFJL5Nam6PdJ+TshdbB7aujEPjQLHAsd2jRhtUV+Ps9I4RrBDWhKOW4UDmdIyfd7Ik6bb
Jt5N9yLh8XC07sc3M3SBCyM/xCg8P3ED/otKaqA4FYhOWg6AA39GgA1uot4tg5cu47OcWvSm7mX7
QynPCHTUxpNDvCzbfpTtLRLILVBrwrvg/Hn50tA4B+KNBLdA/dn57z2ZWhj2a5s6MCKAdHTapwF2
jkAA8Tuo6KV9jCRsPC7m3mAX5k4Mlql4CdExz5/QwtGuUX0jkBv93r5HdC+Q6obYzCbXejeoj7pK
ENZeQZASPBufekn+56NmEe1DwdWr46tCfyLocyGUhFtTpq50xJCSh3SxoHt5Zo1SeYtvHPn2DHS1
a51ScRs2J5BXoko2wDLS6Eqq7M7ag2NTZlv4NVKhpXW6GbqXBS8BU4zAivI6hMme0wG0BTJNUHjh
c+ueodnQhrop259676IdPxqJU4Es7GEmHWL0DwScpXuwsDY6FLU7EBkaJHdo3joVE8k56A+66dE9
Qh6gvA8B0NHCFbsDLm05OWUNVWHaOWe49EDjEDClykOkPOH+z26mwJ3IvbHcJZrll5za4kv9RGT5
KHpgyqHMcr12LV0tir7UIzkQjgxqqCUpEzzLU3wcre1wjddNemyvIhg4WzLGUAhxR5+0+0nfj4pb
hntoP1r9CRBrTo9Bwa2sLUVe4e/0+WTKH/HMdSTDJKlR2DEsQABOobtm7VJgro2bpDvGEVB1jgvq
BMi04uRXETypzRUW7vlIm47tjSpHDNyY34Ya9Rd57Qa4K0rh7KZjeMDsHShb8MBq787lUfvFMatq
CLi24H8r2TFp//4q6ts82ZezrYjLBmM7CVVMHefA3ikbXmXuYwFlkq1Utt5v+LD2reiO6IkiQHL5
boKnAeURtGZMzWCbW/ZA7hQUJLiYaBhO5Z0mbCX1wUqJZPXU0Gn2Wev5tTM2O6MgP2871Fw6nAyM
xw19CUgUzQa3EMLO7fg2PiJ+ij2S51PttpX3A8DLvj9pLfadHR3XhdFCel/qdUgS5qNOH+wzftMF
VhVFS+PKKKXluyHDirMTH2TBUYVXMb+KjOvoBcWBMrugGkgRhuKTvVq4ajgUAjeTbkr4MGJ0N4/I
xOhkcNTWMbhxmvRoa9WdStNxssHUDcNRDpweyDxtzYQYRwdCzIQaaenQnuL6o83cBBxVLD105jUh
a3XsZdT6Jlv/WSKneMRJpm2VM6ACH2oB52Zr49eHEHiiuhteE+CeBgGDG7p4ZYZp3C5eoK9aDJw0
3XVHrBw+pQGuE9pW6rDNz+zMxpV1Vo6Zm3tFsxXwUjNudhsIbkC7NoFij4bNmkTA7wirbx+5cVJA
zhy7F015qehnwIz3ujvww8qWxgurZhAo7xO3a57r0mWdyCYws5OsbHQcnDYCvucGCVrkKtYxPYpE
O4m7Qr7PgSzBkGMoloZTP5x0cRd+dNEZ+VLX7YX3lD9XBVR0EtyGGJiNVdM+ouL5SKTBVXUIr9UH
8nLnuzCioghC5k1RrpegUiw9UDmxPomwZCpXSa8kgqrUq9o/UnrNykcE1UBSDeFopbcU8hEiZLcR
clzVw/Fel5sp9dob6zlj+xM2YRxT1Rs9dVvfw0ekyhTczkfgHDON52ersc3JFXMHhiusAWqws+Dg
21UO+kwQAdRJy2tSznXELdgW0dczbbENhf7wVAoPmmB384M6H5DND9yUNu+WeIJ4tAiekbtr/JEp
vm60eBfA3Z83anH/0IUP03wwTQAMVNTjQ5ciS3BzcOXxr2F67VVuH3AdROFz1oCGwSAbXPcwyUQW
xJ3S22j5U/MOkGdaeYl/0kevZ2SJDiWqvep9KE+ScGwSly2UcCo0N4g/EDmDF03DhTtrgTtjHnDg
T/OdtbwOXyL1yKdDJ0anBe0Px5QO+oymmjvcQYvFRT0j4QALgomE+2xHqcAvbdoP8iELFxAfqR8P
4ItQPRxkW9jEO5oJtfMD/G35DPtGv6EBuFdvlWQ372KodtONXm+VN9+jK4HC2tiypxnbZLDFnyCg
4qfgIY5s8d44D/GWNaeai5jsebQc+lBWswkeVYjApRdcBVef9TNEGO0cQ3/EA+fbSwOVPZYFYSvY
wPPuIKrZvocGYYN21abjsNPufmw+y233o9npzj4EX3SjnHNPvpkYFLgAeFQx+AGRfY6fEXlAkqmf
tbseR4wBzsIZQb4+APvh3zC94qUD+v5+r2NhcjEt+je+se1lWs07M3YXX7Nvo9kE2heMNo4RLqEK
p+13wbDdg4XPQi9EpPzWuOV1tB07jDuIee64XaLP7c+oIXZEjhxUB1wFfwnNrtVdn5/ng0K7QHI+
rA1SH4+kN8LppOc9DEI4egjeT9M2wHGyac7CD/GJKnQfbZp3aJ/b7FDcal52Kz4GsF5hn0C+xdDn
x2covMVj4VKpztzo1nylTs5z0jPQMCyt84fBWm+BOiITCYs9JlcyQkwu22weizaxE92iedfA3bLZ
nwE6s5/xgPgoPcjUd+/lp+YMQnTX32jApzf9Dbl9tuKws+8A+qtsNFC3SJHOqNT2vvsG+mU+zafq
rIAqtgNPYNEKt1cc3tnMwcYiXa76ofU5Z2x2MxcIE4mb4Rb+LMS/+aTtwleIUz0/fNqaB//w1ryP
p+w8OjhbTZerjxPKnhNdbRz8bMfEFrbkEGyyTbeJr3wbDJiTO8VVurN2sh3ftHtMDNAkz+WD8BLd
jU73Hj9Ym/jB2Ii/qqdhW+61Telgr2lfg2c8NZpjPRAmhGhOix2mBNnVjrTjrPHMSMauwxZGH4/E
jAtEAE4Ye1B93sx39ckM7XKfnAVPc4yT9lA6yOns3LVuchtY+SupQELrhFdolebXzpZt2vU2IxSt
RBier4LiFbbJyeWVpDLbDVwuSvbpkd3hKX5oT8Ov5Gy6/al6T5cgUNt4EX+9ZOfoDgjsr/A1/5l5
IluCMUY7asfuCvzZnG8YP+87CNI2hEzxMbrVYd8wtmyg6zJ9ED9zmnGYVu3pUQIJvXmwPrq3Fozh
NjlWt5lnvquP9et0ZiBkgFTf69f4B232M7jh8T45Jkf5Ubf7m+pWfUy2os1GdeUrpjYRJXzBR5nY
jD67xgYEDNT6ZHiAYQ7hy7LTecIzDUeGN+TxjHDVm8rsVUQPYVmT7Fby8mtOiYfqk321eMQmvp+P
8a55nI8BY0z7XJCIecXZKflc9/v2Ob5GOMH/xNyB7z1m/L1I4EHkrh8UUDkF4jzwhTbHc/TZzk77
zHMcTFGHw+UIa4CgCjSzvA1/OdoyWAPjx/wR3ws+kQZ0XTcSZhnQnMB4oHJiw3sUPsQrxmXdJoNt
j0SFo+VGPwTeuB/5g0zn8Wf9CnSTWHL0LJv8YeCS/EeAgNAunoTreSftAg9nVBdLXoPPim7fS+JC
u9xH+3HLubhHjLdVDsKVckUXe2vcZZ+QJWHah9bPBJgOskuZUyYZLs9YH3RrF96SseIa1/Opm26T
q/rIJYU2Jhwr4mthY0b2/JvP6HZgU6M7xpcwOwOXyhBco9v5eVwHwHWUWLCmnIjgnj8iVke7jegQ
cnjHG/FfIxVi/OA0+DFc6QwET+0ePs2eCALzvb2uDtZHlm5pbA53sETNd+bq1/BFO/XX2CBY6/kU
ACW768Epo9wjH+TeeBYf62sseAnsj9vl+uBN+qjeWMUYf5PmVJ/9dJqfOSH2H7h3WD0hXwZjBjYu
EYYr8hucaQt3AhTaYdp+9B5XeNxr3kHJd3CqMFaEdrCtrxlLOU2+zdnVMLnNY3rNkJdeD1ds18RD
kbcVAHHC55UPYJs3XALZ0pu4T+uNfrK25p4DnxgDyy639Kw8gooc3bWuRVc8k9HcOtpD8FzvMD1Q
r4K0zcEbeB+hg6XUBd7ve+Otfuo3eGBtQlPYU6utxCAJXHHH3dhzxRnnw/g5v7aDrf2UXjUApqkT
76xz/lwe9T2RjXjO7uR4izKyi7ec0uQbLgepw7DTPo6ewvBc7wnOdISjdE+v2+UKlU92b0xHu+Oa
Yvg0l19PNNSxcGev+yQfAhKJB17Rlrx4F99HtyDujvluuCP1xZaeZXYBQPGCIz+SDdzccsz6TwuM
E6bzJ+7bPNriinif3sub+iG5y86EeDMKGj+s6/DBuCflB4Lq3j/Q8T2bt+I2duLXj9gR7sZjz+Gs
eMt/GDfDAb6qrT/J7+kNscko6IfUq5pNS6jri4jXG2oxl1CgAjcvZnjFmUZ8avyT2e64Lj4APtpG
Ls6Ocs/9wm28k85cZrLXyo+IFFNCMzfFsB8fgoOKjdPJ452MYcr4FKfINoPbRAcwcj23jvHQPliW
Exx09iNidR6KO+uZlfgIXC7wYyRx3VIOTXourEgsRguccn+0lt2EpRBZDNLvyddj4LxARujUCqg/
4RD7XYlCOE5PZ3nsqxplSt0O7c4tdyEUoVY/+DpZK1GXxXUumAb80YOi2msVal0fNBcHjA0l7nrp
PhlmnMEQaSp/KPdKOaCfbYy9BDAr76NjI7z1FHMwr+5oqWyrXo7w+hCTYHJUL6sfCXgvkfp5ohhc
y9Tk3ToNuAFeJty66CJJQgEMSEyclPLWOVittTcrmG5Hav1NvFT1pXTpK9QNqpp1NmmB0MzhwHCZ
NsU+D+EuRiYVTNjKJhrbOVCokOT5HW5l9Gm5wg3vvEgaJ6W6qQGz7iKdisOqcsQ91x/CUGqcdko+
pFan+oJMIw65oi7HgAbVOC4X5Zk9JunVVKL4W9eTqhYdATEWDdg10YKjKyMXQ9VZVhQG3Eq4pkbr
1fBlGThZJyUAragVz2NPYAYoggw0/9JLMZb2yDrbjSCii4hEF1zTFHbXGu9a113njLVZN1TVMfOD
zI0Vyt/rZFr6d+gafi+uj5VCF3l1GOyCfOopqUgD9PFKqw/9MlkX14lYUrjqB+7A1jroOikFoZK3
66zu+7dtl/W7tS77VauVZ5kYkCpiiv9Q8KIyLZH4K1Q8l8rw9Pcc+BfwCctj6+Tb4vq69W2JgJmN
AtL0JpmkY+jNZyI2n+JooucxGAASYgwEkfNMKxVHqZXlg1WfsWTxu0aKlIcJ6NEBA/PoxsV8znwk
EMTfyZ3CSKRSFS+XLs7Y0Nlb5xLTOpLCC8h+Hm8KUQdS7ldUGbOqM/qjpHTXHUlNWDH16jDLZXWo
qKrz19CfDNns9l9L6xMWSgAnCqjZ//Hg+r6v5XW2B9yfG+VRmam5agz4ck0RuQ1q6seNpoX0xtb5
9eF1ktOrpFXC5LJ4ebZqfCquPZ7cv1+xPvn1KQqYXsJ8/n5KH/Jbs4OkXFQgQNFpS/hwRe0qwks0
b+RmSqgy9Bt/xDjcShyDfsHRKGAN3cJzey1SrcbIpe4vz61zQcmrzHnmN6xvUPSqwZu8fMA6qWSB
P5oKzRUNNDbT9UXrm6heQxeV1jbi8vLRSHnl10ddHv1aXt+wvnX90NhIOA2vs5fP+3rl+uDl7Zf3
fH3895cD3sp3dd3ff3vL+oWDQZbXUFPTvnzM5XXf1+yP5X+7ZpevhlZGTJ4V03lettv6kX+s/R+/
7mt2fad/2cZ/fNPX7PqCrx9oddxn6uki0Vr+fuua/Mdtsn6z0UR//fH++ObL7/z2Y9aP/Zc1uHzF
/Da36iNtuleIcyhUl8F/1rTfk2+PfVtcX/ftMXoA1LW+fYy0Nq0uL1/nLq9ZP6LA1AlYfvnqbx/5
7x77/jXrW7597NdrDIWwOfptu1V2aq692CAmjaVq4t+S3uV8uz77pd79e9FYO5wXpepvee7y/Nfs
+vrFqYwJsPvSzH77iHVxnVw+5usly9b+Wpt/99X/q49ZhbeXb1o/7/LYuHTB/k979P+T34xtyPyv
+c37Ynj/U3v0+w2/tUeW+A9JQ2i2CiXR3/3WHVk6PEZZl7hWlCxD1hcJ4F+6I+UfGjol01AV0yI9
fVEr/RXbLP4DFL6loWMyTRVuo/6/0R1J6Gv+WYgoojrSVAVQBm4BrlqVRZf0hxIO8ghpaUZkHiol
eR5hXLV1qG0bWBddZeEt8OMnU56ikyk0pyaaG7ixEEuMSX4XYoV852pKXb8sroJ47k+l+RZWJMER
CNck0WPEDUhXpr+miaubabJ+jsZbWwvSUYUc0NHR94wkkh/IaNyOpakcS7E+RZzvzt3w6Ndiss/A
wBCblz5gElBuoUSchGY8TOWA4CFADq3nwgCe1qcLOZj3OKRnu24N/MqZC5qNgKbaoIDfj/B9k2Cn
dARtaL5KsEqNKLUw6BlKRrTPE6MhElN/hq4gXhdyBpZaIRM2DuazZpCZoFMA8EtVua1y/dPQ8QNi
g/+MNEAmc62dIqsdcWg3j9U4k92Xgi+APYtPtVCEo6pOsFDa1yFShHNEckc/yASuDr7r59L4mCxO
IUW9ktUu+1AsnQSLyAuKebod/VykP97u6enCzc2SmdOyHJOUbR6klupy0FMxrDVjj22fZrHgQ3wo
r4d5m0fY5cD9oJI20ZRPEKPr0iCPZEA6T3D7fKzBuanpfiLjYaxQY42aZ4VGg3kkBF2NSNoMpw8w
K/Jp6ix0UkOy0Afys9p3kjuSJzzW+ZtaN48gxbtt56tuk4aZK/nazyrP8DenOtqNMk7tQZ6MjdUb
mTsNib4vkpsW2e+h08mTkua7LpOqQ4P4khw/4lWowaaRcVRCxNyA4q2RCoUBv3hTquovRcmPij/A
nRDqUzwK1slHIqs/JW3OLZo1XqWjsHT3wg91qHqnlkWMTonMtZt2xrcNKE6LUK8Wn9DIdTTHYrJL
8Py7Yty95jC4nWgmc6tvCXjKfW2PZeo4VORnkbGQbmNlSXQL09aZtYasMozYfW/8hJUcbw1VHuj8
+T8lPRo8kh5UfNlm5CTRtAA4o9YuBeNWyyFY9QMBJlqgkXKk92+5GI5eqrZXCchSVOmkExdDu8+E
Yg84n8teWd+SKmQWhf9coBIOmuBWjz2ltxwprNEVsYO5KMwdrTRfNEGZj1i8nF6Q/X0ml7dcMSlX
fTH0p1j6BW4hBTiBMF7L6fzWAkCshvyREjTRUZegFXDEjc4CSs/UstuXVp1TQYueO70Mwcvrqo0u
G0RR8UMYm9q1etyuU0vCl5mSr1Yr4aGxMLsa2lmU/VMtlLiAo8pnr5teYYlQzgDkZQuacD1kqsGh
TX4bqgV4N/vMFAFpq/foZvKrDLApV+/64OWWjnBdJQtpyhOgCq2xkwLftrjDsNup0TytrXZcUH3k
eq/CAcLhEw1p4Fpx8tIu11ZGfw5GDf/zW4SXDGQE5cbQvKsHBi4UjTpR5LQTSKvTcDZxz8xeE+dv
Es4db4jhPIXwuTJZTrdi0dym8vxL9bGYJNkxiLDAWJj1I02krIKMuKAvLvuY0Pyp8sY4+8F6U31K
jH1ZRFg04LQR/gOywCgKAiWxNg7T6BRdE7pt9DpSx0mQU28b/CxOP5vbUQwfMwZt0sChzmgpii9u
oSiRNuVk39UFlbMZKquj6SN157ugorGY58QGlum12sC86zQdJGk447SMg62vV/lO60ptMyWdvEcX
gzgvBbumxzd1o+PtTpNyqw4BPg+9cjKNPDcQP16sXusWyh5yXYEHFgGB0n4Cr0UId1YFdrzNXsq5
TnCtaxXsIsLA8Xxt1AqaoQyIi5jhGabcTwIVEtI+faoX0FIzlajdSa/f9JH9Rx35lRX31RhWjefs
c0Th4iZ5DRwT5zL3gpswKqaTFVFj6KL8RzFa8BKN5Jx0UL5aqRUcsadd60NYD1nloscjA9rK2ueZ
zH2yrJVUbj5nIMc7gmKqTTGKUDuHz4TUDdRK9KgaWGrgpbBvLD6KGsaM2Eq1E09Qc2OMDGQ8fKi6
8CiI/lEaGkcKtBlbJgqaVuifqxHzByGTtRT7h7SWDPru8jHEbXtvZf1d1efabh4VmmiqRt+yq5Td
GPYk3o/G/eQDADcLHPNGI8rXYGH6p0kx/QM2BPpyoNKcYaLW15TS5GKKy86i0ea2IpfaVm0a0Q6M
nBhMdb7xE6BFuJVOZI2w+2j0wubYgJYsZQU7O2EJUTyf2gIXih8YFulMNGGTGl/eWGo48ayUrM0K
+Y9qVbIbkuShzqVXRPSGpyBzSHuYod73FMZCCrdWE6NJoJKu99p8VnTMjr2eyQD5umPkD5wTzLHc
WUL6aE5mSlu1ehTFSXIQlIU0XEfib6YR0IdIjVGXKZ+3M9utniW6A32RntViYvD12x3mUpQMRH7p
MLlgJtVYjpqT3nCYaGMRXw9kXgBTOIOAGg4ygUwr6zbHAL2luNX76FN0oaV5bKGc5sxeHQCzuGo5
1pzRyZwyibQZ44Ey/jCDkS3C20gkcrQhyiURqN0YbQZnfrHpR1RdzdqwXKmLyA/GAm7l4ACJq6Zr
BYYvxS6JzVRlRwAFBqTJvOpKVfbqeyGCqRNifd5MUfDgA6pwOMNXru6DVRlCmBB113PKXRJAdemk
gUKgrhhrV2rZU4Itd1Up0AnDgb9Jew0uZoEGZqjRu6p5dt1EXAZYieYIgAWCVLg3I3wNGByAPwjo
MfRuTk9dA+q6InIXMSGV7rGC3LTc862lSjNN4+6+Rc9gBKXsBbMhIaxJa6xgwaQ54DQgtYRgH2oy
AAiBN38CfhEcSokBuTKH9dF1Tm2oyyw6PAND2TZt+vvR8GmfdxP4wcKgRrhA6UtZp3cY0lfJ2M0O
eqm8EYFCKzlHJqKUWEkYxDyxFT1NJHFvncxpJ4GXtN6TbGi2gdb/EOYlnYlrA5TZoDO3ckqQi7rI
DDOM9MiEBDhOUokjCviZEVloR7okP8ayWdLnNamGVWoL5WBNgYGwEgF1Ir09EDCBtO1HyzU4Tjg6
NOtKjvlQczjqNH/9SD2MnbYkO6JexzRXZ4SeL0LJQKgf/aRNdvEiS1+LgJLVnMhGDtx1KSjNE5JM
YXepA65z34qB62OZyiVXGVnepfjXLFXBdXGSFWEPTKPu/egYmtRlCutO8cX4WIHF3RPZ5eSdKcHd
S6DPxAQHFJqYkQqW6ztJLW/W1YXjZ7phQvjr38XptSStrHr2S4laD0Isgr7+fEGr9mWQ5p6/HPbc
Z9LWXW//rbrfxzUR681SKFfXu/91tlHZvImY0lJfRKui9Cz1BESvQtW+lwTSbxc1ZLpQ2Kq5Mum4
82dNQBmwFUlEo7S6TNcHJLW4mXWMhrk8vq6VXfbP37XodXGdKEutdi1Sq2Lm6PJMd3oeiIsyCPBS
ehXb3DJZF0EtfoJyr7aXhxKQlRvV6rjO+rtcr62bZd1WEIlPmhz5O/kBVNx8CAkGOvgzNTlzjnPO
UnJ4XCfNMteYv6oOQUYIIYjzGSXFJOAepcir/jDCeze52PF80SCm5u+JVSfDQUwNgPTW/JgJpXAo
w1A4pMOyz0UcnxVyPUyKhHkuE7MnEU2kFJuK80APdqhmN2wMb0W++gsadp2sQNivuVwluVScZXU7
Cu1rGxrotpeJIeEQ3pqQtrhwZOzrwGCWBRqnuOKX6lF39us6cEd1hqnnN/WdZQwTlCee7JeDXSHm
w24rFJdqMGOG71IidcUCqtM6ThAEwoixfNE6B8OBWu263LekzJjD4pTkb7T+LdY/VJ/A7NBz475R
YhoKfsyQU9HvNCJJd9e99Nv+2wwD91RNPNqXJwzadlw27+WuQgf9pe1dgbvE9TVezQWBuW4QzuO/
N9W6laxxqVoTOhLuuZ342gTrr1x/L6E0KJ3//uUM27AXapSGE0GGPel0IcyHIjXROxK74xmtdCtx
R0ysGdwJuebaG74ZfwP1FeKkbcq9vm1bRLC404UcnE1sQluRZzKKLLP9FPmrmIiMxnSYXuokYYA1
Awt1b0p7rLYUDK0tbd+/J6NVS7Yh0fXRpo2lpt1WnxHN1zR3jIIAtQiVTGiGTmddVUJ1lgP/pta5
dxOI7a7otgQx+DhB1vfq/2PvPLYjV7Is+yv9A3gLMOipa0EtIzjBCjJIaC0MwNf3hjGzPPJ1Zq+q
eU2ccDjp7oQ0u/ecfVrroezKx9raccckztyakYalDN7JbCFnpLgeh+ukKD4M13jRQ3wHmZYy85Px
a66/JBHiwcyrfhCn9ANmBpxkk1PAyBNyWwE5l9Z4D8nNLutkJ8f8Kg7pHOS6MBlamK892fErSu9c
2uFJUxiHNjeDdQ9x+suAWLzSHZ6SSlRngITXnSm9Q5hFz7UxocBgoKpbKYLmNKYHpnN/DfXu2HuE
+xgmDc5pvPNz7ykxc/QLaXz23iHXEbmX079H//xg9x6jL284tZZ1nTUfo7j35gf6P4QWRWR/1Xl6
FdnjOxOSfA3f9kbrEUULYFhkXjJb97yaSgSiAgf7IzUH9Cpe85iE9m2R3U1e+juYYrR8E81iOmy/
WmhCK21CkqH36ZVn01CB9wA9pHrwmqO/TPUEGgZcpSWbq7tLXbBT0WiiVKPlDjnrui9rgqKSAfDC
S+Ai7OlChxYYw9Sm4ZQwJuQfzSZizLxxq+rZy7jXmfRy9IRxlZdiiO1IQQM6a6W/Wnt4ah3vbWAj
zBGytF5C5MIH8NhkKeHWOlmKpCKbk7mtmvkjFcyphwTseiLbeytwQcSiVWwyn9ywLH7pSaccEVpN
wcJM86F/5vZn05gkQZn1sReRi1aiv8urgbjLHQr0c+cne074rzZGc+B3yPkqZG9itK/qJNu2kL/K
PiLTeYm8S+xFFKm3D3mlIbE4iGQO15T+3meRPiQ+EtAxda6zCaWolxZXbkC/vJiQME9oC/sd4QAh
3Kzxo+iNmyhvnufGfUwN/6fv9LBTOI9msLlH3UzLVVV7dxnqTyi9N4BE5Yox6b5xelLB8we+JUoR
LPmhkWCZJ/kysDJa0JgvUNgHKyolPRIT7m1ujE6G3RDKuzEjmRBcnn4wBqQy5uC4O+zxK9OCOmdb
Nia73L+Lx/bHPAUn14alELTtjyaMghU+v2MnMLLnOAHWcxO6q25Mh7PAYLwvZu1nU6Qo8YySW8ER
su4nWGMXK/7Sda+HX7roufiB/7WFj65m5nLg9CSagY+961sP9hgghhQnQxQyVtYyct0L46n1imHt
EV22iZJ8k4gGaUszoG1qXHQzlOWafJDnvm2njUdQ8WTXaBmtbiQCTa/33hLUnhRfGbjN9eBUPzxL
VOtqQAlvGJ/d5CNxKYebiiHWCoJQSzqWj0e/giMUDjWs7SXPC/FTCvCMVme8WjBKKV3+Ko/8g56i
nXFd7ZTIWrvSRXgV6agtQqkndxVt3LUPxLG13QcfEi+4UTFsXNNYWdno7pLJ+WJkERKAgPaac9QV
oXEacxha8T3z4vnKsGDd+jkja6f/Mnu/hmtGQaIxf40QwFAE6z+LOCm382ydYeAZAHi01ehFLUf5
bytrXBig87j1oDykCF5GqyCb0ru2kQ2PAQ0+a3bEDnMO2iTeu9KhCbhBQeLhdNcWVGPz1Bz2emcZ
JwawL9w1kOwHFAInIm4AtB41V16Vvf7gJ/O7o5vFtaCxQuqJ5tx0mX2r+xBOMXURJ5wTmNkNgEKG
8JhHlAVIcFwFgfeVJBDgmYbY61ZDHpW4cQZ/1thGdvWjpWJNfiplj5G9aYfNF2WPadeM1ca0iNvT
weCCQu5PhV9/RZlcd2bA7TNvPiOqKGQXf3m0YDZacYVqoSPMPruPoyGFDe/QU88XNW5/a9XZb24x
Vy0Xsl3OONCJux/94H1ySx/W5jghrrYtvFM6QXK/U9uZtnIG1+dAvRwTxmQ9+AjReggEul0COYb/
mDKIbbXOVkNkW7kJeVwQJSlLauEpJ3fA8++MAdSErXGVYVQLB08nZ7mzPDJKZ+3d7Rt7U00eMHBi
PkUTPzSpnd84hUSDn0Nf73vprvkkI3PvMibWhP9UmIAsibENKXN/XQbj2rCst2Z0C8aZvdyXuX3Q
58/G45TPDYLhyxwdq9Fhr+CrlR0Ud0H9HG96f6rL6GepA8hDpuITTxMNsrg153a6D+wAK05OAqc5
hvoWb5wHVOnWIl5vNdSAiuBprkod+NMgnIc2qchq9dLkUNsH06zlFaDn98i3YSRV3HAtgHyF9VSk
EOeLJHUplnJBC/vhLhhQ0TcV9NwAuHI+3kzhYF2bHNXxLPdoNaYry5Q2ty9BMC3pS1CNaOGf8Xgx
+3fKmU1D33ouw9fY3uZda4GKItO5AmBoGw+IQa0Mk1Xm7mxXfqRm+lQSsFegux7oJGwyFC7wkMRp
iv1+CZGlAueQXeF1+zjAozwNe0xi+okyGco53a/WOmlUm7hx7uNY3EX51G8y6zWlvv2NeVasZxeT
Tg3O/2AU1ZPFhU0ioplgaHZiCQRlyIgiAri2He/JMyGKN+XmH37lY1ARAm8htgsEOq/eWS6G40FD
+85tbp1GvX8TA15YZWPxmAzvcXcORG1vO4ZEuApgfASm+dx0QDqrKVl3bvrLB7K7ohfRHKZs+Dkb
4zvjJmgE2ZuOwl+mmXcfgPcwB8YtTXxvZnyf1pW/x8g6Uqm80nIPrbCLnSawftn2hFClWHivNhGJ
TK/iLvvsLfehrIth1YFBt83kvRLW+0zFY1N1Wse1iKlmz1Hnedq1IA1u25VBvSZqdElj4NzKUvJM
3ZDR++L4NDLyj7WwXMvJIO1mth/MGn5nU+dbOzeRFvjHwCnlTmTg/uZ5KSXJ/KUxRLnt3ZZc1848
Oiai/8zuz9NIjiCppbeuEdXb3EtQYOY+0QxxWWHTSHd6ijSU2QBq5QGfx9ik9VXk+KtUz6sNBZV2
ByO5GAbyd/WPugJf67Mf8yoSYJGNcVvpPlr7AsYVasDFP2YtDpvF4LgUzHtjunLrG7RTxZackqc8
cxvmV1MPxQLPXTdlOsnQYdWd1HN9SelDMNGeXlRMXqPqCHmc9N+xeWqleoiriMsFqWdrrXAxGBrV
PjLIAy0p/G+m5R00nQ+I1ZzN43iLsBioeL9iLO7piYzgscjgU6suDxA053Xgeujxlw9NRjtrD4PV
9Cc9uU7m/KdHKQOSuw+ZHIQrH9wPp6IroK4U3gwkPSZh0MWHSkUgDOWpp+twgjYjmWPGVzNA6L1a
rzs/E2FNxxhqwMlcHKpez0BwnmzS25fY6pEYTBpudEbUU9chy00rUcVRLKtP8aJ4ivQ6rw64IVch
yJMj7S6YYcUsAd8h9bGXByo3fz5kSiwmZmOFz788WctMfgzMB6PLGKnF2ZMtRbOzx0Ce1ENdFeNp
BqWaxKibgmXiTEIJWcvLg1q6rCt1eQfeh7aZa1CUX2bgYTANp4X+gO5seX5ZWTTRBvOtcdAXKVqG
q6JJnepAfFJ/mscq4u4e0Cxq7KQnagwfbLaUs+oC715QJ7C+iZRA6U93S0v4O+i1mDgX96paspan
amn5jVp43cH08UC3HWE8XXRHylhyIsYB5aW5+Cl1YfAvOo21ZsAmTkQfCEwkLA1JHR5dOp9D6xmn
IJUW/gXp45Zu0lu1DowSv7a8aoyWWOk9WPy26D8NE+VbYdeMJrTIAPswGMe0fldP1GqrK7pjyh7r
9EI/qYfmv5b+9pQBb7tNCZpfqe+nlaPJcbsxWv5hlXepHtTqiZDi41je9+2M14JpAmEMWXJjWBFP
s+XLqm+cLjgpF4TOulq+I7hx4wS3xzipp+rBqbtkUzeQwbgT5xm7CQyX+vw/vsSykRzPdkFxL+5s
9crEgRBjLl9HMrW3gfdk1c2tP0wVXM8qZM6FBFx/zUMmK7NLgkocNSQ1wCO1JxfU3WgGoLhXZlNZ
NzPgZsb0lLS1YVHMBt0Vzo8EdFPyKx2zd8ZA68ycSAUXuUPIS/xp28Vz2XGUpPhfohLL5pzqiEqn
Xl/N5MRTPC3PDPOZS2g0DwfEjJj2pnpnTta5Y0bTwV3cpwNv12jR5gssP/PN/RxYhEU04Zmib8Ma
Yl2MZzJlPsFHUQUfPMw4icZWcF1EvVRjm8E9hR3yG3fQHzUNeH/tNPH6f0Uj/x3RiEBTgdbiPwNr
brgmRP9n8ystu38Rj/zjD/8pHnH+sh3Tt5ksWKZtW38EeoKr+Uu3HA/dBgQpfvwhIIF2o+uOz8u6
gHvjEsb5TwGJ/ZdvGmR+8mewaXXT+J8JSEyUMH+QrCyPixL8L1PwDW3PonDyrwIStDNV64yuuDJX
lyt51sUYYjssnbRTBDI6LuLqck5DHlHg5bla2encigat4I6/FH4nBStYxK+5ZRxJagTSwYAnwLQ+
0UGFlTBvM+pqHLhL2bhJMb+OwCe+FVCLwkpKT8+B/lPxY8pnLoyOsGnr4hAv8V/quS2CszmicO6J
NT/WPgzedf5QDJif5ih/yUqkLJP5oIdQOYuBpHNjpt8eb53JgM893KZagd8oYazu1NVzG85P8KD6
K6K8AeyjxkxjnTM6rUjy9Azm+V6xDi3vXsbJ2QoWTO5slqu0Ks+1PxHAx97bjoF16AABbODyUN3I
iZOIivrDLJHWCce9q0znRw2vvK3D+0nvXjO7djfCriv+wwRDJDUPN0fNoTHmXTl2cFWT77nuYv/L
GTd5Q/F0tMlA7cAyrMjKu4bKuvFyeW11uIK12X6t8+nWTot7w4zf7MqhpyXz+6JyN4WAgDfrDwjA
S4Kl3wYf45KJ7IErj1zlYzLvlzfsovZ1tKOTFUNEHJl223lOzUYCdSNgY9rlceXvgYuTX1TS2ZII
vjUGJUFpNCjsseyYV1FXvFUhW3V0Q9xQDpYn05jPUdz8JP/gie76o1E3d17rPvuR8cKMFB6BTA5+
7lz7RsB2TyhO1vckqsA+J9bOGtbcrM9SLvXYsP5ddyagX7P47VmrsWRYmc2w7Z0CXo78kLL98NSc
FWBhmO4jzNwUsU9Ba596gidGrdqZejxu/CCgc+QcG90aVy1RiLBz7YBGbP0lBAPTSSdmOuq5hIf3
iL9u0T58kuizEVn1RHEEWWwxYW6M7C9S39Z24pzhcFNjc2HtOpJyABlzZy3BkpbREp3cngOvid5g
bsCGcEvm3KIzsWzj/kBKJaX/XpH7s2lkc1sUP6QOBcqvMFUYHA+oK8tH4zUVbCrfwO88WPivh+DK
HH2suUxqiKEqde8+NLArZXobrcUM/TU7FlK7TSE4cKc5aa5zK4YJs82MR8+KtT3tDGxP6fSb6cpN
5pA/GHbJbe/hiexSAnB7m7808nvo/MTQ6Cmj/+DVLPybrscT3ut4HmPwxjLvscNV4rfV6Xcad3Dw
MUzLaHFUXnKwTbFIP6KSAwLRDFVLWzq/+5I6ZopOSxuQZlHJIW/WmnekL2DxGG9Nz2PWK8t6I8z4
pA1yXdeOu+pb665wg2pVk7RhY8jNw/SVpEiJvv/QmMh29MncGyK+brzuieIe7Xg/31oANGhS0/8s
nAxyeIhREpCW1iBvIGGwI+ykeZSDx07mzmoxDZeTfW3PQCX7FDOZtMP7bjTPpPaemQ/YbFRI8DoF
V8E8qJq++ICfeWzdaRHiIAID3q18POpDvqW98hg4yTvLVG6lc/AIUaPIwfc9VvFAummQXMV1+IAR
e+j3cmCeXS7/T2uH7CiBp5C6DLV+K6/XNl3+fIroPhXJbWt4wyasv5JOO4R4jPzmqWuoG4XY9jqD
c3pIzDuyyChZMfjJWnLG4hdpDTsNoDdqjf4oNclAqJR3gog+t99n3CU4vJK3wfSSVd46Xy3k/RXk
32oVauPZyfRHP+FghilJsFonP3X7hqDPwxh6t20WfwbGaKyqTD50JpnIBPc8GaVJeWASBL5hANhG
FHC8mVtK1AePQzR8tGb5oFfD2wjbBHoA8jQxLZIMf89/vqFWdRf5BeEIsti6ff5LG5tnZl/0ra3n
kgZta83eOiVV2Cgw3Gb6Q8BNwB2mL0Ng15P13oqTrzGkZzzOO01UxDcQVrvuOotKN1WC2N8ghsfK
bOJUIzpQlDeU1rC2oI9s++JZ5+2F59KECAyal8SYZbmzbUg+pnHtfzgJ14o+uks8+2OerHE7Rh5v
EsfX/lKYtwuuf/OME7wj0yUerPPSck0T6zWI9U8qD6eytLRtNFvkV1vuVQC9Gb3c2Z0MEhFywG9B
f0bpsrWsoeY7URLJx/Ugsl+RJDosfNADmjR5d2WaxzHN76wcQZjnYlVFJUTJyj/FpbUWnbHPsuI+
G7LPMDGvZ6dtdv5ACBhBO9B2y7uhNtbxcnaNMwNUDQOtEUWfKJy2g6TxFHRIcxK/oZGCFV17cxa0
Ztr6oCwwiIQS3lNKxgbjlRuvCD4Gkr3WrVF5q2J+70T4Mo7xQ+hhmhwSZqtoZw4xunnyHPUfRdB5
OyI+QPZ603GswaW68LFF3VyNWno3RQwnJHZul4t8oQWbyJF73Z4fjLyfkG0MwD/qdeMgDCDz51ov
kHMlXbqXicN81djVtvs6jlBql6PdF5Wxb8nGw/w27cJR/AxlDNCjNd9zs7lfJEdhnJAs+wNx3cGd
xk8fIL+Wu9eZNJ8rw34sRjzD7tj/TNyg28+ePLXzQqagXF1q7UMdUtfk0nDs/IPR4icemSCZpXiA
tHf2fFJPcLYzoU53fuPcGQLzPDJS8LBPfo2yrUp/WVIQyxYnLxWmJk1PzFXl5Fi+oKa7dsX1bqQ8
V7qkuRQ4OPNZJ9zE5rghjR28OV67fqYU6WX1D1vSs9Jt1ldUDjG2T8EVQ4q1LMl0ExwhptXsQ3p3
iPNOjm6dBmcxQMfzMyqLcyNp7yX+z9gY4mMyO7+jVOwdJlGbRGrvvuXiyrYXsKp/lCnm1gw3WFtn
b5209X1ZkULVmvsBPS9c81TfkYCb7S2/EOeYXNG+F7Rg4gJLP6e4k9e/TCt5KiYuOU1Tf5pTm2I/
fzZT3cdHSNBakWVXVcd4KCg1TgfzuRw4XaPKe8EojGzyOR6gTptu8JqmcGXsqPkpvOx2cspFpJM8
OHnwWRSNvgXdzi0oISdrenU6/OnQbckFjLneoPYB4fxuVgSJiFC/qcz3uaSngG7ZWGLV3Z/5zWCR
UkZvdGn1cUXMrfYJ2Te5Lrn+qmnUl2j7YK/UyW9u+RO99F7HqnQY/OCpHrqKoiRgRsJeVtSasZE6
+To3F0NM9WH7d6avv0nb+91GJadPK69SFC40fZPrKQIcU5bPgR8R9xDpd62LFTqZgZCY0FxE5yBd
ldaGyrigU4HrLzr0SIN7HT/0mIY/MzMlTSH8VafzDdnyD51gph4QiTrh/i1y/Wy2aMbbfIko4EAU
zCKdaHyZCozd+Vw/zp75VmjominIUjUkeydzoMrzP7Yjnp1Y2+WJvJMUhu1ynMgKic52bXLdxd7L
5Y9mAeARAfZBc6ik+0m7RAH+sBPEh3m3KFnwLnrEq6wQFHYbmXATisLb0kaSS1KILw52lv4uDKMj
qekU5svs3Zs+EpgleuhqFIKKbOdhckdPemZErlm5tyLidLec57UMnuLW7cgFRYYYRPG17od0WCOb
1InhvjQBzyctF7gpyh7I0Oaz6bhy6sDSSofgF6mBT45Ht1wryMRCxcrtrC1fU6MMd079UdBYB6yH
2jyLfo2e/OFGw++p7z7FDExGK99jH4hQpbOtoiB5IFoBX2ufnxqfUD2rg8QT9A+GQFptyysD4Aq8
ZpgaYfPWhy3kKSKm43KfYn5vk+SQxO4PYhHPQU1vBpE/UVfZmxTo6AzvQCAe1myR3hMFRdpN431E
HXZbvZDXxDre+gZ6RTdy3ju6vAEgUfJdlhserWL5ScPJW4eyobDn5EfP0cSetG5u//2jVXrvZhJE
jHshGBxKKvcrYbhQO3SL8X/f0vX1xg8uOA8mTSg/uJeVQDwtad4m26CkBk6JM924aX0vE3BGkJib
Q0QlzE6e6Z49ESzJ7Z/YTjvD3D+HTDaI0Yp00DJaQo9BMFLubdKX7JFMg9miZyzgKLu3MtBvRVWR
vVG3R+QqTIJaZx17xBGJ/qou5aNoZIRwsTyQKLPxdP/DCqeH1sxs1Hr13STROlTeT0TuV5T3uL7o
nGAeskQHYTPV30VvRPdGE8cBEdChS53fU2vcp5q3b0akN/RYrqKCK1TtvwgjCHdl6yUI8ElD0F3r
tjFRTHXGS+pGW4pX+zpAHDfI/JC4+XkMnhJJppSzJDz1tJSlk3ADRKVoa/F13zbkgZsjOLySPvfE
NQqWnrcKfgbSQP+AvNoIIUtFTxomlE3hwkJoJzSnTn5lSpqbQe4+m1b04gWADqV7U7Fd6dSsu5Iu
gtD3Rj1cFeLVEnggouB3OEsC7gAERM5LaDHeJsSP+fedVblfdVrd0zAcN25cYYOvgnXLCCnyAckY
9kciiqMBLqiJb0eD+yXltr1XoonJAhQa/aEWDBbGHC93L6dyGzuoqMKyempr+hsJEnxaEtnK12t6
z272C0dowsk54msfo59Rc2ulkJDCitu8r0VXHf0bMZPB40/RZ+JZuz58srnvIbL/6Bcx5GjFgOFA
KymVmnpIVZlBLSYLe9NxjHirnqLr2EcVx/o451N+ICV9TSl5PihTtrJn++FtRP/r2BVDvfWr6rf6
O9IHxKpqalj4naCEoVYqLSY2loTOawPHZVHJqXVjJfp9oo30vIe++odccyl6fMvmxolmrS6aX8Gy
Tj1IzrSemHB4gw5UmrxG20qeIUFVU0SFVlnVQz+mpBDp4dsgSUYn/QMRiGMl+a5L28dhcbo5KcEq
/TDuvsmRtozToy1hpSwFmsydlvzIuNsoeZ/6b4vl/7JtGP+03vJTt5Rh1FKltIFqUfEr7UgEB5OD
1l+sxrRyESUpRqV6XhIcgvIWV4O2UNllSqdj+d+IgbHm7R+L6rfdySNZI16Egt+Li63dKZz4oD5v
bFtoQu0yrHsllOqblvm9lWKsQIqsqba12ippxz2/Xbipl+2vdIkXpez34aCeqwdzkSa0fXSoLZ/8
sP5BbYpY5WKoTXM5GtQrzSiZffoYJtSmUF9SKJ1kF5aC0TblDuQS793Ybj0sNd/b1yrcARm9Ze5y
P7A56iiBUJgPzWhXIEzZdGJ64AL7D3pAnjjuHrzOLgzrRdvDHAhJL11KcmmK8v/54D++g1p0l9wR
Q0Ti+ze/916MiAKCgEke2HJwKDZB32jlwWmR9TxkWRp/b9yRch9orctZ4yH5mr5ln2qr/rEFzTq6
KeO9p83tzowK6ISJF71pfa5vL1uYU+QkXK/gHsdRpbZaqQ93eYPFQX2XIahvM2fWd5VuD/O6zTnR
pdB237+6nNbqL9U7/sd1fl/NUJIwmasjYSCphUJhQP2HE1GMjnuwAkGy3D9PsuUXHPwP+8hiWFyF
00EdwciC5WEq7PXck8/mUpYKvOVM+4+f65TZMYggCPgFjRP12Zdjb06uPYZuDA1Lpzl+H0nL1ldH
knp6WVe6tH+5IpFu6W6JypW7iAAfV/F/1e+rh8vZ+sch+r2oXp8pg8Lsog6ybOzvP+kie6+9dKTy
fe+6og4h+YXN8XKGq39P/Ylap56Gy1GoD8Ou7VI2kxvv1GvfomD1G5e///shqJ6rvaaWvv9GPf9e
/Nvr6unf1n0ftlW9mIvVS2XOKMrO4MlV2PMycTBIa1jrg+Os1P8JHr5fYS1YiUmgGsGBZLfMhpY9
LnFwbh33tpi7e3ehAZWouIGAzAuuUqbEMxH+RIKOkqxSa7wvclx8wMEMnzDhrEz15mBq0ClqrT9o
E/1c9VDCZD81RuOA4VxWutkiSq90tEFuiXZvFoGxRmkVUQWteUX9/r9fLLyg2klPPKZZNR8Ja5is
JDrDjY7OQSy5C6jngXDg36jFXjTNIUaxRPAKilu0CuFZvRBC5V47Xr9z8kWptpw+6sFfCCeXp5d1
o0k690q9/L2oXvLUYX/5/f/P65d3jke3PFiNSMYre2zm3eXP/3i770V3+Tp/rP3+6D9WXL7g5V3+
3brLp6tXR8d+K4KGVDWztbd/e/Hy998fJ5aD429vPzdFuKvi7vn77S4b52+/98dXvbxNRwlsJQVz
qctHJRxcMFR+IpWliZcuxoI/FlWfXeQT0g3Mg/p/NdKNERaLelDr1JJqzqinLVSoPtBxPvYLVMBf
2uz1AnRRD3h1WRmilWGGFoZbiubcRqLlHsuX4eJ/eZ7mFcaZAtFhr677ytuvHnx1AITL5dNvqgYW
q0G7lyGBrcz1yrWuc4Pb2u2Smrb4BYY5oabhuCZ12sUkLwmqG797OrUaQnRo1Q5WCsFa0+kIFW0U
6VvV0AmXro7eoxqJC+egiPjfJP4LF/+C3wdB8pbTO9gai85cLDYAtcRIYg8MGjNkFocrNBnxLmRq
gzq9gI6XVEO4KZbuvbewp1UfXy39bV3T6C6zUAkHdCG3YHn8x4NSSHyvS/Rxn2IWQvmNf41fGMhn
2UfYri66CbVkLJCYy7pYCo4BG1n2RPgj8TkLYEdJKMbZZ1HtYfXcacRLgGt0q9prqtsW0xlBgrfs
5kv3bcLnsGZ2TcV4GdfVy4NaUnv6b+vMZfzI3OcjUbf37w7c97La0UNBTa1DxnJhHlw6co66FX0/
V+PLmajEAr60asbFeglYRS2ivg6BquNQPKUx6K+4qr5zGv4eqKB2c1KU1GYZq/aazhaYFy63w1Ve
W1wC1rJvUa7h/FLPwylJdnWePduLCSEbulKeqzJZGME/g0X47y9GicvDv1tHBeagxa2BkAfljtLw
qIeuoAzQuqTnXdZhuOqQMlBd9vXA2igBzxy/m6FfHalB2lvZDj9sY6GLqP0Uql2kFnsuIYEIox2B
nBzrlz2hdsxl70QNvkzCR6e12gWXB9UZvTz9Pik7p9ymuF3UblDn4L/bVYohIUsBs5Nyl9opFX4L
q8qdvTrTvneROvO8ZLDXxYKlaiM8HThX1+nkTqBOC4IhyL5uTsvo/GgTa2kqP0icVh+I54atXPRP
ocFmz/BCAydann8v+qELOTVi/qw2oRJcfW/vZYuqp4Y1MHeMaYAtKqMYW9e2Tb1XdYFUZ4yPsxOn
xyJE+j6XSifGpkv9DNLAvHZyb1yb7P21WBw+kWYIWK1Eeka6SA/Yvbb0Lyk0q1fn5UoRFKOGhaJ6
UcdSvVjhyuXh8lQtqXW2BqJOMoBQR1q0bAao7NXpf6UV/y1pBUE8qAz+s7TiOi6Kz/bvuorvv/qH
rsLz/7I803SRVCCHcIjduYA53L8E3A19if0xbYOwsAuYw//L9NBhuBYZQr4g+OeiqzD/snzftH3D
1D3b553/J7oKPuZfZBW27huuB5DDc8mpMhB3LSFmf3A5zCj1884q9HNBJZCoWAKzhsY8l1zUzO1E
b41yX9WZn8EYzcmmQujn4ZwM+sh9qhORh1+ugSD3tx5hTX+28H97LxIgWPsVTlZW/ppdglx/D4kX
YLyc2+ZEYw22K34nevc1ljSjxijtYiREz5e1j3AmJsHUvm1fYlEM6TZpETcexrqr00MUNka5o201
BB921I/hOnNEKM5VNGQIJTyiKAKpRe5uKLUuX1l6D5G59/0a9UMRxwYl2WiqbsO+Dkwu356NYqQf
gqVLI+C6631WvOnoUrVV54Ypqid8siAtHdvHf1tQc9L3GSbfT0H2REv9m/E0rIYQNXNUjx3dOmwX
7RrvWutcTVmfDtFtX1iC81l2md8yn+mTSW8h59mkmeZJZpNG5kZNijDEKRM4w22mYyWXKQ1mGeWy
2TNre7AkJfvEnOl8l6VrdGtzEpW2a8ogfRet7E2qyT7pi11I/xZlG0275kDhM8v3OWUqzK624wc/
yTlp4x1OhxmfNwHV5nqKjenky9EEqe3nEEctx538u57CpXzG41Sbj/yiX/2m0h49hxjmP3RSENt9
m9aopXHzVMy3sI7wVrbZvaGwg/tg+jK4yf2uJA04MJ8KAw9rbDB829aJi+K7L+g6rPlYUsotYd3T
7TanlaGj6Mc7VIJgaOvAfe5RMMtdMVTdSK6vIL4v0hLkjkJMunFqGv7VcNWbQBoQ/wmr2lpz51R3
89jaMSW8iS5VU7eVs5lMAVA0aPHHEs0eIWdfxdpQ3PlZrXlfaI5NYn38WdIuGclwxzGE9WKk79og
DYGQjHrgnIeOOcFocPRwbVXV7FWUvQYq9r3fSmKFBGY7EMmyBvWbZcAl8dvn4Q3VzElQEW9zsXOw
z9CzqQbjMbEqACsoAmV9nXXYK661MRzdl8LWaCRMte/R9+GKYlrgQ/BVA57UK/YKPVMSL28c2Y9b
MdXQOcUQn4hr1n5UVj49DnB3HoymDbdaEGOsSC15p7tTeMUZgC+rs+1bo9IhxoxdFv/OLJE+aU0r
97IQEVN6Gb/Xg4Pnkvjrc657aKlbC6mLlxd7UVE3dTU284wvrGJSWjSQrjvzbDVGfR2HNW7QojBv
tRRWuh9r41PWOGIvY688527tAnfWU/CZEtmR4TqEk1v5sbFD+ejUYbBpOnsC7GAkh7A3xVEPQvtF
n2oGO8QQ2Tf0MD+tXE6/+jZrbhiiWfdlLynjDzOhS4ZR3FdgT9geiEpkNLT3Xhn2pKga1dJhMh+j
VCenJe3d6NqjMrp1yAXbt6M0fuQFIByzTtIjMuiRvkeE3IHko0PqJYiKcrrFhzYO04PmN9O2wel+
FeLNBlxbGkS1coW8bTDjvhWjlWzr3g/vHKdxKY0mwZZEt24XFzEc0GlsDgBpWhItquLeN7m6UBBp
rk0Oxf2gtfPOmlP7brAC7ZeIp5G3KqsXRqXdndcn/a4ptGmXuclwOydhdnQSgO9BhE/ctlF06HYH
Y8OO4Daknlbgl0r0r1xPisemz9sbA2uQT3Qpd6dVr+cCq+WsverV3F53AxwhxPWTM1DCS6u7CHPE
vT8EZCxPY4iwJXc3If7RbT5U9DpLJO2oYahum7QLVyLhNO+NbnyYnfr/0nZeS7IqW5b9lfoBylCO
MGvrh9A6tdj5guUWB3A0OPLre0Ce6n3OvWX3Vj/0CxYRGUkocNzXmnNMVvMBKloHwyTw4rEcD0Fo
ok1Ie591iGdRahTElmYVzfu4BXdJIFv+ozVMyRGiM9zqbfTUFbVzqwfR3IoqKrYBv8/BnMPGgiwZ
jqgjtJ2dSG1XAjo4VTE5kUnaC/Rl5nDVpJlytRrzPX4wAgkyH0lZINwf9Iq1bTJV8UW36LcBbtS2
rmmV+94rnI0VY4Ii3Le+eTXhvf1YRi9Bk47XqPVGCEE6s/lpGPZKanKLf8Y6CY9kXplxjjm2Y8J0
ss09JkG68NnovXpNK/fIcsVZRUN1ZT0Js3rqh4eAKNcb34HLkJxLSahCUex9HWipLA3n0I8Tgj5i
xPZjXfkrUpXKnQ7shEQfO9ppoZEfK3K2N4YTqJs74mmBstCeoiRjOpmStacYN7ek5VkbveiMw+R0
wbU1wm43Wi4+adiu+4EzeodjOthXZQnK0NYTwrBr82dKZ+0mJKiP0hW07L0i23t6RG8eLchGyyYy
EbweBHUS21s5EcDUSpD/lktyvTOOHYktvTgAZcp3wL+Mi6a7AHda6b+54Hxektoz77TAbTdcMN19
71PZBAmGnV1LEmjviHo6NaKQU1wtShHRFLUt74/I1sOzEYNQ0iatfvQ8YDq6gNGA+9PezO7+TZhN
gLgmL1xnI1W2LPOJT5gmsCrYn+48LS231Hq7m8HIgXZZJtvUxUo1ke69lzb8rTzGK5XpU7sTpJVB
8bVmfBOo2HWch5LyZNlcS0LvNxm9ok1E1WIz+Cg0rGLicGg7LPxTSg5JWDjpfMHVt5XrI4R0umIr
DGc6trIPmNEbw9pVKQQWX9bbweDMyOwcS3tWN5sh9zmG47reKSlzeGNowkqpt3sWJ/MFpC/OI9c7
iDC6WKMR5SjNIKSnGBbWiZz8mC4snUzZ6VxDaz29xGPbPmqa1IgZmPLDZBSwncdY7TRwJmuQFgEh
AgwzjeVDR/OpQgk/GAi3cNr9lDidjyCK5IqiBr0gdbBHOUJ7wkCG2YGmVWX0gJcOErLn4Q4lcrl+
K1uWyFY/lTc7leQbJrZtuhuCpntz1yRNE5AObStjo8eYqneRQbfxQDeuJxaHLwnUV0Ui3DN+/zLa
Mb+kyW7XZX/lop6S+4xhpzg7JAGPtJrMNt5J2zdoaed1NwqkdnUIpUe/tK5nfw+nzjZp6f9/WQXt
fxW3z+xX87/mqNUfUM7qOIzU//773ebrfvir2Hyqz7/d2S4rk4f2Vz0+/mralH9lR38+83/6x//4
9T9Z36CE8P/V8mb9mcYkAeXx33TjX//15/JmDjU1LM9wCU1fdOOotv8r79S0/9NGE+67uFrsrzXM
f3EHTfJOPdP3WXC4izj8/y5vLPM/yXr2UOcw0bZQm/8/ycZNPs9fRONC520ZJocS5TwdnbA9r37+
srpRiJ/Lqm2HW95b/tYoaN+owb50ejnsQ5YNL2AB8mNrx96mioW30WpBcI2iiYys7akLigy5dfoj
zIpLN/jRLrDyW+xEG2L4MN3kd5nuaycCqj9iDd4LAtHuCJrn0PjlS087+i6X43BHU9zZ/eWHuP8K
cP6PvM3uqSSqZk7B/ucPZuu+6bqurdvgvUmM/esHY+AoEz9qAY9xhZ6HU5p69o/JrgXJIWF+KVyX
zCLG330Ogg39V+Nd6n4wbmVk/1IRwVD+0N0VTjlcTQPBH8xCtZvRENcaxYVOn+HejbG9+3afkOkU
oifygvQaeMFPNFP0PQdE1Yz9z25WIP81m24bULs8E8IGKEnP/1BF1J9rB3nQaKNQy2lQQ2aQZ6vt
5TlRGLoGt3H3ZHozGxsMRPJRfx9omrdpKKW9tIPvrbAERGdqt7kWHtFeaU+URaxDTlbyOgSO/G++
U+fvDoPlYGGBg9GBJoyre+Y/LIXpykeeg0r+Fk6j2nUtEUR+h+wxZDX43MEkE+U0nrTJ5s3GGr73
Un5Q20PhTauKOYR5blS5S4NEv+u61jqogrh2lgkm60vEGLV4kk6aPBoheqjOMV98H21iHYj3MFXd
qUuRSHVll5/DQcez7BGu0RP1lcd6/5wUc7vekU9DGuUYPpMw3qdRaaxcMytu9mBE+0qQr8VJh5+t
QFnWiYAFbTf7lgw3xBTUG8+Wy3fpT/de5GA2D8UGXmK/UaKMrolR3I0dqugyTtaEfKpDZIrHBC3L
QUYqezXVrRJQvywrfYpnn97vTTfHSVIp/tPR8zWa/TfHuPHPJy+WD93lKHc4h63Z5vLXY9wdtZCI
0bS55eL7Qi70khrzRyc1EOZk9snAjM+dLRzAIORQJYBonSDH4xadVVXLk5mLW6ts/QLZYWtF2t6f
bc2V/vqvz0UqOH8bY9wl3dulTsMYw2Y+rP4yxggdD1TZhDk8Qq05yURccyfjehr18aZFvfZvXs6k
9vNPr4epBnUO1RGfTOi/v17J8T9VdVTc6Nob0Z1m/KoU7BONVdvWqA37Bpol3+KL8Z8qTqiVbjcb
x2+Ls68jTmtt/dF9tEY/fFWWnh313mI4c9He0a5UsfZKhRzwdx2U+yLQ823jj+61mDIiJ0zgF40e
ONd/8/3Nb/gvGfU62egm3iKT9Sy6Fq4mf/9ArotdOsyz+MaK98NNo+jsRhz8g2fUDFchKT9Oom9d
V3Tbpiu1C9y69FxPZBtJp3pEMUoWG+mLyuCfrJHREIrd/bJJbP8XnCH3aMWcgqMxJZten8LzMOUK
tmq9M9uakd3g07mYRXd9SwcmqPpT5dWgVrLOAHtkGSc9BkrToFEHixdQS4B49+ZnRbSOohM66Ohm
yNZFnph67YaVQehPDUNA2ezCkpJ1IBLWJhjUDQXkNDfMgU5Qaa21pv1DNXp002pdIT8xbZBOsXHx
vACF+phMh5CS2Dko8h4Yjspv//p7F/98ILGo4fJoOb5pcyGZz7+/HLgwBkQuRKBdR2+tAnSZhib6
B0/U7yTuMfB2EtEBkLmNGY0/E8OTvyzCpUwJpbhKXGNdJ7ZzR1FGPyY9q1iFBONRjiTVxfNzu2Y9
WDAZ2za52Qnib9ORH7LwmMB5Y3QHVmO8Jx0WUpBIGYlyx/60DXgufvloV57YpHXjb8ductdmNd7L
MuvJB5zaDYVW7RjmxlNvJvZuNCv7EE0e7hsYqphm9WqX24N9YCZLAy/vD8MUV1vbydNbSApVF9Tf
umQo71KrrF9t94E1+fDGwlRdAR/96y8Y6Og/HdqWbTEiOD5zHZuryj9Qj53ai/U6UsiPM6LiKiM1
zr7XGme9GchGC2NU7xNxlssfls3gBYG21ubn1JqGF/P3/xiB9qOcaHL+fugvTxGupJS67Pz33rom
k+uOpeLma7/Ln4NU8hJ/eebkkJ5DlcLecKRY+BR4l1pfYzAzYcosb+j3s79ecnmDUaYHO9+2X78e
w0jMO/j94qOf8GOw5NOPTaQ2/+1n+v3sP/dr/MyQ4RPbML+H+VtYbv1++eXu13tabn69aFtmd9LY
GDXuFKE8/VzM/788IbBrT/v65pe/LJtx+fqXmzanbFLdIq7xe9aTaL+a8KJZwTk2TJ+crbho2mtn
MPR1/mBtJaEUO9W1LcULy3qFSvnHlILiG9XLqPV/dAVOwjaxLtKe/tCpCW+6MX5WSfQJnmyCcTN8
LzNdbGTbyXXvEg46DGfQx+VL0Lo32Zg4EBtKcPT338yY6Wohpmve0n+ujXDfovjggl+S25F2O5lr
W4sKK6JdBNwl9ni870wTksC8mWZfwBx96DUu5yGxlnFqIiJxCIILAOdMCg5t4tqr0LPTnRnUJJ/p
w1MPL2DLgpa2tOfSN5a/mJ3NCLjJ2mbEzeWgQnvTeUP0fXPin3gbbl3iEgEKJZCfTe0Sp4ZwYt61
uPC2iaQyqsOHwMSkxo3bavuM02CT07Tfm3hqIgtXS0hwCqfvh51+eFmNVn4sy1XceWuBUWpf2VG5
lqQfdoXv865Kyc4Q9mtAIyHbXIqkcrZNTHXLt413atMaIu1TgssDZk101hQ0wrQg5034EIgIGGzy
2ryICg8cgpn3JNBXUYOn30iHn1KUT6ZdtwSymo8yrK9+pWBS+dnjFILcK5tyXyFh3EM6QGf9HPhQ
eMMhJm223+Zt98MdCAZO82SvDKAzQ1FZd5b9kShkw0Vp7SmIaesIUyCL5fWgORSpQkLBCp2R0dhw
vYyPgE+0yjnXkeOcuGKfIc/CrYrggElieUWCq6lz+fXk8AM/3mPm5iA0PEbJwrYOpTvsQkPTj6Nb
kWA7cIDlXt2v8Ylnc3pmDtKT2ksJ/Gcd1yGpoVJweY+qSyXGvTN2wbEFJ8ConvNNq4mS/IDHkYpq
uKHcw+yGHEwzcV+MiviOyQzzFZS0LB1qOvtNS/O8gDVrgRWrO/NYuxrRwj1MkMkc/gDsfUqHV1vI
n05BDtFQd1thy8ccugMEMvdU6Dieir7y0MK3W2l23y03ulBIh+oSP6LBJcArMS55lTx1+sqTCKpj
G8yy0Y8mSJdDAOwd8tDrQD/+ridgk6ZRzU/W3dd4zTeKlR4yqqfIQvbdFg7Ekrq8acJstwWUCmJ8
jP4KCXvXVXZ48gNj28n82erKve7F4aYpSKBsdZuIxjglbA1b/EqBXyOJN/052USEUpekk6vWE7qq
dZkTyFsZ3a3NcKbZvX4JgaeVtZbu9dG5CVOvd7D3V4YXYZ5IvPDUG+Mul+53QEF3DFjEPzfJ69hq
uIR8yqi5aZ3GYITok+inLCTv0XZTTlInfLAh/nBqyW0UfOIVVBuLyQbGIW9nCUEPeywhgIfjrXt2
ZTqnkIOqI/5z7MlpnSZ0wcjn+60Y5K1t0BhmLVQIKZrnqmM9aEzU8VyQ0IPLqTzk5WFifrly/OKF
ydZOSv+ld4hCytPiYtDwOCqz+sYxBK4tJ7zZSvD3iKyEhdJPsM0q8U3D94M7mL5eWSYgqAoClrMW
4OwAic4pCElNM2NVtPaTyQyVflSeHzrdhDegVUSw+t6vvsGzzDvEsQHBneXQd5FmmJj5pmNBPKvt
aa9ajEdrdMK3zrX3LMWGdTmBDIFdIGJ5HSqvX3ehqzNAYhYqMDXqI8QDkTNOpqyKJmnLh9SLt505
NvcNgbOyto9U9GN+AKveO06ZbEqo2LjOfH83dQChFIbnViUfSdeBmjbXDYrAdareIsBpQ9J6q9ql
cF4PSb3xW3UbxX1RodkfIKyh+XEa2FKDgXXsQU1IDKyRRaPK/HM9V3l9kGSjTuVrSHVrbxuYuqtK
O3d3mEHNc1auXV+Jp5iOQMh4uJ77iWt7xnyZdUYeLxF2gbLbNeuiQ5AGQAnFR+t3FxPENv5H61mY
Hqg6fuFJRUcPWON6DHyKsvH0ZFZ4fwc1VGuzMIZdZ31ygnX7tI1fEgbO9Vg3JrA8JOrMqqeECPWy
tw0Q3OQpk149+ITojjVJrbXkbu2Wr1WiP67KYvqWE5KInoq0c+yaaw3PeV0NN1pK2zKbiGQH8OS6
MIkLG4svoPBVHEHowS0bLK7gQTZwQbVhpITi5Vs9xuZlgahvLevJ0NKIAk7BCGACrhgL9dxqFuR1
xN6bTKvcna/8M8lcSE7z6t6Vw5PspkNRRFf8yr/aPPlltKgqjG44iAk4FuaBdz03ECwjZifBsSfG
scRIIof2WpGwtLH7FlsyiUVK5G8ObdE17mVGa9FtnJpVUySqY5RdGr+m+H6KS8v+0cPcHcfAeDeF
Bhddt/tzF/raLW8Kfb08Y9ksd5MpD+90urDnQEwdrH7+bf5/gy/mhxfy2t00afA62uEASdTdh0ko
n2Ol/7Hso+lH0uy69q3ierqzoV6eet/V7kYthfU17yP3HrosVd8dmcTAaIzoNqiiuaStFWwsv9a+
dVm9XfblYkNYuVzDsb4PxZGlWLZvM+rTMsrBimCPcLWy/mlmxtmJG/Wu2YTce6ZWXCi79FcN+8rG
19vsg07abnkqXz341iSkPBJ1I6u3PjlGFPAfahoWq6+9Af4cm/SHiW90neq6jrPZUycv0ojLpNTy
EpT+u5hfV2+TKzTu6B3ISbMd9DC69K0S1zDhklHa/vgxkbLQG05FSAgN9bGt2iemPOeBVfN2DDr/
gOXBeNBBKK6Wp+n2GyBR+/uIxXFtxXl9N4aDcRINoQC9Xsdz/Nfr8kyBgVaCcX5rQ49SujvYZ8Lu
wxsB0RqcbwMO3EeeFZsCxd5PL4yJ43Qs+eTXtbY3RxrFrnK0B7syDfw1fBabIGY4OM33gaitdQ01
8a51Cx84TZDsOr1WrOC95+ULgnp2z+WqgtXQWFvOg/5cJRUNHcThm2J2bhSYqJanlugTiAwpxGOZ
QFtwUHoc8jauHlNL8cvOL+wz2/UiL/jURIxLy9Dsm285yVkDR76tvEK8YvN7Wp4atuFjL+eyQaV7
27oUdHs57m61lYG0dlr7E+XDn1+kh6UT3233aARTA9cmKg9Gr/BDF9gVl71BAgaG5vmrNmQfooE8
AzSrvDR6Zd/UOKDw17PiR2+/aVNqfoLj1zdVV+uXIi3UjX6Z9fWEXDvXlp1+l7FqN5pWB5dO06Lb
yHtcB6OV//AL1pe98T1zgKTbdl9cR7ufQyyMCJouL0GsX8cBh3FJblJPTdfAcZtr3zrZppKj+x3L
+9dbqSF3tsr1r56q46tRts0mK2YjEhYuTK+H5VlM+cRa8Vq3YtCsy/IE3Zfe56g9Lu/HCWi85WOs
3xJyOi70Y6xNP03NZ0coydcbiiZcUoUf3MbSkBedHtMmV8L7cPmxlmdQh4Cu6mXVHYOnOEcjIZ6q
GNVHMzRfn1r4SN1YdBp3kEV7yKcuadWMeN8ijsplH00dxiTZ59F96InsnM1D07y4/+bEBU/li5lQ
XsJVCZr7JLS8E7ABc4vSh3zgsd0tnyWwPLEyC+cQS1xisVVBbI5zf8vBNL7LAQXqvB+lCWNVuU7y
IOh2QgG25c5xNPnehflx2Q8GK+ihsh4eGhOA4oi7aIed13xjenBanpGEql2BpfcfpooIdzPTh51E
e96abvFaGADlhmn4jD3QpEIf43MlCvNRVPqPHhvqJyePTj3ACe48hEVXPaKk4c7/oJvphbqkeElN
+EvotxQcXrP/MJrz8o9Ql4atoq5x4nqe0giHC+d4+cvyx7LAoxyTB3nDKKvguQDGXPYqk+mx7/X2
WdaNcxRVam8Lkls+nZ7JjRN+qqHOdq1Ohraf6tWLSYFvefu6Q1QrZS3rmofBcGekscDfzdvsuuFD
CTd5ahta4XGBrW95PIe9kDaq/1aOOGWnXKpDPwjzdXLtw/IWC2sMAauNxkWCz7kX9K++9ogZK2au
BwQwxmp47kbG6mWXTuBjrWyjd2/AqE8uzrTXfSd5x7y7WXbZ4RzbeFPMol2vyYYcyab1HRZpmtf4
92WOLbZqKuO+JALjMqleWy+fHbrZkTLP9FrkgvWZMcNRkVN+K3Wm9uhD72lzAKyyg4TgptpEf2ln
T62nfft6VyYHWhAX/Z0eC/vqafQFlj800XSDfZ6/dJNT4nRPWOMObfKpdNSf/PLt1Itt1cTiGKUF
DV8zoEZsFo9f307T5ms0tA1jeeDeRISkZNlrbbQvPYXRJ9fo09Ngpf3XD5hqZ5ML/YcXooAgPIhD
ZiicF6+G4Tr/wJqhYbCYD7E27IO75bCD8Wl/oAHSzejH0HHpDo1kOPm2SXoH13YVkKpQlJg/VEuX
tZbOB9is8pBZoroWUcjUJIfQ6tiFey0TR+w8d4Sm3XVcVdtHH0/9UbqWWvU6i1X0ivten+Xvfgvg
1ocgItX0OKravhZ+s0Xo4+9zVrBcYr6DEtLuzRgPnNXP2UMNnm1/cMYN7ZcP1ytpzxgI6TKEEy/w
TI+x7EnSDioLxLx3qHPWgOha3KtrsaoO7dZc+zGNt8nsnrTU/qCMcUghUbxCYg7Rh3XdoXWUiYuI
c7QR5bCNOviC0DwqDMTEYy6bMDPlCmUaifOzZN9dRP/LzUFgIGo781zPiCVvtmv8fvwfn7c8edlY
s6Xi625rRzAGpvPyb8sOlsenxS233Pz9IMO4vy5cYWOGlbNc2sYPgFsgXeFBXaPioVzgNeOVfUFa
Jtdq2yX5a+6S5h7HrIAiTU37wlOvcfQOjcZnQpwB03FQ7DatXZ6qeZNgc2Z22THnz2EMErMCNBGW
0gxQ3gi4irh/63aXOp+u0sej5hvqVNQpRh67KLddm7ZcBAYyRLo7126dryd0Y6LASgEPzObNcis5
6xSnDtYw+3lIg24iGJT6r0LT+EDRnHCxbEYfFKOAz0o3xtz5vdpGbTZu46p7j5uwOLvoqsA2IUpv
+q0tqrvMtS4uGKz98vVwljVbM+kh3SV1sHI0Fgyy6l6WD0d1tDwB58z0ci45FtNJ2d8TPIpnjZXK
jry4F6MD3N806lmX0YCkjX9QPa6TytCJapbKuMQGzOjlseWvecMU3UEKChYp2eSkBERujcczdxEY
XaBrWuvljUWW9BGdsoor0tkKMEkt5EfbMx17bhIethoNomvQbQuzu9nIcLKWpaXrW1sDKeUJEHZz
KkfU+UXIhRfWZrcO4HiDRsTfR/VKfB0fX3sXc7rr8rpZbPhrWJrtKrLV0QjkoaFliEKjzbco8/mw
OjzCia71xhGUHGScErA+udragVG77lT90Np5u0e3Ls8kgAx7s3EvjjbWhM4ns7K8TmmIlJAZp7p/
je0YflNFXlHo+ycWi7YSMbhMpOKGjw2B1DqKkF2MwcYDjCPn3l5ZFoy/0hy3RmSBZBqCH33T/IQo
kq29tk5or1lktOXlvi6cu3TCZGwO/eticFtccIsBcLn1ldhRa32+UxFqfPzp0yGvrdcp9p1rkF4w
gbn3GlovUshS5oey9JDsCXFt+q5bp41v7+pKY50uBbojN5ab2IjbfeCip2sdeCjYzdZml4x7ARF9
a3VGe9PiSR5Rgbwq0U5nJa30DAOhfJzGKtnEI7B6dL0W6SgabuU2EjjhfWjlRWCdutawTgH4C3T9
zC2GgKUxl4a1P2rWHjVBfue1YpdXFIjDhJl1CeRaH59Duw/ukwJjtZWmyH70dHrUcqqMvA4BIS01
2ySS8ckY6XBIUU2rtDeMQ5mlhMDb/nVUpbtbYiQSd87+basi3TdWcpaz5WjZZIN17ze6wXLWRDLD
ALZYOH9vEg2gVV/4NR9H+xEm8QthSmrNBCw4aUX76kTkfiUDzQYKIu7sLtI1Tnm3+xBeYuzGwUT8
h8nBRQxUAsclSoiFzrZi5s95DQC9jxK+INOo971VXDI1mqffm8JBIzARhbLSsuJ7EMH/youZO+l4
X++/n602Q5fiuyo7YMAzUnbZUHJqT7H7itN6ODYz/lbB94rzVOxSE8Pi8hApLH/e6nyJDsMVr9Ni
5BjwpgM84TSM5405WtpWd4f3kCSxPdWa+wz5GGdiWEJ3DoD7pE2UZl/HOcT7maeq+aBZibVbq3DS
j3Crx7PIhksiC39FxhyTo5luW82c22Wz3NXRsOBpm/+iUz53wIAd+/mTLJvM0gg0gvFKsSsKTtO8
KcMu3WY5TAZDj6w1lupb0enPSwRLNNNhl403Z7Mst5aUluUWO7OIdqOXn0jwLIoYvdNyy57ptL/v
Lrd0OHp4s3HVoCn/yk5fUmqSKnsJbVMivcILs2yyinFsCSD5/ZiXkJIlI4gjX5kuFpaZaFbCRp6L
zt1yXpAkT7RA0WwvMS+AFtmdNcEszaphrdnucJzgO7tGWZ4NxPrIqjOSvei6URr1GNtNvacMTQvU
3E198Wp3E4UaW38IFMF1GXFZ5x7sMwpSxotw7sFqSiF3qOdGKVfEZeMwWwc4HpPcNn8lbZb4FPF9
qpTzUbF8nKTmHApYruvaIbfwmg5x8qm3QuKgDTfVaPR/gSi0nJ2bgpohjZDgnvJau6LrkW7DqB9O
AiDOCaFLQDcA8DekSB3iLzhHZG1rlkgM2pnLqWbmOhl6y32Yh6swaNOjCU9ko1NVW9so7rPKL09g
E7bpnD2/RD6p1iQeKnWJno6C9nlJmhnnc2UZDpZb//AYkvBT5auKjivHRasKf4tisp+RzHKbRqCk
kiLJL/QKyZwjO32lRZ6HYjsc9m6mK7q7LMbMwn5O8qTa6YP07gbyAFqWuZ/0YLCF+kA//AQSXRYE
/bEn4aCiJ31tcThRAg553CLOyZ0S2H7ghYMKMDaRdx9+Zl5jWqzPmaiHs9dZ6SZ5ioQ/PObNBP4N
jUFhad1J+jQErYjekk1LnIg7aJJklo13fUXsoKOQMJMdAVIefVe1bcyeNk3aRdRiTXExRLHPgCjd
Zz2qYmbvmdpEIPa2pZyXKwRDonjpH0wqvNvBq/RNl/b9Aw4dllGGHhwiZ9yZk5Zj7s+pEjvWfeDB
vDd9Wjc14HaX4su74QMBz9DTrqQkY0gQ3XEx0ImtjNEq0PKnycWFH0l3xjPhFob+c9rJn7UelNfl
HrV4poAFg0oqfRwNvrDfCOdZj5prfLS25mwt20B9YWbx22BXuPl43C07ughmZIAsT+rXOiNkvZDi
0e+Lb/UYgkpILGpKlXIO5ogAxpzEMziC+o0AXwNSn5Fu2jBv3gpjEhAzc5pC81+9hCg2uFwrq/Tz
Hb6EESGnEWlHfSZ+QqKr31DEnpjO+98r2+D3sKYtxtFkr+sqopSzi7N+eFS3xJHN3bKxGpwfJlPY
o6zmUJqyMD6VViMeyMRz2M4ZiZKJR4NA+b6l3c7a47VSmvcKOSs+oG690kghzrCIzPtwvkVCTbaN
4jmjzp7pK0IlJ/wL40OU1hpsc2dcjxOZDmi/FF91AzE+lSP4QAjnRjmRVzIxAqXtWB/1SJiHJk9/
ZXWrr9q8LF99cLDrLG4ottnYE0wL0ZnngRlk3kBqFNfK7x0pikl3CEtLfx28+IR5OVqTaFY9u+YA
onIgeAQFF/Vk/YbzR/AmXC4jhjOgkWsmZH+DuuLkG7ZOAl0jlRDVwTQ1D6DqAeQZRfDLSlS2bUCJ
MoNsIBvWVfla0+CA/k+YJmLikIzKm+Pnj3SmzOc4stSzQ5CGC6IqHpU81kPb3OV8Cmw62UFZKr8s
Z3rsEGoc5zt3pNU18j/8alzq8sc0T9urZdbX5Z7hItrT9IrOjQtF2goBkgVTdHfQBkIL3CHdw9bK
vvc+dbagk+GtS4dv1VCOF9qi1L6F5QIAF+aDmDdTN12EpI6eEX7EigUzDLZhPrMk1AXt07pFWrEy
6prA28AZHywxlccuotsWWAkRw4hF8pGGthkw9wy63Ho3KVYSNERIUmlE372GqQSuMfra7Td0V84G
zIo4BX5YPGOQuxdYzT7CuZRAqbK80CAiDxCa/65MBGmr9Tj+8NKZ5BhN33y/QxFFdPAm9NBwAyJt
dpo9qieFGYHJ1hT/GDCAeaXr/NJkhW8dmGe4Z3rmnQqAjAxk0TcEkGSKelF26lvdf2hHIEBieDP8
0HqphB7TQORCYGLsfCFa8c+7y1/pcNIkFUwViyaonpyBwXkY7XfbaiaISyGSlfluVQ/vXW2guDP7
PxqhT7cugojU+XDiEAOcPekzwbWpAAsnS+6oWmZrMD70SmNk5HN5V3d++BnteyQe0bMd0AigSzIe
Qt1zHycDtlgti2plW1P/nO+FCO0/dNV9L2gmv+U5aWKId7K7NGSWBBJMW2Vom/fZmEiaDfUObaJ8
sePhm54UcsX54X0Sf/JQeWb1q3cKWjMBdp2pgEwSB5j6E3clSpJI0YJRIhUEbCVjiJfZdZznYOrD
rWRGsNdcsFehqxkki3T9XZwa3/DFT0d7atTVnlzcDrJ8LRnZM2m/wNHonzLO+dyy1V0MxAeohWcc
OYhsfg2v2BLnnW3aplWn0XbEuezUU1EByKsstcVD95GaRWStPJN1TaPix0ZrjE3dduBJp7J743/e
kxrWrqo4MWpaxesKA/h6VNS3Rp9oh9C2vbepmPNPmnXSWM67RYc/y+Fi6cadVTVkxUU67oUAXqYe
HSxKSQfKTPFaOL0N4jnX5+srsH4FET4yqcsAAm7u6AqzYOzMYW0ngdoWuek+1aPtr5oid05pYtHT
E4V7UkkbHqkeTXsQYVeZ6BCoQjlbELTvkaHRo5MDa9eQ4MyREflHM/y0oQGFq94qr5ZGBBSSeePW
yPYVn1dA6HMmLrJtPmoYIU9pWOJAnuubjleLT+/bUJThvlHCeO4NzDW+yoxH8p4wycXwivU6t16m
yf3Ev7LRIlzPjuOY2wlL+dEwYd8BhJP7ZqIw5xWVOnbC8lYSut4xVB7puxrhk6YejhekMtQV4sLd
0/0qrvb/oe48lhxHsnT9Lr1HG7RYzCwgqRkkQ29gkZGZ0Frj6ecjq/pWd1vb2L3La1bGimAkBQCH
+/Hzq4EgQE0VjikkbQ+8uL7WrdL6Zo970Z9XsJcx+ozkZ73oZte0ECt0SerDRhYCbYrzrVndz4qo
3JosUbYiliX7OgTHlaSOfBNtvsbrLJyknlSn+28aYhkA1rQjDqaHAoITrA245WpGovzM1upnq0mq
X3D1vahLEIp1xhdyvwEHPkoxxyjj5tT3ABlNs750M8QLyUzUD2t8KeN0ITXIXCBUdsJREdVivxAp
B5VI3HcYZP750FaBIQy/QDKeJrzsEP3jgzQm67wXyCXOYyl9SYTFgBaF3XNcptaZjGXrzF1J3mQv
VZ0NZ+sXIR0I4mN13QBTpbcckV3bmbt20THhF4Vbh5ngpuw6OqTEVZ6QWx5LkiVY78rYWcM+9tG2
r74cI654bKa7YiBXJpe309RZt1wSIMAkydNAgrQ961Z3YooyKvOUT2yr6vsRwn8Sjk1IgdVMCHVe
CnEZjjQvzFPXGwX7ilF7beM4KCz8EOcQjR6gce2uDQEVSclre62xdrzdSyZObwmbqld5joiNwmB3
Dpv64448fiUxxsdqOhFd3i1UaAUAAkeTk2aLcWVPf2EnTEsfaDVZzjJ91zyRLxOB6X5Ge4yQt1QM
BhM7Qg1XO7vXu12pNt0rWu1dEhWxU9xvk7HDVYGQs/mSLdoPEWuC+xZ+ukCxL/Yqpb0TxlKCg2cX
9CMN3kwJXyLs3lm08/g7vFeUwrzRIcBiMIgroHkhDsmw23Ecf5gsLPpgxR79ohx6kEQm9HjH7wlD
E+V1eBHC1Cu6KmGpC+koEWrkKMx/fkza6kHrlJtqgLLoibCeZQFVEio+5JPWHPo52AcQfvdVTIBA
Q1v8pkcDqiYZxWEyqZZkPbk2Zp2QVpRWG83EurpUmLBXXcv3alEtKGsjY4thaLXpTEni3A/QxVZh
Wu1EnpWNGqtubVT5m1aKtFjo15d9xppPNMsPkcVCRBZ9q4303Bqd6Kqjbp0TWemDGu/J/VIl0b6Q
Ij1A7tue5QEsSx8/iqqJAG+LfD8buOBaPWtYEr1rkUHksh7C+hZcHD27Y5IqXi5qBiJMBSGvnJK9
zlcAf5LYCnHYfCnlJepXbK7L6FKTKu7x1XOPBpZ0LZpUvHIDt7Od9SCjqsrGT20PD6p4UcYt5nWo
m/V1JEfainGVqsUxYP2AFoWh0V5p+nZfJ6zyVbtsIwj4ARVHeLdhIsG9JN864y/71pzbPXvlk6DD
ySLB5WVu82OTDcqW2qR0EYbT5ktjZU+ZxerWfcR9kz7h7dXsxUw4kvKSncws71nh1PhI54sc7VyM
D1mOUS3RVujiQuImCwFz0lWy55FbOacb9tZmYJTl8NpHPomWxak3lRzL6FXaIq7Db52nikyCTltg
BVfny6mWs+cIZ53nkTxy6KXW2/iItGrexpkE1qi+pklFA1jHOmacq86r1cwzK/okhrTp44obpl7d
UWnLIBIodQotkIErPhUdxDettE9NH5prWjPbd0Wh/xDxclaqKLrh4SE7So+MJko+02HEJ17Ty00f
9fNbDy8pLWfLKQp8YgVB7W6ZxoAF/tiYVoTzZaVFtP4KpYHtUt44GzSlyMLYw4Sxo+VHP9y3u8rn
HOGInM5huJlWa94lSXZYRuqcqjUNMjur9quHVjyKWQnFzpD3Q4wPtzVyJtJlmN8QnhBKC58CgMmY
3+4JgD0w0JX4N1euo+zCHqJ0p7K1PHyv2g1qNHbcq4Ko+/6QzArvW0qja0W906q98fx4yGjtLnJr
T0kxv00FZKgmjdIgwdA+inQLCY4g7ghwyI9dyHKsljBg8K7MNnkfi7ssnGSX0IP6k07VE9Ev74Im
bNiLj5RWTAXpwPbVHMz8VH7iVgCDiVgB6FRm5XfAORBScgHa1pgHC3pJruySPfcrQI3FTmAkTJBV
SjqFNTEuuqCyV0+KZ8HKqr1ItzaNoG6T2vXLyoRlh9vB5Jh1W+9lIWOjEolwyCdV2faQ9sj4lY5L
xzazyo2G2kRIA0i2GmOSfds85ZdBV/tjOlqHSJ9jtpQVJLMCwFmA1GIYcLP7uiHKmca31XGjZaOy
U7OE6toEo6KJaV3NrnesPPrsFMN6HSqj3uWUI3BEq/B1nbXSf2WTX6JuycszBBNvNOTpEAeSWEXn
KG6yFy1OCBAQpyPqWtDAopPObaQa28Ys36U2ls7wWPYI7pqtMujli1FKu3JucOPHIcZLFlIJQzNN
fswEfaLqN+XwuZmW6VnG/FhuSV9tjP4o4JR/YQdcgO9ZoTuHAu0FEjoR+6TN0ZgAXsVuIhVAG4Ag
xN5wys5INllFYDmTR77pe6ulwOBB7zKaY8q8RxlUHLSsTTfUQNJ+nmfaZxUutMYkas9x35+jUi2+
LNlUIH9BSGmjW60gtRyHrPoo6wgAx9B+KcDsemnVFKL4EU+aFTSlmRJvXklH2lTisQBqOULH63dT
Kxz6Es9B2lIfxgixtsGec19F4VtPT3gDgke7j+07PeenBDfrqFGK57CXh4simLZWlKD01KGF2Ipf
g4CbNvn20n6QRMhtoKZbAmhoGTWF8iqaSuIni0D7PwO8lnXoAvNi5LepkGjVmx2JgPkLHhGqTaTi
yvaVAHtAbdWnr9dKcnjopNG8FUZ9RCDt0bTSdnNFk2xpF+JZmOlsmh5Ub2Kk+DJdnfM8ihF7gu5N
7yr1/HgqjjvTK6ux3mh1Rc+QVTNPxNBjWSW/oMbLYIRmeVhk7VulpeVUg/BWoBXfhUMzPSVqND9J
Wo3xHRJAkJsBEhFocqqZ8P5nMX9lx3dCqtS4bUI0BHgMsaoQLzeg7wqdj0g/pHJzNqBA9KYcHSfk
WteefgaKRuHFIDtk7TTVR5qW+oqgGEd9SPYQnOurrnEzlULlyoKq0drKAUUWmpMlTdWNKcVWgLZR
doW8eiGDg5tvLZ4alCmeqlrMsab0oidJs4mijIJBquAyLPUGVAwyYpuQPxKu0TFXrT8fEqu1dlm5
FvcQi/qrKPDhfjwIXQ8ZAl0gLRcrd6Fj00aomhtkf+liDFW2ERPMj+oo1wsSo5MGAgS+MOtsqhcS
C2Ostomn46Ep7EZQYSAZje72oKquJO3jScw+JPK0nWWR8GNdyOzqqVZ2GQ4DsDgFMg/1IbKVIsWa
VEU1npukWraY3Z6TVskd1H79ZhRoGy6TMAXdMhteSycVAU9p7jBNNn0paW6Dbph7Wtrm3ori1O3S
tfHImiQ8JeuqQyKU661Ln9X7vBtJiRmMxdQ+Qw1hI9/1siP03c9Ch2aiLkRe19NMHl0OWUM3u2ID
S32HMR4smPKrC4vouIwPMugynCdMNLB7flHGoT8SooCDQSMLW0GKrssqGKe5GvTnped+TxCK/bGv
HuNldUCk6VHDgevbT6sZ149ZZw+qhUrqP36FIHIgKhOOOC0CW6zKGO9RST3XykIYhbSqTkkIq9L1
ytM0/ZwmaXhauwgpQwUbaKAFe2Qv6WcS0X7UnDm7U6u5x2BsNDUO31J1Hv1sEsWtnAxP3Ggg+bI4
uuEAX1RvQyOQ7kM1xkQETGfdTWPTeeF4B7CTUN3Pj4f5RNeHpHig1cqOofNs4NtiFiyLp2LCD7id
ytdCnhoHorHyoTfrplgV/dLoCAeqaltViv5TjSJ4xUM6XyejOVAdWJspEaHbVln6AhxIeOadTm4q
7U5rqa1N3PGumCPD1KanlynxjoDtuE1DsnFTuJBKPQTlQnrDKpc/kyZiy5N0J7Tuqs24GLcSDZWd
MYzEFsjWFd506khZrG4ev0L2IgEYae7TakqHuS7hrI0t4n2TewXXziNsZkzTZowOR3Igj5jPimQ6
yMzoKUuipETdjVCHQpCTq2x03Q0joECI5I9SF8WXROdUREL550+P54TRbO21UAKjF6BPIrq6YSN8
pI0yfmBHkvn1MkJsklqnnFuLdNeKKUOCg4QYlaAMI1o+aYzelKmdb0nTTbTRMwQAOoTlYSras9bJ
iZ3mhEus3ai9qCZkzaXS+3cOCWCMeOKvoTdf2ii6JNzqQayt9BfFHnsh5CfALGzb+1AnMTeezR93
laycGjC0Y+xNchHOk1hC3qEbFz6rHdxpOdZ3RpzPJ0VEbBYn3V05gK8tItt2J4tSuMv8XFGnQ5qT
z2n2Q/jVa7gtDLX+PhLc7Ve9/nMy6PxKQw7zRYaA1eSicKWFTGjJWmYfEBffIsDJfbnyFhO78a3e
Q0+oLCG6MH9Ct8+Q8eXQjehRAhXkzRzfHg/CUiG/WS1jJ09F466GtbpTbSSHx0MyAHA0sfL16ODG
8CwlIYrcehh+yUyR2yZ66pm9NpkwD5uU/it4+mh6oQ7MrAiCV4G0Qa+WUEEiZITNLhUBTCzUVmEB
qDv2I3hWJrDBU2ls90YfiClp27EqaIEO9rXRaPs6WQuM18QWWyCQyY35Aw2adelpcDldbhYBcADR
il2lOJVGQ1lSCAekC9aok2w/lHF3ywOcCp7+EHdicsDv3/+wQPi3X//7Ge18VfyrL8K/vuK/j8l3
W3XV7/5//VfB/z+OC5Jqmv+ro9yWmeOr/PrbnwYO25//9bc/X/MPPzn174al4gyHewJZU7qJqPNP
wwXT/LtIhaCqomRq2h9/+ofhgvR3HBoMUUQkK6m6aiKl7qqhj//rb4rxd4M/WBbpfyjf2TT/v/jJ
Kcj7/lXNq5qSIoEU6ZamyMj7H/Llf1KVDgiGElzHBPa8HqFBQa7j7SKkSXEmaRL7d0t08hixW5fO
hI2lc4vTCKXhQoIXzQjZVWCIqnk5QUjFH1Xo6X4OE8Yqg546HXu1rhBYeOUfOqHGrlpKl1aXiYbJ
kq/GiGN/mvCsqVSz31fVgEPKPfUrLZjeJz0WD2SNe2slEPxFC2zbz+89jemDmK1BPSg0JibI+aZ8
z/xqEKYYBGkoWD9YeRn78TIeRjhoPmFUrZ2b4hFwkhJKxrCMSOIfi0wbUFDh2hI4QpgNEFXd48EC
6akFIcJPbNRdAiRIpV8s6ncFKrJMQlCM/mTRjM9KYP5dENhGdZvvqXZs/gkpOtHEPB+m9jBK1VHC
GbWtdnWqlj81XftI0b6wya0xN6p/j2+WKPkEkOf7oUpJT1ch1ckxBsNpgdMC7mmOLjStHdLDDtSZ
PJpR0rCUpi6yJsULNdKmqhpQcvwiWvoX9nX4uBqHIs+CsZTOYpTLQcOEvapT86rRfUPDs8HBJD6G
7EyhSA0HOumDkyRgs5D3Ce7AjEWN+3NMK942MJWGhUQE6K2IJXoTnVo6CsyYti9JEMYpF88264QN
jXhpht9pf7ZkOXqbZrNygXozFxOj7wEh827SyZxg54G+JFlPajFgu2NclwRx11KgSW7yS5bygSPk
bdC4yetWI3rqyE3bFr1wFZRScpoq+6mDiqKcGFqS3rGASgUwn8QortXIPjCWQGJiWk02S1DnSoZy
6Ux4fTneW9Cr8m8KinyXGjUzLAImCZ8btzOEbpOYwktS4psGzekSx5A4h7FY2MsQ8UUIEDqqZvW6
1wqS6FbOl2tPmxUzoanbhga9aVmvDxgpk5YQmoB0QOZzp7mytkz7BeIEGWo0uYZwGbxe1G9TVtVv
uJMSSOSaZNq6dV6pPqbLiE8Ia6Xgz3t3ZYFbjSF3TRXoF+O0TS8kr4RC3vACBGonXHErd0BiudE5
4BA0FS1aqlJWNj6rnKgR9UtfFqspWjEETa4n/KuNSZ2fB0pN6y4fXSN52aYs/OaABfkiC0EXTWRs
V2xfAFodxGOmPRQkaOBpcpCqzNe6HOIVYbpI8jHTpzL7Slb9begWjMqnFFHTAEN2PKeLQrWQ4I6I
lPIqmJF2yJsLUKF5ytJ4AJ/PM5syEw9D4xe+GDgnFlSb6ygHkooVltBHP9AD+Vm3xIG1Ft8YTp1i
lOkBdQ/WYkbhyQM4G2prNsAt9tYmxk8oo7J6xJhdEmANpLoHQLe6OvEge3boTwtK2U2lVuTGU1b4
oJ1TTztybfr3dGmg5ZnxJu8qezDX7zJHWZ0M+jFKUYyWc33fp/aXQRt+sfkkyRrnFidPUMhqAjES
xkBQmGrYZK6o1+aocLpUmi0EP6JopKNEr/ogy7TdJdEtUfb1uCm7ZaZhFbZu4P+ZblzhGGjUTECq
FpmehIcHPiBH4AQAXx1AJcfogz29amO3iNi8EA1nmA4So2M7l/MG0CWB7alPblo2l7g0CAUxae5D
aaE7qRzVnKk9sRBU9WlM50S5wjn60EIYCVFRwJF/y+8OTcWQvQl48thaEqMUmyCDrZl6EayGDhoU
9Pes121rrru7SJg5Qq+eY9F6jyGrY5IwAgjII4ZlbfMVNfJpTOIJOm31ai61saHiFFBTl5t2Sn5J
VTVdLAv8gqS952IUcDgTevNWEVQTQV0I6DU+hetwnRNEcZEuVp7UQhqymMdhXTZuNqdQeukWW+Zv
dnBQIeThpe4L9aIlv8x+7gO9wIJh0hpAm1kLUnV4Z7Nrd6v+btUpxXp+FWbx2ovNT/Tk3I5j0fs0
dQ5hzpKHFxdoJNR9sfNNUNhdVEOFkoV6hISAG1c8BBDPMj+VFaDp09Ql9ZlWPcCRtB5NCb9KPLGE
QGk+cAhP9qmEBUYGvTOr1i/6UHWwSvEvCFjzITV+S2ukb3Nri18gmzJd2SIX8cpUGi6GgpFWs54J
c1yvOLUSGZ+F3jAPGD/gS7ppV4S/d+pykEzaObUWzdaMZcbuHV7m2mLKDaUV9Ajnntm4RdOylQWU
WDrFvDJrELHyoXaFQYAlJq7NoTPXrxAuxy6rs1fdEKeThYtfVBMxCc+7vhYz7a0MFFBVmQ30kKDK
JNKObVNeJmp9p+hIjhssmqk4GOVeJ9a/oK+IhzaTmf0ToEtZH750RN0kb6QOBoApoBNQDgZ6uAAM
8OzyMoIhHKLO0JTFkUKr2ivi9GNVtJOYNsKrgiB8UK0foxEh6GhMLTBSufbvUBLkxfJJ0IB7Itbb
xFp/ZuPwg4awCq2ZpPKmL5c9kxK+2wrreMGewdRuC7W7K4QimqKBpWJYpQkUtnlG3cxcXuionqHW
1BISjhkfa1cu1+emzgRv6POnumAtFJZO9+VKRFouPce1BX9+YTrr6zk9tv1op7qgb1GKZHg8EtYD
2KECIvSFO0u/Zdz4A7PWjxDDsdE0sD6VcAdYSXXLChboZmOtEp7Zyj33ChmYpysiDAHKRDuKYbvk
vXku6WY40vKOEKhw75ndKd6XR7jh+NnF4n4xxKdowbJfxmPt1I/5sjVG+QsCGJxrYzCOEU4sIOOC
FKBMsRxR7X9KkTYfGrbtJNXjPYrW+Jg+VxDhHKlqUeENlV9J1YuuNp99rYybrGMZiVRF93prt1Q9
hkN9q7jMhqY0mS496TfyjlTfGGuot3ntx2NJhpwI7J3VeO3KwvojIaHOkdLy1FaazureS46UqLgY
SbIvE1hr5/5ota/1kxgKMPILHcV7zCJfg/GaPVFvKVzNIaI/KFbrN0xrdqdUepgGDPtUzti6GQUz
fE1qR501Qb0AgBWrRNe67yjiCHG3MtJNzRzbhYWoZyu509oIiALtdFepAbwQatqFo3jO58bPK3Bx
logBhDyZsP8jI2/AuiASqEGwGXw1lUY8p8UxFqxbkvUChjbs+XRp8dRmgrve7YvUXHc4/I3uuo5u
Ae0UCvPrykQ/a0h4rWry2aH7aBsjp8QoE/tgXDSxv7yrW5pt3zbytg9pyxT1KVPFzz+4/1T5dG0n
COuqniz7MNYa7GHBH4zyJhsw4ebSxFYeGm1FMlJY7SxZJOmprkvEl0X8sxAkiIx5CxduCJ8TcuqS
cB7tZWxHN0ekWtim2lbI1OI72p7Q4rk/aLQRdj5Koj9/fzxJjS1ts/aqTPcMglY10QA81ABVDHPK
4HiF6h4Grqlz7pkTMM3jzyWbel8bxHNzF1ewijR/yCz+06//6bkZb1+6QQn+lPfX5i34HjBw7Tz+
8X96xePfhY0k4/5OAptDRTT+07/WsoKggL9e3VPDu7GZQ3j46y//9ONfH4EHMYnWZpu7f70a1yfB
jiJoEaJJMfXH+/7fHiXxbOy8apK7uAU+l0aH7f1/ztIfR/B4q+yukigUwfrjgx/P4Ruo26GRmX+o
KSyNPVVfKZuH0MFoFRQVD7lDdR8Bj5+6vIF/FbKc/fWHtmW6wT5HswnSQGfd972jP5IK4kdIAXzy
avd4CNNyX1HMB6SUEKfBVPdPD4/nLGWO3ajM8J0gLz1AObV5pFUN99SPDP+VP6PEDDlfaS41sZ+T
0SDfL2iM84jzCArC+Rm06a4qevz0b8/B/tiI+IoGi0Hdspcbrbxnhu7wpaQC1OCu9vdoC/0unpG1
jPxdsWX3G5dYNqCxdCBODEgjo5EQQT7nr4d/y456/KEiDCE3Vi14JImh3yZcfh0FP5yywyOK7K/n
R8wJ/bsu4KEGGIyaHXfBZz5eZMX6NSZ72IeDSgbaH3Fdj78o2LEq5ILBIeAL1/dz/fjp335Fmzz4
q7pnRB80K4EgxDdAYZgED4r4gwD++IkuVbv7gw9e088z75xq/Z6B0d5DG1qVFIPHr388x7ijKWwH
2fZp8dcdOn77KcVMtYCRr/pvomUH5MIDVV5bb/KzQ2kbx7d5R5ttizus27laAJrXGZtpAFLxn9bd
2+QHvZfbOkiRh2xoSQ9WiPhsG95Iet0Vh9x0gvDWetoFiYV/IJPJAfl16McF6w6XNLv1Pu4fdmBy
Rhz+hFvDW2o6h9nJtm8IiN5MwdfPyzdPDC4fmNvhjTh22EFS4QnZjRs7KA5v4e0esEahkwwObgrr
LtlSBV/4blJACXAJeG+msN9kjNqNi8eYgwsfqYt3W8mqdWvrVqzZ3cfBXhSHo5vek+aolmdOy1pA
p3qqtG9Oz4Ir2rpuLe2dfuv8OS/n0pq8Nbl79+1oqvcANYsvCj5mi6R8W8u5WZ90YxtG3rxCPdYp
ck58dogJeeTlVOrT0+RzSci3n4AM00OebcbWHn+XWEJYNtAcKSAoUMzpje+RHQYTGahNgFO72MA4
k6+zKGzTicOC0t8RO2zZZuTxA78i5CE0al1wzKdDgLuFp57jMhCnvYXzNxFXC9Zfjo6Qmg3zt4KE
GIQa7zF9I32OocezZEvXkxtGbpvdpp7mp+KoyD5yvNtOFP/3D5tPcKC5CtX7qvrk0GSDw6fDWBDw
297qkUtEPKR08byyrqHH9Kxky7DAugH1tafjJozcIyIU72aem61J1jo4Jr64/E99qzw5YL6TL9A8
tcaFHLb2Qfa6LE7yitePLeL0g2uvDYqAqaYzHuOdwJHuVDJSn9lhSo0zmT/Eb3EAKbEnM4h/iE/g
Hpyw8VcTO+UnZ6dYXsMrs6JtySfiWklA9ePn0cXGafmx6Z5F35uZWQ/VNmmPveBZxa/6jvJtC0e5
4jjyoyyOcKL8InuVWr+N4Lg0R/EKbucScGBbv8NvikWN67U6J6BRed+fype8Pgjb3zi74NTyMW7n
/NLjRuBXxVZjxiBN04BuzRYUPXADObFQFFSLuE/vCND9DWMBTcQh/WIIDJrgi8YWEMmFd3QbT8VP
vDDaVyndmn2AAKJePK5T+qrXF6vj+tTPtLKj5tKVH7y8b+0IeeDkqufOsvHV4KpL7LELb54/EYHV
y5nxyCUbnLd1J34Dl9vDO72ST4zjR2e8Z1NByvQYSDkys99gjjPwxFW6MzTPfDaUcZOm4G8uf41E
+R5KhX38Ra2PDK4I7b9x/0iNK2veyvUYv3JwvCU3RMyFNbprD+St3kd0RuYBGQzszTDoUkdbJ6hN
Y6vid9NeFcgKui3yb2FkLz98MZK7dovLkyUc4ujIoMwNV6kdsFuehLPOl9mbpNI8zlKZ7TLzpamf
rfp7UH7GjUPet9e02wpu+4A8wTYwLhT8hETY9kcXsvq0tmbe4EcW8mGkuB/zzi6lAHOkjTR8KeHT
SOIwt3zRQGMjpHT+bMoPuP1OXj3J9dG8AZw2PcahXJEJcyfub6lc6KxsR/bisRTwFnH1860kS/O1
6zBPohBzuffoBWo2BG/8KEyb6z4ozuio36ZkL35GluD6ZH2aZ66w3G44r6PzlTjmubdPSXzVguWb
O1iXbKYnbhOmhandwIowNoV1nlTvS7koQW0vucNUnsFWYvbkJy6HEWCX6t3nbubYD4YSnxFIu+Gb
eRXuOteZF6278jeZArXHVzmUr/SZkH1QjdmYUNuR9VXHjnwTfrU06j65VYgHWL6xB/YIx2iJ/6Im
Py2+etPPYJWPqQnVoULDAAbHjkHIN8H19L234xPngL4bXYxgVd8HydUjLzwvPqhJ9MzMiQy83Zb2
yNkyhhe+Asw5dtYOYkgGrzn7GPsvfDizD1MpNG6OKzNZFsONtJOC+8qhRu7oJU59nzUBPukruWzu
kSixPyPWnGMwED8f9LOZsZLekfYXtQ/K38InMca64I87LhZtHPlMEC8QUbHFUojXF+nnh3oTjr/m
0BO/OXVoTht2jS53Erfj/e3TNzopTLtasl0hPjDqJTQGLFu8HOdhwXAqlDDOl/HpcfZhJVyQnb/j
3ftpXFj+uI6khGp2/DV980MwudzVrCIZquHc720id30WdpELfV8J8e/BF2snvKCXMm3GhlI+1USx
I1k3YOn562XlijK0+K5wjRyShJf7cGhtyKg7hdNFKUmUA4fsiN9fjDyWC8MJ7X7XHFi/zDNXybpw
16+sxJ0PWH4wLgXvx3oQvBmfbMMO+M85MemIkH9rRwnEs3AUXqQdF4n/3tLX2fnmJOg3qNrMJawF
R844P3L8HBaDnyV03N3vU/jnhGRwkNKF5UXTXa16zV9lZAdedWB5xkvg2HuMaIU5KrBSpizOlXFk
9dMu3GXFgbdNv+JyL3P9HJlgj2XDJ64BS5lp1wtferIYMwwW9qS8kqmSPqvPLNq9f/BiapSCIW0V
e6ZKXJTXTXK4XzkmyFemQQk6HEdbHTgy5oB3Fnft+MFRKJ8cDZQx1lDOLHZnXif4fJTx+dF2h4QF
9ZMHOp6Lw4QaPTPsi+0SecZlEBjQNRZWXCBF9eOvUsMXmeHce6rLLMlgBfPhCxgBZ7hoXeXC/M+r
5vsg1UkCJgXgN1+LxZ+PYCtO2HEL/v/UfXNbwx/gqpTrliV7ySgbPD7aOo6QNrdUUcKBVy76ZjZv
91GqerkUyAx0DD2CsNnSNJ4pFlR/esp/04s3qfaiK/S0NVjW+Ub/AFBXH15YN3vm1OazJR4Y5dgT
pwCqx1O64IAYYJVQbEcbKLncI3W69/QZ9b3lYvyldPbdpNCAtjUchSv2Wclm5hRr0g453oHmx0iv
JO6A0Wtk/DBj93mcbFaFLfy2N0DlXaJU6u6pbWGvPN89IHIcwbDI0o5f5o1Nul3jeoEn932SwyrI
cqb5FBkvT0vzXhYBXgTJ58SFF+kGwAlQ7AwlGoB11vdbI1wP95MvQT+lRPOT6faGf5PS+JRNtcey
ao57+SZLB704M0UZtCWm7xnO893GgSZA7YCIfLCcTrzNlKSOmuIMzqo2N17oV9axrl61o27tai4i
gIgUhMj4y5MFg3G8DwOzOtY4d/NJL1En2at5woUXOiGVuTgFcnWMGa5UxGSqu6LiVUz+VK5cn2t0
1CpPKfZx8ctkr//K0mq8pOwoGcCRp3CfRi7QDzXNfYAdCNDgw2/fjFmWc+psxm6xmS13empVv/sY
7xonp9dsiVAnzW8wjNqK29DnQg9g8Ko/qz5rYFnuY/PU8+tlNk+S6GSYdMNWVrwgCJjk+vYqvBDb
wEir3pmvGAEImDR62rM/WMeCcihyk/qoJq7lZUE1OSuzANMKxog0wEht1112GFQrsyP+NJNAET1B
fJ7GPV+YHQdjK4grt2O/w/JK7WbLtW0+l6lD35EinRWjGzbSKcdMipFCnUIhPLFAOcpxXjZYI+M6
9j13vwtSJYQL6F6pcTJ7bSc/S5+Ny01pECTDZMx+Yw9f2qQ0ZkJWd0hMcC4W3Fycnxo60n2obowf
Viux4Y8/GtLM0y8k3ypbmQRdQLrT+tcs4IURW1QUg9cVUy2autvis662s7FTsT0lMwjfg95BMphD
aDgnF4JYnNnTGFwbCtsW24p936KnTQ4iBYly7D6Q1zCuWUipWvurvgGyyPH4ERzRrk8EAn5zy1V4
37BY4R4s8t4awjzuR2AGCjlskkpyKnyUaW/0mxb68fDo6Q59979Zpoy9VXo9a92RyYSLG6tBnx2r
1I2EDZlTxXE60nwE7OwuBNyvxSfgbrMDaQE9iX2RBiKlC15XZNeLo6fqXowpnqcDiU20a/XtAitj
sgUHm0yjOJnKk/gBvZYhNHMrEy81/IRjbj81AhnPfiHQjv1pxk89blDD6wTSre1S4T1j2GAaqhyF
Zs8zCzvvV2wZtdNSEkngqsz8HWYF77N2D/d2OpzfMe7+RRKRvXwMmiPVQVrtUCh3oEckt5S+qLBv
u/Tx2RK/ANQ5FD0JamhyVM+6CxVJF/3MMZ+vltP58elRmMD3YXP0aZ24cYyrpQXFr+hleWLB+x/2
zmM7diXbrv+iPmrAm4Y6QBqkN/TsYJA8JLwJeODr3wRvleq+UkNSXx0ekocmmQlE7Nh7rblw69jx
QZcPCZ1dVbAy+j2NAHbdXIqxYB4TjTJkK3nTn5AmPdrpVXoo2Abd4kXqyNB24an6HLrHbtNFGog0
E3PRr0uxHRj23Ix7Q2NYXyUChix3EiSfRrxbrD/ivUdn24acnMhkAIPeIFH0jHtwQ1Ko/cnwXD8H
77rEkoHEEPfRQ3iiv4upFmVghQmDwdquEtuBYeSDMuN5WbGMKe/B0bm36NTL1gZRve79JBnYFXmZ
9X5Hmrh6DFrWl3G/6KpdGi78JF7rTPPJujLac82gvT5M/S02ruHwOGevuNnLaNpG0ZvGA6Cj68bC
zXVgmSaig6PSePUl+yLMprsVb8O7yDjKr9iBWSUPKHRX8RELWuA6+waJE4GRCErd+pN/o0t2UZ/a
K4OYxvHS3KUZbfYXpz8jeyAQVB+8kfUiWUunXF3F7VrQaUN4gBnebRDoY/gdiLPykC4U6hpH+7Ha
mdtpz3M3iNYN3ucNUcnHiNVt3R5DhZWwX+GLCT/s7Sn058cURhhnywh3HM9Iv2uIjDLfUS+shEB2
vPeTilqZ8543Rx+NZF9lGoSraoch5t3ZKBvWTDbztXgO7ZV9Mp9osqwxfyOx0Mk4Z6niqn1pe8Rq
GxiDCo27hSK8kRO34nzlI1ujRglWpuTW2SkGobxJD5i0XOciHQ5TvmOMYd7Cg9iGT2rnCzAK2zTB
2eVGF1ZT/S09jQc8o5qfp2vN11Y5CKXajRCJW4QMIY8/GBdlRcebVQFvnT8ey4JZ54fmgpbooUW9
FruC4c8qeBNbWdAB2JbrxtxXW/3Y7RS6steH4GysoqN1kWgpuNalXKOln1ykdUAI1hFVqHrMf0aO
dxcxrsbHeE3yO0LU+dV8C9+7p1ZeydGeMIcnnWfc5xE30GePMnqE1hOjy7b6otxxM0GyS8+leiih
8TUPvNDkNrF6uLmHi7iIN4y2Bpw0JUoMiq1teRoA2rImgjhhzT9XZHrtrHXzmrywispvTMjCrcKz
rOHoZv0mGBIdhisQgor3KsZrvOIuVu5Cv04L0wEK0c5Wfqi67NqnRpDrHcEQBVV3nst8pMnuG0cn
tj8qBKlfThHE7Z2dGnIEI+Hl39JoecYz7uYj4uv9DAPCa3a4r1PWzEM0uhl9FR5LuMtNnJwhpiWP
IL7j8GohQaCmtV/yY7wFGep18bStXxY5bLjW0b3LbriupAPDLE5VjHQYtdkIg9wJTeNNt1fTSXW8
kMEM4ZEETWE3a3dF5+PkJtJtAHulJ0+Um5zQp9dUXc3TmlKf3GDnOis3Wv3yrljO7ChJ1jG/pHTZ
/+lmQNjffCyhyOTvsgtsGdtMyXvhckPgejxH/vCH0R+npgIoN3MTN3yC760/WOv2xTH3SCzc+Lmz
NmHhI1x0g7dl9Q6fWkZDrrYZX9Of+KX7xHyBlYvT1ZdB92Tl+OnkBg7kv53cHNPpvfnJQGtrKCZY
x52TxJ8jPO6LH7NxWeNQF1BxHEnUYizOAEptjrQDVNoo0Ro/244xE/og2geLZLNwWeVRdFRAeV8r
4vW8Zos1zPDtHUX+wyz2jZffCaNUkk1QfZS3Gq5ChRjngP6J5pBzjvAvQzHzsxebvQoHieFB7wj+
JIWyTne53R0bjVxJnsaCzLB9/AbIkU6Rtpxeoude2XYqljgvuUvImDg+O+Kteqal+tUmNyotWOP6
tWtXIejKcq/gFhorxkyzz9KR7h1M6KjD+91wVl7st05yt2LL8f7ILalt+of2xXwjrtBlJL4pQ8Nj
VzJGYoqvwLm8zNgiFUC5KVxOgT/5WS2/SeFDtHHU7iP1xJNlkVJySj9Uzr3heuYSKV1lAyzbC+o1
QwLs08VL9Vl9ll/OydjXnOzpa1yQC6AW0MQDilIXRk/vjmtKle/EWfojQ3x1ztqBqyP2DfoYW+My
VreQ/sIezrPyExzbz/ipeqnWS1V2CR7BP4RYQIir0HAOYWgLvkWDhw96CxTI4RGseKE+2XHrfreu
lnjETRxoDVhr1VpLa53FzaUCYAH2423/iTzb7bl9+KkRCK7D6Lf+iBbBW55Hn5UkvFHenpyzEO5j
tSnPqfU600bbyPoK5qeLeOPh7pzDd+ZVEchK+U1+oMf2/MEAyFxW2+fohRIq4VXm11olK519zZwN
fnUpdFn2+xdgfOWKvjguawC3rkPz0002Kuf4bX4yXsY/Ko3fd+1ePoEy113rJd6Pj1yJ39jq+kLQ
0H4GvmvdH3WJv+1LeNDFXOscoG5oPOmc7qVzx47MpRBcsxW4frHt3a70wvccyaJLZIXfq2tVfp0P
pgcWy53pbqTqDTuYnw5wBh+tEn+MFF7DZZ4S5iNn/993B22ZBdUTNSSoqU04oLHFeZ8yM2LSNHWS
hcALXnA+KNAFfqdPIj5ASWajymxIT79R5r+qLrWmJZnMw+T9+3/AFCwTrn99oR726B7kR9wWudcu
jLrf7/998/ul7S+9bkqNCLWlYB3479+fqrWyC4n4WSBhLa6/v97gMqn/+lxQDZTokW18OGiG1ibH
YauL/val//Gdvz/DKJu//7SyDspNljYPhmEj/iO7h0GtHwimRb9vQrH8jt93DQb2yvr3XdtKG2Vt
yUWxbcYIOuC/vrz/Xw/z359zQokc+39//Ps1eVbHPlvN5j8+/+8P/3ovyiPZ+/2Of/9PqoMOEA1b
07//w9Zafsnvx+VAXQb1yFn9fsvffv3vE4AiNOSsPHFbNSEFJPd0XhGsiTKK5tfSw42JA+wrtPgw
Q3ZJL3zDsKINk33yIzVxCnNmXrhpALdrj0qKt1IbHhrF8buK4x9omJ3Ut8aqQz5Rw25sW7Z2M7Lv
cSh92ml7anT13UEbPhXoKFuZNprkoKvVXiINu7rGyMKRyP+I8NdRyuopHNWm8ODUzvSaF1uLotAx
7jEcES4p18gK0sByfM1AJhulL9kAg8JsDHIGazR48mP1q/VJeyiu+vikOQqrYJk8DGQl5gHlmYyR
rJ9WieKribMedWpLkV6T/DUMqVPocuDXXBlAJqVmpFRMcrpyWb3BgcR5Jb5ETb7RFYu1S8NV8QGQ
a291MDaMRNrref1UxdKHbM63wkg3Qfg59ID/tIJzMwuOo16I2Cg9NCo2U1JDxYndnsgzowE609QJ
rPcRuag32sUVqVnoEYRocDhCHckJgOkru4jhvIUhYr1Kp6FTDr0E/uU8BNb31I7qKq3UPyhJTnJo
wSJDwqp283ZMvxRlHw7ZV4FX3x2gITPfbNCvdj9RYX8yRi4OnQzas5TnCJNDvKkkfxZIEw2D43Sr
ItNtixcLc5TSKvtaTHvEJLs8Z84yB8cxVu9N3V+BSbvxUKOOKvZTykQIfEsktxso+V49mNRiLPdB
japRV586Z9vbjyYAGre01HWHT4NEvUNIz7M13nmaPqERn3CGXhQ1+dSptjJgN+6shGtV94aKrgcR
kwctUb6rpPtsQrzQ46xT7bHHA0bseMagDxxbS4EHi7/qQF4PSHqSBCaks64DYW5VjTcRViTYYSIn
Eu0OWO41r2r6oA6mM/gr6IyKbyUkNzvqpMPQlKtRLws/FdZ2zBdidseZSl/m1BSWSSJNu0gkfyCk
6Kolr8J8eKpsdlf8UhVRGM246zHR46FAtGuMq0aqKyiUWXWOG/ltxhC9EqotYe/jPJmrz2OnlDtY
De/gC1lSVKzUQVOvkAFIK7SBb5z1mT6FIMhQXsY1RitN/+ZKWitK+xwM9kc7mZeAqfRsIdWY5fFp
HHuM3/G6NmES2v2S7YnJ0gofrKjYkzQKMNeh/aEN6n2EBEVDJ3N6dZcs7mu1VcE4609aZ4+uMNQP
8SVrzg8kpn6Xljxdo+jZZKeDaijBZhD8cGea2Lz64NAaEHgkMc7ryNgDgTrPhPig8A3OiF8PTtJ+
K4OjrgIOD1llPqEmrxFior6dMOfPvfFhFsgXxpI6monYnDt44WpCP6yp/JNMOQh1rbukMgnf6QzN
v7soIqX+qCdno4fBT6ANCUT2V0NhmRMybLXMNNeKxnQ7mhQbNbpTeFn+U1uB1zoDu7ht32rCu72+
oCDvf2AtPaB2jtExcCwMgnj0kjI5mGbzEnecLnCF4XxG0cvEmmEHjj8INM+Zgie9NeZzJUnPEfcm
z67xGptOtVEkOjKxvLPDiVmlCcOgS96nQXnpI+Rfat2GW1nixBxHBuaEiSCXdIo8qKw7rQEkaS+c
e0BH2oQ1DXvSPh7Ca/nd19WfoGXOYzCAzPdaNEMqJ2EQGGnoWSpAHHjiaxVPMlMCdSkJmbgEU7wn
6ui9nJl+kgWeuri6Q7/OAjpmY3yNMvFuVM2TKIYzz/kZ3KIvKGgxuTE1lTAv2TS9UucxGMQ1n+et
VFW4UDV6H6DCV7U1y26Qxz/6+KCVI+k/mok5ooyuqq6lSIMzOvJy6iWOYroqClNPMnoUXaYMiyVt
PbnPvqQS43Ywtz+6SXtLZGIX6ulnyuLttVr0aZOFvUMaPB6sgCM/63cmytKtSApDFO5OVvvQdPFP
G6vTlZjNdU20zibQnYEWBLsgsocSxFIf0x4k0yRpxCuWuMFr2uKiXTU6IVKFgiX/NnJV9f4Qvjxu
RPSWEVwQEdOgy+rglpNceEo+rxHq79X8BkPqHI6iOaOuXlSlNNSVEmYkqUd+MGRMa9r8WYq6TwNn
8gpvOHvs0qvTa7huWQZRExKSmAZMdjO5OswmkX2qboBwrmLuWU0I2NU1McNwUi0LExXsvAIv1lDS
Ma9amiA22t6xKq9awewLKW7h6sHwIo/O5Ma6vavLIMWDpzZoqo0XnNFU7HLBVduRdW3W6aM8q19l
H61Joto7kTeCmSIimeopQ1xiKSkKgsk0jlpCJ73l9BnREVuX+Aa9PiCQtNBLxRsaD0i41B0taEOe
JjNmCAMHrcmY+UpqBKeQlqOzcBotbfpyMrpTckPLKM9p0ULvYCR9JkYoWEV95/BomZMUQKuodBQa
7VVx7xoggL0uz67Z0AKw1b2MSRjV5TjC/5Jcs1YScodaGiNd9aWkpv//LWX/NyG+qsJK+ftU/WW+
WwKF/+keW3KI/+f/wEQXxeFH8XdP2T+/6V+eMvUfurKE1+mOaRDFqJFi909PmSOT4WsrizLMMNkF
TDIC/+Ups/+Bz0tWcXpppqwZCo/in54yXfkHkj1Zw9mhkP5rW8b/i6dMWX7J3wMi4RMoGkF6FsY1
GXubtiRw/s1SJkZppMgGcSAFygNK1fKEvcPYl5qxKQfnkxTpei93ZcTIlrK2VOP5QmUUHZA70wrj
I3Zve59nzm3Kav2WR/mrKGf8NMtHxsgaQJBmvlGq8ItwlO9CbW5QsPVjhIPHm5UKJEERxDg7zXU3
RTnkXxNWl1iOppTP7mTkiq+JQtzZ1OlupebBMnsKsSa8qDWELAT3motBADytZY+7csgvPNfXppUA
Y1pmvMEdDr6JpiOQ9i5nk04InonU5qKrrXkO5G2uYqNVjA5E20S1DVO7RcEzRB9mK/x87IeNFvX4
bkalgHeVRDAjQA7FECd3bRTQNLY0/TbLXexZgXntAxUPVmJ8aEYj38Zerw+xIfGgxZeJ3+yBxW/Y
zknWrXDOuaVQp/dQRt3kdDRXrcSgv5CbJNmo46FVI5reZNbR0ZL7hxyjeShshy7NMkmN0nwX9NLs
8/Kh7tHIZbNxHa+AmpNhpSTREW/QpaLLW0Mm2Ck4lc9lN24qPSy+J6Wzjt0CnbKpOTtVLbc9cXOA
5RL5AtHJpFEVsS/3aboO46Y/mq35YMoAe1Sd+pa6tLgUDBBT8uep9Ca/bGizDw0Swkijp2P09qbk
y89ICwjeqq+x+lPMihR7TsKsSpU0zFALJZOctqs587JERgjaRE5PudXfZ/i8d2PgOGUSjqsLLASS
ltkrifP7zaEB2htJcopa6T2bYDuC7sAIP9Foy+hz5215UMjsIa6kug/CAb9ulS266NQ+jCCgPXW0
mA3aYePbqrK20Zx7+iQrV+gtgzfA0tpaBfFNYCs6pRr2f1sg/unO/Xu6tLLEUv5l2l0cp+Q96dxn
ZAVbsq0a7Hv/ccPZDY7LoGaAN5iWtAYVYa4AoR+1duQI18WnRu6inaHFD20UKrsibt50LPKrCByX
q4R58H8K0oQN9789ImytiqVjbLVNh5Xgvy8B4K20CiRMuCAYhl2W5snGMAjUy6rh3qW5jmmRwQd7
EC2rznwHWSLdyHc61D0pI45Wv5SJADMpFGZ9uU3wqEMKXh6E7wOOcZNufq5Txlu8bugWk/DR+aoc
A38pbOhD33H0VAxbd3X2rW2R2JwwGubEbS8xhOE7luQoMzNRgDjTBkspm6sJ9ALi+iJoW0rFyiB0
B8qhuyDJL5zfTn2X+9U0gZnpe3tVVCR76Cahq1q8lpU28xLEe2dd3gH3yT+lHqIrXgVra0rRqeas
BmW1PU5KZFFpWbZny327TlNFQ3tnnkCBhydToZZTK7b7roraE7RbQtWk98EJp7tda2ujlp8R6+rH
Em62CSjkOtfArgLUOUYy2EBL8J0klfooexE8YUb9o7xTwuEOPwM4eMvYMkwyfadH406RGK73w08e
wPgSSfek1CY3d8z0QQD8XTUO6TuFzG1syTBvwuRoJpz5tfwtz9GexkNh0KAnnxm+IE0lxBFlMZtb
gCMvljly0GrTFGGpWFW5AwwKlTXt5Db0ojaiJGvm9TTDY2sKYKBECvp1qvW3wqKxrBImo7WlH02E
y0H25mjI2cEQw3gc505dBxYywKoTjPwBSqtK/8eCtutBL5A8YtI97BI6syhr8mTJOkZGUh76OvNt
EAyHKCUNozdSyA9cIF1bvxHWLG/hfWE9Ck1zq0cdE/Z2ljxDSgfs/vzQZLlHamBNs1zz7cHEOQOf
Wj8lm7bXmZa2EzYloTtYehrOCRMj28ypGHk28JTArukHdZ4e+ZsusxU86CbQe1C7/alRzDMofhvM
OTHvmR7zkMrMtbCRw+hqY8p6iLxUvfFWUZ97MdEh4u7wZJD0G6uWPTgrpMiXTnuIZNkvbc05GoF1
I3UcaxodTNwsOZOfwLGPoRFfasXBAIhQ0eAayBxoqHRFPgyH4XTohF5dwV9XhtikSfSAKyyghWqh
YubQ2OVOescvEJltyRyvdLbOiN2v0NAWdJ3dgxwT67JqHptWGe+2hfBSYgcALTidJmpS8n2LnaSj
JSJd50Fb0CVzt6mUWds1mvolCZVB8szfmcbBo6Zbz6VB2wDX77aW9HgtkrI8QsqtlJHpmBivmW43
aImKc5VAmAtU2VkHRfyskrHi9fglIVTQD0iSaVwTTE3sx9RriHdocrdYcWlDIcQj4WirQ+uY7Krw
WpuDQV5gqWrYpcQINzjEZuALqSH4JrtRkyBsUuiMO3BEiHMbnbXdlE9hP33qFWInnY4WmEzZbYUc
b+N6wrpYxFtBSKoj4ab9XXnEXL9HMsjTPpLgHxr1c184Tw0SXApy9NljIZHOszwPZW0cAEKMq5SO
CcgOdWsEjxbCWYeQUENBbSA5lECjhQ46bN1RI/fUMeGlmqrfDTICxgijNMgw1Gb0aKo408/aVz6r
pH8QiNWJYaMbyg8oM67FJliiRP7ETWyuYfXWfhGgHjVrXykYPGn9EG+7OEJGzhrHuZCbAd4g6SEa
TNy+PUxt7GOJIjxMMcReH+r3chgSXwJ1S3jQtpbb9wpX8aq2UZ7MkKqwaiHLnhIijSdD2yXLnavq
035SSYOshgQaLuETRn4HgGPBF2qYUY4AyIYCsdVyR+Yacr+JuCXLqvdVQ0FVN6RLELJyLueyuvV1
QJLNXB+rqUJS1k7YmoMQaYVov3PVbjgXdRvF6iQ/UKtzQOLF1cHXe7XtCatQODSuDkKJHlZ3nNBt
8tig5+fa3hTmezwxU7MBIt/NSTro1dQcspAStowj5gmMiqwcy5yQetzYJuf6TDP9oso3WjZbR8GQ
RMTqyoJ0hBW4UE/BlOi4UiNp9ZvgndoJkzQAowTJGJups36GgfsvatN5pZO9coC6/G2yGvspoPS1
rtBmNZ3Q2hgDX0FVEnhJYBT7LGQMpHXhn9RJixs8VQ7NZfkmB3qyr7XuBkYcQBqLybnODPUQd8Tw
ShXRLJwedpk+0hKWEVo1rbMuwrbaSIMJePScypi1G5BQWp7tm0zFdaDjr251Xd+YWvYhzd200U2O
ot3i37dCcjJimYIsM5tjzxybuXW7wJyKiJNo1KgMcGXBbdJxBJ81BktFPjFoV6rzIEfiZIP89rCl
w6XR1ZVouQn7tlXXRqjj5bTbI2dUZ2P3UKgNnjH6HdOwaYK2WUF9XjRho4znwOJvk7gZdUkYO6uu
SahNBPEM+NqOUjLccKFZq9+PhlRqSGqt4i1bTbFq2WIfMkI4iZSUfUGiBqlLjA5yxIZcY+lK7lnL
lXDcJZ0a3EKEGLK81Ww7eMmhU3hTL/JNO5J9KOOMnRPVWc+G/ZFZFTlDU9ita7oAbt+0/N2h/jTV
71XgQBJeFth4WWo7DOhrczY46HMr7ZRuetXyOTqqdsC0uVI2Q6OiWU4W+KXo2OLriMC96N629jfk
yfKQqpLy2PQorR2qpoySlrql/gPq0bNtSzlXmvLIw0HGmsbfYyi31940dloa8QqOJtPbUDw1lWJu
Y51+KeEV7XYQDeTI5WWPBzU+z8P4nA74iFmK5Hhg9G84ONylXTmJC02qn1jWwCkjo5G5VnX8Rrcx
is49aDJ6zspXaGYHIwWboUX0ZLjJuAlXPFDEksuTOyUJlqpCurN16eaknIsaBRfLrg9uGjHqKJHR
GmUWtof8zcpEfRCxeZshzd6rOmUHHDt0fnknqDtRCS/BBrFM40ZJWCy0DO1yKpkYn0IE+gsWvKGf
7iwAdAeobz6Sh9abSbyJSoGscHnTFfKfMqFxA1eeA1gdTgeSEcK0z2EIOAa7P4BMvLa7Dkyc9xew
K+Iv8UeBD71tCiSMplEe/zpA1rE134tsE8fowMD46mQCzJDTZviWMdXgSgZL4k5EI64JaBn9aEa8
lkCW8/ugvRCwUWyqoW1XVpUC58JyjBvFbOExZt9BYEIqINyWL03RtYWRvoutFn6vim0+7ir8BFyV
eRhO134AUiobF6cS1TUSi3xjNKqNaoyfESckL2lrLL+1rCIopvKudEKKK0u8kOJjeYhKQXQBEtwD
28BEU5j6B4+Mhwdvj55VxYDLTPNt0kOoGLMp2szagLadpb+1GxRIXQV2Uk13pTOYHEPJgRqHgH1L
Kw9loc0rq6gQbkXlcqXPviPln4EMxTjhGiVF4VzbO8y8Yq3BJt01vXnXpJgwLSljIOJ8YZaX93od
f+tx+ckRVz+MjbB80NiK29vIdCuRumOdAONNceE4kZa+D3PiZRNqlFCVLTY5bmU+b27rljwDM+iU
ha2BOsTonHWo7jSma8e+Uz+ViSon1B20oipjmYrmbVwgsijor66sOBCrPtJtV5KprQwbhmUJHNgt
eyi0IrJvgW6hVcMsu22aPjga7zYr23kolLtGI0JSbEQdQRGCs7F3mVGi2y3ppQcFs/i5tsAhju9q
S7rhDcCF7U8546tyVFHqUGrkkk8oKOJCJYcQUlN+sFdo+y9LGeVz1mOk0R1AfYXJ2s7cawdbli3D
DN9EbtcPUHcfWnDYXSeyYzgNFjgDWisc8NWVmjDZD5Oidq0wAQKs6z+8KvEelzwK81LD4VnDhleG
TdmRFgO1BGhklN86hvtEAS5RUK3hJcyVNgRMkS+isAA4ufgMYLUfjcVr0+jWQUkTyBl+XxQ2lDXY
FmXkaMw0pYZ4EfVUEo0MDMj6CMbZuhn4+7fgITgkqoZ8gsoE4I6AJkzqYFBTxDkN42tDcHtreaw/
U+U+oKeHM4qvoGjP1ACkWxsDiormgiUflpCRTleZRo5iiWzPeJumLY1hKOIV5//sZOTgVAe8V6Di
kaYJ3TjRpG3+quYKNWCMkMBeDCyszSYnB6mmedBSu68B3sZba2ocoEaSByRFOfy+mem163p6AVct
r+tEnUEOlJ5tlbJvFhxqE3X4k6rcSUNPwahSW+Egl+5D0ZHGUzf9tlnabnG1NL5mJ6NWoHnj1HgS
KHh2AMr7Qw11yQvstGSdMqNDPCbx4fc9oeSroI+zPZkqTPrKCgWIXQqwmVxYGmmkMXqBO/3J4mJ0
OSc0FgLkikCoVT5HpEuHhylJr9wr6XWUIywDHYdHhnQbK1SriyAT+hgs3n63hykL/CPKDpT6SExt
NrvaThpPkaFe15mCWl6FEUmJnnzNJoJ2RiP5nQao4isThEgV+YaHSjsWubXRi+At6Nr82EbLnVWY
KPy7xN53BseI3iLtSK9V6XFIixcq3W4bp1NAmJ3YlVySzOvKYC2qeMIANSOjy4LY62eRH1J6D0DC
07tUlpOXaVjJZIRvBGErBztS88svaV0iCwRbL0qgwgRLBL/3MSR4fl+0PBYplqNHVun5OJXhn+PA
ZOlBFpb1EAk0rgSBmbtoMtDMWa26ZRtPbuWUerEK40omFYmcSdZGBIu0dQXjJiZEsWH09Mz6civF
uXrt7OCh58S+0QxsKQC70O6OpbSD2LH7/aMTLUUaxbBuqtWTZtfK6fdagfe74zR8G6iFr1WFq/23
CVmpSL9mWhkrPVD/BCZpYtTJmS+C/oLfg5HNcOX0BUEvbfbKAgWLAeZTL1uQ2nUmZtBATpF4mq16
PtZ0A061ZN6xnw8k26BLLSV5owhHP4pT234nc4RZY2BZsnS5pbkHZ7mv82RbU3ox3omtQ2kENRPC
XWc44alnbkiXcBFhImFI7TRAkArWl3GaSgXPn7SMMTC/8Uo1dvNYUFD4AD5bv6lhIVkAiKMsGE75
TBiwror4LDVIirJCG8D9J9VKbhgDFfOA7DCOG2/ug3ve0YxMdb32MxZ0dlt5JERd+S5ypzo0Q5at
mP7D5OgB7gedxtwIDw8mdtg26hRh02utw+8bvVQxng3DgwGp4NAPaAP7HIzgbwFiS/V+Dol0appR
2WtKyy+HA16qzKqbQoYkYJasFyqdmESBHDEsjBVEbOIwFGQXsaJ+hBqz9pje+Fplh9pAsu089N0N
TQ+k0Jq9kwx6P3Iy4mibe4QbmiH8IDl3Tdo8O5l4qiv51DFUfsKaqppR7xoK2TJ5oSgnQ4o38ihZ
PlsG4siJFVSkjX2d2yyh3rVv3cJRJI46PToz6BA71g6iri51ZJQHZnqvGqDn2iZX3IwtvEFjqO8M
fcZqUD4GOR6+5SBZNjnnxi5/bW0aOk3D4ZaIOt/WW8QgBNBvG/K03dIkUqCZv8vIRmLSvEjjjFQO
t7SmxacglMVmIh8LqdSI6DAx5+1cSqY3EYrrzwsAvXHWvMjAotA/V5KsHYGl3toiik9GWLxGsTRQ
eTofMAIw+sCQXErpsegNnmOYSXQ1ajPADl9hWzw0xkBPAWhtogtieOuAizYPTQiltLM7RjUbFppm
k7GMM0Fsw4Meowhkjgycwxbqxq4yToAAYzsq5aekThCRYyQhi1B+DOERuw18Djo0pbz+ff0p3Zjk
SbPjmXr1goioQJ40cxQi02qjIAGeEu15yinCpjw793RBj45lc7oP1eOcMV6YpljHcN9op6mAmdsN
+lZycFnpFYf8OjXomSgNHmMd/wx7JaP+9ZCqGDZMejZUguO1KbjRJfg1qFLaVW5OP4NqilPDytR0
UMsVOp3bPpRCsICDsc/HYq3beeLTS0pW0cBCWHcWSyWGJeLV6pVkFDY9gh6cKlnlbhVrj+bAcWas
rGKVSLhkAOTATIXWDVl0yzEBCXyNj8NIk9qPJx7chM1Sdvp9ExQ8CyFdTCqdeE+6uhzuUBO9kqs1
n2vdvBd5WtPPC5+NyDB4aR0MdhLdvbZsQ19vgj9p0q84D7NnyTmy6FgEMGkQeQYFbS78IZnkpYnF
vmvSXrLpDP8AGRdHKQulh47hjllOqB2XZkoXiFfGHvdqTPv13Gc94Fvw9HkN+s4EtpQ/m0DadkTQ
oA6rKa10s/yj1fEeSVC/6TROF4UkWXtDYANXogokkMxpwCpkP4IySImlYCRzIlQtNuV/rAOqbmbX
MmnbmDr9Hfrv3ToXwHK6ijwOyXxPh0bbE9uiuYNqFbd+EJuwMvZUXjpC/aRfywCRvd9Hnyh6sR5E
HLjlR9T2w7vTGo8lK8dMaustCU7a1Bc3JFarziYUD9WkwzFTqd5sdZGCOMWwLjLyNkhFp5hSH9tK
cRAgtPGBZCzG5sNs7rlOX0faWTFd0N/OvcZ1belCnLUl72eJ0oACdy1bjrlOCRItigPnuXfscw1E
kR9SsYDWgwRDsQGOsBxNO4013EqotuxkHlxySmuEKuhZwpckbkzfkhebpD7S8Z4rpK2WE/u9rgXo
jCn8WL7ocZnRQxHiU9CEhl8yCCvX1LrooZlI5BkG578oO6/dypFty34RAZLBIBmv21tpy6TTC5GW
3gb91/fgzkb3KeW5lbgoQFCqMrUdGbFirTnHJDMU5eDZW77I2LtmZtiCqKdoiezxyStxXyoyAkGO
oIuB6AaaDt3CLrR0wvP2Qc5VkC3pCZQrprzpUfJHQ9n5RS1fCtf46JYldPGG2GVLDeZDWSusNizV
bWs9pYCKN1r88o1WHAoSQUXY+HQzSGWJwMNuh9bG/KpD70yb9BYMDunJaQXjC4aEOVXhaSah2jRC
cJVlBXOxHoMnPcSf2P+/kfujXkg7AA4AahZiZ1ce0pnwJLo22as7A81skx6IVbG0j5S9r5ibrirS
AaleesSJc/s91Ry+qYosrCA4X50mJ5ciJSBCjSQR+Z0PNMTS7OMuVIkG8FkyQp+dTdKgbR9bpYHT
ph075r8BI1bAh/CKsaT3nq62Qw9dghj74Jp0BCDZdkwEM866Tvnzq/Yp+kGhbRPl9YcBeuqtTfK3
piKFxTft19r5oX0Tw1Tombc5qS9qgEdR23EOnU2Ua2egCybm9oMri2AnmiUmwxpg69rlB9PnclZi
ZqLZgXoMx/lzVgP/FvKzKNFHmMmAWwBi6NYaiCDMJwoU1ef7nGHgydTVOqGvKWxz45Yt40imtJdZ
ObfQ5a3OcO19Gmr0VunMcZCu28Xvx53JUvq5qOznMKF3kxawAAniIuOqVcY+rmJ960EZ0D64cHdY
1yQ2uk0QtCmRM1S1c4z2PuvQnhWoSsdQQdbqzXA3p361S8ZpIQZEn412CvdeTyawlWUpTlZhnPqM
VJD7KqlaKky3iPHjLUk+VZdBVScNbHP/v+yZzEXNNW3Mgkhj+OIlw8d1NXOewII2+GJ67HIOaQlA
6VpOt6ADvB0akX3tUWgn7jTcuA9xUTLvYCxmrh1fdh+C6CsSSvLprMA5Bj5NE85EzYYRFsZMOdGn
VtTyXRFBaUVq9kmWPyZCtZi1lTTBA/xTAMeic9jBYiD3czyPcGlKo/afOL7RhGUEODcAOd18dq6F
2+6yIcCK1iUGd6NnehuAbRcY9Skjm4mFa04oSOpGPw55jucAcpuC6bGMtdOECl+lHZkJcfPioxJy
7ZvbYaTQLCObKfa/Q0pf8gKQUEaNaF9Gt1Z4YsebMc0/hq5on0OxpYGPchY0GDlIiOLhoP4aWag2
TS2+Frb56oYuAjMTmC0qysUUqYx6PYVTuG5H8ejoeNdmkbmPk/CRbJ0Xx+6PCYePbd8RyKe4zF3X
+BGE2tlEhkVUdMdRopacyQ19bTnb8l5qhHUH0yR1atTcPpFpnTnfkIBnoAUq4Sv4hGjvveHQBP2T
R4grEgASbqY+/2GZSEsTyh1GKcCghp1V+OPGys231qA0Z/juY2iDqJfHPeMDI8vpiXdA7nZlnFVv
Btk83DKULkiYk0oqtGX1xcxT6GYRfJn7d2FoXFI9qGPrQlrbiAzwHPqOz0PofxjCRYxN8sXaraOQ
0T5f7t/dvxizNk+9Tabs2IQPCFKjw9hGP2ohUkyJWR09VGSm6rKfEKgsP+uWnw26b/fo7nEoCMSM
rgtrayCrBNcZFfjD/Ytpi3DXocf5/bNgnqxd0zIh8ZwxeTBDP3mg9Mf5Hua3dCySh///8/t3JJq4
1ASQWXxvZ8YG7ZSuIsmDsOuLo3xOaGX9k42cJbb2oGJQ9q6JWsXC04/mjt/vrUPy4w+ChjCcF9HT
Y0nNk1IOGTKKu8cinYpwciIT0oTyq0DUPNfN1lIUv2Y8zVvDL60tkcnDS0pr8tLHFapW9ey6KMEm
J04AcqXroKXfRy/+hvcxWhssgpqcmpiAG+Io3beBkxeGmfhDaVa/iiH+KIbowMmf9DJak7Ui4CCs
aeW0SDEbEdN+b0BTjYxWckSzftmevDJnPD38KIovrtt/tRj+dWFjHYZ6b4O7TzLvU2ZJxmqRhpDj
XtREs5izHVWbiwsqKsJnzRw1lV4HKATe+kznDK8PoyMytGDToY7HQRTJaF2m5lcyikhHfuusbx7z
Ik5SzqkcSJIoapOpTR/iX0/SB2HjYHZ6tJQkQBuw7mWOzgTh8tgfIGCOSKVJXnXcL7OVkeXgky5h
ofePfO8pczNGvFXzIGc8kM26I6muMemtgUxjHK2MYxCQ3tItnehIdk8BLfG13+LSRX/7QCxQNkaf
hKw8dCvUB/DxD0aLMlu22cWL+IVoGL4UGOnMqdAsuzU0aWZz8SxXvuZ3mtlyKtSH1EA2WZTfsl7i
GpXYdPuZrDwjcNeJt+V5yI2w0nHlTbdRoQnFnhOWi+a6LOEhWi4qRIWs0d4xtaIezsE/2J3m6Lu8
ikb8mIfgA3UeottevqjK28Rz/GO0AEsu90Vj4nuJI9y2lfd9BgBJpBA4uMgfnrMKy2MePDE7rvE/
20jPU6iKhE2cbeFxF4QczhyfCNlFAVDX8tVnTKQ8cAtOZA1rL5I/Vfoj7fDmjTpcGnoCNXlHPhoo
wkMeimkjgmLvVkW7ntCeb02Irvztl4HwirXR1Wc7AZClC8TSQ+a8RHYMVNXVkBDhI7BHw6ckiNcm
UneUwILZO35KzzxQtu/sFNDj0KZHVnia8WQgAeffpoVVbPO5frYbWe/yWe78gEGSMLwn5Q1MFELs
dH2EH7sPMbYV0Q9rFLeuoftIGNZGFBFcEdkivIp/eo7FBxl3G4aV/s4jDapTOiR8AQJQ4DV7WxaP
mgYPamC0/VHu79rUfGMo+YX3Fee/GBHBRy4XFWZoyvmWAT2mVabW7DElbZQKW1kWDlT1Bp9PgCQC
QHXBaCDVx6jVB86cBVM2yRAGRDcnF3s1FwNG/jLbDVNy0+5yJk2xBla1Uhs6aGw4djlghtPNi2tT
Nut+VyQOSawxzjLTgZymu3Iz5wiTMrbDAWUtp3IMwSNbRejVl7CJ022NpyG1aTaBWMlr5OBo6rYx
8qZt4kNfMNKn0k+cdSChYc2GQrrPWGfqDIeFsGBWVtDfUpZ4YByKUcOa69XgwkYelPmthTodWzWl
fdoQ645id21UP6YEZ1de0bSfXQU9IPhQKvuQ5fRSGqtBht8nL51VFytYTaXzPQ8zpivTV5RNX1NW
NLTgeIQiBDWZbtzdEJhv9UTLhw7Gqh7Fx26w8FG+5p1F9A/Wf9sfD57XXsucUW3g0ohzJkJ+rHIj
l3rTGWR7jN0eFydFvOkPgNyrtwbJC7jqyOft0S/TAGVfFCgpyzw8yZgP1TXdnaPTIwe7T0mSfrOi
oVxJFuOimQCmDdHe9NXrNJ5rEXyxWYk2LeOonT86zybt+sinuez4nHzj9HM519E2rOzv5Cd9xJ2z
T8ggIE5tpFAv57ccfpnX62pP6HvQ++CBmy85mT2bWfSMGmbQSYLWaWTTjGjGTZe3ctcb/c3Si9vf
COIrkQjf8iBpN5nD3LxKygv90h+oA97Csh+Obuv/6mf1M5AL3JLQs6Hxzd9pFr/1tP9NLvenOM3z
BP9ZyiN5WC2ZDP/Qp5a58JOsCk4dlPp48j9VbtWu0YwC1RhCgXkrgnPUANgrumCbZuPAnPCactDf
dB6deSfFgptxhxGfZ/ztyXl/KOc8T2Kis11Evp6jyJ/4zyfnEOHhRcwSTon2xbFZ2l+uisFTR86W
Fj39fFJhlOjipaOFR9qPvN0MWcllMGtY1GXDHHBEya0LkSoY0abnv4gNURe/Ext6nuvx9BRKQ9s0
30n7+qh0O61COGYc83BSNVQT5C2kc2zsa574OtLDiL+fiaOZAQAG/iFsUT78+9P4Q2NMcIBnmhaf
oyV85bz7DC2n00aI9PCEmoYhBfzFMnY3ZS7foI4iXlo+zAqIX1Bm2V/kjcuv/qfa0jcxSi45bER3
ePKd2pJkTq9CHeyexDKS1owLkzj2t3JQABOWVwyKfUAhU/qbf3/N9vLZv3tkS7J+cuWariN985/X
huWXSVlkuWQEFdePyL5O7WBsVKCtQxvG+2nIWbb0+FrM/q/Sm+HxYfO/V3t559MxjH/lY5YSjEwW
eFOMghl8d86Spr9KWX7NXYp4tA5/k6cK+efTFuBsfc8WDpfMe3nqlNPyUVTGJ9E19FcMQqSWNk3J
0GGDDbK/CYu8g6Y5INBzZgF1mZCzCwLcBgVoP+1QJSaDXV7ClJm70YLR6DRcbLt5qtqqxYBXkZmK
fs8Txp65MSLy+Uc++N1+0AkDB0YTqxzBxaWy8bKZnrumFZ2gnkjsPaPpK4W39frvn9SfV6cvXQ5k
vul5NkPGdx9UWTi1yTtNFAp945XmBl6Zot7WffdZCyrBuKEBbHnJp8ZNzd2/P/afqxuP7VmkmbjM
PpEE//MiIVJ0QP0OzsIy3W0xj3qHSLPbVl6w8Za26b8/2p/LFWnoakmwcZVi2Xr3aG4r7Bq1JEgU
2/g5lNUHNN6re3c/tQBkVMHPf388e1le3t0DkkQdU/hIi7EsvHtr0zqHbhSXkkzNwNvG2NkpifeW
dsApdEuzYxkRxCVt/9B4rqqmQOYl2G1LABf3kVfdeM5RhNXzXTSKpTchS5dT1RBscJY6u5QFa25D
+Rjq+kQNrf6yfNh/LqC+K1m+eMOgovMq/vkBFXEfTEPmOqcoAcdHz6LYJ7q5WZ0fnkZPjQdCLD4L
BmGuYpqLoAoaaD7SY1vkiMQBY2HFTh108DCdSTHOcIk6rT7acRW+zsWHQNbz/t/f9P9yOStbMdrl
bWe/f/+eK5sgtrmS9olWAw1+ybQD2FpxQAF4tIISwsZidKAVHubm+d8f2vovax5XsucKGtCeg9P3
n++WR/OWx87t07i4B+pihnzno9zpm/RskauwCpp+ulqtDxkmaZl1LZraBrz8Co1f/5er3VqurndX
HwYZQpMcYlVcKd49m94k8DrCqHjK3Jr1alEPzYvm58b1F+3n6gOncm446kPDM8q/3Nnen7e2wqUj
EdR5DGz+XFaYdflmQZ5sZZpf6AlWKEfE9Fn6oFqz55nsWlyhOS3QYBnhmATUUuczJIncNy+2D0Fm
WN8ayzvMXSkfe3Gic7+OrabaYAO01qGb9Lt4CSofHes2R5QYxHWeQtVZ57Sv+5OU86qzexNnJjDx
ltxdDv6t9RAuQDf6LDi7PbkjNIbdb3LVNi4ztUmc/LkX7aGrVXFmKLEM/uQExydgBTsQ6wchaAqj
tRvZSL80ZbpqLPYyq3hLzPDZnn29SxSDwsEKAGSsfS6UTUwCxCVMbHc/jHW1CivjYol+ehsHcTAS
VElGnj43BoUbRe1F98PMXEwx7NScqJIO15vj9/6l8LKXNkxvnY5gaEaF9ZfL5b9s2MrECGUrtj0O
EPfF7D+cUEXM6XEyAomH3CGTMpV7lAbfkkj7T31rnv0QGUZKZkeXWBxkNCSdIileuzGQR3NuGC4z
qAprdMV2l+2VNdAnQMvIsKSC1lrLD3LG7IhD4f8Gvv2PJbL8845fosmESXmsfOHfr8T/eOIhmXw2
2dTO6S4TlWhMZmP61YWh/JbnzZtPkHCWSe+aznOA9Qknql10t1aBK+L0YL0iocmpv1izYpNUlZiI
TlegHoQXxLBTHNOwpK+YfAyZVm17pnx7J4Af0VbMGjRjLUt9FsmAvN4ycucsMib5LjL1kzVWt3tl
1XLuv+Q3HFMsjGq04WHH9JCZLZOHLp5Gg1lI1nxvAkTPmzGLmRSyZB5qOnjNgLnZePNFhSklj8UG
HRavj+pe8A4/5sEIeQw32KFs0XlJe/jylyXtT7uOMtmjWUUswU1sv9vCzFpHc++zhWX+QdHsedBe
W2+Rs+EvUplYhW0+0YhjJJiSWXTKas+Cwo0oIlVVuG/Sv6zu1h9bKllyy/qKhYi1zXn/fOpYM7hs
pvnExzscPY2kwoNrVJrNQ+zQSWif0naBL1ToHkeTAI8ZpXrhMXiLo1JfutiK/lLp/rnq85RwNQnT
dRW75fsCyp9tNNk0D092FAtkpu6KHj0DQ+YNaWTRnrGR13muOV3p909HF6pWbvb2WZD7tf7Lx/VH
vb88F7TGlimW4lW+W/Nz3DmVDszpJEMLXyDuhKNua1J3BrUaOj60wLaRvjL33LSuYW28judmDNUj
xt8CH35+Y64f8G/A6NWcdjlMxsl5Hue3vzzRP3cnl4JiOZRgbuKA8P5olokoHt3KG05GY6sVbknz
mIcmIQC54pyW+gcasANLjA4eg0AdwInUJbe2ign0MuJnMWNCGTz5IQqb5tj0hB80jQ9vfRqu0W5E
6Ptc1WNOPrH90Kq2emGFyM9MLDEcDdXW7liGy1RXm8lJGyj76ktQtD/NGflnSSoYCSGkcyLFLdQm
KhCEy8ShubgIqyOCMXe9jymaozV80/anoz15lLUA5TXBOGrtGgArZqGzjGhto0zbOZ3v7TtNYktv
eQXGepaVjip1N5dFvOmSeXrkni7oSoLGmSUIOtfwiRqUxXkUjIXvX6p2anf9VDr7+wGkZKCH+lW0
lxm3JO6Qwn2cJyQIPbBVz/5gTZTzhMt/yO3qS6Y54oZxtiVx3SI+0f/VmOhBejH7a3ov1zCSpGN0
nXq8L6IJTcOz6fcvU919IaYGb4SxHVBaXWLLeNY2+QzhiJbCc8JrWH1i4J/gOVDq5JKAfT9Jx0Hz
ayxQsCeq591gJwCsG1ow9GP2uDw4aEeOf6k5/rz4pcVJH7+xksQLvT/sgrjxyc7RcPtTwWmtWd9r
6GrYkispdkbNAGGY/vd3v7S47R3PYUjhiff1ZhuadtuPUXPy07TdGaVzzbpenROjyODswLCbfbgO
bUyXBlVWjpnnt15Bdq5/+febyn53wHEo0z3fZifEDCbNP+4pUrKFVTfSYTRtvNaeX1y4idiCJQ1b
ZL/EO3AVuFFwNZxu2ix+jdnjSpQl6fZJauwiWD1N4Q/XOC6+UYjQOLYNeADmejRyaifFKH+OngTj
P0iWILjnstlJsJ7lONp/W+l964+XwxovXFfwWmzBGXXZm/5jY3dgU8QOou0TCOB44xsR8N5cmqdc
J/S173/Gsmid7t+lRbbW1QSpGRLxKWlxQq/u3/oBkqcVIbTZbhLGx5Hw7NP9S0wVj8R9pPBs5Ob+
I2mUNA9pXazCmvxomyjjum7bg0AIxxCkFps0xUDx2E3Hpp4ZpiSuOMUyASwWVeP/+5Ycl60R0njG
OS5OSeQvgG44uWoyTnE5j+zvgOmbXAcS+EYZrUTQI1vKRH5wZHpIjIq5duIEpwy5duBXvGxoQat2
+XbCLMRA4lQsX+7fKR1zoDQJcGNsQ650wM0BmajFLNMkL7B1cUsHdXjgLJodRtfZ276JzIZ44bpj
02IVQzFXv+aQw2VtsAtE9rz3og9RHpJaBj1qwywBvbjhks3VRK93Z+Zv+xV6QSx34LLliB+I8FHO
e5lT34z4q9U2p0Dk9cPsRBTgTTzuYEMnoB/K8JCTOb4e0ZLYDDeeE6u3Xouo22i0LNsxSBkVZAxY
rckBG4MnaJ+xSpO/6fsXL4dJO8hgVznW7l6eTUN1cxIygSpYSLvMaaNDi1Hs/iyZgV8LZu/HLoaE
Z3qFfGlTG15yytXA8YXJPBKhjZsZ7cUQZXeBJoo+2K2Q3NtEXDYtvaa26G9BUJuvSWiqfYh2uHFU
8ILnf53W3EMgXAT7kgZYGHl3tZ9zDYswe6wTBLMl6eprd3Dd492uw7ZFqNLA6MpoesQUbYG9fcIu
j1vrwDUYkuEZIV4VRrGPSCIiMYTjtJJhudP6O97ZQysG63VwIN+kdWjgAaUlP5Uyv6ByWdRO8iJT
lGchPop9i8h1j3PLIoOM85OqNbPHAPQ3gmYCK6jQyhw/ZEquYOvHBvOf8CM9okesVrShLOfgZ5F1
tHPnEHLYR6M+20S/kIpHkhijD0I8rc9FLj86Rf7Z1yHC0i7CV4or/mh3zc7oPXkQoYWVLyyPronF
v4pw9TW9/QnhLLVzQVL20DjxQUfbgQdNuma88TRXrYs9/neH0kyRHfrNc1mjUsdI9nw3pk6LLHes
1auNvoshDL1MSel3KcbusbRmQleMpCCsC3kVLKRPKGFB7vlcRnd3cYDC9ub0TJgMuDzfG4C14ezu
lbay/RCh75vMzF4XSVRia+W4jsuA63W2n2aUMa8DGnF4/MBC73/M6u6KkcditTVddCN0F7xuQNQS
ifEWN1T9ok/0Lo/95KBr86KkURxEj+85yTAvjhj+to4xRbiwA/GMXoCHnxtCPojyMKW5TYwUs5fr
Z6uEnXftp4w8y6MzudAxEcmsq6buGJ5AIRUzE9YiW/RHWG83pO9l5DNvERBkBycsFaKhcNl6YdSp
1kQC2UQXmiXR0QHVwymcG6IQ8PIbkepNi2pk0zPAurq2ppnjUT8NPhu+x4RalQKFHs6C87Cf0p9V
ilQUbV91MeN4UaZgOMkQVl5U8cRJpQVBTHQaDUi1rr1EEA7neOvMKMOj3wPQTN2wfqWuJSyscJ6o
mLCsKH0t2s56UMJI8EQ8Y9yBydh0rDFaz9mmbxUNFWcczrz+6ESw3To2/fGWyGK6oaAiOgbLVT94
9U46kX8zQm09VtxMNcfZdYgY8xTjg18auEDNa+OS+PiJQ4Zknfm5rMYl9H54TW0VsFNO06atwkcE
xP5Lmn5nY2DCqoV/IsmzPHGSrEMb2yZiXhjfmCz6oEcIdVOjpV9py1s7syZvKY2K7DRm4TkHYETu
G9aS9ms2Fc0+zkUIHTbtNg2yJPKl/WdtjpK3lLzk8KjwyZxShQhuQvy+ixlrr9zMCley6fMPefqh
0wKgnB2eY9Tkh74nCLTnszEkW1yjZIAHpELX6DmUlRVLyrORhvDf0H9YpXosW9PbjY3Z7IM0eXIK
Wn1txY1fVoWzMUw8aR0K82OcF+YxnPIPbPksVGhUebdNGn1KdxiS0LetqYkVFqSRCD6GwfuwA44a
lsN9mppUqIgcX58rpNOgu9XeqCvuZlM+qET8SkN3MwlS49AF4JKWxMPEqKaKkHk3wtkS2jLlcg2L
uXDeoCCCAO+kvWt9Sd2cpY+o7vkYksqEuiYdJsADzi9jH2YYBXCLzQ+MJGm0mbPaWLiJdxG25S2u
GHI85hqvhLLSc2Ne7c4UDxxb0KrBp3kcGoGTH1kr2iQIeT49+/3YNhtwdjBVc9ltS1lGO6Rb5p73
lTTcbAIsmo5HKUB8d8uvZigcr62F1oJ0h5AYb3wZWIW2Hkuozxr0UtthAje+GxFP3Bwp5EvNUpl7
urjNU1nsh75dKO0uhpM+xeITdP66DkxryzuZbKVHFk006cUyEl/aeECVN4/JV1N9dNMHJ+68Ly68
DS3rDL9W6ayScehfUKmt79rfMo0Zs0Tya+65qAqTLDoqA5B3YDjXvHCmbdM3N46UP+y4Pvi9mo+k
AzuUUhyMxh/IOXAf5vrJ8yySCUpSv53Oe8jSEHZt1z3aevoywc0jkjG72NpUB7vJzfUskNqG2BPX
XTgQpiCHbUdE80FjniBc24zpxXHqiJx47U60GVpNaktuusc8ra1NWTsv97FM14olkaVxed7FmzBR
cLS9e2mL+uwsYusxRLeTpZcycQhJSjvGyUGI0bpvHYR5w3ggiWBv5dVwdguyacPIukhSM2Y/+1G3
CTR6ZEGCBs++nZtbPYqUlxFAVCPx9xRbEKvmczGp6gF9GZJipzKOTJ6BvJgNnGDejhhIA60gCAJT
8lwqP7pK7BMWNLpL3bgbn7jYTRMMX+/O8hZcrl/nEeQyfakBPAIohCCjyC28D0PailjkrgcfWFvW
ZkTauh1jekQljegt83w0reZwTJMq2vi59VTRHUm67yYBFIgRnCZQxxhNySoK4JxJE8O9U2C9dyus
78NiYcQhik+4EQzqoK0pbzxUrbihaC02U9IQQOZ2wYlDHjp5rNFri7jIC5Ga1T625dc4EOIqZ70Y
lZKjbWafg3FwdsxDrVWUY17w8PrEZtGeG899UVm1TiHFnoIcpq9bcgJNq+GlENo8d0TLMEQl73By
CprF+mBh+7UpzZ/p7b3mk22esxm9yhCkxyzOgNthW91OnogekJPshhl7M4AS72J1LcaToY9P9B+t
LaaM7ERbMOfALG8uMeUs481poHn0OLMZC+StR+FHLCBt+tDNUj3SOnFjBJTAxQBBeIz9at2/0f2r
ntynO+AkTL3xdq9DEU3vMiWiC/U+GWYlkm6jbputwZ2/MZqZ9AgvRFPYcXHOkPOdtjsi8tCbUPg9
0dXD0cTXfG07g5CxkNjhSrrpvoi8x8R0mr2Rw8wPZoR3MAsQquj4m9en83EcOhyrKn9urJQNLTde
zNAhk0HA+fOcBPGJHDCDx8FRjXX1XMyAEiyDfE1nDA9BxWONffqpF/qlzsePrjUEz3SL0ENVqf3Y
Y7KmPQRgZko0Yr7Uzw865dSCtwlrXj+fYVrOj3YHeKDJB+NtEtkjTqTONbxfQZTwahvzK+dhY9PY
7SVumI7WMDurNrWOTUoIielwbWSLqQoHmK5wHvWuHi4Cf+jBrf1v0AFsnGPnumVKNgdTfkrLuto6
UgmMG9CdfouANXACxKOMUzEXrVyYeic4Ph8AWG4jVRVPqLGJtYtgWrZR9+SL3Ps6cIOpGVtQl2ni
LxFHPlfwqxtWk2Mc+tiPYR9iUA+WPYOj1pgDyXc+u7VBPVhoJMmVrgisQrJ20lUdH6N8uoX1XO4c
Zw4+uxFqm9GF1Zf0t7B3uOcSLR68mV25Qfo9xZF9C4TzqEgt3lmDyC4TXmoVZ+rVF3gckfddu9o5
V8PUPEld6ae+RxHZVzNkVM4P9+t2QBO+HhoYLrpD+dt5Ynweh8Z6SDqhPrL7qK2c0MNj9NlNFUCC
Hn0stMau2ShStmeDcx4n7I9gEp0zae0YLE272PPJfBqbQjKjY7UNElKDFOrQosnDpwUpUzWI4yfQ
jACaxPiSt0ALhhRWd4axm7ah/5L5X4JZAkCx1MsAfuU3V4TbulnrOWZbX8YFnY3tiasN82IZMEYs
ALdop9omRdqsaJyhuSrGY2627JMNaRZO34/gAAi76KgHsproOT9L573KBugGWelc2Gom+BCkGtVV
QbYkP2eqYq91QyyQYY/T0bRwRQSjFLsEkd5VlGKHmCc95wybCElqL/YY1aeRIYsvmxu/DvFvApp+
StNq3yqkGqPZGvtmmtp9GZgvBTOA80RD+t7emnX0veiZ4Sqcr6u8CxJSxGyWZtt9ZQT/OhTTQ2Pg
6nKo4KZCJzgeocYaOmoOxN5+UtbeyEy9bheWkU7kxzjGgwMXWm+DxdWEVV8/VnWv90Wo8FlZ/pmF
BKZvPPo7m+bXJu70V7vtBEiyfmaagHJn1YfLGlZMxgcT+XIoORm4kwnA1H5gWDZ+ySQWlGkHktKl
tB23bjAgbw+rgvNWoR+Gtk1PVhuc8jYrz1BPv4UtoTJZOOLocJiClYJ52B2R1KKf3SLbilYtEd0x
LagHmDi7QurmSSQUkkHSfJsiNVFqo8vy436lgxzvp83cxY3HbAMgpT33YStOeSxpmJWyO1EOxxeZ
nyuwj9exjgYCuskwahiVIAEHc+IyZJUR72GBimpN3wK72TgcO69xD2RsPoQILg+jbf/ymklec9O/
TD6+CO3gSamnZDhEyDI3piHeHBTHW5cTBYemfibu0LEOXvNx8FkabMG23g3D8x0ERW1kcuODqITM
dsdMIDW3HgCtrvo6aq6G7F5rVIsQRhuCp3w34MAed9s+tLIrLeRgKMfLIEeyc5D1ViDAOpR1WxS/
0LErtzkTGP9oDb5+5nzO5bkYZPP4offzk58q5xFf7rnsMiirmQMWPuVElEDM9cLQ3LQessrJiOpL
U1dEQjb1o1V10ycC8WC+VGbYPGqE6A6uNa+f9YPXyXNIBOfWBQ+xC2T5NjT8xbv1UA5zAQa2eEyx
Cm2sEPVljatilfrtx7oTrz02ZGxGE7ATZ+0lAZgwGERrVv5vuRHhQcvs+jrwmEc1yI9Gqd6oVVa1
45O3XCvKXJoa+6wpMNBkybXW+ep+ymwKgsEWWxqoYHEsPGunyZRmN2PvMpeupeqzh9qOKHi77CUQ
Py1gXNjD64mySh7MurQ/+cFXKIrfwhHPjOMNJFjZUFczi2P/aAt/i83S2gS6DXc42w4h7ph0Fnrr
9LBjIhVdcQ7+cDoKOY/GAJGBNeloLY4gBNO41ezXVNASs6zO/QH3u3gzZhFey6jgtONbrypzVzp0
v4he9o92nB0b08vOSZ0/hw0HL0c4cF+C8WmYyAzQnpFu29Ql8jqu/GPc2mfdhRPpFUJ+7a1Yks4n
CZspBFGj04VLvnQBTaMHsDdGjMf4XsGVrK5WzPQiRnXMSwKR6wJh9MiRCfAL7mfT+xVZ9KNwZWL0
7pAFDBP3qkaxGnmcX8uBZUdp8Vlzra+icGqPYu5HnFVGsVXmtGWZiHdxO5ztiRFob9UPv0GQi4AM
+NO4SQJTYHCgKzEmTrbxJJ33YOLa7Dt0xkWJnYUwETNPXpS72Cs1wkHUvnu/dowN+jfiy4ygpXIO
XAwzyRXX2LAKg7kAvYNFaJ7Hn54LnG82E0VHkFhuvILLgq5/VEkMdnf5rdy534w9XB4cP+phsEkt
+z+Unelu40yapW9lboA13BegUT8kUbslWfKafwg77WRw3xkMXv08chW6q75uDGaQgJHOtJ1KiQpG
nPec57jSpKrIEuPqB98FVQB20oRtPzb7ei9NxNof0ySD4mzvIl4uMgegixNPG9trUWE51vll3W1s
ybY7yDlOcQtyR/y8JcHyBY0LoRlX5X7ss4+hd5MHtvLNonUt7l3sm3ai6h9lH1ignT1uKUr/EU1R
8u5/prfqaBRGvAJ4P9LhML5Lu+3Xss/LZZa5aJ+eRxWtLznoTfeISi8x2ohO3/7c8YcekkRVjeuW
01ZjkQvjmiSGCtRuygv55nbmLrFJPXv6iRCt7kz1rpwYmSmAQ0BXlsBNpwsWT2/htUxK9TacBtPa
RSyyg+92h1nXH2c/M04wtCmRajUS21Ly3uEg6t8PO3kffbYSaoLfDlzNDZAN3+mqhR7IdG+D/lrO
vrvJ78NEnWwexyiJnb5qNsxPrF1NPGgxQ8zYRjPBKiNqfvF3hF/MIeyTxDh2sjmZcnJ3miIAjpZ+
CfbVeQmxxUUtqlGnSLrs0kzvVp1R+yvT7W51bnbXvE3tXWH3SIlacWlPrnTsRyeLj61f/db93A/r
0W42PuYEhAp/WKP4Gk8Nt6pdydSjaqtLDmYb2BxpvogbAgHzHZZmdU1y8BaZouNHK5KH9Jo3vnNw
h5wS1DG9eK4CFyCbeGmmLNGzUO6RneiozmjIK6uF4ZFCO33Es8qQrnHVwnFlx7sxU2eLlBvBYXpb
yEFaj5rPYmubnb+NgMws64FEI2dlh1HE/cptoMIQ9aU3nkMtfqcyZhDe0WnALZccthRhMZneOjMG
7msaXHM9SNx3qb58QTpLqyOOmOaUn/S2+IiC8tfgIJqo/KkDg/1sjjNpU/yPYD1qkO/jF2d+sSI0
RQEa7t8zd6uV7ZrlsQNUsrZIbS+QtWEqxPa1dZxwZuG8VSxGSvh7h03TWkz2Z92o5AW/wZtv1CGY
3/bbQe+Ms2e/9K3jMOjiwWZBNvCUHcGtEzpCbtk65fwtk0oQbciZXFmj/RJF75yIngoUo2sVZ9Yq
Edm5H3KdSUZCpasQBExlkm3Z0B9liZyupZG6tbXO26dXDhnvZoD0TkNbM6NJCTfuHsl4vZhsgR6s
+qiZib6hsLgc9kpkA9Og5iVzhm7VZG3z7t+jCJGsp3PTVPqjNMo38nT1RVXdn3KARmbKNN9kUvNe
Z0XFHeuSdqoU2Y9MUiJucvTadkNAOQJdAJDELwMUpGrjwV23vBRTMBLbEgIJa5V7BxU4fZMdW9zT
+ygBhp0rcz8TkSHPg012h5MToSvI9YUwyxuNGa9RpU1rAUL3GBnyYN2lEVeN1AmQ+V0VVatO+OjU
yWQpW2nThKo7qOdsiO3LqPjBC5uH1jSS3W7eM4QemvEmiGxu3VHnzXH/VNXRcNODne3m+jmvxKby
KuM5FjL0TL14b5mubHIwFeu2Mvpnj+4RNv6r0SXtvggjsspcjxBqQEVqH0at3iXQkxcREAP3Az8c
qRPP++xYzNjIgsLZeT30KU7xvtsfKjEAH+bfJgGSLe4j6ZS8A/i6wQ03V359f19GeoXIv/OL+3WI
13IDt+rgnMyL/5S/ul+owSalzHIhLQL+kFwYG616dhC04y3p1XTCgFUYOoDagjduj9I/J/KGj51W
xLRd4Zrd2KswPIWn9xPJssWHvzBoBJ7CKTTXzr7ZJZfkMr74b9YfsDfsemsXsCByzpKMKJ+m14aS
WYfRR5gVa/+TGsZyq+/yg7rIi/nUvbeY1smZkInyYD8tEa6jbkUSTOvXg9yg5ZNexQlCgkQ/CVWo
pVOLJzHU6w4gGmkpBpVD7ddbQIjjJkoHmyh+SyGmpbSdL8sTsbvq5A/iXVbFxBvVDZlbW58ZG4EF
21kNNGjmbeOSFt9slB9VDQxgmDSa4LDcXQapv8xxue7kmL/ymxRnUhWzx0zyV5TkpdNiQaAKqCFb
btuvFoWkYk7ZbqblwSLwUfIgbq9t6N772NX60sO7Xxt7qrBAOt0u3iO5yqaWtJp2lPH8fGjsutk3
4D7/8aknUnTEmtRPaqbt3oPaRscPbUA/n/78Luu4NIaiOBqM0/ZMvo6aOBYot+vGnKp9ULsV83J+
95dPW6Yj29kZ6VC1yn1VeJA8RNzw0WBetp5y//rzN3NEIU7itCjERlHuo9Q6egwI1z9/GVVjuW/G
uNrfH4GUdKv/15/XpYcIRwanlHQz/XyI06jgzc2H//qzn9+Btbkv+9yzc1LLxv3f7Eru19EcUf/0
89CdhGYom5nuMjZqYjhDvY+6uNqoPm+7g16bw6YC7zY79EL9/MyuS8p//O4vf5Y2AJyMNm9pfMyf
57IR69YzCTJ1IulX3NAgQmlNuefkU+47Yp15mdIIUWQmS48pSAgxqDZz/V8//PxZ7LU5kl510O7P
+s8H5rFop0mQ8XFyJ3A3GhYJS2fVH50EyhZc/38UUEnG+/8wPf7vfzMPdn//Dz7/XdWqRcHt//Lp
35+I61fFf9y/5z+/5t+/4+9w7tuqq/70/9ev2nxXdyx+99cv+refzL/+z0d3p+n/2yfhD5P/cfhu
1fWbZ63/eRTxd3X/yv/Xv/wnn/9J1fD5P76KhOEHB8zkd/+vkH7LwCH2L+aS/0b2v1VDL/7X8qOt
qAX6+B++9Z98f8//m8OP8lzX1e9xD+IU/8T7+9bfLJgFuLzAAPumf7fN/RPvbzl/M3UHqrVpWa5t
8lX/ife3zL/pkPgZWRCaIrNj2/8/eH+cq38xh9qB5zAixZ0DKoH0zV/NeUNiZmWbJhW1lByAjGj0
jkkzPBU27Yze9NrKsbuOXdMs22kcoYwbzjEFyw2SneO462/OXhGg6PlRcfKax8jTIhAfAbw6DeZR
FXM0goEfRuqk2pqpqx78TtPcW2gzLaDuBPDdskHmQ2a65/umahWfMKJw+Mn0UL9PhDj0+sAhLW3N
zJq6FdC4jspwDOkxSbuYkWje+vHahqhDSnAkasfeCoZoiSSOZXldT8HaK2PnQAJq4aKRZdiUQoMH
umh7UYGIrMtdRcOAP9GW0epsu602DjYlEI9MsUxFfYxZAGpqZ49YDOr85hlUfhUAL7ZNRkEf3IRV
A6TpoLNBsBrp74pEORtTTM+BoC67JJRzZJowTPT01pMJuSiQ3btmgbXqWmsTQ+Nea3liM00hhQ8p
F5uYLL8wE9MaWnG3HQm1bMBsIjUbdwo8tkZUu+4tr+ilHTXxwjGIjlzs/FZyt1o0wQ6TgncYKg9z
u7Q+2y6Bzc6pA4b4zksM5wkLATTNpNmVJpXciB7FMZ4iEDcmvlybDrsoLKpJfcxjdyysZydwgoOl
YRBLI3m1dPhIc45vBty2/+DRTTh6mEbc4oojibpzrbPPHNsLcrX4TjIRkfOMPf3gUB+VMa/ai6xP
TulINbke1M+jK/q1NcAOmTmYH/MaC4kQIT4x2HJdqxaSnkA0X7luS7t9nCvjtaxnuAKt9zJVXr+0
HAbD6l4KIDPSiCOt6xHr/M6t6HENhjGl6I28OyDW5ZxEzks03JF9KDFmG19tlVjrBuiV38DkaIqS
Xmk3Olhuk6CC/Mz+3Bn4ylwvpt55hM+IHb1LVhqW91l28qnWCIt1gd7TRCPmBeAmdzXXBJUytglL
BsnWOr6TWkdQY6TxLkzesHBa73Vh1B9qaaXHPAK9o42kbWy9GxFDR/dVJM5WpmzBy1ovGafmZ48N
bZhNdcx1T7DUb9RDITzt0o1AJfSaetbi6tMinAz9jcTbjBVKhJxixAHu6zHooESCwnK2DXFKAP3d
tjaLeGeU8Xawm/bIYBxuUW9bO1houxTTRtj7nDYnlk/CsUN36LX5sanGbDsHGTOaLxgb895L9I4L
qLhxbzqhUqrHKo6+yKgVKwJNQOwGONFdTO+1aIIIXNJdEkosDnWSkz/OzJVWE0jWIE8czOhgaL88
FTw1CZJcFq2KtHE2vFBCEnpTKWCcoJNhZXQaGfGOapw2e9YLm7akIDiqvDyjkYMvpQdr4tB2Ljcx
aGn3UOFiwynqa8sk1vXQTs39QMNKGGjgFXFlyDXywD6aOCZmYyrCbjLbs8SIFvTNOiDR/dSaLyVj
VCxW06rUjeQUxzi5SdQuJ0PzLtQ0PLEEeRcpqZPrLPa/8F6XSVVQ5w3J9aiXMWtGbYXBwLBbALLc
pE1bYlap2Fe7zWmKE+9YIaBvcl+TS5VwhhsYdj3Y/nAt6kbu08RlcilVuZTxYIUa6OOVqoOE58f8
ZXi2vcybLEDWGb46N1vHeWxutDjHL2d1mOPs9tsbVB5OEpxnr2sYilK/uKzUvfhCttpznkbmOrFo
mypgQGCxvSNDFD23ItaIkKQ0qE1iDIXl/8Hf9UIZJrEAQO2LRMM0V70qbUhOyo9jXtso4nFPZ55a
+C2quDbld5H3w3PLzpX6K6bXARqknQ4h1ig2jAXuDLns43TctYZZhFqEmC8dfUIYQx+Q3ASET6W8
p76jmmEK5FfcxIaY133XvKaOAWER+sZK52uCsnwjGd6A4oirZUP/Ycm0gIKWniytEx2F0ZlLqZe/
Z7/ZD5y7VhhZfqMu4YbO+h2mwDH0lEjBxcNgNah3L6gUMfBgLgZosfApoYcZ94r7WK1NlfCmFPpL
raiFriwAvcmcUc9Alm7NQ99Ogdg1fgYNzNami0/tG92KuwmzAhQDTEXlzMJhtQ6SUiwBxjI0Ws52
gbSpvdpJ/IxvIQmdGhGM9OeSyqtPZyooe7T8aRO4XYEA2byb8fzpw0F8xOvtTvZ47RTiVeY8UuqT
UInKPBz6D4qemzqY4fhPdHZCMTAxC+gd5brFXrMCHR6Wmf1gMf2hWpuyVCOL62VLolMjnIXZEgEl
sNH/55wmeF1/8EdnPvecVrDmQDHzy/Rznp14JQ2HhlY7hFUSUKfoY6OhLTFGfDkVtt0ssY7PC45D
RVi4prn3wHJwy06BFAjV7+FSQUWz1TbIsKPNVvtq4XbbcoI1aC1OyhCL2YcSPSpfkO5mkji44dB7
gBxzlXCB5Q2O+crrAgw6F9dN4+cJam4xNeEs4nnbzfYXeqF4mFNh0RrvsPj0f3BPYrLstnpVvBme
rK/FGL9Wzfy7tCKKhHuumULdoRROd6Z/+e5QZ6AYYH3ZG0P77rtZg289lqugluMqooBm6XUeljlv
Lm6G2e+yiJlDwvqNTT5itMl/wGp945HEHAM9LXlT1GxMXUTrjIlW6hk6ENQpAiET96/ZaN/8ZHrs
SkO8jaaxLB0qrel8hKcRac8sS4uap+TVM+IvYY8M+LOMcyQO1zBgB7OMe2izGcTBVYb8c7MTWa38
vAXqorPmYdylo1x00dvkKoAzfX8yEqxNAV0hsWl/YKLzV5IBwaEH0wzAQz8IwQm4c3vvwxH+W1RH
H0LHAqXbhf1UDqjFVZxT2tHO9tPota+jrfN+MeIRp2ITX7H2M+kXaFizyumFSZCJa2/K9oOD4akY
xwdrxBVgzlq9deNtPEfiu9FgKjkult0syge8irBBoXM6Z/LExhIaBhar1hRbqxG7OpP2nwqMVMTY
WJrqG78bvBWv3mHrbXB3GOu5wd3JnJgyX5wqzCuNEjLzzDufche3vGYF0bdG1PtABe0T6E3+8cAa
f0+Ajmu3uYKy0O8mo25XqyjMq+rGUwU+i/nEDtvNsHZpGjhaeRszEUw/gIaAamn8gRfFWVUtXd/O
lIgnN73c91ljMa/NPCL3LErauIvmmXsvFJU423kMxVaD7lyHuruYchdVrf/LjyiJhooR3Gavs0JR
zeVDwnaVtRoGfc4I3E6ib5Ob/9LuK21V3/HbVBkYywwmb5hVMcq2R6eIU1p/0k46eFZscCulfvEF
u6TuFRNx+2UN5D7MOnmjq8lfjqrmBpfaqwzPBK1XihxX9YKzGSRIDF0Ez0wSdpTfrSZnFu/Rpbzz
Oz05fcfMMoUt5nfVWTfNcz67oKyupTXulD08sB6xgkAd3OCNPrrST84GlyWCmuw3rnxzJBSSwmFX
WoHPD6vZaL+jntfRo+ji7I/2YRaFFuraHwso2aHxqS1PdTr4NIac4dQBdjO8zF4rDaBTbsqekUSU
XFx7VcSJ9uIP9p59nFhJv6bdKtLEzpDZF+JituqkQXlVNL02lH82tcbMjWbF92xsHyIGoLsUsMHW
ASA8AZ+OfB8rkm7+kUV/Zwf74NwHfdhbSVbi9QUGWU5YOc3hUHYoMnoNWwzm3ct41xk4esz4w+6S
3v17fr6RIcewF3YBALnga9mh32qp3QWuLFhwxqJP5NDp4qXUKw/A0fTlOwxQU7OqWQN7vBV+9OLq
GgXetTXerT3yHx9Yn3e0Xz1q8HoYKs0kCJKd73HFwfg7VcY4btiAPTBeiMOoBuRiD5Pc/3yQQULP
5ijfDQYQJDINWtJ1OF/kvD14xOHoVlhLYlyO+WgWyzlGnC9VPK90717W3N6VqUimJSW9ZM6wh78a
as7W8AkB93rJxnAmTA5ZbENMRuGX3XCIvYE+BmFD63Qgm1v63ZXv52ov2VvCfCK9QILqs6erjmQP
idEA+9MCrP5TMwFH6/yEM90cr2Mzr3BteyMKpnhsHM9dO/EAc76A4Oddq3EIPfHJhDc79l9iDGLO
D+kZIYy2nkQGy8joDhXu1F2kOfZxGveqRPzOehcOZm2LB0OLxLrMUhQkPz37Hu0aqUjpUUCb9H0v
eBjn/KUSVbOYMju5ZvI+4AWSCu1w0YksvRqFt6md5jvQhX5DiK8WEmtzmJeMIDOodsSfxneNecqS
cYy+zmL/rcR0uKh6oK8BpVh3ymqXdvhwSgwG0upvc8q8H7jGO1TGrWpHsdXL/G3IvXc7dTcwPI8e
ZjbhANvJCvtVax/oi6ZdBRMxhV0j0xluWmNEjV+v3rEsrGcd257Mcbc2mgUdI9r795VN6Aqtedxx
MDlksFDt/JTDN7lDshpGsLajq43kVNxiRdtC7ZLbQSNvg8tgH3HPon0UpPHAGRCmT+oSMK6hIbna
OqZzw3Ynbx85R1Cmd+xE8zGm2NeHxLlqHX0hgV4zzgA5fEjES0bfrztZF967l3LIXiOrdvdBXxA2
1U+26wFias8/P4iYibEFbQ8HuyULX3PjqC2qzmHwO978asaFeWAoTIF263MsHPuIOtI6oxiEy4/a
M8kpCPmAkOchIja3i1qchkWhNqqwtnmTu/tWBgw3Mu08ymlJzNreBYo0gVc0Fc1k/J+6ETypkZvQ
bQO/W+lquLHwPNKlyx6nYBNZRGQxxpbjSGiBgllQXpgQxwNZjDkGr3Zq7H7sXUMTx4fWiSPqub60
gUNvG3jDshgGjUNge/In5a8TnHgrJsI9jGqeyEIzBk49WG4G39nbVuPsUzZvtJwO1sbh59U1THk7
Bm6hE9xdqPuaFgzyZs/Fe+72mNqSfonbQ60wcVgL9jJPRgP+rQSStdbjul9EIv7NbghZnlZxzBTO
RjedZzlFFjAm7VpScWMMV8M3sjDrIU6NXhFiLT3pcz+H8VynS26vLzqzsYXmCnz1+Vfh0/bgj/CN
Ndq+dPbKZkarrMzx0nl2VsMPZSA9MkbQ9ejZkwnzb0N9y/K9I+14M02aoYMXCn1j4F/+Ar8nc+2B
gi1L+eYmJzGsJOx715MYSKsd1rdVJCbjgBfq02iMbSnYMs2mt+lN/5LGxq/BWHXl4OzsQX/v0QD3
ld8vHDV7uK/pcaloi0FkXonUukeSPwIUiQUA4E3fKSfElHLPRALAjM3vWmuChxMZoeDXPZ9AL1Yz
FANok2YR+/HBhdS3CDpF86/ZrytHMcZSsb3CarQYMkue+zt6Dpo/g5XI32DpSI8mW/1lD9MVjhyG
3LGr95UdkpNe2EQcKc80vuSUQzrHdLluUUa4Lt1DpMXeIknvNjLicmfJV6UOzNQaQ+3s1oumcOZV
N1XOEkvbhF0k8IhNxuLsMRNFp5EMsAYTemlGti6roHJptEYvAk7ADZc1ncpTWGOLJh2zo9Xwm2En
0raIt4nH6F7Lp3P9LDz6aaZmWYj2JbjXXeQiv3QBNq8u+WUK4J66g7GK0uKNU3jPomdBq5BCZvPE
+3pNdAdOdfFd91wOpoXbGUM84xayr9pITgcQ8YQlax6h6tl1+aG38bJp3FsDTRhyX08ICM+IaUOe
cOzhQ5UY16HxLwKrO5ncSxYFxzjPxXXSzw+e53BfqNizWPOi4vyR2F9+Kr7QDQOR3qa4GMLMsniB
2je8Cu/SvUvEGNt45YymxnkzUArmPIqY/zDT4Y9KGA/jBBunJL0O3H6VkfXxepAJevnlt81uqgCC
5r2zj2CJ66kAyM1OeYH/m9llr++YmdRHDlUHLPyXuiJsXXfnuE2fkrG+MZyDaNYzgGF/w+boynuk
j+tHWCbfrkk+rjPc13icTpXLk4NE0ab1FYHpToX5xMbsLuzcXtfEQ3R/AJvIMh/D2o70sDNoSWJR
07B6W5e2J38bTKy4oy3Ytb7OQft7ljYVAd1zQZBtprYz9eULRW3boJx+J1HWrIxWPWDY+cSodAPa
vxzT5GvUjasHpxYi+A53zPtIpTjd2ehHTlauhiH/mDR83vjVv4y+oiKedhGf14GDysk2kU05JuyY
6kNSi41nUuE7VWekfZk44qZq6/69gksIk2KDGRWPsrnLq2zbjTaWZwtvgrYpCo/sWoXq6mwFqD2L
FxTcXlZTrAxwHq9AAHDGmBe9l4BC7/MXwJ88xqi70qWy0Udgdb2vNSs8Fyvl15/IwBdSRcVX1RBD
b9sHgOHcWPWMYjWpeFPZ6qHqm8/etA+Ro+itdZBVpvJlIunGQSroFhn7sl5H96zyb4XRVMN47+T3
041fbJW9mQz/C+/8uz3iYk+JdNCi4WPdK8/NXB80i+69kCnVS8n/vSLtBc85jP0lSB6apQkYzZIX
NovMBWFCOwZ3T4UEy+0IL6ZLrND1PIpKbNC/WC47jMzsrYWj3UrBKShK7ZfMeqaxYh+QnsJrBtEf
DbovNQMxdPpTw12jgi54bjWs0RSlvQu/oJ4gsuadhZ02zVBbAin+dKV16h06IBtUbRxOId5NDEyi
1B+a6luhg7nQAhNLWJty8LWtO1yb+d5JSuIUjWPpFGAnbYxCL85wpcEVe5s/RhS8iQdqaQSn8nyd
zxFZrSQ5FyP8xruYU5IFXScaS69B+TKMPrlpR4w4hhhbXNbTZ5yJX2VTL9pEHDxB1J5TOBQoYOs0
z+01xNMDbUu5AIrSjJtRj0rOivEqLQgTaC2ylE0KoddgHJl6im0r4I7nd5wxW0HWMFEA9buoUkeN
t5WJdWaVAIFOQacucUfR+2lY5mIqBjaeRUeNSvqBnVruJr3JlkWQLDUu/YVDCGtJuIpUauJQw5tt
rMlfzKYGbhKyTFh4WEh99kDQh4bReY4NnmV5ch3jo8x/Uw9iPfuCCUHbDTS26+mhU8Yd7gVXIq2Y
atOWBwE2b9fGMBLtSkz2GAa6JBVXggJQQEIE2Tozuc4go5HLcRnFDeInBFJO6rEWikhQuuwwfR/p
8HLOM2mM2sK9PVc+dzkss44wqOeiqwlS+BM+Ydjy2nWuwYp1HpIEtHcRihQDQEne0DQwXeZVvEjq
bNpwX7S35jRoK7snrBc4Hta5qHxRqHBtHD/VAckIpuOvWY9Tz5H2eWTRCozG3CRucNEb+8kQJBVN
nx4Jt6UjI4lJGPSjc627tN0pAUh5yMbPVsRPvRtxGOpi1p0YXbUy21Dvupuf46Ef+sBbeasc8iSH
yV2vynjpowAt0po7RI1Qv25JvS78IMCmYOvsRcASXTAWrx2D3ZqKKTLlOji2wTyCpjC3xDjZo/j+
n5Jcw7JkrXJnkKVj426x9KkwgUWmNFK/sbswWi7DvozDIadzTy/6UIx0rAY6RchmCwcEO9/d0c0O
JP89VJq5qMxnQhvNjjidvQQ3YZ2Jfv7qnMLluob9NwoAmnSLFBF0JMvB8O2onEOerOn2iD7qgeyh
NEyxGK1gRJXKN2bOj81GztvN+ILaP6zk8J12aj9ZxZfsqaiFzrqYNffddsvzHMehW9WbZsS+no7z
W9llycINytvk8aD0R5qTWHlQ9VtHsh/+ZXryBs/dWQHVgfrqICjEGe+BcibZiEEnbxZFPbn0B4EO
AjpM6kLpNRbKNajzfGtMJGg84BIZAEi7VwYF3vjhb9Qs3pKJhdtLOcBBMdhD+nzUIu/WWdGZbQHS
/0xtWJlmCz2lFoz3eNDhorRmPBdBhqDAHOKqWgIFgYeW3un5h+CLMzv+U6gvR7UPng42j/gObrGk
vppJaAQpm297U6j0VAPnaWXPFZu/O2x33Wk6JqD50X+Xtcas33E9Omut8ZLdzwYW8B2VP/TFqzsx
ORTk1jkbNd9zPnJMKTilIHdZm0wfHs1JvjJdDAtM3a3p7bVg+DPzlIyO/e1PebvSa36KjMHvNqvE
ogKqC82s+CqIVcUBfUYulj+aXunrPZp3Ymkb9WExuo9wAvoZf3YQZ6Hnxg/gaH51XhbiHnhhl2ev
k8E/DZP3oLkpbWKcWhe6kT+NQ/9WO9H+/rNaJ3soK/vAjnXTW28NpWdMLDhsTXuDeyvAg02UlIe4
ODde+RaYOIF09xpgOeujjTuPb6bpHXklAwniWJUbJ41WneOxT2H1sUJVGhuTJfKeXiGE5IQ5i1QL
cRENYcbgO3PUqRXWNpbKpDBuvpqfkq58mxA6eitdYRY+Fm59sGT1nNv0HNQr3qW0rLU0voBsnIKz
I4fz/fUaNATdIj3zT56og4YQ/hj13S9Zo2rN6UiT38BZe6K5rwK8rEXbSMqtpZKUlguceG3BnZHY
3rK22gaZvnl08+GVUBlPd8cdwLxCAFpoPUhXd764aRu2VrVmnP0OH5oS57R57ILH0nBPjRK71leY
uPNNybZ4IRuCE4O5doFFREP50LQDrbqZRitOS6WgfExTlCoNViDlbG26yfP0ZdKmL6aKy7ygcqnu
44s1ZFd6FFy08BEMe3uwc+YGHTghkUU47Ub7TG4TQpf4qnIGrqKpfWSyF7RnOpSMdlx4Jh1Prm6e
3VNk/0LYOuRqNFfA3UNgvVs9iDelNLfQL9norygsRIeiY2EKe64RzVAPiW1sklTshlQ8mSkbb81a
z73awK3ZRpEGegPqpMvUpcZ3VFMSH2HJ9aN4kUPWJx+67jXOtEEJVLlibhPoR7NKQjwjt/uF32vp
R5WjenBPq8aTVNVytAAeW95bnglazgJinE4I1fWZQfubzKpV6kxkl4njuI3+SjbBWejqD8U4UAuI
gCre8gsDCyVNgRL8n1ES1IuOzWjvTLLFRQfP346eTNSHmv1LVZinKUlOZVp/ML5+7yZ/CxSW2Tid
eJ78XdolFc7B0dZmQpJk6FhR/V77nI3uayjsZ2X6z51Ad0eM+KK67Ell2Nc0EzBv88Ic8xdMZWeI
fulO9EgH55+sEc9lma3pDHpk5ryTxbzMcED7+CuCMj3r40armidXDCuGVGtyf5+mzhzYtahXScLE
GX4jw2znfqWG7KPV9Gubd+8F73qtrI+DSN/MWr7LnvR0bFsrGie3WVFcZkawVsXsOzbbdYNFipnp
0i+CvaCAjHvMznfjZ9MyLhWvieX7XzzWRUMCT3QteIZnnUmay/2TqrtLOj0xX/qOlH8icH6CQPcr
h1wWe/cetfiYzNPJd/GcaOXDbNmH1qq/Ewrv2mw8ONrwZvGmcl0mUIravISZaaY/5l3yXoIszGF8
ML02ESFRza3u1dEgSSTJSkdspEJzIZL6JLwAcAHDFL2XZ2uuz9Js9/1sncDDID9zv4QL2UXZcTDk
E+LSjVBghOMxvlYGnYZg/Ck1fNBYPR2I9Mrn7VlQCFdzfrqWjqT0exkXSJHu0B/c6n76atswh/3n
neHwNSzgmF+CUhGq4WKhO/ESxRcjateiJtqXoF+xzmhIJR3koYh+9pYW3KiAsa4iOrXbtlzEZ3vM
t0FfPsEYC0eLBEzlEDCumrDX63Peq3DwbgDddo4i3lSj8Mfmm6NKawOE5cnw1M1z72qMhOfvtHCb
7IdUmRdqLj6tSWxjiqZEMR8jpqjdPJ+KrPtFIdsVF1oAWmthed6r8n9FgdpNzvS70momKQaQqi67
Rkt/np6l0XzIYT223VF23Zuw1btHfWCRBS/C5y2HzTe3u/43juIHGxWcscimJnl9z7f16FTVburN
VaLF28zzCkZjTDbwxeCNO8gALQ6u1ZRVD6mYifuzR2LFCF2Ll0nWxcKbXG+B54ZW0P/D3plsN25s
WfRXatUcLiDQxqAmJNirb5hKTbCUSgl93wXw9bXB9CvnS3vZq+Y1sCylRIIEA4GIe8/Zxyi2Ncus
dWE9GtoU+oNrPNPdupYF+aahe2SPswc6cbYGLntctzz7fNIpP1R4dgujYfhReLKtO9a8HxO/DwyC
veS0VcatUyPKy5pdCP5ujr+0Iyx2294uKR50ByiXA4SvIvZ1JDprEQVqW24cw/pcjptOzr1ukkxS
R9cR8YqrRiDVWQ6YW8ajm9uIdyN5pcL+QUbFkW3HPojiZ5EDCxjKs4trbr62DfyZgbLYh0TDLrO9
kxbRf17+SOX1l36x6kbxh2ijbgXO5KkU1X0fQbZem6OflcWjh6TE6mc/zeU30QY1q1r7QZ9n7uTS
nxcqd1AmVIZVSxtxPptzv0vsdltp7a6NvbVjURTRGorcLHZwQQoKzG2qXaMELVfpxO1AkV/iDreS
CIRAJ1tmJOBTc6+n0DygckTsbB6sl6GniD09DXPsq3jae16PL+xruJQyx/IDZ9U3qq0Hp6AHGulE
67rfavlMi2YfBgTvWt51EAXE4Tn1wdPbN6SsD0GebMY+OngFFRzyZDkA8XkkGE8zU2SVpztKeOt+
cl8LumlIPefbLCuPRjpyKlMyjGfuWqSNuprv0lYlkTdHuoBsgA5UsbZMKgAqF1+XKRNewouT18Wa
7o+z1tpbx+sIsE10WLblXgqmR1QT1/YE0Yf1xBFn70XT+P/yz3+QfwpLmH8r/7yN4vJn0efvD/hd
9Onpvy2gtYUGCboE1hrU4H+pPq3fPMMV/NZB3qlzQ/lf1adl/IYYUzgSSYnD/xacV1tyJf/3f5re
b6Z0gWpYpnAM14DM/C/t690Pou0P0S5a2N9//o+iJ0ctLrr2v//T+oVZCXBWGp6wbXehCwjLWxiS
P3HDglHDy1jY9gGSku961nQbSC7DwUbpgjf0G22YdYK1fDAeKlnqoD/Ywgytx2LcK7YgbUm+hpOz
aazhUIeI9i9bHDOZt1jE7jLA7RiCUC6UrjvvC+I3bdnco0ErWRSC6TLGXFBEEakP/moTMhcd5uSm
7AQ2rgxIhq1/TVM9gj2CqqF9AjyRTTOuFkPgkmrF0Wh78U8c5784JWwu0IDaiGodZ/lYfj4lsvea
wBiltTi+5T4UsbkOM+0mw7uJlFUjNot49qitgo3ibq6HyFHm9FVDiuknFcCmiXfaVRJnqix4N+GV
rPSBXhySvxRhgjdAHwWb+jJhzjtcLtJ/k2j//HEafHz/TjK2POZOMMaO7egXRfEvFOoA22ZFUlV9
wDHykhMfxJ4hv88ViTd5J1G4z8ZtMX4pYrSSExaYVe3WI9OX96VMtHFHOgb4+BBW9jhmuC9KsXHG
ad936QbdHP4rF3FNi6OGLOehIhzGFBpdR49+fBhxF7czqK7IuHJE7oaY72MDQFWhNR+5jfOvCjp6
gKAVq1KdJkQ1lpiv0WeQ4qO8FzGEz27V4ceKDTi5LNYG50BEdHxyvLswKtlRVH3PYjN9nq8yOpF7
VAyHXAukH3vzMituBgu5iSmVnxLaqs8WFRlWtpEzvE8FZAvPWlPXI04wuvVgTWxa+KiswlFjOt13
EbGhzjxw1/ieDkjmiPER+T6znC/1SBSu0eJ/KtNk5Wjnipb6mvSp965PiVHGa3NLyM/eFVQn9UHm
8OeWVWyvX9Ujo2WMgInYuovEwXkqcPKzOcyrdceTwHWq13Fv3Vt58R4uHAgxDjt0VBnyAuMtnZ5g
TlgrVtlvHmIEpK90Y7s7/N4nS68sEs+w9qR5e0oJjAmz5Os8E6QWUIstGwuTmzVNbF7b69qaza0e
mfnKnsXOLYq3eXHkOfZCmJlrn7od+26UctTSK9pNWNsp1fYAlX3SCk+5nOc17ILCtxMH3Vvmmbci
wKRuCDJ5DPLD6/4+1R6BDqd71seELaHTmDHUZ4M65rTMAraTdoRDv8POFaGk1xy0a3k3un6gDwW8
ovk+9LAnTXib8uEZ/HeNirFATWe9Nl37zc1q8pf6F9djP0446vc2ie9FxPbYoF7bpBh+4n744pBn
N9trzQomSvAT2Q0aHUSv920rOJHejnlRt17cOIaEK65rdvprFh+7eMKfluLWXFUGwXmVwcJ97omf
KD0gOLBoschikqNF2A2309DvIiAdUdns2BquPQz0bdq8u+KeQtcR7tZzawTZJtTVm2bYm7rvj6lJ
y4zYw9Jjz1uCO1cZra4QCYDHAiGaiGHSov5g50W1Kku0Orr1Ba3gU5bGR7Z14PYifROpJKeBGOrA
BJx1n0+3JPE8JE77Vor2a5QNOyvMtjZX0gpI4Gvn7c2i5XAurcbCIy3Y6KENBwYgvsR3ZcDE6jzN
JUYdN/sGsOsz4LXguDwWlvkGaaFai44JHzoOuwh5Fw/2S8LnSeo4itz4lNbJrmvqZyoSi3PnzrXt
98DmDRTWmzWNzc41Uj8oggcvqa4TiRZbX/rVmv2QWc2mWwiMhiAXNgyw4M7YrvKQ6GWuvJUXER46
WNlzn1Ks0EnPSxw34BoC9iRAaa5MFZAPpaP0d8sHt8sQKKY8B4nFzBrTwlY0b4kK98se+WE+3E9k
RsYqvU+cacGk7SsXtlVFH3WyUba4GY4hKTfl2N5McWqy/Ctp+ZTiAF36kBBRRvPtm4AcqBXRo5w6
gFCTeq4yR/hzYFPyHvW7H8dNu9kPnJL18yJWS96ylAQtru+pxZ3WcCk1eXwIsmBDb2NjsB2YrfDr
QK0WV6/6yKg2wAzAtK6ZBEoZd0Fl3C+/SKT7ghNy5SjW0F3wEDoZiqTFgYy2mK3wq6fMq9A7Afpx
kdpvSdh4mQ+TPgXshiUqxWCHukdtqGyso7pvV6OmYyisnF0pAlz7TsPakyDSLW7op4BG7z6Je7wD
TJkRspY1RIGtYY23RKQfis4gyAzpdJP57JuI3i6/hLI5pbH9QmJhsvJmqKfOGxDJGD+EuprBz5Or
3mwK3M0R0B/fLVpMgP1Ccujcp7YZKvKoo/XIyvkwwpBFO4Xzzy7jgPvX2YyjfZYZCLgKgdrMMm+z
qjnTjb9z3IESQuGeDciGSdp+j2L237I3vy9CZzIYiErjm4Z4Z7QO9CaWX02yfqgseVVIj3sgTfo8
Ml8FBse5yoglJiAqkkSvaRbia5VTDkKWtHLSGVrOPHwqs793YrmmmfvN0ZVOggFUjNhBVw9hZhXG
qtmW5oCjdSJsAindZsrzA3WvJ2QEGPT1JZiTe89k8J5T4x2wPmaRoPTddPBWrml/TRXFWBTYb5UW
fKELhAy3l6vCLIst2KOdaaGbD3Ri5Ghb4u7QVgM1fvYZBQWsybquRIrAxnukAuVrnvuSe4SikdAc
+a9JFb9NOcFQEGTfbBYiSYdfTYPYGliqJ2yuKzZp496AFMcp2zMUq865mz3eoG6SUCorZhZKsHjb
AL7EzirSOzbC8WLKqMzuloYfOnay068JF9VP0Ny/41JHfDXMdF7BYi4DXmuxW7tgQ3uk2AjG6BE4
5UesV7T2jZJaB1wJit67kFRhICl8PLQbN579RGk2BC9wcFU2UBN173Rr5MO2xu9zDLyMNtFOTOI5
atpiZ2lhz+QCjs91n0aHO2joHUU33CgqJUg5naWSEWi8WuatYIYtSDzizmZIXG9t4Bpj0H+ZPfa8
BHI5K01cjZ31SFXTd7u0owYP1D5IqOXxeYy2/UI36/sMKYGhpL+MLsIOhOSYjNwvoZE/gosjGLAz
Nm1pvLgNWELXolxvZd+HYtD9itU2Zhl2e7I+yUy7G/vh1eKGiPqbOOegeHYKGsFD1pQr3NNnDw0d
EKSbiL1oPzkPmhhvk6qBD5Q+sfw8ar16YhtvL4IFpqZZHgxS8XjUag7t58u74/a4xqyOnH3KDsth
TQeTdSofvcT5aBPsS5Nyz5Ub3w+8Q8dqSQoHcRrcYNa/1WTDC7dGP8K+HmRy1TVevFVSZnf98G0e
clCsad/umnZH4BFt2Wp04fiOBwD4LjoPx1wPY35vlhgbmeoNeCh1UT2P6MpQ3/XHfjT2kP7V2sS2
vRI21VYSKAEtEqCtiDJD0Kolew3GGqES5bZyrGbrLQFeVY7XWY53Gek9FGoTxA0FXfZKmEcDhfum
yTMklUN1lVrZE9kiwzYR7GBSy3z3usQ4jTlwcLrdO5pwz0LrWStoMaRWy3tKUlyWAIz4GHvy+lL9
0YCbukjQ0Xfv+nIJsDTGA+uSHgWD/IjDJiCmB7iHl3DiU6z1V5OYYW23iIm5Dgti6ZobJPf6Q1Eo
boRhfF8Dpd+lkpYFNElKeDlqR3QFq6w9qBAerZaBMQ8a0688aCxKoFHWoerm2agfalc7ZZZNxXWA
5VkgB3KyIL9GYvYYwdolCwQtyxBFpz4T2q5F7rjSavrszgzKMAsA6XbxYi+l65D7ZWuzegKWdRyW
L7oXV6Du/vXj5Ttjouu2JCxcfjlqGK81IhP9yy9/PABdQTMrVka4W/94ist3k06Ipjtod3VvoUQa
IT1MNf1OYe4i6LIHrXcNkEIxfKmoKlFWiHBirbw4YZcvYnlBlye6/IiV7q5IiDmpF/msGhrYwpdv
U/KkgQJUSIq9r+ri5o0gTlE/reCzCO1QCeMALwi7nOvC/lco89xGWis2cOGR28cj2HZiPKbgybIr
Tsvy9MvTXL67HCI0PI52+cdsMfp6lqH8NmBiCrW0Rn7htLiccp3Pqx6vYtK7D4M7Yi4LG0T7RnGQ
ja7TketpRZDZdwOYiB2TaVc7QAd7L7bmE0MmusUfDkPCowuu4VhgHmjR/VRwMy/h41EQLnYe0fhV
iMwTrvfjqLgpqKAT6E7ADTd0X7asYFjNZTXNYySY4ChKomE1y763hREfRY4dKLRqQuzdgZZeTgs/
pnubl5N2XQZezbp9LNY/IpIjbQNs7pX1CHzdUMb0I5tzl9NSj4dig9JzS+W8vtY7c77TchYPXl5s
IugLW3IXbCAbHL+1VXg1DvZX6gvvczOnhzxnldo2ZPhpW1JjqkOcw/yytMp6iIwEAX6P5sSe4yun
ZX4oKJ9uOixKVCbt7HXmhuQlprfKqqE51cs8Sx6MuanD5h6zSXMSRuNuDAqotMzU9UjpcaXn0xLs
UxgASSDGILO/NVTMXr2wYewRVN0OQXJPLALGey4Zlhrg3skRSDWwKhY3sFbLixMV1cXGFrbP4QSa
MtIobBpkmq2DaMheXDe8LzFzUgBIFOnIQ/gEKOrTrJm/cWqvcdt3EJ8w5U2oqes0V/R03PmaIeL5
nuhweY1huHfEwBrTxaEFMvCE+E/aycPUVRRPsuKFKgzbvUpOiGRpAy92G/AU32xco7CPrG+ZcqNT
GsDeUU5b+1UXJzcdHs0bzRwtaLyq8XvhHCcorE+aQ95FWgzMlpl4wE/nPYVaC9d86PN1KUK0aq1z
pyZwFF5azaAjElasReKJq2r5MugE1I02ybeQYjf23Inn2HXgY475Pu7VdbtIEiTEzjExsr1ndu0p
VONz5lIdZV0ezLN75/lF0ScPjWHKqzhDzhBW6G+z6WGaqOonjW0cx8p6iR2ClsmSHrajbYIOUmGH
ezgUm0JyV9Xrl4DViM9NzDy0diIP2YB0K2+qm6pGC2UBXyFlRAElMO8It9H3WtujsJZZt89agWz+
yWgpPMyWc+2UUXhLR7ldhZmAbDuER2DyeBnz4DtIo+oBXbGfFIO7W/Qg5AYTKIKL5OvQKIr/3Y5s
QVSkRXoyB8hRtI02TeugXTWfCdA+RpFtHvBHtNTNiy/BbKQPeKF8GjbtaaTBX+t57FcuA2KYF7Zp
HhKE3qULSYGs364IxhtbUS/xHHUfT4bclhBGcbyleOtm9vGGXdGQh1W1ElqknQLr1A2w9vumwhHU
o8HIuui2V6AIc/M8SFYywJ921QJUbBi5UR0inMZnPfcU042I6vwQISueZhZHFgqWuYlfzbgcHtAf
I4VMj01ehPeIL28g2w8bypMFG5B8HSEJIZbtVHlERRsmFXRrPs869myZ5AUt3OxItZTSS+cqCgpE
F0/dyRrBuq2ocUJ3jPO7mCUN7BAi5nfO1NZrrzdpJKkCK5I23bKeTuhfFR7i/N2cktOh69XAvTrT
NqE73QTpLI5NZuUMGyF3cSedG4hCzDJw1HZohXE3OMWzrY0v3WDo182XGgTLU49IIKXKsbi1VnSP
3rIcI44e0l+fQ/RzhUWyKeEiqcvqvGtKRAAO8legrGKjaIYik/W+h4sqfB5JKlbZ7Ls2Tp+qA0/E
SqQKPUprDr1amSNatNHLEFm+Vlki95XeYwXuyKhInxuRYLPGhxZ2Y3Ckv+B11Skvq/o4Z+1JlK1+
T81ySRom46CaRiKUcYHLo7t8uXwXx1cVXq+jVmsuW6PlW9VcsQUmKSGKNHDYCXSlId8nsppQwVNL
0hAz2EDIi349mT1lmyV2AYHhJyI+7Im6Jo4J9WLwn/BowNoGGDl78hx+fBsveQ8saLIjyjXkOXpw
C1zOJO5j6lh/cK31HcGNS9qEJdnAE5GSb6CLTUd0e4gt+4Rd7oh4afmny5eplWfVU+pIL+EVVozF
eXDFgP1j+RbuaXzQ6ebqSwbGtHy5fIctcGYf2I2//9xNGU3bJMv9dMFz/MHPII0Ttzqlj/LoqNBk
v4MpYvmTHjrSulSJs6gcq2PtDIA7Ekf6OkE8P/4tuCxd/vi1w71/E7bpK9O8s7ZT6f702MsTXL78
8YBfftT1JMf90iRi3YTsQf94SO2yng0LYs9+ebDh6Tzk8oc/vgVyMlN9C3P/j0f/9EeXf/Q0JMNc
TnSDf3kHl1//cgiC7Cu2wBHgrOVEkPRDcoVQ7vqPA/zyiL96lj/+xFBcuXGnoyZmPDIRhivLgoMf
lLE5496yo1VbYqG5/BoiIqd9lLzJpHnAT6cv/n6a9csXF9DykeKp+v1nb/lHzJSU7oKs3MAEZPPm
5PngO0PPXXTSHrPCe3IkWgOxEFS4rt4lJZ+NjeVZh7xjlEfaGvwibNjgB40qt57IHhFqHkkVq3ea
mUfTiaxoigI0FigBQJdJLP1VFTN5S+P3KC/HrYjwyAXXvaiOBaHrKxYW3CAnWBSpC/mOUbSCze43
9vBsQa/E/VI9xjEUwrICfAsc25R3pRG+OSV9QWNIb6jEfjYkgQzxXa0QAKg+dv3KiQ9su18GwPcr
WgUIUc1vTou4hYIPsMBGe+vRFzizG66TudprtXpHeoG2uQJ6EWk9YMrQ4+gdyqdS+wwcFsDSeCxG
6zlJx6eonohlxfFw6SCQSEqFNxvfTTR3IR2stSOqL80iHaOSa3vDLfFde5EfBn3JM2lGMIZR9wEj
cU3gA3JZYLJauBNG+IqojPgd2hXg+QWsVveHWiviaKPfsf5LerVVPVaDMCwetbQ4jUou9mFQoe6q
sK1bYfdnaJpmRDE9q8/DZD/YZQty1SJoINa+t6Rr+STA3IpaPXrG/JyWA6mcJDyuGlledQ0YBK05
Zqzd0jRI4R8FyN7k9FBhZboZgk+3nFgWEbKyjkY2yAFa59Yxr+vQzPzYQd/JpGaBYmxWjTUvwiZ2
AzJ7Vovop0Zw6CEUMke0zp70JXUIWc/m2mVOAsnO8j/U6oeufoZrN34KtqZoBVPPfJ2g89cqOBh9
cFPb414O8hpqO9OkuSzPb3QveQLFCoSqlI/4epLpurZBLXbDNZy9vRNPGL5fh3GhfIza+yjrq3Qw
0l0ZWucqOVci+UKqc0MRFrePV8Fc7tt8I0Fns3qNH7AgB77nVN9KM+clkzcwMJHszMTE5Neb8Xas
HXvL6IEMJmqDp5GTTz9fW1pe0FlpQkAxQhJb2Wpv4u9KPc/YWiUL+XDZyDhlGfh1/h3Qp1rPAkVq
uzezxb6KanONJAS1RcIJrMaC+tPEXpCd+hG4/np6kMQQrqvZ++722a3lWt1aEIkD8CNnMAb3oglw
QhRpuKak+OSZzrRx7eA5Lt1dobdnNmUH9hKwhwc+O0uXeLEs+y42ecOVQi4aNDPotOyjjLdplD7C
kPn0Rr0GDI0VOM2A1M0p84EUr62+eCFa5c8pViWLiupaYGSdXadegSRXvkv9XnxBxkFRMncpBGU4
ee3W6Ve6WrTjCuVuWmVIf9lLWnBTgZqcxgUKgH7yZZL6oVcxmHOqpjOnoCo0YpiK14ybHOF9XGuV
k7NpOVa2cbP8h0UwXmcsXSlw4lDouL9qdvPEgGemcSKGVtMN2J08hI+U7OqMKkMzc3MkZI2FkIrW
SjfxEBEdXUaLySUr/XjEiNvNCD4bEd7ktAq4m5EoGOjhFeTRCV0uxjWNzMaQO3c2FhSKv7aUe05t
SRTD7JkT77ZRPmFykvbtuGm89KWhPIJzs7HXaBsfg8zFZWJlxIfMlJu0l1y5NKhGrivHpWDnvIpS
BrxeTiQYFfpfdn7DboWuVvA4WBPiZPneUA/h0zBevR0GAzIpIBQl0FA7+pBNmj7EuPXcsfAQBIbP
S0Oable9ajukIp6T7ZqxjiF1YM1z02lYj7VH8knAkt5IZwX+JEcFMiYL/h4yRg7CXS7g1Qm/hw+I
BQ+EaVPJA+ZXB+yYLfaDynQ4oG2uW1u/6zRtxBtbv4s6aneJmMJNrR9aGmlNhqAFkz09P+tz8NgN
1/bJHrRbtRTsu+WKLIBtomv3cdw56wKleSS1dxElV6jd35ulni4GRPAVpcLTtSdRCA+QVipTi3cu
1hrVVYdATO81V1BD2VkzjPMQU7rppvhroD6VNpE2UJh+WzY3o0F7FzoT3pYVZIrhRnc+U0oG26qi
dUBFZr3AhiIMqHt2Ts06ZzMDG84rpzUm7BS2O900vJlfY4OucZK+m5nINnY2UxFMKry54Xg/N957
yhxaafazmxqnHC/+ShjiVssHha7KeutaPAlc31gHW14ToCO/0EwyQcnwS1JQ5U4Bvt9THcLHZZ/k
eKRXVcekvnwU1hONNfIYZJMzUU0MCFyd21xqDx6XJWLwzkDHPzDs0UQrU6ZIPfeZ9tFg26RuQGen
tzUUzjkoE6gR5zQD3ShnFD4j+E4Mz2YlrvseAZuq3E3a3+h6UW+qHmCf2V+DAWbiS1gk1TOLA5GF
+0vD//9VOf+kytHtRcryX/+SvvwJynb91rZv71HffnRd+2/ynB+P/F2e48jfJNJoVDQEAtrOT0w2
1/zN1gnUc23XRNKz6Gz+xWSzxG8eJm3kFUSYwl0z/2CyIdwRJu4MmlMmwcB4zf8v6pxfQ/24EboE
FJrw3wiV1X/NyJbm5Ggp8v49C6cbik1+0LC8iCoCGj2cfLEHmfqnk/QXeqC/OqLQdYtISMcUOIf+
XfuSoSO2ZmVU+3EDI2pYzV71TJIlCg3u7gEb/r8/3C/B19byBjmQNKHOCcvyQOL9LLUJ8bLMTZVW
eyPbWigF15o7nas5fXPq+fx/PhTaA2yaNgfUOdq/H2pw8aaWDQveqU0/0yz9DLT4E++al4bf/v5I
y4v+KUt8eVMciahWw2UM/OlTg08zU41UyM41IhWkR2pLG6GZSKFI/8P5MxjzfzqWY0gLZABoQMNY
TvBP8q0QbbjF/bnamym00cHUz2gtl+7ASek9PctaZ2rzDkbTsQyeairu7o0ZAr8RxfXfv+s/6Y54
1wB6pODTNJw/CcncIfe0To7VXkptqwMjpZz6MIXqjB72rMiuai33I4jDfzoDfzGEvCX5kronQjlp
/3IGUFeUJsFcDKHFYqF3BwGDDkPoQ92pBwDbMa0Q4v7mc+LVAXbN+K2hW0RdhOvHomirPOcpcdKn
vz8blxP/6yBwLNNGq+dazp/i7Z2m7EUWFdW+s3AOhhnrcJejsVDAIeR133v9um9q/iHBNKU73bor
s/spBYNe9cOjR/eFhJMthUyAk/87C/7FBf6XH5PtCqYnF162+0tG9dwn/QSJjH1fD9G+GkTpN/3g
T9PIBW5xRSALw4vxtQIq/g9zi4HU8c+D9adjL7//abB6JBUNWp+RLmGbt6POMqWHQw3KRCMrU52V
DjtPT9R+dJxvcfxc4CT6h9Hyl4Plp1fwy/RGeHkEZJZXMEcwxYRLiA/hX/MCwUqYEv7+VAvd+PPZ
lh7zAePSlRal4V8GZxnkGHDLKt+XxGu7tYtQP/0cSU5eTfrAJqjOdzUhxFn83Hc47qeIjkHmjQ92
Y+47OaQIvKeTx2OmbDrJgLFj0nZQo9xWLZixkPisdLgJ9f7Bwl6GYVnZ5RfFBCdjbKBGCxdoUOc5
w7NRXsE46il7EETL8yx/3zt4Ggd223C0CXJ+nDC7Vdhz1613FRbzifYEwZkpf2R3lBfM/qaYEYih
c2Ws2CR7QRFbLig1jA+W5RwGAfzDQKlhILaIzIEthCyuL5ZYzSJ5s57expb2UA2jLzSPQakOpeQ1
Frqzxst9R8V3XOkRtYE875HgRMsCONxPAdbRZD53tb632u9pj6YGgGSKIXs9yC0UjI7N4bARMvnM
7eyzFMnnMp6EZAgbBe8hLu5Nu31HkI9agDOjpyPZ1oIaNlVfV4l3jYLqSh+iTyeKd8J1r9uWbefI
+zKUsx/V8ASwbmPbrd9wPi+TR+eoU7TY9rWGiAU15W8Gx8SDUVNgn86jbHiCaXowYuAKev82arw5
j9QikRCPOxA3GYApXxFp0K1LQy0Rdnwsi5l/yiEgB0xgy+mnufw5pjDASu3J7hDAa2X+2eQtrtno
s3PDa2G6LDGnXAPaRRtxqN4l9WlL8Va1hRdhzzor/IG24odCokFNZjzD6zp7AhpPJ5kXK3msI+Ie
y35cVCDpKvDme2oWDNj5LL3hQcp5DwT6FKUDj18qAPcpO7qVU4VvEs76qghqv4i/14NCk5i9LYcg
A/EhGpeBFvfb5XjxVL+2CCaklr2Zs36ylzPF4udGVc6Nm+pnDZMeipvPtEzfjCR/G1z6M6Y6s44f
V0ME1z5EMSDYaDUGNOnGt/SOMRXaNNnC/j7NcfvCZMhBqjI+LaJyIHFdDfCQVoTJnSwnq7EQTeeZ
V7SG3bGtq5gaBTwuWvvamrvjrRMOH17M4YTJh9U4ctrV6U35kUOJvbOhLmBad45cV1eXV++mvD9l
DA/LfTepiXCI3wTGtrnGlAKoCezplexcUpAMagHozGnw6udlKI/LzdnUnRutNxCA4ZRKDD6bmHvs
zlqCEILhbDYYOlrcksTUTc8w2PBQKF5bn0U9X7A3p59O0ICQ0wMQ6iUu8NBMbi/DsbbDz2S5cOcl
M67RshdThPduR+5n4HLoy1Tixdnn6KizzLhWyj3TLQG649mMuE8ZC8eU7SuSg3naUktB9Sqjt47E
jhWVUC5Ome6m6ZGUbDoCy7Q1LLf6CCPsSDLvqgqttVKkuiTddDaWDwp9sP4eEDIau/f6rLJV7/YP
6z6NqKpVNdmrPEfXoMSr0me3Sd80LNt13L3a8XGYuAYGhosRpm+eBk1G1+n89Nyy5MgSWHkwIEYY
RLvLH8h+F9YjF5k7nL1lzuwWbz204MVNzaGQOJNS2dMR18ybFnYRPv2TmrqrCmQH/sIGfOZ2btRJ
b2LNRy15rfecGzlr/W6E8CWHjWpcvIkmOc1jxrytyTDeQv669mzc7ZMSZydbri666zwRoX0drWW7
4kpXzWIMJR9qxcYTyn4X+MR0Zn5wDSvRvko1Tky1pHZRnCH3dTxWoi3WejQeTbOG+8EsSouX22SJ
/FHTOayja09cWxD9QSRNGpmlokPti8EMDWWBpamyHiOy1VeaIvksq5JnFdImAUFEjW+BZ2TGkprL
dZVFnCvE3udLQPBlQF4WL06ffC63A1oKn9Bm92zyTzpTXEcRkqqH/h3y3SPgkTVsjvsxkKeph5wx
gkIOMKmsf3xEU/cFVexO5eHxMvj7fKEOgnDS8K3GDKgiKd4MA0AD2WTUxqd0O9VoDWyGdaTo2ZZT
/9EHAxltJWyWAkvYGCTomsxiG5N5sMomQD+qD/DVhc1z3XNGwjbekixz1UnN9Zva+Ob0rU1zOdVX
hgQO3HbIw5ykFr6+CCnNUNtBRYz5AOm22ULbEOPLRVnNYo1nnCKxGdKY4PKxNa5DK0BOAwYAdchc
+hVCCjHN+2Q2FMOznfzaQFg4FyRJFnBRo65Wfo4liguZPo5TXhcVmldvYNnuTR+1BzC3Z96auGeu
AugrOmqJvOYkDWm/iFmjde/BizRtDkZ41UedmCiH42FjpyjkLp9dSTT3epi7z8I6tw3YW8Vw6fKG
Ko4Ub2k0EWitx6gFkXuLxlvoNnzsrmu88cAbYcGjKNxxb1kAAS9rIkuod4mDeOPJBH0OaVIyJTiq
ghK3KikC01FifxGNxIznHQLEZS0LdY9Yuw+lI+6mZVcWvKnEAvDXOWdgXzDrScGYi/FeLHO57dzM
ug2aAx8HGTzmi1vAurlMQXZPPyAx8k1UwRd3SSzm3la19lm53kdGLC6qV/0ZnYTuz/BCqcVWOs4B
Oayzke/4VDK/89RVzfZgizLsyEaThFLwJes0HJF89MhlBT3xsIDZAOLbJa/Kd5K82VjcF/15csr9
HF61WHi4wlkY9FzLflEr+6ovAGwXjwIF2WMBt82i7XotZu99ysd7w/XGbwltQmz3xzCcnFeIC4QG
t502PiUE7w2DWe3ZfBPcOsYvXjvoyOuT8UojFYek7AALbEIKBOC9AEtlWCMrkA6i/E4g6oKyAic6
Kt9jOdXcahJyL+EdxsZZEhDiTAhToR0/x9xKfbAGrprrw1QjHJR6ttNreKoMaBrUaiHn5h6CwkbT
fScmC2wSE/nmzqGJzGu9FbR8MI24r5c9OdFeq7Egd6t3d14bQG7JVbPOzKsiXoIgbXFnE4LoG2V5
mzqESNiat6+iiuAOxEBRFuWbePLORjyVhy6t/BqVNPbV/k43Bv4YyS65NOHJyutTbfWLCHnpUf0P
e2eyHSmWZdF/qTm14AEPGNTEekN9L/mEJbm76Puer6/98MxUpEdWxA/UwFlmJsncGnjNvefs080D
Mg5q/4Qs/NDgrvdF0m8nmFexGVOuq/ILWIM1F0V67xGKZ+fP7hii/VZLhmZiRiXlSNtW8Fg2USn3
eTC4O4Nlnu187yamDx2l4QHcGLFv5U1jGpewZottrDVEOiQ73WW9NUzWq6WhqJtDRnLsuCy0QjYm
REdx6Uuu/9mzTkMOQWwi08UxVcZzDR9qqex+G6dMAYPo6b7FLhnmDuflvKfkDLhx9tyjM8eKPtED
QEj1XU8zmz2fDYgo0aELISQenblWlGK/nMOeGWk69DMmaddrbtKRBrdNlMOu6KydgRZk3zozNvNh
eGtjrrSFPFfsFyBNTDfbFW6cHj1RnByX3GfHIQFwhIbegiOo27GiGtvEx7G3SYMOgm3DDEMmejDv
ZKVboFZw1Ies/AAbfgwtDUhot9nWUv+77ECY2ZTMbRl9mo3jcw1mx3WmQ7LMJhP0DvwnBBsTYhul
8jqG1AkYzrxjUBT35J2I40JiaOzSae8JzYqYFY6TFu7CSURXHk0SuLtPGW2dwzy0H1mtkdAZ5tEu
F+m3MiMe2sxea4nnUadvlhoti6IuDpUGeONidkegFx/YvclDEA9XSEaePBck6JyriN84QnkdTDtd
sDZYevfkTqFSdrJMN/B0FooFjdyExbshwPf03oXN9gFEi/FciDTAvcEyXWOZbMeqC1Bl72rC/FVd
wqwK3yeNWf8kJacP17q1wdcx2MKflY5KqkVB6qCgMhbtotRq5nfBOksihVT+OH2EdwLN3zuuy9Y0
MvdhhWjCaF9wXzPDsptJBtKTMI/fTjCgt3BwjkQD8EoVnxqbeMoab7t+JovpPpZFecuY9IJj63pd
6uIWxfEkcMG2cfIsXBZvadjdG5umFD8hoHAh6fW7Vx3VSrkMQJ8TmmQJVEOygAIA7KLYxNqbzdjB
IBhspiAs9gsgZfXPE7zptEk+V5fSECVgpbLgBja+izUd+S55dEQ61P1BsLQjGfozxCe2Iy45Pmk7
kxbFZeTusTAFhyputolFX2qwep6f1YXbs7/LA22P1YoLF5W/ZtT7TONrTNRmq1e1lpXSHbnIpmiO
PwUtVOpSf7aTRtuGZvouLD7/EaFUDv4IsqCX+DXfWJegQsnYkRxFwYdbZrcOEDRwRw+5K6/pOgKt
wmiWdPvBra9LQo5ptS/PNvM0Gvp6VybkrM19/WCrbQjClkcgCjW99gyfitsuO9mWyMCKS82x8kNI
g2kPyORttq5twf7SsWk1Bez12K6EIKo2pvpkNdUK/bWk6oo7B1BMVbD5Qjar4nWJUV2YUNW2VHbe
N7hnGhJzRECwz9QZGvZ0wsEGXSAm2blVAGww57tWL7unu7tBWYD1nd3CoGcnLLE3cjTLnXTZvtBB
BoAnnQfydmlSMlMb+XBv5h64ksg4heZ4b47zRdywOO6RvquVPRu0Qx7HnwghIbv1w32KEnubZ6Ef
5iVSOqwFdjtcLEI8r98BWWA4YorlFPXqNahxtSC1ajur/bEezS+WnN9hIOIbbaCsuwE8EsfETLDu
ks1sOU2Odq2DMN5InWI1To53Y1B5IepFiLbceWprW8j8Si2m+JxYiKvNapUsFz29p8TDmFBifBLi
UtZcEyig72qtuHQcpB0pjEvKELOx+NrMX6KNZMfOU6v6hx0OH2P5ZMlmS+MnIwRJXhdmdOtR0sPE
eyp791tFQM+mMqZLY2GxOzvxu6m26GPIkix4Wctv64s31JxTWZyv4Pfe9YRJyojFZyfJlwWfyEmA
YXbw+jOVZ7XfhRHXcsKnMdwUED4bY7pwc+NuMpQ3w5yuzIQZU7NvNGDCfPJPasDoi+o1IyyN3M+d
M8E0i82Gk5SPR6vZ6LhkoLHQYBHMXg8gKEEmD2s1uQ45jxr7mwbgfCME28vUmi/UvCwUAX8pfjYD
17Ta1A8lS3a6d6wuS6gkZE93Ek5BB8dsU4funiWGt+/YCXMG8xehCWqFyBl92q5X7aKqY7We/ai6
zqZLyzbCNWsybdcL7eBOftG339KJDYgaaCvsrMOPph7u1VCivtVo6U84PN4hWr4nxndCkrchQQjb
LCsYZrSb2RRX9PvBPuIJo3Unr4eWqyecpnvbeUz7iA7pYSmoqjRSYNcxwYszZCzqMxkCOAzTq3qb
UlM1ZQZFXDLXtksx09H47lXhsm+hl7BqZSJ5ElwdiCQYaSwL+W3OzLX2BswO5UrQ0XsOAjhmiEWf
a639nKrsviZJZxmnnRdx+U8s1DdhVJwnQnKRaKWfiUHuYYMBGrb1Zz4Ur7MkvtzK2Heogo8dRp+z
RVVDjrzqqNXOtHqOBotER53a6yEmWgmERJyXPeLSGK0s7ACZyesJYxN1ERpMNCxw/063a9rIWliI
HjOblOdAKCTpyIkXxmzAQQTjU+AEN+ZDibKPZX302feGwcqMOrui6OUZ8jhV8TC9/L1o+usBgfhA
7UTaam/NWSmm/Nhq8hi3FOemtXyWHGMPLEbkBldjV/HGGdU9Phx65uSeRJ9TM35QPNzXzUhCDJrD
3mDhlxu5Em6SG8z10AUWXyHWmDJmQzVr7k7m8geKZPZCNd449oGAhXeh7b6YoB5cAC2Id9Tl1zqP
ZgCCaN1qB6CVJzPzYXJ9DiV7thn35lZwQqvtPfM98NhPkBFYbjLcVSPbIkn/vhn7+2ycjnMlAAet
KgHDwgGnwB9qRW1ThV13WqEqlWUTI0MB6brrcnTfan6k4bJZa6Q55G4rpuhW2Jejxm41iRgNQHGm
28KztgP8uG0X8YXYqA4ANgoGUip36NIUjObE9lQDWj2WVAajY90P7EG9zkP8Fj+0svaOuO7gcBya
NNN2Bhtk3SzvIslqEhmRtglAnSY8d83wOiRPXViCCAC4Djwp+1E0A1nyau9ZYD0GFhvtkMLx2Tj5
EyqyyzHBCzEHPdn1XQ7uwnbeHSNnxXAdmta1NeWfa5VG03jTxFTv6grYqNRd92ij7rGJIkD1QI66
muxYKqb7GqBhbLM19mzh7ZOE5ens/HAiF8iZKsnlSqsRJe5PF4fzrskVxisyCYdlxKoArRNjwWeH
xpuyE2tkjIm3ZZI7BzWUzKoXUHn0kCKjeLEm+dlPCDxctEElVQTgkp9JdZvPTCHJQkVpKV/bpbup
NN5+UKZsojKbAZXpzQzhJbHJu1j3zIXJWb3ObbDYGPoc+bNuiTZWxepFlaaEzYVZmKnDivGGKsOG
ZnW+kS1kshDLRMuCRNgJc1afvzdDTNHgEGluf7Vey60m2KNWy826mlvfKEuveVfZFmMzmzwqs7mn
vnQTu560tOOARvguNOp78ow/PBqMqFWujFl/IzGWegNNAAwl35yYgFh4mgElB9KI1WeDFaxCSUGC
Zpht1Vk/pfd1Sk6xBoZ9xxlybIv5TQtYq+Aeu168u9EJDb4ArP8kIAAsJQLV77EAgEgdgkac4iL3
E96ab01n3a3YFDTzD9wSL5pVVAe251DwegY3vB/b2stf8d77YZUfSN4aJpdTyy6yQ16gpay/k8Uh
D5F9g4H2rOkYwUMXlRo21CO4tcuWnPZzkToaWqVk2MEqvBhFLK4mfegfZj1/wkaw0XJ0aikkw0oD
cW5PcC+wujiU7yAqa9Wmnyt7Cx2xeW6XwzLZfhngzCoXs740zCy5CQDW5dQe+kn0B32or4cUJKKW
YQhNxUCQQ++a+yqEJF/XWXvIDJYNST/dAFKFOVZA6xuIstFdOnMEzg6nMBkfgctIosTI7mW5zfbo
vUAQBb7syQY8aefYd9tK+9aV+HyNMIQ6XxFoVOnpS16n1nHs7fTSCEZxtOzithjd0IA6qd/Luu8O
BVJ2Pye9w0/VwV5s4KJDggwJKvl6CAxu9W9lMRDjFpnyHwe7dPwumVn+655GoaMwnQOpEHcr73w9
wKiTvs2Vg3mlPLdgwH2bWKYsluEek9oecSNvxsDUDDfT2sqIkcaow44KIaNdkHpiJ0sSpdos+75K
zPtcf4My1R+yJAbyFCHcLEfiINdDnAZvXjN7exjPto9R6o+H9TEgm+4+qtOPuCw2c1bOZz5Ny+8U
An299dtdM0IQiQTIj8u6uLCsnsx3D2AyjFXd/zpUI1Jxw6uS/VAHlHDqKW7PCanOZVDtbSwzJ1NL
S67+eqzxyjIKmPElSWAP+Ri5h9HrD5M5kX4WxZd5R0zteuij1PSbVl1XFPz3Xz9IAv6jLKWiYWim
4a8Hyv2gUNTdPk0hPCzqpjOq2qQuLK7WuIa5hVKyrPT7NjX0+7JOwgNpf6CMA3mOisK5TEX8ZMqm
vrQ63O2jFucnLdNDn2/pviQ2Jp/06kGXzSU/nq6l0YN3SrPk7GVDTyGyiLfSJTrALRrzzjY0cRdH
eoXQC9slWL1i1xkgnSxWBAw6xBfR/HU7Tih1l0J7fTvyf6z3ptE29lT4NYX5c499z8sJx7m6X8y8
up8tPLluSZ1ifcxhG9Z5vby1UMmlenm31NcUxeaDs8Rv2LOyG2hPbA2lSQlIMfYXKyUcS33ObQ+B
YrPetIvohzFhGpIkqLAFMEx/vTWob+EPj+myPQyh9eqOS6TChqGXCudN050O9ys5aFbhhBe5Uv+R
jDGow3prGqIHCmcL9ixmcKfVJx/7/mdCo32f0jb014fWg54Ct1xvVU0HOS2rkKGhcz8L+gyCmqRv
QxsWxl06cJaLssNDnlnX853XBQPdJg7uPH9nOlKCSTSRsziWGN5sDYt3U4K9ssy9UFexo67ODmXp
sbeSyzpvQ04/bNZa0RE8PVzas8EjIhSs/219303XTt+k+JYoh5sNKM6YoWYX1Wp92uxnAn38Rl3i
bdzgk0ewvR1j3Thb8V0eJ70/pJIAuVyNNpkaaMqgPMaYc3Cz1wkmxjSI8OnisdXZUx6zSVxHhNPQ
ShSnoDuApnUPgdle8LuSBR3EllQ9ldQhoSW5e9NjZL9IMzyjgP2AMy6aziKi+F7X/N/zESQ/L8Ei
QqVULyYUKWuM9abuQp/BGw3Jq0TniaDd8p1Ft/z11noIrOYfd2O7EogHXWbO/jw71XzMihrvFoQy
fwby8uvW+pgdPuHIW85UjwFZBBPl8SgmOb2tYkz7gdvtBdEhm9Zov80GH2vsMEXPw20Vxa8Ya5Cx
Y8iLqmY+GWH3JHAV+TYBFPOs79FLZhQexvAyiPG09+a0lYryXnk2RToZni22PERNpru40j+wSR0T
56JN9FNUTt+8unpebFKkJlaMBti+kXUpO1+R+LNgCR/O5pOdjPTn4obkcC0iRo8aRqtp1D2sbzox
idthaH/ULMq7BjAr0XLV/tOstA1hklyzkC7P0Szk3nCQkcH/cKWDczZFFe857Wti5x+tdD/YmEB8
wEwHfuNjqoP32YLu6rT3BHQqPopNP2Q6hBq4Q96ALsajyvjmkpgA1y4pa71kZnHbI1hnlew8dtG4
o8iyBVBwgM5MBRU3Q1B7W8N0rgE+HtJGfosz861ZeJJmiT7diWluBEIdR5QaDTt/CSuA6mRYPQov
/DCd7sOEENvWd3Eqpw15XmKL9RdeVd684ne+XEx/qQXNOEG/V+bNASUsm9m5E5d5Gb8yCl3Brmow
AdKecurqKPr+VtQVhPCpn0nNhGwA83xvDgA4xhgP1VLGW3pxwA3uJjzKe1azzeUiqYDTivpMxEAK
oaryWBpI7VK/UG8jUhuBLHkcnGYNv2FFna39usADqZqUJ2zmdwZ5LL3D9mmt6CVe+KlKQdO6odKp
sODN3ZKC6WsD8XuJPT43HqAcGw5wgtxC73AfmObWZqODK56yQFJTIHGa27Qe96ZM36GKPIAtdqkd
smd2824bYy1zB+oC9lpCQkrQUxaC/fQualfbnKza8/9ab2MpCd+/aa7ArKHL1HV4aUBArd/0RRAk
Q6uHrHwyS6IyoVBScIEdZsDyneiROFX+wUoPiAzZbBT8qE+oUpNHQ62HdkE+AwBXVt0UKGIDdhE7
g/WjVIgeKEiZOZ5DwXaWJY8qC7fXuMDoMttsLvuA/XZloxiZP6XJSdAnrAl15xSXuJdHqj1lIo1D
W79JV7xjLdC22qhKBxmqeABNYZns8l4j72r4G5qZoQRdf/pQ0JAS+oj/Vawf2h9EV06IcR7fS3Zq
cuO5R060xiGqlxRP7pXhXCzjCXbLDgayu/vrL0T8h//b0BEFWthPIJXpv7HIWmuAQTpW2alSHW8M
A1Qgd5MRPduUGTRhX5divpeoRebJeHYdgQd69NUujLbofeCBk2ssfcM6gpZyd9Vk3nmyKPn89auU
fxKFebqhOzbJy7pnmjQN/12WVjTYJyyZctq4vMqoUwT/th03DMNsJmdVXivIlISq5sFtQ1eFZKwe
008l5ohjvsUchxiKDBdnN2bYXrybai/nZqg/nbJ4T5r8PaNUyDlxsASLsjCJvsEPYHF7u0oQCWxl
b63KgV1tXdevibLF4GP+h06DbcInjWCJbz9C3c9GXqRZdUyYcMNlukjVqwQLJrbtQCtuarKrKbEw
cJLWQ1Da/ZxHP+NivHnzZHavNmzUed5lM96TdD5srelFqCJjjBXdLljfRu8ANoZjY87QTqJfcvX/
m09n/kkcy4dtG8K0yYTQ5Z8Eq9UUl5pL6QNeTkq4nW7t0aiy+1V6k0aNZFarVFF5daZGg0GlmHNC
1KW4NgbrIJWDOnCpKLsOSF4tq9oLgsLHUztox0zN3DOhv4clz5zcj0LqJ4033FukSh0qo7xcWi8/
DPrymS8a+RKoUg6yng9rsRkjI8saIvLy6D1sNYRwBvXqmK9ONRSLmCJZoliFDXsUHY3KxsxZdQkK
omYiTpVD9Y0yA9Rcam5Mofukux0jGlOpQTRJXsIAWNgR09N+zwW4gpjUqmpm5GkC51vWOawK1c+j
jMPab+21n1kyQnR1diRSVqRCdt8x+KhyfU4aFQWIfQZ7I9KL915QbsxN/ejiX7E0Pd8X4UBshumo
1gjpRmOhP7HQo15FxceiNJcKUqgpcqFh4F3bXne/1torrby2nPQcVdrPUnD6FEVo7MrAfjMGlnuB
tdAYSdlg6ejK2rBFyAJ9v2hH4uyF3NQJATa0S7CGJNW5ehdmQi4bsimcs/azzQ/pEPhhOX5YI3Yz
WRwCq4eu7pwrJRKQMa2GhiBls9G+hTnXuXqp9Tkso59Yw+573Ho3s8zcjdFDehv66dkMSDBV9ql0
7PDtle3TXw8Nxn+YUQwbzKaOE8D2bOUB+KNiNezRmFham55M9ZbVbODwGGs474fWXRROwqYVzh+K
HIBMpWreqYZZqZR0lpJR1V32N/rdPyu+PdNjkrC5jqBTwt/695fUzXKUVWzEp8wOiY1Oblk+n1Xp
OxtntIjzOVCKs3IcnpX0ioys90CvX0zX/pvP5j8M7qaH3lpgkbCQRP4uPe9h7QWyKONTF03EYfdc
VZjZEnAWKFsw4nnie8NWbVjs77Kh/xIiOW9VfUMq/Rh6im07L8UuD9xHvY8f4RITKsw6dotb/G+U
uN6fZPKepTPmoJD3DMO0ftfhssC2aIOP0WlKiQDAzH5AWbHTB7B2biBUM5tt/ZJJZ2/ztV0okIAI
Rt/RodQJ/pAC9eWcxuO+j92cwCpYREJVo2IMyK5pxTvqrOZGJxylL3vvmbwWBA/6mLN5LEoN1KnX
nsd0eoJqBfFqQRUr8gamckquqmZ7z3A5Y6HfiwZfa9bs15p4qMXMPs1yEqkJxqvHdzlSWMteKrsD
sVgXPTajODpwWeCMIthWwmPGBHgto3m58gBuxTN9CwynIF1IvksaLhuzrgrctcYCRVN7aSpYxTHy
Xc5g/ZXI7CtHM0+q5rhKRQtqaq6nPUY0cHXmiEhEK+MOvU3xQIwEM5mZzxAOtLOn22TshZ92qfdH
aZ6CJGtOZetS0MYsf6gJTdlKYtprr6ruMwXwkCmjVT5306mJ45/dGJe/Vh//b436O2uULQXn/79M
AX+yRt3+LIp2zob3Imbw+ckECQHmx//8l/j1h/9wRjnWf+NakBYCdsPUXXQ0X+BiHaYxFxI/FopN
bCCjL8pG0YmxRvEQO3kuN7R3po0i/p/gYu+/HTWYgiwG2SKVQ+Sf7q3bXwvWvwIXG0L/k1cJHaaJ
eIsSlsNCguf7t8E5g6yx5JU+n6aseqDJsODzTB4QC5T4lrdVKz22j8BuMx3Khi4RcCBxO+RUIdoC
P4ZXO9l9JTZ5mxSbpRsJIFk6rr3YComiBvXjTDrhDeBLL0unvRs9oCS51lW7CV3Ozo3gIl6Sc+LC
FsSDnvf8M0GfhOZ0P40QAjzjpQhCuNwxzIbSmtVz4YJ1Te0aZ0jns9LL7OC2/Ego558bLmM64vhZ
Ry86Ee0i91aGQDAtLGJLayRTFmbd46z0SW0avnhmRri1ZgNLU5NPM8rkom+7pyS6j5OmOs7ecIzo
BpxCClRI7pqj0SFJaMPPsZXH1jSCfaT4qoTGX1ol5l/KKcQAZ5mfLQjM4IXGx3ygS1xLkwrsBD6C
OoDq97EsymAbgPMzaJ+icdvq2gR0UjQfoMM+CQdG/2BqT9IZ8BkldMJwnFACydxzPkQWRnlxBTSO
1lviJufYaq9S82qcOkeF4YChprdhFt5I13eZdr3luOcpBZ3geH19XoSOadhLyZaPaN4lEE1KOVzF
odVdGPKjjdr00hyILddM50o64GampO33TVWlR4ZxeCAStecwOenBBMtiSQgMCKwUCRlVC7HoCSJW
i3VRYWs43GP4xCi5IsTByJdpgMVV1FLqJ9prcdpHSXba0IzLyavcU8Ri1bUx92jd98Ao35uJYsq0
yJvec3IiglREjpxZzemIS7u2u1qyTCNcLryxy9I5OXEkrjFXISKz3miPdTdBWF0i2a0uVOseg4mB
8BbOwLi46AO1+RGhZbVpp4R8tBHN7WI7gBmbc6Y6HkEfPBGsmm8l3O19azEbzWw8WJ0VOhKCCIU7
JMutG9btLpXWcMpdMZ16kqsJCRvtYx39aDB8N7Hyz+fozQwnP9iF9pN2QouRbVHeV34UhuZ956Lv
15xzsgw72DT9ZcHSEB4qYlVdZsYlf1JvvY7zJMj44IBiobK0wtt+wPc90iQ5L9XQ7JLB+dZFUXrS
J1y8MKzDfVtTEl46/ZUiarUdWAuxXamvdKf+MRYBfzK1D55EQBS2wbdcGy9zvXhYIoMzriDuwQ0t
NhKgIVKyTnRcj0j/zFevyVCt6+2OffGy69vm3AQab5W9BCYYeVW+x4uc6SxN9AjEwxzr+SlErupp
LhKy+tSzJmOZh1ohi4PHcNRwDJBGk040OU3S+QxYwk6dPswyqinb6wrgV3zmdL+XlqVwtAQm50tA
h9U5uEbYXNpuR6WkMagpsGzYzkV7wYs17/iUP+Jk9DHkE/HOgLTPBJEEDl6d3KtvWJw9NkZz2Tbk
p0hgGTsAJt1Flz551IzGQD9a1eLQbVvyO4WeGX6kI/vvZeohBErEqTSzNmPV1TApkSdS5qE2vizJ
K1m/IDYAh5TbqFiqA9nV02YQbHMl+YMunK+8mwxyi9MRZJ/1YaJ1942auONpqI8jDkPM8vB46c0+
FpIqrOHENlnIhnPQLZZQU0lGKXvduDZQPMZo7UilOuilDWcqHK6rKcpPcHpoBVnOcVziU0u4dDgf
p43wiidCE71zmdfHyrtI+/oYNYQT6YwPtne0QFWcGrHs4gB+UO7Wr5SP2x19kPpYFgTF6CYEhsqg
CNbHh35A70BSFl14w25O/ZQqn0ywG9s4YHOS4NFvUc4Wznbq7BbbCAPd2D12toSITw/tZCwMF+gW
L4baCLbSzG9mYd05gziM5Thvq7ACHop1A70R+2unc+9flww4XRr0C9m253lgh587NjYpmHwTVJHZ
pJ3v6r6ZZDpwWvCdpo8wILleZioTfR+WV6mM5a6zv0OaIteqJz13hujn5c53zbNPosiDoyZyzt9G
F/u2s9ACpEBO5ehrMtihYPth5ca9rhS3fZBo+8YxdoBPUeWU8cfSAYvq4+Kl28OCZBvnAHQIUcKa
RkOkloSodXJ6/UMfYhJgzOioLRZ0zQoNWAl5wAOVrEXUee2E2plAbB2an8gyn1ObAWNukGyZTbxd
DGAUhguEurf1FoBBdoUm/16g8OdqF4RrN+aDSWALwG6yhuu6P2kAcxBLGMdBh+QaF+EOSkwCi2w+
2ADXZxNiZU0rpMoVsHvdfl936HSQMx2sHJW/6XESKdaxZ7zVEUvsqZ2jQxhBlqLceu70EWKFMDo0
rDDfMvdBLw021Q6BfLYKhqJueF5cVxzYrjIVZ1a/BYrC7W1c8BmHssQpxMJDBuFdYyznQkR7KLN3
UL7OiAENdB09evsg/jbotn0Vangu+pS3YvfgLuDebeoJXrxnXudeAYMuXbYmOxnCIGlWe52rnC7j
d3eok23jHkUSvMNOefKQENOdafahnU8k/5CGUs/fU80Nd50Zki4JyRTzMBL3FOyLc8b+J7e1/YIU
+7sdkeDW08R2tSNFk1vYziS9LvMOI9ONllwyKNAfcLyLTtLT5gV2BVVLNuwaIEWUkgp7g1Y8zphk
naHbF4wFW+qgG+a2ed8F7MpZbRyzKjjHwxmwPMUzpGKIEduPaePmCOi1VEY+RoRLo6pZjljhoRfE
JUD7vSmH4TlFn7tRRcqw4+QCdgOCEvAMyafWlmhjCgPlS9NTOmkY3bYOUJfYQNmrlEPmnP4QU+0e
Js28qYrhaUlQHiRGamwxrO3GyREXIeFgnNx7NwphalW4R0aEpUmd7aosu0fg/1TU9Q9tkIc0LxBi
BfIYej2IYvfRAry44Zo7Bvq8lxHB42bE2WelzSFG2cPaipy2ZpPb7HZ7CVM1SAZopcVTiGOfzRF9
BlA8/2xcj52Ncgn0xz5NaePAaZJcm3VGgsM44Voo/nhYH5MTm9P1B5wALDkl5cYEWJyf/euAP73y
G51LVgsPcwvVKrEhWMWOTVLQep+LMzsP5JPl9P6ouuqNv1AK25MwhTcxpjueVA952iMuUh29VSew
9vDXwyoWWG+tP7CrUe7WN6KRho2F0MgL38Nr60dJkPtzV5xby2iP6+PYtchg+9dh/Y22r7/bCUvs
9fH1oa/n+PWcX09nVIQdX1RzWp2T+mNJpOmXwwNSNO8sHeDXlZZeR2EBbyVXRcH1F5xl1o+xCzza
tjyUjuq1udhzKLKqm+v9AHc0RjGiTJU0wW+GEPBX7kDHX2+uD34dfntsfYbfHgvidocKrTn99vjX
XRfd7zYhBplxi4Ec/N6CNAyYX6MORMvWfiVhgW7X+5ZjP2cVGodRfaNfX2sSitLPdFhFm/Vrzqam
WVjt80tyGp/zFNw8UXo8pjtheWot3Dz/OifWW789YZMSaSyx7qLJLSr/66ADhvWFOqyPxa1N4omT
zZv1JaxPla7n2PqEv25C939R0Sf7iYKP3ytI7norXWY+WkRhajLpfyAo45zJImO3jAjVElkQpjEr
2K4ss7Oi3Nrkb0JK+/W1hWHNX/+6vX72iWQ0L20sdXqBYnLTqa+vEhBp1ls4aPg01GHsrtIK9pNA
C5ApIhHvaL0ZYv/yMzc82rUGiM3pXtbLaD04TsK3UKkrqrC7eefGbGoMWq6YA7h0zIKLaJ49LiJ1
d72lq7vWkNT6dr1PkCGwJr3bBwUsHrMq3zTP7S8UD3ZDhulphvN7y8PbVquaR/imRcNQIjqgRnVw
JOhqusd6as1Neu/G9hHh5GuDItZ3tDHeE1EioCHWsA2cIMFZ6I+FVZGYY8LadfO7wkSyb5NQeoxK
auolQfdqvGQzh7x7Xy5q5SE0Wns2+s1VqFa7WXJqF/mdelFyGnq5M9MUruPimL6d6Nd1nxk7Lzbd
bdt4WPEmVhHYY84uwJ5tK9v0YuyRyRlDkF8LUTJDyoW1CxVUeEQy9THjgk0OqxsdTr20dXHRT8Pb
IIoYuxas6ihs2n2SCROT75z6ciw+ucIfLSb6c+OxL9O0ODr1uo76q+/nXQaPnBCk267VGcAkffBZ
g4bvuUjjmRU2UTjE18JkRWg0TUwmC7Hcp1SgKlyAQ7Gi4PTL1agMz50ha1AQ6fXm14O//c76Uy9m
gPv6vbKVb03jVtvG9K7Wn2W1lIwy6tcWssgP5SRuAwWxXhTE2lCH9e6vA9uSrZelzPM9WMWE7cyy
zZYakQ4Y9gqxMpOQ94viqA3e7aQ42usTtSPn8XoLK1Hlp80yncm7/PoZXpt6NyhO9/pYvbK7gXiv
f9irv/56iq+7BTr4jVBM8HbFg6PTyE4z2TgrDhNiGb329ebXIXOT9jhKoqEzGFpozszdpC4FTnau
EdQRagsKDls99vWDr7uyIbB10xRhdewL59evrD8N0/ldIGRgIPnnn1YtQhNDydYr9XnViscJWwo7
bGBdVLHOd2hJ6zLTDPzs6itYvwcYUfxg/V4RxXvzdr0p1JSkm/YLvW4YZwpquh5mRTJd04GGZiEg
0HOCXa/wYI3SXY2A3U4uCydbjS2sy0t/veVVfMW/PaY4Q1sxCiIPSivYEXDQ+IWafr1xfcsp1Grw
sck+WO4IeovPGnS6KmYROc5X1M4ZqAbe5XprUChZPCr4L0TtWxIxij2IExvXcN9waWzY5ECrXF/B
sg6IpXpt6wtsRgt1eqFH2Bn53yeEvoeyMq9pvdR+kmnt2R2+zcnY+2M/H6tKF8dAzZJCxkTOuu4d
vX7Q/ev8mGAXuljvTxlwfvj0XrJPpjCGVW+TBOCEy+xbWTOd3fRnpwb/9ZB0npWfejUj6LkG5DhM
5pK4gMwnA6T4dWg70pYah4/bUOzV9e/Wn/Z00Jk51vkjWY99itw1Ul2jP/yWeqKv/3H9v9Y//z8f
c9uIOeXrGdZb6999PfZ19+tpvl7e12NJzcVKCBetMid5Dr6eef1lh+hOFm3ra//6myhzoxOhSfuv
h379iiYIUcdBgN6gMgd/mfvBR+kiD1WTwtLlei/xlOx7pl62+FzKmjr7KF5F5cmieuKvD5YqMbMj
8cNKEnlaxnCLQqz0yxDTMywcAz+kOmXWM3c9T74Ok+NeE6IiDs2SVPp+vEvMpPGRdgzY9pj+x8WB
DU3MIXkrJaminZqHq8RhMgF7W8H1VcD+ZngY/5e9M1uOW7my6BfBgTmB1yqg5uIkFinxBUGKFOYp
MSSAr+8F2u623dHt6Pd2xFVcXUusKhSQmeecvdc2Gfx5kKfj1CoPria6k6jIEfM8eKVYV1IEbsxR
+/5klUB8E1timtRWr/e3dgy09YOB4y/dsmVveiNHA7b+DHbxBUguyqa9NIpTUyR403pQGX3yN8HA
/w8W/s1gwWAUgDbifx4sXN/T6usfJwp/+xt/Z625f/Et17EBizmux2jgvyYKwviL7unQLf4ed4h0
5+8TBfEXG4mQ6Qlfh1pE5+s/Jwq29RcaFcLRBd5N3TZ98X+aKPw3HYgQgMj4Qb7HfAKG1T/PE3qR
0budtIVFaeNgFKBeXJsY+rAxfxsn+TY8a8c4wPruHFX8b0Qo/52NxGyS1FYGlGu4o/M9if4HmU5d
OXXr6oBWkAJjCKYRci7UXYlCod8zhpiAnLtfzJb/4fv521Tln/ICV0nUP6mD/uVlV7nGP7zsYEfO
KFNeVv4kyy0p7wdtH9KpIHYl6s4Oebvlv3nJdT79v73ivyCRcpf6HHgrEYnkpS6Y5UnxCmNUVWnQ
Zy//+8ezxYri++eXA4oG24+8F13YhvGv2LcOO2gWj6Cu4pWWnrhiL0iPmnpCxyziKK9plyehVSMn
dP2YzqiVZ1e/VPhHBFV5beYEqFQLgIzI2zH58rcIUiyQoJzSF1k6ASg43MkdObyL0F8jMRr0/Ax9
NyPKHzL7c6TvMfHFbywlqkMF7yqQVtnvc4KBo3xte2TqPtKYSpSZutouk5h06bLAQbQcuHQwRv4X
dPox6Wv9aNfmE11Ae7vo9KQmyKESh8LGcss7khwSzpEyqGz5mvuYPbV0ulke5HvcMT8mUUQ/rkNq
0kZt0oNSix5GhM7CyYXannTGwZXv3QxjdrHeGSCjjq3mG4TEraqGHmeZc+pcWruG1V2FApTtOMDi
h6My+99W7d+ZtPCw9FpfTjlc06Z9s8zxhmg76LruqjnqdTbJABJ47TltG4L6IAqQPm8HpTEL7iYa
/c4YFu7HkKIgcGdr2iyjjWN6ULepy5pt08g3PUZ2mJikAaWwTmYNtU5NI9OdvCmw6kOb/0a082Vp
/D1l8U2YOSIrWD4b3MXN1vPKrVFxsDJqcg2KOZTIO2h0Jvhy55+VRpmZl2EP4DYYyOQoGbDReqef
Qw68bddvVM7bLM1DMcxfgGBviWvhQiM6Qk63WZE3WUTNfqyQimLo/rKs8hY3n5SF7wNM9WCGPsXI
CzoARqg5p0EtVPMWMWXQhLszKw9pvDvenKb80lVN/dav2WrLV2lNN50gsbl+wKcFqJ4+CmHZqCQc
PGJ9vfHc5Cl2WK4ayLpLpfFHaiIuzI7UtagixIW6aFhN0aXLgaSwrJGWBFfNa0xyt/Q/nclnPE5Q
xtAp2V8anD1mhenWLtFl5dpDZCqstln6p8v5BGVHygi8n0tuGci5rYUshEL+zCxgqlndffq1V2y0
RMBuzfNTmfOntcX60gs4B0XMPWcS1Om7xB3B7Nu2Hm+kZQy3XaqFwMUxDjE0mtfCFweMvTmeCd6z
6KpH35BPkCkJ6DSMS42AdTsiGQstHVhMgUi4LwC1k7WL2YH7B7wEcoUC1vKsMw3Q8cLmVMbzzF9g
SPH9RVMX0lyO3j3fe+BnEWDas8ZjdgFjLWkh2WtOXh8YibrGjUl+YPrX27cyfaT0bf3byNwRoUTx
GM+g7Ma4I9rS9p5yCQVlKvh0EUE3KJnJPUW2hfPDzY/rfTPN1XNeKtRjDo6Hon8zWjem5h/DusZa
ZAufQSxOFoYuOi9Aj7lyhq81ewFAnE4hDslWLWdhiuw46HTaqabDMZcPaTUhVx66q9f0N62SDk1B
Lt/3nafnBDF6I+qbuHkzTR7DIoU+l2VRmErCJAhwn/CrIqAWUEKSnT9SRIObgudvm1T/hJMN6Lzz
OAZM1INBXvKYNHFN/yqN/oepsrvcNIgr40k11l8gI2IihZ8wgETb+a66jYJr3DkSU1klA8a5j3J2
8dAD2fKqGBuXxtx5fIkg4oSDowRjJiJSoZ/gDHJIEY4JzIiGkpLI+vJqDWahyWIW92kgmvRWWC+y
xeuCgYyBTuk+OrW2y1weyCQHrFfPL33TwDfTecSTCONWxZL/vRzldGc69J1z2V8HB3HzN2CrjPhQ
2KmQt3Jjx/ZX37FQjTPfSOGx+E8qqExyLRsuBd2Dm72YMIMVa7Hvgz5wnxJrpl5Pb3BGJhyG9WOK
E4IsgP0gq5tm0irGx57SFpDff39a+p1DjKJvqls7zjeJpTbQonscJ81WT8lViLPpRurLLhbpjwGM
C4sqhkFlfwHEZpij1jVGlm8ydW5tFY7r9MmX1tc6gTId7kbWsqM+WY/KLpCDEwnst3/8RQSwKDB7
rc+xzTe6TFyuTgPePCJ51L0ScBVRVWDDMFFo5SlauuugcynKNcB2yC5dwmWd1sV9whzXCMyGol/R
QHlGCpyCf56y/2zlPCHgJQB0gTMC7tH8SgVc5TRLQevdE6faLv3LnB+mkfVT8/loMV0E4tfmY+fL
t/WSEMyGUJR+2ibmaaKnOW/zcfn+gIZWINsektP3De80/VvbZafKF83eX8KO19zOBvsocuy96Ppf
7MgowJnRSKYwzK3mKNS78lEgRmBrf0us+CcdUJAnwt7joskvM9v4ILrQoH2w9+kuBj2O3kEWH4vh
NttsXdWcCNQchgcml3JZraW93KR05iKl0OOp/NFTuDnqpuu2fUOSvEJVks1orGpfMoaQ7t5InAtt
fR6hRM7kZpePsuKhMCf1AOX1DrjVtUWZQBYIi9668yV9gcO/f7S1GjxhneDlhakw5RHjdFrXOYhu
T92aiem97Zik0GUwdvvJ/7O6KkvJDpCUOglgqAI6j4/Qk3UeJE4TaotHhC5P7AlnFzKCfr75wKsy
N9VDVlmNnkBp0gNN4iAFzjF3Z6melxjRm8jvezwiQQHCNyCp96ds4bYPpg8DCwdTK8awBMywETOj
wD7uilDHUxGwqX52zhI2pf2QZabBBjhdcv75jvCco/7QmKP5qhIt8JxyX4wca6JsOKusH86Z23KX
OruxKs3LomHtsQf6A2mK8kA5v4gnxeJeK15qMt+UoU7QC0EAwuiACDwcYbEzjon9e6Bvj8mSaKyx
9jvJaUg6ihiumcKCDDmAMb3Fh0oqj8tZuOUu8/PnccEegJoiQuVafGh1jhnOXdgraI7QR8XIOCMt
DlqbXIAaydyESeHUmbyjUfWML/AS+MzFtrF4HNzow56LfJv32hszD8462szVmMcDgkNyojvSSBU4
SdN80kaPJigu9gzDgtfhPai0aScyDnB8lCYoJXJQfVg8MCDyYi4IBpRbnRFXv8Qai884wTezFvJU
APU5o36AZ1PuXKMJmioldUhYOscyKCGtAYbLWJz0gOPo9yKa6pRZEmsHJr0RlcDcj89eP9ioq7SA
3QF4SqJ75IJ6p9liT5e20sKl+2S1U2cXMVVsLQZuMgiGnhqeM2KCCN+K3uuWDeivbyJtobzMzoEw
epPgY39K34zSxxiu07GwrULxfCScDeoal1Tqm1C/4l2m6a/aCmZK++bgWpOOCbYnQ1tvCHHEKAp2
U+5rilBwBPbzbKVPViJK0jyJ8ZKmXQWyN4zQ8qMVYsXxpxktuZ8m785GOFOl1kmy92ZtVB/TjEwS
RxynWqzmKicokD/vGxkYy/Q5Ch6qKDGaK0lWRxZgDgWkrO28Pk3pQDf6oTeBoRUMHrS2+93xaIZ1
8/lNYcD4+xt/O7qThdY4GgCaZ9ECAgIrcIYCIJyaIHemzwU6Bkm4ZKBqSc26veQ8LSy5reanHPB4
8993FAtFKjwyCZzomtZuRuTILhJyJLybo9h8MRQzT3Oo8GzaKxaqh+5JJWHgfJ/h4cZRepm06KFw
PuOCL7tza/x4VXV18qUIMcPS5J8W5BxOGs5e1IZWmn7k/UgMYZlSgWS4kXxXC30HuhHFLScbD1xS
VGE3o58tdyJGgjUAqQ00U7+la6gZvrwQkVBOB7wV+1w572tMD4cthu9yfCjTmWXAKZljRPuILXyX
MWegtOpBQbARqyn/oCoat4a5mn9am7NwKfeaNfjUDzE7+kympEcITW81FaUPuhTdfHFMFAI9bTms
9l66Neo7kYL5slASoXpHJ9Uk+VOjI9PJxug5r4dk7xtkwcuBY4sJKWNH/B2iLnPrJzmrYjlmQe1Y
FzvNP5JKVextmK/McjsUJlBc274DTfI5ULBuRVv4e+hpfehRbqGX/ixjE37fkp+kw9GW6MuUXFu+
V3z3EM9wabhOl2876MlbPR9eC3d8Eg02OqMWXJcoOcYew40CT8CjTOZgFKQmJyK7Iw73D4jKKHSa
jsJ2zm6WXiQ7wI/qyBn1bjXRmwUAqdSz6h2oq/bccbToiZvUAQxCh8lCzpTuJmpAeaGqo9hgFpe4
gDSpFHbunHb7WEQ7S04g+DrvZ58bTiBt7UfaiCezGV2qibLbFxY9bZgAO/QRnJoNdDmy4xA7I8CK
MtJtnPRqOdGP6FpUjoNduZYIJ3Ja1eMJ1gPQHkJNIoz6Y4xkKauJlsAqUh353YdY+oQ8SxdX9WiH
sd+3QTJnrDbj3rJffU/1EGH8H64190dOVjXIDRdXRpS4AfnaLOHKuXAQLvdQ35yApvy9WqDqpbQM
kgFNj9tJcsAsz9v1uvnsmPa95k0ftoR8IAyT7ze+y+jkHyvJabtw1b5spg/PccgpwmO9JaO6Donz
pXan0xxwdbndexXWtGMDgkaJO1YkgHi2JO3Dnajiuv4y9evjlkl1cBnBEWXuMY5Z/LXa5Pb0mRRN
8cqJQ7E4qvVOKwgKMBxioluT0GRnpxIqRmn4eAxZLbcLNQYUSOvEtO24aJz1kxaYBF9VQq4IHYhD
5enOFt76buzoNwD900bEqaiBwN/qqB29/Fyr5toX9H19d96bEWe+lBjKxF5koCe7ZgJZ6FbWr8po
QmmM+Wksiw+hJW8qC/P0t9QJeuNUs2mc9r2G0sZKYpxywz7Bsr1gxkMeNe21sYWOk5fgYtuvfJ6P
Nlvw1pfEyyeZTlZnzf1LvxDBevVLn/HuAJs8znXzWKfaexMjGeKc3W1KvWU7IRBpxIfpcszZIA1+
6pOxC+6N2p25Y+UnoDVsPk1Br6Ayqr1I292SC5SsAyFTdf00OFSyUV8nW7POPzILiaNOAvJ2RmVH
OG3+o7LpHDLRPkQR3lyP9N3hmydI5lOl70fnRZtEtV/IMdshbLgzPVpgcFvxqPZFWFapE2rtth7S
heHn8FV2zdNYJj9EFb1UWYzPpEAyB9CVFNKCRZWsX0vHbVvSHz+SHP3a9I4ZFBXhLJEXmvSjNq2i
ke6LfCtzbzk3JE0VMe+Aq3uZpPUIGeyK3R/LjV5neyRKu6GwpqNt824K1zvYDvDixVkOCF+vWkQn
JeNr41RrPTRawbtc8SbAWzZEj9t7mwolEHm5K4v2plf0TyZi4KMpW3Y5zLsgbsoHEltZmekmhXND
edePlR8MHOw3rmIRjBryZNvxocf3THeIRXzQ3ReXQ9LOWIngciAznGDGMwa+Y/qg6d54mBOwdWU2
gO122yDbi6qmQddwuYBJckYSWBqLBfcsXI49xdG41ZHqnYpoYo4SBUWZV1Ciaswcnrg1qJR3a32X
Oyiq5vbVpIMBHjZBBsnylmXeKvfxt3bCJ2ibO+ysLqtLkVyKjOPPbGunWjefCtX9BGKqBzZR9tux
nO9yIX0WFLBpVuqi4M4XCCV2AB6JXNcOYtOcsoShDVvF3h24lTVrfhqvUz/hRycBGbrX0h3mclYA
yOrpoFlySzaIgkvXWK9DJi5Dq9Ru0SSx58SGn+scUkW2YBfTG+04OtmTiDUi6E3n0Wot/C2rCHFd
6nNdnPSo3mnIpHnmMk6sIjIw5tD5RcxeblstdjA/TV0wL9ZH0sln1TX3pkhgykYk2vgzcDRDyR0O
IZvH2b+qcpHHQSEtMs175r/OGbVwYENk3jclu2s565joEhpO7ZkFh8J+3avxVgIrpEzLEqomnxE3
SFgggXMkcPoLBpVqaV9RXu/LgUAxnG5tMC2U8AbpBVvT9TjJiegBHlpQKgLkSp0HqTGLi2QAVaNM
uAf3+Rpl9QJXRydJck5ODRy/bS0seWzV97qY3cb1zcN6jE5uR9dV1vFeRSNQXbMsQmnTakU9F8F6
CckZA0MgP5tS+1WsMVpdPhWnJWdXKBz0OesFNB15NDqOFUbt7Ro/A3Iw20AtQJdiHZPQc5KdkUTO
rqv8F8/pMMTbXNMq74ge9HKsCqvG2T4Vszy7TvmYaHQNO58dE38BJ5Y8yOi0cWWqnXIx+3HXQODK
KwpKyFe2roHjh4Qxj0MX2Ov91UMe2aNvn8mjJt5IcecUmtZRvv12YSadSseEIkv/tqjCLk6TIJdk
hdS/XGmoC6S6Yp7gekr0t4Z+6hXNxwphXTgbxZ/KJTwyT7Jh5zgcy6Oh78PO4J7n5p7OdHw/HUKS
GC3wzvC8XwtLux8zuXOn6VJVBojNycwf7Eb7qMAWxLkITL159yX2ARXL4sBWZJziN1f7Yy4ggkTB
Ahx3kDCTGjimk2HStEaGCmJDCWTui3lOroYkeKHjnuOjcMoa1GNqgVy0KSB80nm3rZ9/VhPr++y3
2b66MR4NS9FE29HRAQuKtt62Eye2PPLwtznE0RukznWivDBXpT3ncP8RmnmHmBYel1lpz6ICMAsG
FNydniThEtnsjAThwpKnE4TQjAUoVnRpbfSe/GS99547QlDDqeXymqg01QRxfC6J8H3Hrprt6aJc
XQ2yaWL4rCbFR6r55davIAp1Cy71AR2MKdYm4EJvvFbtvTK9hiMxFjwQ24x7bTJ0AckgyWOXMIb1
bG26O2m490qjAd3rx8Kvt+VYPmufThSdl6UXgBoXuEmJ8wggbNc3FhRQzd45YwI1vzkOdvveOkeE
SLDMWkryzok+3CjdRZl3x+Fq5+ObW3wHD00K/SJ2gatN1tktoIaJmXD63rhoLm3sFj9Ox/Ou+BRe
Ld9zSdp45rOc0hsdNl1Yy/HTN2kpp0Zxh2WMwLmYg3vWIVl6mtyL5c4aLf5JCxFRckRc5989ot/G
hWHYRNgZBuNZAwdtel0cjGuRkRBtrTvJY1wlyFJrg85AUnOWtl4j1AY27H7PnBnaDNojJ9R34hFR
UsyvAJ0vzAkeO4PFTmmnBrvqZjHl+5QTmaaaeg1ahGQ01e80Bl/TyXpeNPtZ5cUu7dVVY+a4yS2/
2MRN1gTc8e+du/ywteoXE27qOk2e/W7QgxliEA0wyDkaTrkmKbYdm2W+OFqISx6nivGzbyFYNKl/
KbkXNrVV/7Y0HVW7ZD2TFr/g+zSMN9LOuCy2CXiO/c7EuUFCJCv5UC4remrrgP8Br8a6IFNq4EJs
C+orPbLZRdqso45RSJKn5EqCXGhQ1kIXnAK81ejI7Kca69gPK+pxBFEEavwU7EFkkHYeVhsQRb3D
mMXNSLwdezMN5HHmkdz6EK32uo71WHml2DZZph7rsT0IMb2haiZFwrrv6C+FGf4xLPfTA4WkoH9+
AEJCr8l0r0RPLNe5E6+L4/7U3TGFlMnRCQyGCu3qLukVrvYE8+2YUbnr8cChE6aeS6rdWq0gKFmL
vCKmi2CPHOn0DJBa+iHzebrrYJIG6Wq8LAHCZDa13zLjkemFAHro1z9wkHiPTk5Hj2ijLKjcuTma
gIN3btRDOiv3evmlRv+j8qwHzeQxd/z2F/ifmW+Hasd7xnvK62WgVQp/ZpQcA0LiYLTQmS48iDnc
9dim6SmvhW1vHZwIqofBY1VYyMFF+egVPV9hxgI5JWTt4QfY+gPHEmGI59GIn2SLm0MbVRLM6MrW
A0vb0iIy1FicHe2xqzIZaK14mDIiYUCKNo+ufhwt/QUJVLrrkAzDmUlfs6GNT5oBoCyfiRur9eSM
qxnvu3RvTqvsQ2E/0BZI9zJyo3PJ2QW96qZt0ULJMn8aMX/dud5wrPtC7pcuzva2sc+8Rbvi/n1O
5umzI+EBCV8ynznsSbhCyVabSp9wP0YwEdX8MJGA5HQ1m27MF2ECqvq+Zh5IURqA8lk6t1JL46Nl
O/FBeyX4ajZ6WgXSO0UN/at2Pad+74Wxxg/IzCcUAOwGk3sXO2zZ3pDfWSvOpKSpSt70tbU83MFO
RepFI55xX3Q8z6ihHZ+YmahjNjoxRtT58r4XehQL8HxU9Ng7mN7bJP34vnU1AkDtO71wdOT46wl0
dcoq7U9h2ByELP+il96DblR9AG7uLl3iHRqsnnFgBPSvGd/sSdx5o05DYX3OqVf+WJLv3cw+ZGrQ
V26bP0OcgMDlx/odtP2sqa0gmpP9990wFv6zv77Hej1utfkS9KvDCH8HJyL6iG1W1wEYaGZiM43Q
3t+6DeNehBsH4Az8yIbdLAFgHGTWshtI/YL0BK/azPx3XzEmBQQQNoU3HzLCtzeZKJONbgzrQpRV
QWTT7yBJ/HGwf1g0Fk+ihhdVFyHLTx+mxbDQ/KdU073QX9iVl25g9I19cccVynA4n4wZHHpVwUhG
chtmVrlwPuFNmtQb5qK0Q699J5ovB2qvlfZLTsOk/0mNxgj9xBenUZyM3v0khM0/WV1M2IOJRSoR
EKy+/23oRiPgRjUY6E/pzo9SYH1eVW8LjgKpzhbRxyMxCBYaOaLK621jeVVAMOYN43V+NPIDyfSm
xjOb9SVhz0nXbKppRo/tsVrHxquZRmfmldBCR6wjWUKbwsTOf9/oVnzEmR9vVwVhksVUPeyPB6lN
D46nCxoWZXrf68VXYbPLTK4caClALI1M8OaZtZc6uKzC/kWa6vS4ODhYovQhoTOzi5fss9IFY1LT
Y2pjkMgwRG9EhwrG/Sh0m/JtVlitRkXCdCauVRIsy4CE1u2zO8gt+E+WkbCQtH2t8ohuFMWUdoIK
2wHoy37OvHOeySE7O5Laron9IMUVgRS7vtQkAtHXt/pwIFFnL2r3t2IA75gFzyywq63jxbtKZcUv
UbdAMdjQFufeaqTOhkcgUGJlY8gYjDzXdP4z9OM5w1rEHageRuoIBIzdL5Sre1r/n2segtZXBjAe
ndZbgsWy9JlrpPFCdRhHrzHhqm9i3AmrJ8phea5b4HRQpb585vKB1tHqpN/b9EJuGNAjTs1GDsiM
VgM7S91dL5w3MyVAXs/rhTdFuV/ROjfS9tJUCUOkEk9Y2+R3ZdOa+8psBw4k3a62GGAZ0fiuqap6
nohy5mhZ7Olr3aq5qY8qNbcmJ9btZOXWVveZfwJ7PEUdIFMaY8QfzdnBARi653SzdsHBr9mNnQCS
DavGjm4m5Vkz2iTNRMmzYUsk7u7ocQyc7WPEP7Ws7piOnyIXKLSCZQ2O0btC2OzPTUm8Rz/QwSsK
Y6+4G4OCm3cX5dgvazHKfakx/LQrnLP5/MdkIBJgjVtOJr2lvZ1XP6uEYadvTjSHmPLDhtsBflAE
VPgwHetojyyR05Fp7qeMMBd9wcuQodhnYouuPdMGHbVJSmRxvGonjNAhCpK6sVI/8G5DGIcnfORg
428lsz5PLO2TsEME6O5+qP0HZdLoxAlMEe65B4Jf8x2u5vvcVsapWco1ZMMMqyWimUI9FLeOtzMK
cd/AHKXs8JPu9P0L6U7dyTKqxAxRGvznv5o6N5jR2T1sxMZ2d23V3f31rzI/5P/6/rNtLxfr5/dP
SPXnLCLwHLEClQV68d4eMV/zPdKP58dmZZ/urCy66XHjHJfq+lylnrwvlAVgrIqtPZVNuYUq7KNA
AY3q8wRsrcZACJ80/sHwd5j1YkzL8b2fkNT+5C613HSdH93NgpulMj+qXnzljzPO9mPaF+WumaP7
plNggPzlgc+QnvRm4L52QuGlKO310b8n2oB8B5xC80p9rVKmxwWASQQwX47DOlbqtkDYljPf5/V+
GGzoi6f9iNQGwqN/0ZS9eh7qXdY0vwjC7ukkqF8ZLN9yisarDrhzrzzyhHIKLc411jWWdr+bEb7v
rXS5TY0adsz1q601pAS+l9Me20AclM0aWQ2j6NrWGbEbzQSnmFrP5MhUZuT6+NYZC3LOyTp/Ksta
7uBo3iYTYcZqKlrQfbE2T3yD5fDa19HFzZsfc64xpjX7B1eSC4cKHc1JJ8/0pCr0ZiPJSsXonDRT
Y4kBC3K00P1tHWiT/BaaDRHiuaj/0FrkkO4Ur35dgpAXO+VECMsJkYkHOqXtBss8gUjrk24jz/Ot
KX0i7OJuVEJsEjqHoUFaxokp/rHVmS4rs971INcY2MdBBsFnE+sukr6ZXdhHCqZShT6d8JC7YeEE
FXf9naWb5X5ZMC7QRvP3HWM1ug/OcEOlk1F4w/9NzWYVyKb3ie4fVLHtqUhPeMO/5srLXxFUbLzK
OI1JPB2rDu1HmjBtbqt5wlZDL68a+xHiE5javOJmR621aQsSWIYuYfTV5HHoRq65GQhTCPKm+VwS
EK9N4j01jaIz0TDFJWjlwc5WGdKYONnZnpxdUUoXlKBbBpC8/5iZApYLJsX/VhvXfzILFpCafw9J
i6wotS+OcM7M3gIaQzQjDatdO0uvyPKSMB6qZ25i586ejYgTNEyRPlnsH+6Dp6XD45DqlN0xDUt9
9ajq0GS6OnID11DiWGF11ASUt4Lp1kmiR+VRGcU18m21d0RB04yC/CBBbROJoKM07jT/NI6Rf2yt
LsHRwcfg9i+Pse9a51qvO2oQn3CAIVr2IAmsKyhWb5dbIxyziAl7lly71o6gO6BgwQmvPwgjqkIC
CKvDwrQHhQtc8b7u4ieDPmSA7Rj8OQjFQGmO9mQpD3cGx3kSAKYfvc1oXWp9+tzaGnmJstWfB7+d
t7ENVhvJDpHSouYAvCbLAjGfjkZEQWXzhBHMEckXRRmzLbNcvvhScofjA3iJI86moPyrl75liESo
VfFC8HFOp4C5sC6bguykLnv5jqs1Z5ng3G0RzRl5/ELae7ntOaTepgoRQZH53o2FiYZ814gb8ioi
cwBsPoDtJeqnNulwI4/yJIrE799myWLeOVGNeSP9ORTYbBvFbD3yNUaLrfYAfc85pm6n7qLYHu/6
PlV3qmqsy5Awx1z/e9+qPmz8cmROJZxrZ/RntOEHY3C9lz73br1CF1ktH8Wk0mDAkL9pNCPHBx7/
yhZiBIoEdKUddyJwJ9vgKmXTrlapDDvMHAy0+SK0qTYCtG6/mVfOu1RKhza1a4dtzWxU6gYmDM4l
NEZyK8z78l2bl4uuG/VD5mZqvzR3itCMfdHm4mHhHWuZe6ni7OTjKn0qHZZjJsAlvVef9Wys0EXx
/qNcinOuMNgbHRNBu0EpAX9iFezAFK8TSQMcn3aauOgCxIgremR6oiIP01pvBbD0n/o4O/eyXvYE
+TCtcfIHmDqHQaoMDjLPfbSwyI8j82QY9peo9tS2X05RK9yQxj4nO45TbAL9G2GJRJhlNqSTWX56
UUbDLQfEyaodFw1Y13KQwVCV1EfSYTa61rVMSbYKOSiLO4tINXaXFtQgYKyWqZ+7X2KEWAjBGgQC
wOy9hOAHVJTummnCgb2AVNYLb7lYjuteMw6bFE0+lJR5OGNJtjcVLeB7UWcXJl/nDgsj0DKv3jVe
ah5ZEKYDt5/DGyPhYmoRsS47hY3/OgkCEqq5QwoiYK05ReKAbnCp6Sc87TPnkGQBQe2R/cjR79a5
RvsQk9y3sWiKsWwvQDba+UQpZMbpy7KMy1NMG+EiWrQtlaVH1y5REJDhGg2+7p+QxG3x2gHlTgqW
klhuoRMI6GT0BPiQyxHky/Ig8HbQqbt6upHfdZ67m9WAOSkdOeeRN45ZkKA+oE5gifUZRjuUZ9cx
75kKIlS1rFfAal9zIW8JQmburPnebRiWT45hXXEKlUHSEWXfsWodCggOm6mmVzvI7KJHHU0BuIKQ
idU9QotJsBz7ulue2PujEFgFKYPz+FpPzEdmHUdUOkCwtidbne2I0sMU971NuGGXMLAZGrM8acmo
s+oPlwl52dGboUhlXg0+Whl38RKNu4H7jdF6vrX0pH6mrDNQG7lnOUE47idM5IYcuz05CCHjWLKO
0UScHKERRTKjxKtjuMo+sndaxvt5aB/mqWRrkIZ9YA/9aZqUQYm1xqRoBykk7BQA13ZXZLsK4+I+
yq029CPEVb0bnwavZPNs5GNnUQGDW5XgNiFaaVViBcs0MYuN9Asnm5mbcSTypd+pqZAAUt3778KR
K7mRpavtk3Y5wJWJaRegIBidPZpU91Fz4ei1g7O6p23w5Ka4OgI5blGNbpjr1NGtbqIM1+K7Bf7f
pVsoLzRrhlLh2rR1Ip8uIWK8rYK2QuMqe7HiqDjlS3V0ddM9+25/mTOnP2DceXDqmS5JEbvQvOzh
KFJFLdTHhXGO68E4Y+LWwmbd/L//2/cv5BQa52jxkaU5cqZZXRKEWLrCOki3O8QOcbrI2DzYhTLb
2eRsHf+DsvPYbVyLsuivNHpOgDkMekJREhVtWbIle0I4kmLO6et7sbqBfk82yuhJwa/qVYkiL284
Z++1lX4QN9fpD/78JIMvcFJLmyriGHvMHfE+6qGtlxo4XN9BqaCvQQShEjUP7aVD7n7ynWJ1daT7
9GK+tO/WVqJdGJwlYSFQ+J2zrVKfOC6oMBpsSZ13B3PYea8KzqHuUBVLCy0h4DTKKsOsUhcBXttn
v12AvXRFN15CqnznN+6yo85fRUYvcd6ATPIEdrzaj88GZN9ohsgOLJkFHckuH43tdTHuBHEhuE/A
ALKQIrc93iXhzDrRIhTfjJW8D5WZcozedGOhYmcimm3Zk1XnpB/5CT6HVeyM/K4NHP3gP+Feq4q3
Nt8xIVS0GFlHaGWmG6mCtWMrstP4cOrtZocyOvFtytYMMyLfrqDmyngRbr14iRRGfijeMtFu3CTe
mcZJEN756ojzFspjRIRbNKfG1H0UK4QlBOgQDRbb/V5FpkXY0DqHOnFKjuy61XQ1QE1HrsjcccBD
0qzSp/BJeEFKQCkJ28M8WzbaXHlS32J5IxPn3M/G4LPeKY/WGlZy7DaESxiuTzPRbjfFFn0bARnh
S/sKhkE5BI55z5cbZup7v+zOOXzzS3BqnqRFqcyQ2u4wfRGgOhxZ1ZAQLTlxSnPkIi1ISRs3bIwK
w04fRSJ7a1s4hYLdw3Ju523tePV+vKs6J9wC0gmmuADKlUSLzLpwVq3HY+dif8kWNHuEcE53a0Pi
Mc+GrKZt8iTdaae0m6n6oZFdSH3eTl3Lsd02+EYX1lE8GCfSYmQGjrASGdeFc2nWeANGasPhTNgm
G3NH4ZiD5Clcxf00AnxOHIPrn2nYtQtCjXbFs3Do1zEK/WWyGufq5hHh5DzYJXyZM6kMCGqoJr9X
bHlfySXei3vpo6fcb2tOgc3hrmSNe8EOcWYCTpRVls8lovbUJUqMmkV1b60CxNfVzFgNiS0qq/AR
SFnDSRYUPEVmXlWnORWLdM85HC3BMBPEdfAUT7pqhydS0WIpnWor2+HaP/aPwjLca8vryngs03vt
utJ9x/Ods3TAd7xibxoBtD1jJYw+y00yYxqsKJZQW134KuuOXT3DuLqUG48y4Jk4JUd4IIMuRcdm
126AeZDHu+9f43W5M+7z5SuZbNVWWeZzVLmFYzr9OXrBEHI0DmhcsotqZ9Si/TlJFVd/Hpiz+iv8
An2NeAKmJiLEvajc1660oejTvTCVKW/0+SZBPQrwJdXvGFnenlQDEaWmC3jwTSOx8CV7JJtpQy6d
eqo38FGKzpXeqhcxmtNotebCrliJJF+h7p31M/NSrMyjFMy6d90G9rRs7pLj5OhBigvYzI2OcecK
J2pFYc0jpRwkntSF/F5dwlePNtXcWGqH0bDLc0542pFz4vhFQGUdu8lWPCoH6xAQhAD1ajVSQN5z
hzish0Qn2NWbAH9lyXYjndMm0tfBOrvTL93CePG25cZfpm7+VS0Cbxa+FVOnCa7IxqB7wj8OCMJu
AK1lLn26TWM8xIeYWtcCBG38SN3+IhJqcxeqDjQSAHGVC/cHMTLSuu7LF3cqet2GJdE2PtBxDgMG
mH2HtEaZAf0oT3gWCtYaBg1WYBLkiJ1NHY29Z2J7yoo7b+dPwatg4DWaVe+cWPt5PdioE2nGQgiY
V650H6A+XsKZ1zfN9lrysBlMKTB/lqZJ+2Cbd/lBrKkSOh5L1pWssCW8IwTQyOv0OdSRRzWfqRB8
ygcEkf14Lxxl+o4P4SN6boFSsB0ny0qdSztw6TTnXHqmRG++te+kF+7y0Gkdkgm2wrG/t7bjHRj3
iB3Dztr62s77JH423AoLTon4MJQTK6LE3u2inYx749k/siQ8GyvlQ9hWLu9fyKGegkGCH20WuOUT
QNnevqIUnYl31hwzwyx41r+IdzgYPs1XW36WKPST+MhQpUfqSnvLt69LGrnWGvBN0swQAIsAmqy5
eSyhZHyJ/lxYhy8ij/RBWkl3RfMabpMzkCOqdviOr+DZZ5zakMlkDv+R1XcxU9nguQXzodgt1VVV
OP4qGRbhl1U/gQoxHQ36TK2CfJ7R6BUskqwc3iwVda3TPCerKndpKaGpIH1CXAk7WrCorAdHQSxD
A8QdD0G6FGWbYEan7mbB3ECafVCw/C/qJ2snict8gwkSuFyx7Lf60uI1ke6ESzSvXbbu8v31098B
NTU/xHalM6feD5KNdqFxjGSJTphNkPqeuvWGHmfCVywe29oeupmczvoNMt9gnu3TZ+vCHh1UnGAb
xmwitL5S50eO631oe3gF8j2opJLwcI4p9ZtFdB3uHnFXekwLjnDQj3570Pv1uImdalnNfAxAy2Ln
2+1bepZPwyWhjfJG6SdYm5t0n6jz6jl4yod59c4rJ/k2/vU34YG7u5DWxFBww4zujhsxFjMALtdT
FLiWdQhJNpRWMm20mrImT4l32lbO4nWtm/N+NWXs2K0rEWU6ry61W6PcNck9svUPD0RC71QzXdx4
RK/u2q9adD1qXzK1oGX6VCEYnLWPwvPInW7nHYexO3NzVeg3wVV6iDdxuvFci7O/TRisq76p1qG5
Q5iY9RBSFtW7t1JInYVp9hBqrtAtqkeST/EvQtNFoppw8zYYFIe5fKX97HZ3WrPVoXdh49saXxlj
+2prwFV29OS1Q8NyL5Ab4iAk1p7KQ4dM/i1Fczknr6q/FxY+khqUtQbKZFvNYCaxX8mXppvUbjne
McKqe/jdEtk+ImgGumt2s4HnYWJFAiHwwP9vwBPCbdDOh4e+3UBjnLSVkBrwTBJPFSwI9Ta1NWf2
q35gpxBmj7q6q2unMk8cJIVmx4Yt/ywfautYh+SDLLWXMFlJByYo5E/y9ZGiYPpQ3V3vUjyV666Y
+8fmHBXLiMaLxhyFccgxViYbl/xdJJKHRf9Ju+sVfCoLTsUoA3SYZvsiIgyGqCAbFdJ177+aL/KO
SSL+DA/ti0Htzm3nyku2LVbButnUz+pDHi8HOsJoSo9KFoADtvFABcRaJk4+LwzXeqmTJXGGbbLJ
FGB/d6nhYAEkCdy788dj9pG/5AHODVCc9tVka/7pa3PsHukX3q5E/cRbNlzwLmLDinUblRzCwUnw
ndv1wrgrZVtcUyY9pctrs6mOdDu9s0Ca9278yrb6MbuE5sxzzZPP9mudPuFBnRHoDb853uWak/Ow
sI7ACONl5Skx2A6FNCtRoMziR/Zxdfrq486nNLrrqeuduU7MoZgHWL7WEbpugDwPdNy8/Ky1B+E+
OeKU6UmB5DXj1IFU9A2x5/jJwlZgjNgQDEaN0tuIZ3Qrx4pTx1pQbCITvL3pVgimqSuOM+2g7dDR
h0/DglBU9Y2BL6zbeM2+FcOPQ8E8fSF0tfxstrBdeGVYnlDVIch/Spmq157LvsUBg7hRSgfQxTpe
mKvrztzmeMFMdsEzY0fMSTT3X3hn4k0LNggLjLqsRTs/6uM6DxeT3zZCwT4vrZOHNYbRpq21vZHY
/Ya6OnUK1fVw8BHyxRtBYPyR9q//IjFhsaMKHYwl6SYiZe3Jg2+UfTwLL3n/Ql5RGzvFhaqzL6w8
yPWsIEgUEFKzPevLU68WS/Ohyeeez7a+Tmm7zbhz1gcPg1U1YhvPgWYFq2+XnPpH82q3LxZh92s1
sKmyfxDgp50wtNCdlFRnvC9p+S2Ks+jyGD0iFmac2q/VJmDjJy8oBJvkBgJLY0PgtAt1nRwguMGs
Zf5cx6t4m722pu1v4pO/B2KfwaE5Nwh2PikEPKhv9Gc4iLJhNefYZKwtimXfBrkWrq/36QOXLd2L
L+JBOVHM4GNxR3FGeMbr06JIRs6+yRwerrCJX6jdcVCIPytvg4Bk6rKf/A9m40RYo6iq9+YZw+5b
+FW6IS29VT5X372tiVnT48zHHtnOdtYDXkbqevm2I95spjnVPPhIQnpYnIfc2kYlcynX4Zw1ivHS
XCgVsF43F0ofdQFkb8ahwfHv1AfhOVmI7+KwIGlqyhi+j5gPEX5yy+tX2G7qe/nFqtUVDpHmGbjJ
VdA6ytx79zbV2S83IWLelbwVHGOdYHMLnAI+qbkSFwWJDMxEvKHc7C8k9IJmw7Nl8UEr4Xj9Qlta
h/JQPyLmPJsD3FmHqi9vOseyaDFsg1d21SRNs7uMHf3qxG8DBT7f/mxzVJYLtk3os1nl63NzCJRt
/KFdGJ0P11dvmbiW5/RXx9oYewl/4Qe9BUQX1vgUUMCcGwpSeFt9EbaiCzdRmVuDfXWY/fUNrRMn
2DGsethMq2odYIG/l47TZDOJxDjDGSvpPp8OsSYdhiX1PH8/PEqXS0FYWe1Q9qFpi+echbF4AeZP
1udC3TNweEjBQd4En9hfzYeYjIQvQm3eWQSEo7RIn9PTkEBonekHb9mvjCNzFC+F8UHXbatsh3WI
Ufg5At0Qz8Yj/1j/XPtOM65UElvBkIezYMWO2PtEOc5xHe1t+KlyxGBnRAYFVqsd9irxgVkeGBd2
i12IB+aU7bNX5OjWdqpvCnR95t6Dfwx4n2zvHH8yhtsLW+hhjR5TPFzvmI5I9RawnMEvmlXn6qw9
V2emx+BB3GAkuC8W3Zmzq7pLt9LC2Kyigzg3LiVvW4GgNFsweTJZas/srR/bl86lG3POHxGoCc6A
jnRN7jV2uwsHdo905y3gFLlwqoVIy49m35O1ZjS9lYeCrFqf1G9mbKc7mZeh31hOu/feu/5MDImQ
LDVxmamcLQmkq11jT+AhR7/J4cMhrsPGaIvP0wvU74tuk395C012R3WRsAMg1bBwYaSh+Fhqm2Gf
3zELojm01gMXWy7LB5L3ltwBcavMKxqCj3iMAzuiHpQ+9RpeoNWVhZLm1n7aPuMlfEvZlgVzMvCI
lVpG1ZwJ/CwwkU/CBTt3jV3+Wl2wU8gcPKWD8HidCLV1y6vUqEsDEXRnxYQX0ZpZ//kp6nVo2lFu
OdUoho5R8koj3sfQ9ELQGA9PiTpomR05Chu8soEYbYgP5PeBWM0SKGoMFSvaVFJrziFHogCKONhd
QwxTyhhfhBgmtlFrfG+d6M21qKX86JvRGschHb8Qd8mVvRcqZRSiXXMfiWFBVBjXE+QtVueBl6Gb
fgmR3cwaOht4vEcFGRx8N6lnu9Rn//tLb5Y7yFb6ElhmvO67lBalyoYyLuE9Wp/WZ1ZZBL8JjdnY
yLkowqJPmCe5wEnlzy/6+Bgbgr+kuUARE4FxPq/LK9uHwDwjsizdAGrqpHvEgkjhWcV7ipKDEu0w
fohaeBKie5+KRUd4IqIBCetzuQcf9SFHwFvTkMOcbh48vu/6WtD+K5IGFitnLoiSDeC1gRPR8Knk
3s6rPZktLCBjtbmEujwhmEX8xzyIRpVd9MqJLXQjy2N/MKomWo5YLajM0Djz8ie1Og8q6tXp56vZ
E3R5rT6EMDxZ0N/LvnqohTFijlRnWR+/kpFBCXU4D7mgLGtVdKmsL6TBuI8G380Fea9w8LRa7yGV
1KPhcTgyZM2O9IETS6m4cuwdPJo78642n/JmBKHnowby+vGxG+U7HgcbGAhe1InyD1NoA9toCWoV
+3dT1oS15QU4+gLXU+Azp321anBZMc/E8ao02LoavduRwrMvSfMmsAenuFc0y1b0ySJTpy5mZezM
2Oo3LaBA22opBhYJ5SBwu0uLXI2BovHclA0PFG5AeLHk4R89j432pXYIHwlf5XVrQDDHbBem5DsM
7PuwCDgNwx/7z/9D/Nz/D7nlP9Imuc+uwPP+6z+lbyFPJuIlQ9PJiLUkPvQG6KL3sZy2glm6nQof
IrPAFLSsF7J3XVUJCWewmks1XOdQykBUDL/EkHznu0yfbkmKaOp0iNQbaI/Ra32tZUbpilH35fWq
I1Y+pYOQKoYwCZS8UqfaBTL8F4yN9C1ShK9NAothmRrNLfU2h0WsgPHJvVTSaUmmnKG7riS72uju
CWiZaiao6ZNyhw1vp1voOWknc7LNlJVqdb/knknTd/wXUufPpRiyoqqWxRXdPAEp0sQBeWjpeiJY
hLAQwEIIn0EGo1q4C+78nP7kBIRh+PZ0z9pHzStGQLiLrPWHX4bDt1AGrkWW0KIqpqrJ1u21aFdP
koXsSq+8SDFUhSzwE1aAnIHXAC+aR/jTL09C+WkAylg8DCwmoq7qN4k4ER27Mc+F0tVTyn1Glzwa
ioZOkp1WM9aIN7n9hlS/5Dl49YR8YpyoRc/WHjkALpN4rcQeBF+KaCJWWoIQ2OurGn/JixbYbnFc
leUTwMBFPqBMJS0W1UlDC7yAHMGBCHHY/GrWh7+/Vj89U5l0Cyyy5kS9uhnXA5EtrEp+5ZoJC6EO
HsbWi+6Xl+fPIL0dOUTliaT9wt8yDJmR9Q/8U4/TeahJinbbUjvBpjm0ibHpDIrfNW9MTgnW6NLD
mMMX9i1+6AhjCLUd/g+Q8F180ANGVFzl993WU80tz36Zm+qnVU/MkvwlLsrdOADQyPViKVbevdgE
X1lJUuLfb5b8DWPFqFNkXZNFy5QsSb2JcLM0tZd8Gc4uNBEUmUYGrUBH40SrZUh4pmNJmm1CGk4P
7UmcysrmIi3jJ1+CBhoQCKvr/advyZ9mVD5WE3OBKDBgGJ1/7yVm+cs78uPcoag07li8DFn/8+f/
uO1KRWqBceVyGVmzRoJqg+EKlDzUCylpHyNa6pOn/6XXNqFC7dJHAEdNBvS0WP92LT+9PQoTt6ii
qEcYejMEfIQlkmAOpRtpdE8MKOYkAlGDDagJFXJB/jHvU93SYvdpY3RB8vH3Z/fj66uQI6WKcN50
BuK/x6CF3+R/xmCPoMgpJZkiMxkg1Tg8mk1IuKeS2dX05uHLigCCTA+nlY8hkZX2hJPpsclhY+8/
vQmIMiL2n9Wh9FkbEQVXf5fHOeyemFO2VWPvH05t4L3Bidhgo6RgGrbribJUTxiqv3+xHxdGxTJ1
g9VYVs1v8xIaVAaQWLpVttEaSuy6gisQ1dqiBzVDklq0GiVrFVM4DyG//P3Tf1oXGWET8UwEuKfc
rAlqT7aamrAmDBOnR6A00Y10U9suXEq+8RhqKQWSrv7lO/80a6kixCQVvg8kuxucXNQ3aTvEXemO
Pc8Swc2LbmYvf/9mv33GzTe7arWMT5QBi8hvN+olsQ/JL5Pvj2OSl0Hi8TEqjW9jkmiarpRrXopC
WigdLYCBWcTqGWBalh76P5gg9TrXimaHX+aAqYlmPPrhON7GXrG5lu2uFfGHmrLkdANpjapBxSAY
gpdr7i/qCgVwqzCSG2F4DHLWZuLIgR0ZD/nVe5uAY6aHSuPvN26KZbrZJyiiqJkKiWSihWT/Zk1R
tbxRBGBBro843a5Zxm01TuYyIqhZmPCaGVX8iLublgO4G18o6JrkbH1zK3X+fimkQH2/EsMEuyxr
smTcTjqFbojmkCuFW6Rfgk+zPZCpXxu1RB93OPRl7W0UgBWBsvn7537fnaCaNBHWGUToKeafO/SP
idfypXoso7hwxzFwDJl3kkRuTKB5ix+NSbf0ftsPTSP+3yuswvczNQPjvKaot7tjq7pex2EwcYep
JvwIlNlsZS95GT79/Zv9+DmqLEo8YGZzdfrm//hmOmc4xSqNzDWp3YyevBQ6zAyF98te0/y+7eX7
/ONzbjZbghLrHsKRzAVJUQtkS6D55pRP7mmPLEDKVPqKpPxmq6wKe+bt/FkNV0YRnvj61Brapl0I
1qS5UhKCgwmJVgJxEbITsscg4YrTweTPIB90KNgKFcBN41MzUq0e+z35zksiyYR5r4koeqH7NJaJ
qMLzj36CD0z2OOaHykorKn8BFztLgmTbqXTopNbIZpavIoDP6nmQje/4zIVVx4ESz2Q35TpnTt68
t6aIvCAKfA7E+MUAirx2hsPxlFab39fo1cxnyUApAfYxx9zU1U62QoYknfAxrk0/eO4SXUS4Cl1H
69WDnwdfIkw8J/LoYBuaSQ1zJAmn1LSLuJDD8Z5Dc7H0qLBmFg1w8sR0Ap0QD5h98HQdx5N/vfv7
SJF+WJjYUBoak4GIMky73S3F8SgoHNMyN0wAAshBd2zj9KB08tEsrTeqEa0tDtEBO8/ZImCysgIV
SFOH1X+bXbU16X1HzOsXTSrmUpA/jkL8IhFJzkpdl0Qay8txCCjsFLpzFf2nstXJVyOCbIYpcdl7
4kdZ4a82ogO2NrpUavCUtbROiSEnpuUt7rqjVlv7sW6OckTJtSXCJUxpiBBtWBbEqmAjrFX+QhiT
FNY3TtDh5QwPiaxu8ZIc5Lo9Ypnzy49wSFeKIn0MvrT0BGMPD4bc1lJ+bYj1JmdoTgC8nXlklqhg
jyk1zYtyRFyBZ2E2XaesdpFTGc0x0KWPP3+v1bdVVh1Q3zpVC6FCRs5Xx9a6VzxXoy3YlOJrReia
1zOnSepFkdMVPot1fE13YyDf+5p65xP6qAflozBmO9wuMHeC4JEM3+cyyMdtHcDk8XzhoU6rndoY
H5amU803y3OGHfE+ai28W+k91rjsgTMoY8rDcPXLCPlhoZAtaKkUnzRUmcbNZOIlUEvlckAdDYYs
88thXUMunREOjFG41BbXxPq4ImBHklEiZxF57FHV0wT1lM795Vqm5fxmAlVkQwU3YcHysG6PKFRZ
2rbLk8wFB4I8fR2BNp+MasncRC/X6FK7RngvzoS8e+2N+l3KxGNVoqwJAlOdZ21ON9EU/FVX978s
YtL3U4fCCU3UdajtUDFv5/bSH1ohaPTU9bEMUO/KTaSyNF4Ql/sbry+fvWSETmjIsVsZcLYCoVs1
jej9sqgpP1wHfFvWM9MkopYdy7/n/nqIzM4bGvCy5iNEgGSJ/y8R5n+4IZg67D7sh00aI05UslU5
0TTqyXOuthay4pgIVFF/15JNjJ2Asnx/D+9vJGtHQP6EsURWo5lsoZz1ytoZdeFeaWO+y7WWIc7B
1lKzceE1uo1lI/7/H04UzkfE3IoatQ1ZvjkbVFGdxxGeKgitzb6WLVrv5SsMKtIEy1PRpae4GZD+
KCOwmOz17yPv+w5anVZTyQAJbViadrPPjNocd5MUYkcxaTfhVyKwYDhRrVuQlb3t5ORhFBAP/f1D
fxhT7NrBXRsGGyNF1G++cV4RHuy3TexmEZJPtIR5VL2OegP0I7zTPHTSKR65/jUJjQMq6o+/f/yf
LeC/3zZVVPjasqRKuq7dbsyA9uepGhexO2q1Sm+RhDNTl5HeiTNKq3ckcR9aHAe0tzV60gJoi47q
RNGqdi+a57JRTs30x+Y1uhsqvPx5b1IxyV6H4UFpdmD81mGGRd8of3ta36cJLpxDB5t2TePypynt
H/ufQqNurTcJF47pPlBwA4/mR4gJHwTlL6eDnwaGQtFP5zaxE9JuPopkYNEzaytyowiugYHDwzeW
idbsgOGToQemKqqt898fzPcNM18PYroC5HyabG63XWoOWFMwI5RA/PNW/poN0gkkgyPm0uOfWx55
yVyVjV/G4/dtpSpyJFfEabPOB9+8BFpFEaP2jMgVmobojtZV1ejuqovbv3896ad7qomUuxQTsqB8
W8Zl29Vfr/zbRC1qB73lDJ/xolFwY6nMngtB2UaqvAhFbWHCFlArZtlSwWnVDKSLuSmQKg0O3Gic
Be+3kfXDdol7IBFWz1oo6pwI/z20ekHu05DsMLTSyma8BkdF65kDvC3BupumfZa8EJFPCCNK+m2o
adNKe/s+TlOfoQEJY6W5+WwWkNqCchS5lgZcQsXoRwUE1oJoZMzrWbeqYboRUEoZayKRpIrPKk3q
spz4dwEmeLtrvXEGfHD3B3hrShgBTV5qwnuXXp9EEGtYCfyrzWtPwUySSwdnHKKQvCGevUofYhUT
eT8RZP5Ax+pcxUCPmwSfWDw52k5/WAZCYc61DnjRn/8dIJ4FOwnoEyZySq3g4Lrupa60ddmCZBgz
cTLF+4vAVAryZbEAC9c36noo33rgfoQ5uYC4rJksFa8Anhf5dAz4ZcBNL+m3G2sSQ6yweFvq7YAb
QxiugcpEN3TCCyHvdBy1uT6skxI1WgEQxSNaN0shkWCa+sCdM1fy6v7vF/Hjy0XkAO0LSwbEfzOR
JGrB5sHPYhdPJ5IqvrYYSSfTqH85tP1Qb2QEWzrnXiZ1nVrfv0cwbjclzYs0djuFphPaRLMB2cE8
XRXtmi3UCeYBenCeTa1oh6CRt6XXbjtz/O1Cvu9Upgq9RJvIpPjJ3f/3hZAGjI0YNKsrVXAvGn5x
+nJZ+a9RMly0ycpZVfFbWWj7yQifmG///xvOXVBZ0FVTJKrr3x/Pa0BSXsBsNkTex3S/S/RlSen9
MlnL3w/JFMGYGekzUL6Xb9/avopSacyYMfSIFoMF59+O8xh1lnGIBgnKA3NWqNTutdUtu6sZ5ZDn
7RaNiVxCEY8wPHBycEeLLe/Uvruq1jmBmSN7hA30yAMrCYHT79PwT7MNMRQqJ3yaON/KMqZeEms9
thHKzmYtdDUpMvkrt3KWyvJ2EH+d9X+8T7IC6w7shfmtcxNzkwyd6pc79HeC1IBEjvLXhrIpSEgT
ZU18fWviNxXwSyeAq+rYkerF+poigPn7wDCmN+B2OuBB0eQl7Zxwkpt1zmpkAE9+EbmYjHHpAPo3
AT9AoCygVl7RfmGSysgWC9hNsCU4WGa1FM1nw1RPCdqa7LP3sa5ck9at2C6FLJCgpgOiHPiltSSU
7b220yxvN9TyyewpZuQMBlHJX9U6erKU+pjk2avVi9scUL1doZxUy+fS1OaFTzoxNspXStWUIK3T
KBUPCrSm3LpO4OHPa0azPTATZZ7J+haP8UOrgIDJjXITNAp4C3FBh9/xDAPgqX5OrxxzGfYiitNe
BGspbwOGgx1pV1g7L39+NvRk/ucuk8sJWYeIcvG3VVX98dkbVFiZ//D23W7tS6+aSgoJK1tBBhaw
JTNq1x1NTmd6IcquQx8UDK4mEbnZh286dzq0pFNYpq+hX743QbUaRfUkXNll1h0TdlEWR1gc96Na
dmxLrVlUBu/hm2SBHGkCRAn6cI/Dy81gkUUTZ8qIdZTRgv7RMrjMXKtmrYLucZqLFYM/EiHgg5fK
ceu0OAky/6Gu6GcZwi/LwE8bDElUOUZi8Cbi+3ZzFxtNH14BiLhCLdlSnz74vbcWw7nkF49ZObyK
OVodLz5Y2fDLGUf+YQmSmAynTTPNWuV2vy9LvNUq9m139KQPcG0XYP9PhhTMCys9hvlLIymu4g6f
+mQs0xDuBBcxM7aZp7yabX1MC4B6Zk7XL58qVcuqR0Ahe+mCeg+WKqs+BmW8+vu7+tPsSk1L0tnv
sx/7duxuoa32JeGvbheiaDPSVdFQ30m6YxmlZIlHa7EzFkqAQwuV5pBycehI7E5sjnGNOsIIsM4E
d7Exvoe9eklM8WOEBReaj1IyvEaV+MuZ6sfHK0m0JenFcKa7XX1VwQqvpVllLna6faF3JaKhJ7/O
N6J4PfhsttK4nw+hvxxM7ddcoR821nz2VHmWJc1irv73kseU19WVWjC2CE+ZyYxmqVe3vDVLLXM0
ITzirF8Ho/iRx+IHdWpC8qRl2nl7TW6OWPPtqDaRMQOfVsR09/cn+dNhl4vjOKOwB+PkdjPrJl6p
ApznSY51dgE3tiDF/hJqTJd+YNicT7diSm3J17S97ltrtfeffrmCH85VPBnRUkydA5Z5uw3MDZWQ
sJTqUjG0x+n5dLrl+hUQ8/qiWu1RFKOnLNG3fWTur/jJ0HlkoXIJq/GDIMuDkKqXFMi+oOKaNaRf
3s4flmNJQVVjKSpr0rfufAvfMh2pQ6OEbjhXZ5+aVpxiQhrh3RQHs0l/awb/NFgUYrZkTZJRt9xO
RIwML5OrMXWpDixKHzU8PBMb8qqT68ExDAZ+s//ldZ6e8c3KS79e1BSFDrQqW9MM9Y+Dez52fSl6
FK9wLJ9HdIw93nCj3vlZ+lvh2/jpaf/zs27GmyWEUaiqU6HMgo815bznoQSpixOOdH0t+gwAm4ms
UVWWgVjsxzwjwb02NyZxkwxHB8v6yTPMTaIaZIcPdpkPKzFTz4DqEzr5pJOAW4rHZS415Isa4qoS
8hOW2ACEvlJTrIUisTE2eVOe/pCPkWgmtB9h8+Wfaiq5g8K+UGvBroTjqgqkFenz8zRr74brhy8b
c6tKUdIZaxMPNiUXuc/cOiPFurA2ednurQToizAsy7HaC11xigD4NAJWUwygcbtL2mGlNLjUiuYr
DOtTS04rttR9n0IwSbzxqMV0SmSLSKMMk/bsaoCwiXvyiN/MVRBxPMtUC+aLJ16IsnkmAdotQZYJ
gzLMAGlbvdOKhOQoEGkWBX60P4RLi6+yUFFJ4sZT1zqaICP0i0XSo5QWk9ccaRaVxYocrHoz+kMM
CzVlHdELknwyRiB4gaWqEB9vWv51zRuME5RWyzL0O4SbdQebDlBUN4QERDTRQ5OwSVQsFTBITC5s
l03UfWSJsBK0fdAbwRKyEJJxKtg2IQwXr0BnHVrKMiUWyBTyAxg9PDqM+tFMD6DOHSVnP2aI/apK
WQo1qHERfuGW7CAr+rSwBxnX6mR65kYzy8/2mh38Mj0IVY2WwkPzpGJpz94rUzrLMb7FNMqewn4F
y9A2dHC3NA7OBnAkL8fkDaTYCtxA49+KvJ1IqFUDOEAJtEUtrKYh0evFwRqMjakPmEi5yGkeAJK+
RN+6VCK4h16w7a7NJTP83kmJ7vz7dPnj+yMZhsTkoCBbuTmw6kVV1IPOhCRXnlPqzMhBdz/kJF6g
ElIHfd6M1oav+Ms8+NMmhfoHp1fEFGiVbj5WCwYYKv6Ai4z2jyRa+zRKqOenv8xEPy5HGjvMqWNL
G9G6+RwVcRDweit1u8Fym67BEwUJPsGtSzUlQ04HdDP4b9LObDduJevSr9I496wmg3Pjr7rIeVBq
TEm2bwKyJXOeg+PT90f5dP92HsNqoIGCcVSSUkwmGdyx91rfuvNrcYqIxamMjyuF3634PFRdh3NM
F/Zy4+iXWZWVvc1EAQ9HWqE4bdG/95pzxf99jVCATZ9HqOh0z+K/DiMUryARr/QaQLJH87ElkEep
+jYRRGp5zlFmggmWDSxZEkTTQ85cZEbOLdjIXZDmr0Wg7tswOMAVP/pjB0yBtKnOrnEo5HTzA4JC
AgzEWd+uxsI5my0YuITlsh3nGWGqLUUNrTQcZ6eTPr6Y+bTLJwJ3Qndp+O51FuoI+V9FkyDM6TDg
k+u1cM3ovirvaq9Aw25hGtDV9DJ/mgVkMPxfQ7LyYueJrVSSOUAbRvBZ8V0NbwlyL5XIF6n1CBfm
iV3IumHC0VsZQUSjpotPHkUqWQUxOAW6UE3mqpWIu4AuAxhHA4RwKqMtkR+kECBQV2n5hpEKMKkO
m3vowPIjjOgDi0gDZZ3Loa82I5p/t1QBeAcfh7YBh4LZo9s5h0bHRJnWwaId8Nh28dOUlNA3slkk
juczkvyBGSv453vwd89Lx2SL7qN341Kd79GfnpeR3thZnnQ59ENmTOIxc9Lj2OvbxCCu5v/rT11u
0boS3nAB8nEXupAUc/jCOT12MInLXmkfvK3fVskO+yp0KcjR2M79+r70SpRFZdW8r2TXhKTpBfk6
HIrNXLfHxvjZCIgXw8kObviDt/m7qocuDS0pSi32YRclslMjK8hTlpeBsS8E9CzD8qLUtRv6R6Pk
8+XrP5/Y3/9Fm07+HGz6j24DcGrULXAMd3VcYwCrz1BlXgw5Phdp/aZ4hkB1Wv/5T74vHZd11qyP
pdeJWtm9FP9MTQnVnwSFXTyk4dIi5LBD44jZ0idoVK8Xk3IeGthMZMH16YPnnasEimNNiDT4jHnU
hzmiVHfkCh8bzK74TDNFRRpNW39E2mBrBdQJkkfczD4miN5odElMcdPeKV1nOdXTNpClWroe91uP
K42sAXrbxw6O7op75RhF8KUY3jZLQz7UKcY4BRMu881dkYnHwa9ucy0fF5JOLILmVahCaMK+lqwE
+Qn0Zntcx7P7vGqAJiEAJCSsWLL7zJdw/D/HHtQJGzjen8/qb69arlmTURCjaTSov161/SDJSgv9
bNdX5Vs6PvnQRhI57cHXXQtrrdpVjN9x+qiR+bsLCB4QjUwautY/dgZNp41hKZxsB6H6LZ74+Pyp
eRlT9ZLNGgwCl+/g/pz//GZ/9/Rn8oTiXZ//ea+uf1p5dL9OECRDPkx4hBTgapY+Oq350V8X9iH2
jJu0qM5zffLnv/u7Fe+nv3u5f44nK+0KW88wNg9bL+Uai73muhfGc11013/+W/5vOtSkEDuIxNiW
sipctMpV7xHoQSjTzszj+2Ho+lWEbD2gGyvqVBHjUn63CXNj+jRtRz3Ey+7BzKBvaPBBS9m4C7vZ
mcFrWkA/cpzhJg7MO1iVQyYBnJopIj/NeA0cvFiNBSxP2p9jNJJrIZDlDcTuNTAGwxhwjj09qhak
yZQ8sDbC7oU8tQnzPTUttmjcJg1ubZLbnt/NJY4X68Q+Ybvzr5MCN1Klsd8wwF8v2HnRMC6o9bX8
TMxGgyWEvrM0tkFnk3GnGtL0CIZESrXO7f5zN1k9IXBsewxlb5F7XUsngOTcA78k04RHsIIxkSwD
AUM4MYc7Kw0Pc91c1eazR0U8NFwbRCqsg3B4toKJGCx1jov2mriHcu0m2nFI7HUPfjbSwu/aVI9r
O1QHMmbVtV2HpEVhfiWh94NHzO9uGn8OoGbwwN16KepM07JBd1nSVy/ZXRXmcweOQunWs13aRwa+
z4qIsg9WevG7i9dHk4EbwmVUfHk9sb8MyC1kgXBS91oAvEd2K8XKaJYVJNxoTocy5hFcE/k7R8ZE
GmbyeojieBfE2UPdMtYsBWPfjNQOEX/PZfkJvT3hVt00oyWSIyxeeAktQHWwWeu0wwJs2NAg/nxf
/MYpYOGxQOchWG7oVV7cF4E2pmgqU5hHMtugn8LhrtPxHmrj2sp4V+RvlYsIU582wl9PtJCwPd9H
mD0WdMgDjIiar7Zdyyqs8gdS9dBvYXXaklqAExd+O5Ee6VNnbqRjAo8vIV4qjQCKVJ+joXVyX6Mu
3P35Tb33ly6eiVT7tjEXUx7tn/mK+WlF853Ry5Qw090g4nVFUx2UmndWBVEWtRg2hi/LVZGBDs+E
cQ7hK7CHz7H3BmSDqDzZRgnbAKiVXuh9sA79ToiBaJvR0VwluP9ozAaDPZWyY7EtvfCqjdIXLa3u
wgJjtG1hRFZknNRwvBt7OAN/vAkHdbIZfS06yc5TNe5Tv8nC/E0lfFBQ6pG5ZW8jaQVuz0u0uXck
tAa1j6V9/+Cc6r9ZQdFGIBVA4MZg53KqqccycGgbZeiza4KUEvx+7ciyIfUDyc9oRDi7w1RE+z48
+D3ogSJOppOvw27ow1d9rMQNAzSm2ynEIFPO+ZxtherNGF+CidtlTL+SD5mv+1zdQEeFe0Kyol/S
48gd7hY76rRVDFeV3E5uthHquO1F9yxWACrzwt2liW+Rtpuzl/LMQyFIyDFD+sLz5AtuSngAoAak
L6VB0XUz11S+4VO8f24qM0Rr6GtrvSpRnmrmvWdHzzkypIXZWsaiL6mVPM27Svxvbs8S7MTta2Dr
K2lTzeTdDiHbqnK+QCx9C2RwGALYT0FsrwKzuJufJ537SAzml7koVKn53NT12WjbV8Gsj7n5cxcJ
g+k/L2zq6hxS8/d9t/dLxYA8PEKt71ZB1H8/Sd289nkaBFacbOkWYkmvKyJTfPeOOGS2jxABWWI7
mF+l2k3pzB0d9S95MX774Fr43aWAIM3UEa2wqb2cqo0ME9JGmdluiIsULKS5AO97nwXNsGU/x/mJ
/LvO0gjxnNcvfDZJZnygLPlN0YJB0ENnbs9P9MsGL3HXVZXNBZpf8PH1afnkuCCGO7/i3CAn3flj
tZ7wkS4iWMsf3cW/Wf1plTDToY1LhXjZfc+Zsbd9FuW7pCVEsszjnVXAMHMB3a/MCntVgRnpyrMf
bO6BTSZD4KHNTpYFuc+h8rYij69lW4m9Oc4RgJ0PhJBcLt3ed+0gT9AyVwQmnSOP4FBqiy1VDTVh
Xf94iv3Pb8P/Ct6K2x9LYvOf/+Lrb0VJ8GoQqosv/3MuMv73X/Pv/N+f+fU3/nMiua1oiu/qjz+1
fSuuX7K35vKHfnll/vrfR7d6US+/fLHO0dWMd+1bPd6/NW2q3o+C9zH/5P/rN//H2/urnMfy7d9/
vbzyEUAjxvb8Tf3197f2r3hdeSyYP13z81/4+9vzW/j3X1cEsjXRS05D68cL/vRbby+N+vdfmuf9
a64nfUbcqPLxqLJF6N/ev+Vb/2K4hjWIa0Q3+A6Nr7yoVfjvv0zzX8gAsbOh9xY8nXw6RU3Rzt8S
vCBXEvcUPXqkWZSw/+cM/PJJ/vcn+6t9d96i/PQQZABDkAENBfpOhoXq8GLjHWEDaovIqEF8d6yJ
ITGTXj2eCVsm+gPxz7vgPqf/S4LasLQHxjSCCOxlBXsLGuYJAPtmdAlL9p3kyjPscZtXZJe1NjLp
7BEB5crPe2NVWKTR+HN4iVIeUWplxR0xhPvMwG9iqW3VFu3BEfXnFAv9pqkhfUWlVq3aGpJW/ezd
NCG3rFs3c4tFEYz5KXVItMhjk4UfLlNMhjuP77bH7OReTT7I8QEzuFeSo/0ew+G1+pZ2jE8qNgdR
ZS9VarXYMupzzZ7xRyoMUmaQKBYwA55rc3lM0DvMZiSzLYayTt+34JPSEI6dyw0NERcSFz2mRZin
L+/pZkwEDkM1ZhscNMVyHKrhaHjMDiDKkD55U4/NDlywvhx8U1uDfd3FDkko3ufQqMuVj01/acXA
drxCmIBkcLlnETie3oCWHuAy9y3gbhlmBuDAAk+m5k1QbeXaC9yGXZH1ZUxs86Mq6Z8XiGVR9tE1
mOXXzOp/rZLikehVdNTlvjT9s64IRX3/J2U6tbSdBnviSFzblLY3estBWXAkpohBwPvJ/Onu+vvq
/flqvVjNuVYp3k0dozPiHVqkFwWb0Ax9CJKk3PcaD5OozD+bWIbqXaG1t4HIHjU/f4us9KMzMN8C
v94iFmIYA4mWZ8+m74szMCGRIk3ESZnnRFc6FskFF7ZkeoP4ba2UqLejxpYtJiwUiztMMa2hUJEI
aHgbzp4h+dOfz8Ol4XU+EYgyXLb/3LBImS6mZuiomj7LmxROBScizkGEN74CRNKr7VCQ4qLND3mH
lGqCAJNjn5OEo6XJgSwSmlwUnsug99+6ofSxvk7G1i/S7ftLOTJZD6YQy0bGD38+aPOij/9+0Ohr
aDNhUCI/9OLTC7gDCBOPOWgfTHPUjDsVe+NazSkldewQy+Xa0crsq89IbwHVB9yHkcRmQB+kWNfi
FSh3vjV9RVIw7SYH330IUC6V5ppZEzVuuJIiIRm1ir+qArdjSuf50Ml5e6KNX/22ua7s+USI6HXQ
BrWhMKOeDsW9oD1ENp3/Qcfk/cK4uHCQbs7NC2qguR7+9dYZkoDwnwS4fK56EG0pILYqyrZB/xh6
k7hCFLX2c2j+KGJjAE2QFjWNtlk6gYEu54xc4g0WdQcAwnUA8eiz96I1MegKoHiDf+4qePGxJBk+
geRfsgj4ZQudK5UvPkPIhd1CMLMTQ9/kdvtSFcO0qzVa3IWeryvpLqPAwgYgP7pfLsYYfNCzn3y2
41NUuv8wvaWAzMesNeO9QiBa+G3PKZ9uapl+1VoJA+l7TvBHLsCaD83YzDnM9bpeu00wbfwGnO7g
HFUDRDIzbOuDksz83bFxfLR78UowcL7YyFIJk5BdO/G+IuusTtzDlBafCo8quWqcc6m5CFQ1kGsB
jz7R6fiegZXlgYO8OG27Zd8Rpzbf5q340rjhV2saQSEGzh2XJblcXeXRfbTjpTHV33FeeYtcnCd/
PNj5EffGbRVgySVzWSfzFyYkG+pb/EIgVkF/lEaZHaI4+hJZ0vlIavHPJczWaVSiQnEcvO+XHpEk
iMkWc8p4PzkS4Uca31rN5C91BzKOOxEKUhEZlKttr8yjL/liokxcGFV4H2dWtssjqGR/Xg7eN4I/
3RwWziUdYIWhU8rYCKAuCg8r0nqjY1e9D6XPvapPN3roWBBf832eutaeAhg9eKcfBQwOItjqa/Aa
GrBd46MjmW/DyyNB8sDl4Ln4fS91KKS2OFqtcZuqSC5t67UJ8QZmadBuopiotzlQMRkZk02CsUSp
r4oiLHeKbOfD2KewTpX7mHo0psN2cjY4B9YFO8g/n61/WJLns2UjA/EdnnysJvNT+qdeRUt4Yu0U
A0tJY1/7yiBchOa35RdPGtmGX+AaT4EOOhbP564Mv7od/Ri7F/q1HWXXFJSvSYyj3ytfE9uPHwYD
rFrdgxr3sluhpRCCI3QshW/l+Kog7cdCe2zJ6FgWo2hO6UC159XxSnPLD8/+xWNhvg4MNOkWTwbM
PvrlHdmNRhJVtor2ukXEVwXmMcTffYw8DyRpA5zNnMnRtPkXyqgoK9I2XkvY6Qe7KYgEc/sDIyo3
ibUP7hn7otqYDwznGSccxzS1+OVIqqNLW0zSpVNBN8pViCOamKzkURvPtg6beoiTngzd6R6zNsC2
WYlImqLYWGR3iTajCA14sLnwm5tBanvbj1ZFabp7S4wG++5mM8HKRaCV3uhdVm2YKc4RlR78VM3Z
RWnUns1Bp986xdpLAVHTNruG5Fr1OhC2t7Ymo13i8sfgSn5MQT5sS5Il88oZI1sA2K1oHCz9oq+v
Qk+9SrJtj0nbXuciMW7yjs8RW0Fll+rFm+LTIA6cajSuYbrzycxt/cDfaskUE1jikE4YEbgjOZC7
P1/W7/a9i1vP5mKGFcAOCYfDxXJMuSp7JJXazqL82BHdwNObeds08cbT1nZuzay7k/48zpZdvqlg
+2+mrCo3jjHj2ALBLh7dup8M9h53CTnKOFZHjxzNrij3dZG/EcpAPKMVPMvUb3bcz94y8Gt7hdvQ
WhDWHu09ZdG7J5VjU+nlTdnV1udSniGFNuycyDdL0009+Z/iYI6Jr2GomrmU+7Ezi8PUzHhraOqp
BpmOlHrWh+HYQ4Yp2/573zB/tnuMoQHl3MrBabboUbYI7uWXsBlvaL6MsAbZL5g4CEkMCnaK4IK5
Lw4RUtbhzqwgC3vM7UsHtg9B2V/sQBN3NGtuOGKFULog+LmIDxbxX4hY/Q8av8bF85KbYO6Mgohh
g+rhHrj4gHQ/J7Em5SxpkWrh3TQ3icz1XTnQvh+NcUsqwbroAe9UHmmF+pCfnZRxP3aluxD38Tp1
xSnRiAMzSQBc5A39uD9fQv/o4s5HyHN8FsjNk6nLTUGkCS4irYl+1MJVj/1XBsG60Hm205lfkI/M
lAP1Xk9y8yatqX+CqvgyzmGH7mg28EyDnTW5wBInNmAfHB39gotnywzWgfPg4eBB5Xhx/kaPTFEL
fe/eq4W1jSIdjG/bf0ljqLdSlMESlcGItEFh0cxA/trxLptAcv946IXgpP98QAwuLmqB+SNl5oOv
EQu4yaFdVKVpDQCtq4TckQYjQH43pNGgqF0Z3j7vcu0T39qoMMqvgigKt1n55qeixKMA8BrvQWGa
yK+9uVQNmXtOXni0ijfKmfYooQWtIumkRFOZkHPAF/dh5W3eQ2bTjruiM8CPd4B3WgnLMFTrLhmC
29qN2FJxV+/5KE/x0LwWZRGf8FSVu4bYFCkK7vOgkweXM7kJgwBqq9+ZW6cmuDUOw6vBRiyTkBYM
/Z0qGFvGwYzd25YK4xD6HGdHOGhjed90yGQk4lh1ebDMwQdAERzblJeK/aLZoEAh8kAP7n1n8vZF
yMM/Qw2CpDmLoMDKfmkSEr0Nu+Y7HzcznJiJhRi9V5O50jpNa94UgRLKQ1GXEzCzw1m3FJlnH4uA
+BM3tOKz8D5zssOTmff3Urfkxu3DaRUQLQkfusVPznzyyimVvZaE1D5JN91glLH2/pwauHUCAVSk
rI88UL9obj/dmSAVLZeWhD2NKUlOoX1I585FMMbR1iiIXTS04UjyJiaEiLxKtk05PW7rc5ZbNrVe
tEogxpaJ5pymwRuOmIPI9eLpu/NbqKJFCwbdD2W4LYh6/TSJLU68LVO6ca8y8R0uirhv0/jFneZ4
eheco9dY5NnhLmrpbm2dnlCcTyyC15mhARSP7X3TK3mdTvCgVQ7eNx56PkmPWCc/FjtTZuWqDsmg
LF2/Xw+K7Adr0sLbUmTkv1j5TgqiZNndiC3BwiMP0VbbTxZ8cVODrh0WLlgn3SH+Nr9u+gH+OxMl
xjQDeE/b+eypCbBnkBeHMfLbldN730IrLTe52ydXFP0MTau0XmTxUJ/ZNmcbp01cfnNkfKuR4y47
7HdhXqi9U/evvUvyY0CW9dKzS6If8pEwkKK8oXlxsmwipyO3IUElof889o/WVGHome9pZ2pXXWUo
BrNgzjvh2jTjnaPlN7SF+sZhuutuhVWf9DgNT4njJwsRQ1UHcbYyDMXw1SZByyqzgXA8606YHfjn
nGFK0g4zA7tlBjJEcNdQGjJ7rm6ndv4TpAa5TKbviB87hh3bRkzcP4ruOpfoINtpVRmg/tHhkTkN
JYEtjtgX6ewfqY01Mbp03mqbGtFtyThzzWHrysTb0HN5lgZi1aaRyRJIQXSbpgqAVsPjy/QAPFQR
Ei5NLtokNTakgHUn3xiNJ5OE4kUoHoUWDE+iEbQCm4y4VAqmlRaGhA50gdgUTrNNZCCvWo0ueElu
UmpW7GuHhy4fHTAJV2WcAUjX7GlLtteNrznBSc++dXrvLCZL2qsh8YOTOx901Pg3JESS91GQ4NC4
BiUYu2Ry3OBAE5VXQTWHDVkOW+Y9wbUYvzmZsRqryjgl3USGTQwvvbbId9DifBaoFxBKWyPYRlN3
tjL4yUUcX3WDCTND41Hu6+FONd4yzTEFdcZwIjtTrUUe6nca8ApjfuMg0fqt0Xn12orb4ckrVbKW
8fSYGDjx3FyDHp7XN57g4IhYlM+hmoD/6z4cdd84TR4xpCH4/VZE9pYoN/OpdGPSlIuwO3Ymu1ye
hlEI4ZXbalM2dn7lmEShuVFiPaNeR9cM6uM4CuS2hdbonytpQbhPnFvm+BaQC9KBG4/+hGE1Ozzn
xCsagryTwftW9GYHf9uaQVpYxGn63NeB4T84mkWrY4zF0bDjL2Wqgi2VmqKUJMcyWlNosPWvpk9W
zdJTtd2KbFJaE/It6+gasGt8FQXZ8JVttnuz0bqbaILInGaMi5Adc/UNUMhJXWa2GexafzBWJKHi
VMp3thueMyTlN3pRQBuOTPJilFluk/7kyhs+ynRv9PVX1x9sGpRGuU9b1qFO68xr2iSfDAqZzFbN
oUeCdspy0PtYJSZmrzZAWMZXprYCZjaw1jcMiaGfHtIe3VjUbs26f8kL60n1GCWSmLz0rnYrZnM4
1giWL+mMX7+/6tCQOKkzs1mTUVevdc+cM1W+WEPNWoX4cxmm+pb0PcI5cr08TQ3jHzMjRcQE843o
51AKnzAaLmi9Q3noGX1OKuNxipkbVlg4QMeZh8lA36HajuQJJ96kAU7bzK8JHDNAB0+Fc88YyLgJ
aYe7kGOXTCnSQz/hvANLp+8NvwARDv5hoek92P90VpP6cpnOYsOoXLY2TVeJHHzZ5tV46osaxmxJ
DW12n9L2RWU0b9ixkJnnJddDCBI0rvmAowyCXGYTzFgTXsN6gY4mjSOqyvimqO2r3HHiKxBzGByi
XmykafEyCTqJjIdglRXmQ/idMtI4av649vWq3sdawSA4864aXOCG6e6wukhiooGVh+LTxFwSd5te
LJPwoLsKXk1GCWhCtVmWPiAg/JRq5+eoKLyzTxQYrEh1yLTGQF/K4xYLqQ2zCbIuW1B3jSBSLE0i
8I66ky+dqNbWMmQmS8aviaOVyIU+cY2NP3mPEHxe3TbMT77FQDmjydXGJWnOgK9nAPFx6tGwa128
1pMQXmpsO+xj2mXhBMNNauX+1id1Ieu+N8TT3yaThg+7JnIlY4YyJmG1SlEelG6XHOrGFotsmOKl
i0DcSv1i6zLDIXighdueYXwy9L7c+3ENwrL/0mvPQ+YMBJVAbGpRL3jSfkjmgQfr+J67wFtEPpWh
XcvHsl/WxkojmG7XmPysCCwsqHBXvOghamkzcsuhj2dJLsYgm8c6hOb15dZJ1IseFYeBJ/EwEsw3
m8TY+dF2ms2VKZpaj/SHwWRA0jhPASTmddUA1TcmeedW/iHJcE06StOWciAWZRyCTavKa9NFPVJT
O21qw1rGlg2uSKxE5PRXba4tgghE7thNLW0YUOhrmbdfywDq6jzOHxvzc+AiFBhkuvOs5IymUV/o
Wvup7TE/djwG9n2KwrtT1ZyCk5NSPTrNEq+9sRLJsdbLaJVN7jaJJnjpE2Ex9YjWb0hauWYqYO/w
qkXIg9f6MGH51LtV+dx3JdBruhsr7Oy0sgNx7qdPolVzUm4bzZyrbkEGrblEcKbWfTW+lr2JcD91
Xg2rfIp70gXtAZEzuZ0bzaOcQA++GUkYgAT5OQpNfBZNv07rZhtHcM/psJaIKNA9iuFK9wcg4L32
ySKdNXLGF/b2qCIBbJN0urPSYe/lAvF2khB/ngtiZs3mMWQDR1lBFDlle9dhPQ3C8it0pyOe0AYl
DhoJsnFPXU7LLna2sUl0QVOF2boGbZb7xPsVDO6mgLiGQbtJclLeS3epEenlullEtm7FaW8Te4kg
7rYnA0Wh81zGKiVidsL4FdP5R58e3pjBdnAXciRiYmDj1IbuVTo3g/xSvERteapGjcDbpLiqtfSb
yMejH1zBRc65G935oof9S+V2rYJa8bgGXQn2MfHSe8fNHkqn3jld+ajoNyzIjo5Xlc8m3cqv66SE
a5LpOz9g4YO8XBGOye3SV/G3RJFUj9hjmtrHEJg4rhA4/aZESBBo/t5JAmP1pSmy/C7z/F3IUrBy
EnD+8dwN1DvRbesyfCjrMQRobdcnRoDcEtUA2X2qv1Ac8cjubMKUQv/RiUjks40c/06VH5r5n64h
b9rLIdRFWU6pMn/5/o33H3n/8sc/45QfIpfm6YIYb/6zB/6oPPvl/eecrOc59v6DPuPDv3/m/eux
0nHesI17/+rHD87euY2PLfnHlz/9qfml+8QLJoRsUu4MfABtAV2yrDI+il9fWahSTOufXxY4zIpG
PCCf+W28H+f7f/34zR9/7KdXCXzxkE+o+gvRRRPaG86Hbkc6hTyyy//+9Yvj++klL37m4sRdnpof
rzO/RSKIH/2GZtQYnFAvMp9VpMjZTdPdMBXedTHqgN4dXvy03VGrtttBC6wloq3poNVuux07OvuT
XoyMShUxeY2FrcLo+ltAKFsRZ/2nLGw3YRK9dEl+SmvaoE1p68tMbWorMVeoBZ5AVxGWk7TeWldk
WkdVoNbG0D0HYe6f3Ay0qd7LPQHROY82y8GGXoFeTsoGwWl3q09JTWmFF7aW4aHxyvyqYPbuuOWV
42XZrenjK/KSdW6yBWMDEq69UBoLHNvfm9AP7mP9a91D+xEJeTR5Tf4GEcoDCSoTaepg/6YXIFJ3
CTi1AOWfoZcDfAPs2HT7VqbHahqnwym1436fGgAX654ghNq8q8d5DiFJvfMGqGeggqJU3xUdUK+K
iNMVruR2i1ZnG1rOmXxM86STW+3acbFurC7ErHXbipbQjTAnj7XDtlG6DMhNInM07T5Y1+zYSPSw
5LLSXJdpFyetkRrTzXakUk1vU/0hotW9qif3m9e1YqlMf2k2SHqdfu9w6Sxc8ZpSswnEa44K+41h
l9U6dtOAkZs6IZwwl67Qou2QtzUBXBF1TycRDGrX2VD5N5q3r7L+RF/jRTe6baG3qyDxCINs2AeF
vT1ic3yMTeldoU8ibJizB5/2c2n4t8BVYRTHpH6pTNt0PTpySsV6Lds4okeb3JWmBNcZ+O5ukOOt
lbKgWmlwDIkZ7xz4/ESX73PZM8cynwX+drRDFCKVmxQcLe10M26uanbUN17Rb4Lq2tVldGWNpr0w
uOohy3hACTNrOARNshqmMeZ3/b1gAd0Q0w4fZtQfE4ELypvAsU1ZgTK5YpLjWO0hIXbEoPcgjd7b
IrjFtjHWe6+l5REyyRyhibp57CyylmfgqLXdwtMJj3yvFx2N4AYN7tUqFYVc2VMQ7Uojek2GPN9k
uvkqxzjcDmNv7AzleNehmRA7zRGjM5lWwsXSObblLW+tOWVME3LmysQwE/4auW9NisBFkz3XctQS
S2Pb7a4N43VK+m7pi5XU4CagF9sb0XDMfS4srwriB3d4tfRG3/NLoAaA5pAdW6zxQ33pOsIxavdr
PD3U05TuYE7RwDeb00hwRUey9BQoHqdierEtKsk86m/SXJ7JEnhlimTV7rQM3XGfEBkgQ3KCqiyV
u84lhzW0IuL/Ao+BrrTNZT7NqQ1J8QnALpe+GZGimDuSrlF1Y8ainTtHGFeSBAR3sQ5rJgIIS3kQ
1z4rV1UDccPGFE9fPZ3WWU6gYoaIoRZJvtFT91k0ZC0NKY0kxnTnpknu5vHA2PaA010n2phYHJMm
IATlq26Gkq6pdltP6FrCLCA8CbgMgPfcgpgAIjMKups6bcZlKlCVewCqdlVlf8lbl0XDIl3FsANc
oBGaEdFnhP+W6pORhEflGsO2NQmdABxKyfwgyn4bfW8lxp9hcA4d/qu14xrfuQD7JfG81BCx9WS4
/UZS52+lsrJ1q7m4tE0B2GEayV8QXIBIUcI0XeYmDX62yXAlRoP2nAB9m36lxhhUEB2L1DpMDo62
SPkI2Nm/BKK+9/O4IPBkfEptM9sk0ZOvI70WeYn5S8bbKDZOhTtsu0kchOXTRbW6vT1GUCm0eslM
kZCxShJno1nZtn61o37tFB5FqE2jJY8FqS6Z6a7brDuDIrgxq/h7pnl3noI8oaRFQOtkraP7Jqsq
slgh5hRjepclGfk7Ql8zLDBd41UhHl43Sl1lQfXsj1mxiAPUAOgOz+Wky22cxd5K6+mB+1I562Eq
N72LK9gtJuoZsJ21RTPBUGsisCskX01xi2ItICn3OtLjJxhOTCfM/kUim8DdbBDB0Y6MrqfgKU6s
N1Fh9yXkoqQucg5xTknRkH98b6pw4wJOxkO3tivXvGq4A8Ja+9rErA+9+0mrczYstShOnVLkEttw
J9qDXn0BSVEtTSE7Fr9xHzTarV5FuHMNBMSJpDU3kTguXWZnoazbrZZ7T2EwRMdKzz47FHqV0ucs
K5cSXtIu6wfnPE2kg0rTWTTcoclUoXrR4mURFYAM/Z79bMactIiHnR53KydVKPNbiXk31DE4qG7X
psUpau0vLQ3cja8SRh8uXl35qTNUdEwAxzsDP9ua4XIq2CRGJGs1ZVxRf9MX9iKuzBCCF5kdBB0h
yCt3mdgA9Q8g5Y36pm+bfNO5ByWrHHhvWKwo8yuvpJ2HxPyql1NPIm4RrGWl7oVDT6Oy0nPTbjSH
uDST1ZOtaoQzr6v3KeLoYx3OW7ymEQdVKEgx7Ou9NhmWbUm8oOl0+jayqPh5VB30BpV+HCGY1giN
R0rkrjS9S3e2Cr6Ti7JHqOJuKUVYlnsm21NTs4kgCnyp000k3Uswf8QS4Bc8OPVwPA5xtiuCbl/m
HfHh2YKFExGss8Kz26zsJHqUNDIBCg3eUkTDrbDGc/6/2Tuv9ja1Ng3/ImZYdA5HoC7bcokd54Qr
dhJ6WXT49XOD92xn8s035XwOzIUAIVnAWm95StFTFNbjYVeqVPMYvgcw4orsU88O9ZPSRPj5wnWv
LRcwN4z5TYoHc788pKobZFs+cQowUqTfGlNvw8MG54s0iXJ+WDhknVCIaSYt3qoCM73cpAJCsaKm
DQMmtxsuMvxZxBn2aJizbBOtirfUhB4SUPL7TlSTb4+Pc6kXP6iLZxKqKDCL6jTToH0J0/ClM7CI
SJKG4EjIszLSRi+qYzAvXtl1tjdx1brLWkYdS4Farmg/zDJ06Iuk+mkqsJqQugZbP4+weJMMDb32
NRTxzjmFc24cyHYo1GEFkDfjiFJ3dRu7ZnIrbetYJ1BXieZxe7RVfMKlvnOSQ1v1yckncUN7PFft
s6slNxPKyodJxWsx2IOeU7Ygy/dWUvekMxGTxDeNHGGD5E818fMIeAGlQkuodXu/1rvKyyrjWbrD
w1Q2zzKinS0j66XD/mSnzHedEeCohhS7GhGSGCjbA+E7q6F+VZqaX2CwUbiK7iwefyxHrFv0DWAL
mvgiO0u9s2leEA/F/XiyfWM0hMdIovqSfIx7RIxeO85bswG0ZguEFUV4Kcf2iT4BupSKm/vU/R9m
cW3rfIFsgniSLexcYwr8PuHrdJWNICSyxUpnbPsR2QTbnZdQXN4GahXdmPmAal9P7bOkHknnXSh3
I6aSeWO1pyJOuhOlW4rSRWxhtVZRTfnY2PW012vAQZpd0ljK4FTkilIxxVb6l1CjR9WFuAugb6bR
kRkmZqOy8DujxCjdJZk/WBF+3LOrntaFHSoj8DtCp6QdPhZWMENytLE9NBcFMHtZIFhwsmdVPzRQ
ITdlB8+/1NGwKGztNGTYs7VtJXBxbeLzYH1pY3QDPSWbX0HnblO9sw8idcdTNdYg0PTygkFTfVoX
Cty+jzWmKzzpKAhhMc02fFbNUWLtqCX1qY1sSpnLGhwTmqhiCNt9Kcyj0UzyFFKWOg3rf/j5Wu9y
259CtLxC3De6s9klwaavUHqGl1GerJkuYBGTP2z0ocVLr3XCFy3Ngi0loSmpguP6mYUeNez7++Nj
qm9NHrjoV1vDiZJ1km/cYq533aw8Gt04nJpXGs31KVr2rweNI4i3EWlDfL8DBui2UTAHTgdIGjib
WhX5R2irFQqINW30AmPXGkFRoHcTPn+RiWx0XHiFxGu5iLkZC7VvMe8krOAO6CtqiyzSJs9O862z
/FO5EfDvzC6VlwojJDewpz3loMPHziV/50LSKBzfZkev6IGZaXmSrY61apvzn9Dsvh+X/HNdJEwV
/kjZagPfXtK46uQpTxIftO9tYuVgUCtsF4ni4P+EZQ2zhEWKCAXGpaqDK2syQ2iftFM8EW0PiqO9
pubcHpFpxerKMU+wdL5LS2LGXXD/ti0UryltT+uCerYvOptQeZD4gmSBQ0Wj/WvnupYtL2unopOy
sPaKjqZnpExM4kttze7H5yaraOXITSiWCo4WYd7efSkthEPUuX1ljntlBHwvED6xHEA0Pe7PdPuB
C6T2RunVX2HJ5rkf7jPnnAbqs5EhAEpdgyqv+jyT126ArF61UX8Rmng2eyycWwwd3dx6COJ+N81j
ROm8OxIT/yxD4uZvodl9lTntUD3j1EgK39nKcA8C87lBfwW4zpfRIgKx++9qj80tomutr8g3hKq/
A77EosAi2azU0QOzdMyd4qxQ5PecgZI5Ss35WW8Xq2qd59doaPXlhIyMSuWptKdLGs0kdcumz0VD
PYqmQxcdC3zu1+2ZLeVeScjZl31/HBpny823nnLdrXatva1H4+WP43q3B1+/blyPmxvTwb/PuEFx
kK5QkaM1MemZR6vhlzSHGzzKKLW7MX6YwJUWP4S8mpQvNhEA1G63PfW16jvKOU+QPKk7Bdhppt6M
eAJ49AURPnHugtraALLQUJfUMdQOuSD5gFYJbmuGvnTCTCyEU5ccVmV009nVOLQ2+ljSNm4r+5FH
Tqi/uh7/62r04mIcoJ/XNwgEBhfLPmENgAk7HgKT2ycPel5iZD4R3BRlmpysMTmPDbaFJmrqXr3U
7hC6oI9RtW8SmOe+BPIptfxAIUE7KBCWSfttYjq5N02D4a5Flh+Msg9lZN5anXgUiRwPRhcSdAfM
xQ4xxsR0vdetW712D2MkG+TYs71s1PYUBdqxNiPbx6UBkRpnPESkLISKIK4jQOZ7KpHk+q34Zdsj
z6gx+U1KJynRk6/ViDp3YMxbmzl/Gl5U4fQnu0xxmMranWZZ703m3NhWc9/K7Gq14Q/DLPBBiBQ/
DC8VU/mXIdX2atqYx8TRvUEl+J2afWs6/ZF09kteOxq9YRp1KJ39KBvnWWp6uJNLI6Ap7Vueji+x
G4E3ECHGbbqzc9roLWmGr4z2/IvlETVVcokoesKP4YqTe9XR75/RCMI0keesHapdX8qBnsvc7YF8
/VR+kGcNl8SxnoQVDltAqLYPd+IJxkl7Mg18U5QWPQIrtH9V5RDsm/kmKBpga7V+oo+ZQ7ezmxr7
yXR+hOJEc04Te5G/6JbxbhewSE3qgtgSxdN2wUK3dGNHm++jB/GCparQKqGJ1PVBtY/r/EqplyiX
5FyPtoOiHbqmuxSwEXemUjBE4LxuqPFV0cU3W4+uQ9hfE8AAZkZCORiR6wdBWAMak5SuU+TTVFyC
l0xzK1PrPFXW3azTvEpBkmhmR56sjU+hoAlc1NEPZVEx0qVyRqIAYFJ3M+bjq5ESrkb6cIWzfV9b
1Cpa80Ed+pco678WUXRjm+MhoWZvJpWLgXL+zbHBn8091iwKj4UxlBf8AL5z9eFJGuG9lUXvxFqY
JhfRUZvSCwM92t3WD6spL501/ByF8bOjJc8A/X3MALQ15kDvpLvORV57okU+AXrAxc6nt7xxflUA
zSuABG5dYxHbiqve/AAD89YLiIxPbdcklHcYKGdZvk8qlPMx+jk6KcUz7Ji8cExuo1x/TeelFKDR
s2j658nVRnKiBLCAE/KIwqGXaDkDcH/lvoy3iWpTZC/12ylUn1vHivwEnDB1eCxzl/OAF1lcs3CB
nkYsnZ36UTiwHhq6iZROcs9EWnIDVmeBAWLwZsGLVwuN3i18gUxDQd3WadLzxdH6q3zVGJ4S2Vb7
Yi5o9UtEM9vXNlPRb5heYidNtx3Tai5yin194J7rUUNZErttxYR1q8u9QBx1A4F5HMGQi2Jw/UGM
t3oP6RaAQTJhZNnX8mKNNDZIru+iUGNWv6sW2pAhv9QUea3QvLQTtSt7GbM0WKxhEB3VCM83elKU
1oz3QQWGoyXSnxwR+VrYEfuq3ZPTJA8D2heSyuuIpW6CMR267JR+YfIwWnEDJoIAln/soNTOgad0
wQkfk6G573Tle+A6D/zCeB4vnl/9dQoZelA8UibL7yIsVbv2rkuDE8z9Q4mWUI4USJkPzxSYcEb4
Bfi56Fw6BHb6UJbTY9/OLxVuDRtXZKc+zi8IeaAQxuXpTfCPggKWgINHApfp93oKRcVu3TfYBI0X
913kReh5NbEKosbsvaqImz3eDqBcG6Ak30OwdJhhBt/mQe23gu+R8VRGyhU7w02qzgBq6Fd2+hul
CcQq4SkZQfXetmgQUNdJqsYiy/iJSpjq1VZA78o290rbPEex9YWuBUW0jgpynA0/21IyZwrnXo3D
fSdfEXwfPbKsW2wVbhIxvzux+zyGtELpFAKI2watORM0FM8K7kI4uVTvYZRQCqwCJp5a7nonELuG
wr43uaSnRvOVZpLhDYlTHaAqQPPqe3Btmkr0MC7+8f0P3FJRXOnma22p7SaIcnjEEMecsfilUhZd
pJuRGgt4KEETTInckSY/zc27EkM76lJUwbW2PYs+4CYC0L/L8se8FhDHJKC2Mso6qAyEwHmPi7Qd
38Ru/RIWokGbUnXvQqqpG3rJb4KmwAH2U7yN8zI/IhTpGYgNbAEm5L4C082fFX7PJBAzaFBKoLOm
X8qZOqtqT9LHWffWXWD0ahWcQse8dUbLeJTTo96nIPVK4BUCNJ4ZtAl9CmvLf7mIGVBe6mzrPSCo
OcsZ0+1ygCvSBcN+7kJ50EnEkJHAUzjTURYIKuDrJWqRHoY3gvZz8ysVwyFzgT3Fac74qmkVMm0c
PyOagS5ajldtu/iwORC5TYGju4OJLI5slFCMpt8TbsZbt+soQLdpfC7M6V7Sz7u4RmtfrFhqO7gl
6ElJs7yI3K1wYNVuXC17C3t7xgmxaI8jPbHBteWlWxZOGbfbUXB54e5ZJ23hnUxjdobP7+zVai7O
sU6CmKZLZQm05KnOOne30DCnLBcH6md3CAa5ICJZOAjaKlru59J096lpT6e40cEEUdYPLaR1po5J
VBhdDhyhoT7GVHK7LsQEck9xQZrjJOPQuMdbdlhYiYA+N6J1LwFGmLvMGmEWJtjX9qB+NQxYLiOT
oVfBG98Y5Th5Y9eoj8Sq/aN9xKVyfnTMtIDAYWpnqysRLWvpfvX5UD+1Ysx3sCKIEpNE2zsJt1zY
msq9Xn4Ju9K+ri+sUEw7sfTwSwXCvWEOi7YhkAJDA9GdNs18G80R86pFNFOpOjNdy89jaQWOP33x
szHaeK9rtXXJZphVoo4PKAHgSyyb2VMjwD92ACXeHoHNdYGC2ze0iIxKsGfYg7GdB63daxrpXpvM
1mboa4PQUqG5nrecracxPJd0+SeVmgvORKOzHxA5fOQsiIu1qDZKOt2JFL7RCwRUi370rMHinPsg
jsUFVUNwfloKmBH9VS7yCO8fFcqzEs3HeerUQ9DrR8WFYhQRTmQJUmfdiApKbeFnKR/aGWOoNBa7
aOFZQqKjiTErN2Ntdr4TEbtbHcg74DGtz2NmMKQGB2VEdhG3qQnA6LaVzExxw5t1NdxZ/GT7yqIQ
j2/qQI0Ccf2hB30BeAASpXEKYgCVjd4QK9qnMDOuZZ8cBYU/Iiilgb307KjkHiuht1v8ANSw8YaZ
zG/QO/h5TKBbw0G+2AiRKRzqm3CU9k2E7tR+buu7ajYuc5MXu9GuX9Ne+eEagwGWNN904QJvKTMS
gpwfArwOqWuQnrMC8jFBIC7jIyPM3L0Z03Q798VjWfRoRLhjsCmb0PEjYji9ZNosILXENhZcdRhv
nXwKN1lv/EoDnAlbqnlAnMZbOwnOy99sMvsm9uAF0pUvESAx2ppRPWRnJ9Ceqime7pxBWfTr1Fu9
cjbjFL0qWflQNsoG19EAIAu+3+mUcY0IUwx6Z34cM1QbpaH5AKA8ZSpm+sad4fdO+JYlDYBaHbPx
eCrnmyR+zwrTPZLsU0C1moZBasIvEItKyI+Q0BTLvEkLSUZcQ8lGBhdrq/RE4bUBq5W0S61ZMIKq
9MisF1gyybUNh68yIPyIuu5QYNvp44p5cZMm3/a5cZ7GbqFMo9fpEjJZAvXnMNXxixjb6KCPZNZJ
rkKHzMOdJofgpFsZT6WatQ+60A6J8SNI3YgYHMQ1ahTUNJPo2pm9cgzoSbehkB49fXhKkTg3yej4
CCcCwMr6fJtTI1zucXXb6ZSGZzeV56kVO1kwYUyjc4y6qj6qkK8S06DZ08/3mciukcwtJFubkJhD
xBecZZVNOtp3zIdf1LF65RFSj5EC1tOZa/doCxwlSip5mlY+a3Sh9lbXvmHhMZw6M34AVbywTcbL
lBg3Vhc7ZMHEF00xPNcpOmjWAOqEnsdoUZy1wopztb1nJXRI5vmb7OuOsqJ5aVToA0ZFRqWhUbCh
ixxApUxO3F8xtbzqatazN8oO8o9doRpaGMduBkoT3hdVb8AfN89OpXgmoGW6EuZLBiJCN3sHhkkP
obsw3sQslF2RIkjb0JHYxmPlB277tlLj118sL9p+m8Z3EcSkoIEWOn+pzAOSxcOmcuxzw0/rFzU6
JqVBiJgJdGNSIisQ5rA/QYhQB6ZI4RjJpXHN+76biJgWOvFK9lOH1jxb3OA4YYzdxjbN+WCC6L+t
jIf1qLqtQWi6cFqRKQDsXRCD9FEDAipa5FqcICaZBoigOXsbVeU9NAyigsS5FXpT+q7EQd0okht0
mjadtACOpI7wXMBxN6Xb6LwXeYFW7lZqphoqb+GUP5Hr0zObUe2IgnMqUoJN2DRl+hZhtHoQFsXg
ZhZbtOzfCgMQK5CW6INrL3oEZQcauMWi5xPwBFQx6Cprbot9hGySgTX0IiUAARySJjA9xTDhIn3T
qwGaN7DRbTmlG+LAlmsDeS60XzOKcR4Z5hNCRgjs6lXvhTI4ZqgE++CiTmhvik0DA7azwMzG2ZMh
sULBDIJWG1AHo+qvyGk1+Cfz9tWsJairbeMGHeaDHGmnJLTrkJqaMkfOJXhN+uApbLFIjOghAV8j
2+2mzEeU5pfe966XY7rt9TMdmhQCdQ01BJyVNwMxUqT2g/F0obClV1FRi9MGDA5RXAWUJbHajIBC
DFrpx0l/iU39uy0YjxDyuy0jImoV6dFQY5yP6B8DZ+RZMO+UweAiaeaD5CbB5NJ3GuVpzOCUV8n0
2nbkYlZF10eJudhGpW6jKSEwUkCZNY2//DI0I5MN152WxKigwgzCgwLn3gZcqOcZ3o8ielvnk1na
R0SjjlNy7TXzPcJAc1O5vGUt3yGeQ0IYvY3EkmPRf41mrp0oFQWmZgEdGhBKzOW71ZI7Q+h4SFZj
fk7cRGAAMu2arh13eUSSi2coaWo2KF+sqB1PgzAOUlVv58ZqbmrZtTclPfecnunRTovxuMTAVjbI
a6YzaMaT8dqFg3HtCSPVUash/GVbRdf6a9ouHZ7Zp9dW+MMwJoeis16bsM7O60Lpu29RpIQn3AbM
bVbGFyXEJ86jMtf7giTkXMz2SzQowGfNSbuZRjU+BDNMcMbRB5rt/X7W1IfKbK0dY4l51rvgDBiF
eGhs/IoU/yAd+c3F38eTjcDhhVu0nZTtYDFJLjeVusg6RJ3xVbFpJibt8vtRXjuZE8w0xM1ngyIo
/+VldI80e1xk4chmx9beAHBSj61zsGXm7inyI7wEvs8D5+cvupLHKYXxtMJuRdfrntBQR+i4egQG
/cYlTBiWTE2rtXCLSjLMRVp/PIghtoLx16QHCZrasBmIH+/NtLq1xxBK2ezXsHuQdwVtWsfcS4Ny
WxLJAHEgaMqs9NFozQIYzs9V3sjSAWALsvWNDXaI71ZNSFzLrRys57ZCd4ge+bwLQfcUjXyuiYw9
OTIGrQMR5ZUScQXd3VQN03GQKSYP+9tcLNloZ5P7x3jVSJ5+m74EvXuCW5wK0XDbgIw45jZdfypr
/dbO73IVyRK8+uRBRSWCSBG8iGaA6Ign4j2X0bhr+hehQLgOCMsMdGEI9WkZY6jeZvUJ1gto255J
df2dLOurMoBNMwSceQ3G0PqF0S+cNyHRljqEX2YCQZ/Qlbm+Q8gkz/AkSYNdxC0AMEX8RPt29Hkm
faU0YGN1gCUwEyRoHSlkwqqjosCzGqsm9ERMNtcBSxMMNSlwn7btO6Iemg5RRc/UPpYpbby4ik61
Hb0t5P8WO5+84G4CSAvYWygfNlKq0z+Gon2euK3gKKGk8tctqNY0vRM436HRPQm/Txmx0onxsdjV
hbxN3Yn50TnGIvoKi77xiwEiGqoQhCUcVLb2fspNUt+gdj1qaz9VCOxUyxxfrRnyg9t8nhiTreGG
0vXk2cjBeDHITzMEZAI+oNksZW/Pgeoi8gfy+FslhCBoCwBzy3jVN7seUASYfcbnBiUy6ti4VtWE
fBBEKFVqyZvbTDdrSR0aiY6uOniM1CgpwSWTrxjWxV7qlAztuCYuomUyza+V3d3EDDJ4nL61opPQ
iPlvKjXfzoVBr38+5EET+Sbl842yXMePMbEbTopIh507JG8ZTStP6pBlMuHHWq8j8AaAwhyQw1i0
1p3pjpwkupV0oTY5dduXvo8kbJEy3GFXOb3kcA7VAY/iUu9+xhR0Dsimq1enVH+O42Polto3ChUg
nhF4vsSGlRxMfa69ELK6jw3Ce6mq2amU5THGOeJGH/tj3pP8ucLQbnpinDybwVmXU7B3LZfnZLEt
XR0qc5vbuULyYCNRU0aXJPPjukEQUCnezEIg4JHxPC53SC26d+zQvmhacYOmwO1QIgcS1D3aXcy7
am0cqX2T5HSCth515mG5e0xVMkgRJaqL0NnopvomYFDRMwVx+Ywnzgidb3M3newMnrNlpC/LeMhz
AurA3lZR/BbZwVOZynu8GL62U/Qjy6xDNBSMaonZbahqeIBm0Dy07EdJeK0PVAj1eKnsZ4S7xvIQ
yZEPakoKe7MJfSzLqzucgT2ovtzeFWEHvNt2M08U31RGZBeRUz+zD+uEjWA1jnlnSHPJJgzNzE9o
eHTJuT9rtfNWqc4xNVzYgdoxEjH0rLZ6DxqHe5abS+3Mp9GhT27kHnzmws2nzWJpZCFej1Mhk6/T
c2sbNFKY/HDZgUyNcK57WJ5dDZeLXc7XGRXnaWwZ7mo1wYdXaW8R+2aoWsIJBOx3hoSt7JR3AZZE
nlrAlm4odZuhcVuCw9us33x1fkus6U46ymOH6BvteOhvRBHV7N5qCzd4mpkIdBv6ZusyyKHzbIwY
pqTc/qsQ1fq4hIm7gSBxo4CdprbI9Q0hIXRdknhmxbAUAI6HsPFsLZt5HsZNX+s+xBJGB/i1fo7w
Rylcb5qMW0Vm/AqGXTOAqcGveNGjXLarE1ArQldc6nqgQkCGanwCKNvRMZ1ujCHo/PWzlmMbBjjk
kTZlWKGZs6Q7la1qnqbzJHXxDYyopUrPpBMVuLw7OqL9GuWQQqFbYjHYVh03hQOnKbNqLl7OHIaL
5ZuW66c6daCPLTpZCQpymU1FMVg8qBF/Tcidkmk75YvrANHgktvnynyTlua7WZGpBDnzc0QJ2o4q
d58pqrUl8nnu3WCr1CR33P2bLIMysFJznTagga4tlcKx2Aa4LsuGVDzPCBEwhvRtxI9o7kDIQHod
NVoTTWhuWWbxeilXRADcSAWWaZObo4STPu+haCjbWcI+S2FtFPJbyZXbJqn7BQ1WX8TKfdwgoIQP
A11ToyNlRHkrqA11L2TMP9o0j8bQPbdLlpXV9rnt9QkGBdO0o9Iuj4ZrArfbz+b4bdB46GvD2nfu
TMaWEtZKWBwQkOpDCMQfjOUMpGR2KRkv9+Ow6iOVvcG3/bWO3XDpKDQIEOxjeejbYiJu5JKNuv7o
yCq5tSfjZ5a/IWM2fqUNqk72BRYdQPwMTC9M5qOextNJijqF/Wy4vmknlQesIb1LqD14WVJRhLFs
pIuwnQhF6TzSzvGKIdJ8TrGDKAw8CPad4Ak6GglWZ+74Je0mrM3rFBDO1NDix5TCo3g4+EB6tuog
ghtlZsTS7OnJ0cFE8fDD1uhprUh3PvRNcxV8x3NiA2SbzPpoxKjZ19NdQ8VrBrfkJAFy1aI+VtBy
wOFY+z6ENThX6GmgGSHiOIVq6ta7Vu+YY0MCIMgNJWKnxbwbZXtF9ghSy5RmD0IHeVMyfEOkwbHC
0LrkpiGD93SKeIWi4ldNtvgwA+DswJN8SPr8vzrh/6hOaCCl8q//If73D+KE/1bHoIr+kCZc3vKX
MiFOGegPqsIwHdtQkQBEJ+AvZUIhDFQLDRRnbIEqPi5bn8qE9r+omBtai6SxjWLLb8qEuvgX+r8O
U6+OWgT+Qf8nYUJL/0MYRkXWx8bgwKExyBcy9D9k13JpNw1uQMPFQXppG8t2Pq2LcUznk4i1GVcX
PHuKKgTqsYKZJKCfYAUzrWvLIp6zl6K1wt0AbDOjdR/1pwCvC6R7WCMSyJs8OrULo6RbADfr2roY
lpfrNnslzawbFZnS2dbozo1JsgvL6Skqe0gwrsihpBTU5r6q9Bi1qIVP7egFuuj/sRANWvGo9PE6
n1Gup9KdvwAOBwC8kGBIfItTZC+8HWvlz5jSKhgtFA2Vnxj4yLLQJIA4EvpFvuBzVcvc9zjVmm3Y
FPSf1t19Pw9/HZnkBX32LCUATXqK+BZ9xEUsHPiXM2XykBqA2xwLDsW67WP3AI+nAX8EOnVBqpgL
eKVdQSp/v8xWDEqhRLADKC0tKKBiTiGvrKvw+mg8rqvrAqpye3JGaage1Dx1AcpGXrn8558LYS3/
fogicrqE/cUJFWSAZnllUwoYy1NUoaSI1Qa1BKfBAYTZ3xL4Uyyb1wM+jxpq7dkcUFmEDA9nTsqH
CRcnbCzy5rSuib/XkFQDNvzHbjUeA3DyepLvlFHQIeoafJ0rfqT1wPW11i8/5G+7Ps/+2zkLfflp
p1biAjotXPLle3x+evWx+++N6zk+Pmld/TxyfWNe7auJey1VUo3Q2BEfa4rRaifdzGhTr6vr7nUh
5+ybY6iwjZd3fC7yv1+aUpkORZl8HPG5/fNYsxH5qaz2uSLgdRYOvzyFC5Yf6+vmz4W93Csf+9eN
/+Xr3061rsZySHapqT99vmVd+zjPn6f47XP/YTVxf+jkNcc/P+G3M2UWeGeB7IL327t/2//ffPnf
3vDb6ueX/u2t/+X+9cg/v9qfR8ZInyCkqe9scIGe5vDkf97e69o/3fbxXPy5O4Zrd/hjIxjhv56o
yc66pYLGE/a5wIq+Bt8yA3TeGPVo7TWGtM/3fB74x2nXHdZ8H8WVeVzxjhni26d1TRQMJZ8v/9gG
WQvQ5AoK/YfV9dB117q2LtYTraf8fGkqC95tff2BwVxXzRVd+t9/+nrgulg/xjSiJ6Ubst26SUul
1X9dV/sk6tUtuZGgwEJMl6nVyTKd6jQh8w/go8vkad24LpxMM2bvY9d61Lq1hec/AwGVZEcyGXyj
xd31vO4CFmrNj+uqClGmvPvtNJoV0u+vBDiMFN9oklg+u1XQsUrOdR0HMFRKEziyuHEB8yMZNb7F
tfEazBVwLlEjSZNr3lh3b2lmJF7dAinvsx+4B3l5GUVbiO+5h2yK5g1OfEYBHTzsuPBoyTfzk26H
75RS+h38sZnWssiJ16W9/e1bfvwbk0FvfKK6Dhtn4a0u4/jKxFxf/tNtn5TMj0OWmWF97z99CVcR
evgfp/5fnEZ3zG5vGM5hPfNvNNOP1XXrehpnnffXD/in34SSHqqqU7n//ds0GBdV2vRQrTOZio/Y
yc3HHM4qa+3yn31u+/OYz92fx3xuq6RloZvzn0/xx2k1hCfoVSyf9XmK/9vHrN/281M+T7Nuc5P0
NU+d4jS5xBDjMnVpy2y6rq3b1pfM4FeR4Gr9uZ0GEfS79ZCP1XVXss6r63v+OOP6Ml9nyHX3x5Hr
m+blY9e1j/2frz/OGRkQqxXqJXCbSNpKBUvTyjwL9Vs0KvmZfscFSxMI+Et7eITrtm/UATYNEeku
hYBYOimNUxQiwIRYFSln9Zb21kwljSoH8zNdnMgGcmHSnK7znB6auySPgD2Xsl6aOt90I0z9KgYY
/s2CDCrSCts6R2peGSAkadgPU0FSG6qg0pVGvieIMvloTNDq028dK5yvtJP2TTU6p7TOkMOL5RPV
IWMPeO1rFivvSd7E+0l0LlQC8zYcVPA82ow00At9BiQkYtfdmgMQuDTaG13pdZmK4mMGMcdqpy2s
/fc0QC1jGqwDIistwLlhG2G6gLBlQ3kmGxBFMg4YUl8DJf6V4gpL8bgEW2dZF1IEIHmDC6UqTXEe
olRhOik4FiJyH/mgU6apL7mejrd5XF2oqGxLYnd/okjWD2VyNOXOpdfoyVK6W1Ce4xYFtNQDcvIA
3Ih6f0ht5nuPuo5PqRqsr6KKnVHGySVGQwGMwHcbXMRWDK9q84gq91UaJu03zKKomlb2Ms6Z0X6G
v7KpJoyz01gFsOmAIeiChF76DJf43rDgbFoddy/9B2Q8S8hCTvmtXDwynDZUGBYDfTNFOgJLP7Le
1U9I9PdIndiYTUUTFBnrUsTy1TQDvBod1I2m+xDBJThE56Qaf1W5KE6KrIMNzOGOa4FXAwhLYIjR
hKZiEVFCxw6GULe+Kab0NLQMqlLViyUf9/KOfNnJYXciivGeCEz2UEhyLtht+a6FiJTp4qIR2dpr
H90HdZ3T0oQEJg0qQlXV7kWg7o3QtLe6Z2XUNBIzrnZdzL9lzcMR5NErBO7kru+q+b776jyq4AIQ
D8EDx2yUn0p0gI1W7RaEfenO5b6GepdBOfeaWb/qeCGVBeaAFfxJl45fa44GTNzO66sIzHtRF6ig
DSBfDR38YtYcJUJWG9RtI186tb1IfNIXjO0FUUsLCHgilOfXMO1+VcU0+rpsu02e3vUqYhmYeJh3
JopVpdenbnBb6a11dkBeTO5i3Vr9QO4p2A1uBsiN9oGEae21nTi5TfWrkMYVKK7YVRW3wzaqw2Zr
zHG1d9Mr6m29Z9YaCBq6oghBZznyLpXr5+B2kPFiirYyMhsD2aCNE8ILoLX6AGimoeNCS9cAKbNJ
htd2Hu+t1qox8ZmZKrXutL5jglXiR+p0U5TNtQjC6tUxs0MsZqiu9i7n+WjSvMYDEcYk3a2OaJ8W
EwwHS0SDH9D3T9Uuv7pAcmQ5ibOWJHhFS5I1IxTvo1ln22BATsAMp+o6FtYRZ8LpUGfw7ivg3+OY
dfcVT5XXxTnN4LZETETE+XWCO7AxUAqgket8mYeeObzGYadCDgzKZij20jSetG6UF5m0j7UeOYBu
yFnjxNhMKNzTWjVJyAihJYZgGJWe8igy96gJXseB9K8H1r4tS/NLpHT0bSDi9kNaHkdj3vRdIzw0
OZpt5bS7Oem/U4BrNuMAkrvhwUeACkFLjIXw5am3phLsOzMcd//O3pktRc5kXfaJVCa55tuYByKI
gIQk80ZGkqDBNbgG1/T0vUT9f1V1t1m39X1fVNRHEJAQSO7Hz9l7bYzKoCK0ejH0krDV2c5DVPfE
vky/bYoRzwZF7/gqXxtBxerW8A3SvnG3MRa5FvynhW2Eq/GIJmOFVGUzuSwJboM6HFbMz8qcsKow
ECPmsQEx117qIaQZCgsGS6MZ0ykn8cyk+cfAC31xNhwUf9yV6JPPuY8+yyq5pP188LLxOSrrWxsp
dx90BOsZtb9TFikGFGmohfBiVniQNjjlGqb3ebLHIfLc2xbewzQ8lmkAL8UYp9uAVgfLkbHvJYtu
kuRy1xVuQOoBOgXIDbsuEnpHNNE+zrttXY9Xhldv9FKh4UvIJAUq06qaf22mUjzVvnrl7lvCmrD2
DYihwW3R4A6jXTVAMJkk3qYYzWwm6j0iZuZAU0n3s4hfUm5TPNnvVmWNNFBA8Vk1oFIaT89jFMqN
3yfBeuqSY58xCrbIKQWC8sMCR86378kpYeYcoTYTKDYWz2gR5cHKaopnKH/MKBtJdHYpAXeZ+R5z
p/tMPlrfB+KsH70aqfzADcadZu9rHKpEAC9sCOJm2yI8i6lnxkAPcht7934GAZYq7smBzjHtZkMc
R/cW6O5aj7LZ1CgeKVl1AGNVHmX3E6m9XLM1mhHLXdfJ3xwQwBHh3gk79MzVEjvkeuB7YHA0+64B
u0AlfWQAstFiam8SgSj6oewuYxfqH53wmWnAOa2SaMONt9G4ydZDHQxrJ80uZPtUM/1tTWrLWvsO
VJDodfamau2M4eskzHnr5MRr5hqkzRS9N4iDelGiFZA0XEvpfRZNbmz8cUIQUsYLAtHD16KAooyp
ReAgqIHcPwsPD7JTL1CdMbRAeNZym1lpvTI88asOQB6EzRI8HPAUoZfBYfINcpbK6hcdteI491RE
IB93huu9jP2086zipZxHHA4B84eYv7APCXaVhPNDHTgdp/X2R6mdBt/zLNahnVwlOIltP+GXqy1Q
2m1QBqt5iLGVZY/Nk9mJ8Rp0SCSzsWNW6O98JHlYzbxu0/XvvU63Ma53Mm6jmw1mg+1GwLWQ5qmW
XbltaF8MNNoPqXZg7mTpa4RRh1Ap4+pr54/Tj7vEmuOTGSDgc/2Q+bbZ7ObJu1YwgvZOOq8qb0Lk
yjutrP5alSARJ8XKN3RrS3VQIBimrOwg/QtyAlG1Q6HQpnm96kyn2jSVahh0hITe9mqPsZjUZ2ur
WY9PhNPvUD4NlzJLe8aLQm+dobzqhLFLbDMYmszquaVyqGuvAZTV3UK7JtcePUTeCfUIh/pVNOa5
ivajpwXr2ULQRbG+0eaqqOWzltYDL+LPZt9H18rXcxE/MOX9owb+KURVu9KECEYUwQn1WP1gieTJ
GfOea7TbDVmCNvDVG+RpEuMX8ha4X74hoNpbpFoP49p28NllDjCGggngevwibqhYmTW6P+E7L0FI
nq9tJteoX9AUgWExqu2ZJJYM43TJ2CeVZXSsKaHNpnpQ6Jm3oN/bAygoSIuASgz7qJGcQ3988PkX
1zMKkHVq5e3GqW3zWIOGmEldP7DGYUAOo4tH+mLg9B+LHsFB6LVKA964JE93mTYaKh99xoTsnaLa
O9fqQHwrJkvb3MTtUbqDde5CZnktHIEcmAQBegaOIgXkFR2FcH4PAHAeW2tZOtGW7r1xBOnRf5Qg
n2IPIVgtI1wSDD1h7XGs21et2k+x43FwKZ5GBzOmUapLbJtPAoLFxjbLZ5egrrjFsW4qcwWJ5i3P
yGIMxkQ8GE69NVOhoTiOjMQQPlZJlpwJu7hK2tDjDCDCsd6aNAkxPNYeUzKFY7mh3PLAVAZQy3QV
EpZIoaBQFq4du3X2WKTXlkv6SlsPzH3M3303/cY2sYth2q0su3oqwiDd513B3NeFkpjPE2ItcCxm
NJOznGbz1uzFY+Y1tzxmM05s4wjqNLuorAca/7cJxLUZhPfTLn3S907KoN4m0YKmcvY5zdDbup5w
XGjDuOvdmWuUMajhO3RM0ARSohlEesG0QoqpN/VgcfOhFMEmSWVyByBZ4RrA+b4E7FZdQ6c7Ik4y
MzwbHF607aycTsOQqZU25Rn0dEz2z7wd4ukCFps8izj/ibA8hu8xSxDp7lXQr3jpqjOicbnm9qI6
sFBf5gPtjrFDBCOTdz2lP8wYbzxsnC/RWQ9+2FtHa+q/vPiFdrzcDe30NRSj/eomUDWloZbCcrS3
g+WDNKtafcEyZYnwgBzvbMBEUV0/4xUw431gXIpw+BNOrbzQOdqhonNO1theWvj262aOj9is4BO1
5btbtTAwutlFV3v0UHvs/VB/qgDYAObnxEw/eoEWtXY8mjZh6qDT18ck7/7iYYJSPo7nYHJRPQhy
Qj02BeWHH55RbKoMt00TXly/xWmIHjZcpOdRfA8a+VrB9Rus4AWHA0oMDsnIaacfjLb5q+oXKx75
ZhHqEN+U195sH1il0UFh0wb8vwXH84qe+T2phgejQlFR9fkajt9KQcS7QvVriey08AyIhQ5MLmVq
WPemk8A7Mje6qRnLYh2dHYOQo9X3UwMSkWbM5eWfz1k+Utu5GsBU/eurYhElm6IZk51anvv+RD/b
793sj5u669HBzM9t/dzmznAbLNI8/QYMNINVoN8SpzOqMX6Q+MVQfWysIqrYrNaAHHu8EhBDXIe7
ihbBtbfG+I5ZIb7jb743wzooi+rsx4N7+36gHcnQGRvxTlT+fz1HqmKNHyXhlv/Xc3oOspVwQIYi
c1hVgRs9An+OHjUXo/LrGzeFYMnvCAgoMCzPywOtWXzhkJOB3vAhGC/7lgGteRw0cpF/vez7+dZz
fqJXAu+5PB8g6rzlasTcTbT79t+vBZ4ijm3sghdZXvIfn7CRIFC+/PsZV6AhRYheHr//ge9PRAmy
8LCzkQg2avP91PcnU2mWZ9ebnr+fcguVXn0fjylepzu9wsqX062zrPQ+1OPXuGhyBmvBdmX5wzi6
zu37IZi5r6rOc3f/fi6fsCSgYM7XEpaJsVK0XR5sAx6CK91bujx8v1inHuMcEoom8uvWZRmgEQGS
DePXVaCmvj9uqpkxNzgf/GPL5xOFLUV44w1Cx5IXCYdurgfuHe3cyE81Ht30HC8f2Bxv/vnA0eqX
zvCwTMRBGlQhBEmOpc3m8K/XjTCOieY1QfUvz4EY9c5xkd4KVeirqghs/L6iZpXG6xEySpgXLYjT
Ir47RhDfRVY9K8Qc5++XfT949eKcCUp1+P7w+7VWUJIfUJMW8/1V38+JSeSI9eQl1+OIszEOb3lp
hzf4C/PJtvVvYgPC2/fzwi96VF/ZKsogbK2+Xxbp6ah8kRC4yVdyCryZqWXTtuH6q6a0Oxhx6N1q
hTdHlQnAVPgvG85Y/u37E1aXtehewcF9f/j9CbTGzrXOsftnkmimLky6XVvYcN4XUYTsXdSsfM/v
1yY1aqxQArfORZ3tgimLcZBFyV2VLuoshzAd249KnItdHeHsoPvW1rCj9fLgYE490lMqVwk8h38G
rPx/FcH/TUXgkR/2f5IRnEk21B9y+p8iDv/5Rf8dcWj9Ay+3JVyChahCGeP/l4wgCP/h+sL3LNd2
PXLnbQJC/zvgMPwHyr8l/Me0PU+gRfhXwKHt/cMhKQGMskUbZQlG/H/REdhLMM5/Jows6gGPtKfQ
tkPP+t8SmG3PThoGN/FpGLdZmePslDWYFO1hM6lUdInC+OT6c3Mic+hHAat6NaOlPJjjPTXyU2YM
I+ldi1a5yaKd6ZO5gTFyBEwf0niA0EorZYEzK9jGOfKvRGbPEhf3dhghM5KvxI5uVhy7U5bDevhs
xC619Ixs41/Kjts/f53/DMYTCDb+t9+Td8ql7yo84Vjm/5rqMLYu5y5B3FzUzNa6crvdiPuRJt5/
ayKIuy24OxFGfo/54XQ3J5yODu1Fom4l5s3SMl/LiN3FNZkyNy4WHZml4BpDtGTRtuF2POnQevE6
v11bunpG2/PHSQrn9v2QFwnSQmih24jegkOaDaiMY2oUKEwxWnZlVnLA6IEFkhownDFR4Xoy9CEl
0GU7+SM9kUgM57CVMT+78y5tVW8aOYVbw2x+BEZinbzlgQA4+Cd4ls3SPH0/tEBKTnBx/eNs3P/9
dOgvB/MiLrcZu1kbivlgL7KR74ck7bAtWKG9lsvI7vuhX8gqdhTdx7QCU08oEWRBr8hoCNi/qgML
52dfseNPdPbx5yF4IN37DaU60rZEgH/QvGdliNQy9kyTkjmmQPXCa1otDaxRg1qxdU2jmhi6D8sp
CL+r7rkc5WkeEjD6BXzanJgLVRURTURbbZn/gh9aPpw7M/yPh+/nDIQRpC34BwVSZg958DYur2q5
/Np40AcxAoeAt4Y+MbfTlRQTMWvEjKHylVN8lNCRIx3SX8x79/T9X9M8W6f2pzRqBIoW7QoPc+4u
XnjIKEVUPMPy+beGpuV22AwGZsUgTT0OJmh8o65+F1LjA4JTesKogt7Ctu4mHdntDJltydV6CCF7
rkTSq+33g/LAINhxlZ57g/0Ye8K4k0q/fj/1/RBTnp6JMDJ2pJrcZ6AXOE61Nk7fDyr4sqoCjDwu
MbJ2fivsZlgPHzyXi4roB0Tp8+wiH5kBi2I4wAcFu6mZsd2GetvXNtji5oGs4gqst/gdeL9M3YIK
TcxyBaGyPRkmv4YiJRV5tPFaGTS4FNXlsSMcrgART++QMExQFJy/z9/CoZhUtXXV42ly2/A19NCR
RGVmnlpo+iB+vGObdcmZvAiPbS79EWcMQxBkks5404WVnlAPssUX6b4O400CnOogQkgN3BsHn7zH
lQF0ijN6yD+deka44YwzYWfPH3IT9iAzTIQgzTRAAf2tHW3t5ihAQEnfc68XOpC9gIRGExKjVQu0
kmN1NxYVjQpztlfDGyEV/uTrF9uNFqARR8Serh63SZ2Ph25y913iOicOufWm6AFLm1U9IU/aBTpz
wMiO68hrz7Ku0o1Q3WuTdu/enBunEUzuHFjHKADYov3+rIck3xPj+Bwzpzm79gZ3nNrBK3ypC5S3
SgGJaTuaTB4JSk4RbF2SK+EiqF/2AAAbxuTJr912H8VJs04MjqVA2ehXW+Fe2BYrnlWXrwjAMPTJ
fD728UfFEOpULw95+MTCsQA4Z7UOSfxef4vH2DDrg1P04PZcSvyxuLe+9jeFyZHMgQSzLcofmG5q
JOKuD3IELbQMVANDgVAB3CzGzlb5o9Ha06nCUnQM45dEjfZpZD7mdfIrjMkNm9CWSczIUvSfWYXK
ao6phwRePGtIyOoM3xLfAdVpWTszzl/tCkVLMnBEmqIadJrPXGoxigepgQY08967Fl+0Rkt+Suh+
rrNa/hg4UQW1/QKC5TRPgbHvdH2tdM1oKYg+J//ZicvfUcfiq2IGbFzmU16ectT3ey8ofpfg72mQ
xPMpDp1+1YDr3/hxyyXc4DvxZn5K0cPDdTquB10wiM+jjQZBi/YHCJLX7uJWvEagMA+sE0++/dpa
EDGR87fgAtF1cUE89TLgtb57ngXAKH6YrSrNZNthqiR7oDyGjT5kCZPYMDL9DWcH92oleGsLy9pk
JUx57G8jf5yBQ8IhVTUyFlcv8mbIFCFdyWYSh9pvuqODvfFc2k/5SIeRLI5Lkdi/nH2YZT3ICfXp
TcnVobVFCykjfmWsj6FVuhfPVQAxNJ7WDlOaRC6/oj+ys6fOx8gIWNBO824TyXnGw8QorzLbrS0s
tQtGpoSRpKVuTuEfAtB3qSGj+xzjHzWRm29CtwcCEp9tUx5rIcNd5uVk+CCdgqRWHlpRHhoyqzo1
HbICqidtscc8yuWGQepPYTFlc0MYKLTqln48sLOeWIsGJb4dM1U2RkMh6MiQi+dIckn3OWSxOoCa
gUJpMkosE20dqmjGR45HRNZ0yd2axDOyhW3V0qgiTjl35xyuaor3J2RWkof1sA61s+tnILjVgoXC
Vsd0xDDuXrt8HthuVYiTAGMSGBxTvA/Ge/y/As7QCmfjerweMxNNaA4HB7/GNgTad5u7ol37IeuW
H+T0zctfqUllNjyR9huTnkx6RRJEt4EW6LOn8ovj622X58i+A4foUNvYLUvZjgnu40hCxkvJsUHI
n14YUu15Q79Khett+6a5zRVYioog3Lk36bbFFxyIm8G3oEeO+m6aTb43tKrOuv/tdu4rh3PmFEt7
FNp4gqVdGhuT3hTxEfT044b+sB4gMvPnV2lmb9PO09iZKQrB74OlaiWtclP8zKtHN3mKum54HOLg
V122zaadabhOCy4ItHTov+Wh6tZOaTToQW2HBJAAiVDgv2UihPyp6aAlhWfdJvCqtyIZ9k4VvSWE
HuyVGn6gnss2Nib3HOkHB7n2QQYmiT5UZNQ0egOuOFnnZJBgR2ZUmKmCoKIvQ3bOWTN7y7poDyPe
Osba3pYl2Ps5dar3qrXBHXWLw8bLYF1V2FVdGdWMnVqJ44ASWEfqRMBMRyutZgv54QgycLB9Plhj
fQkEb0yaLSaK9hgs0OYxHNatGQ9QXnFSBNNrAFYkGMEz4hfdNKCLDpkLysVT/tlX1ckK879toNZF
O5dvjkt3XUncPU516XILo7/Rlts5DWhSSZtMED/x3slcrOlizTHEGudUCgZCjawZvFTTgyLmYk/5
N+KgWWBSPNCBLC4wVJg4v3HC/kOGW7IOqN2z9i9/9OfK7u/STcC9EdbqoNXIc+AFrcgYdIb4apT1
QvQHdV6cHYix2YxT2XErTH/mns4kZON96cKSqCM09M7dn8XjXPrWoShNC5UIMmCyQh7jqDxU9FcZ
EGUcGIIIbxqsDLTCn6PaWjUzLsK5YPKU4mIEwyXwJFkaHaE4XRLuRKR/j3lALSXfJiIgDD9797p2
ADlmH3uj23X8yBvp4VKNC3wBVVRi/2VylQd6WNGx1nvyKUsd1asqFbg4mgSAU67lRjTVz276O5VY
TuKS9J46bPZ9SdJlpusXIcbXcfTfShU9VzjtGZ71f+hxMdiZMV+E4ytsyr0/IrWyMX6libEuMzA/
suLKbo4dictrEnrUSljFxm5HMnZlzaAOxTrURYuZW9ftMLxiErVGEyxzd+3J6ov5K+/KIC93ks5M
jIBER0Q2uW57tuf8ta6xidoOPFXhMrWNGa71wM1LUNVjKcqzhSAvCYPPSr8PrXhhv1mMGd7GcxEf
iP5YzyPXawpOoJ3n5kjN+eVrxDBxUWLuKgbGaeElrOKzIe8zZfYTOE7Kwoaucjo/WSJ9yhbUlGfG
JJm6H3P5S+muwBlCGdQLYGQUpggnnpKspIozX4pIkh8ZlBhrmXmZKvtZQxbFB0sXLg7mY5kxrJ5Q
XyRdAePSxFuFlJg8Wv62iAnY99U9kldAnHUsM6Lj7D+DJZ8azzb3Bc3FvXLTSzQFExA17yY6Z9gO
ZI1QGNmALhbZ+gyDr46PY1bWh9kL9QKI5uBUS0KwFEx06UJxiiw8Vv7AuBTZCnpISDV5jWsyIHrW
Ni2c4zGYlz7EWb74SEaTQjIOshemSHfbHYZjY90GST3e8Du7je3DuPCvYeOQU165Z0OJv3ONRxP8
5Cl2e30aFVEDHgmEPu5bDK3bcbTpRc2ZhS2vffOr+HHMuPaRMEFyrLdNwi89Fs7OJIFr05lzjpEu
/O0wgLu0MSztgaQcpCxMvx/LsX4VBQyU3jXwnMcuKzmtAXbMT21AdGG2rcoo3Ou+hxHcMTk1HUJo
Q+MpiRgqAj4KIOk0xW72GVk3jfND1stbylroYRJGATCtwrEDdN+GKymBSxml91gZNnoV/N0b3TbX
QGN3HDVCTZGK9xhszNa2xGM5s3oF0jrXhvuSezRQm+Ajioc7A0EfQQqrhJOLfCslmiAmmH3q/nId
wodMAPAUVhP5Egh54avg3sfdOpfMfqA8ggOrlUnQsuNVECAhHMROj39tNcdUjmjuN0HaXWkSUgpO
am2MX0xLfg0pNIkYqCYAuIVfdtLJ8KG6XB3RjIe2k5JU5KJgomW37bK0OkfDUpRY5H/JIf/QbfKA
6emjWhCdtG8Jj6mANemjHgjQDQ0EsCHLn6AF6WsoM9XXADr+h2FQc5iCmX57tOOOirvwmj0wsQ8X
rNwWENDN8EwMnKa7JXgJcI5ro/KYPWZ5DFUC1veJNLSNWsjZjWaA0kRBAtsgPdqC0W5CchYxFswV
aVqN60BSwvtFXa1sCNVbOct91yVAy0Y4CV7Y3BEYvZQLdZ+UyC2CtydVqk/b05+Cs4hTNKTo7Rx/
+t2PoOfazOemJ+JTB88ptOzeWMgDPT9DzpjLrsjRMrzfPhW8OSDdLUekAkCB3+BAHIgHeTRyHzVL
Uz/zjSmbMhawNpBvJkk/SmJ1s8Zm3Jj08THLy2QH98k7V90vwGW4zePpZE2G2HIblxx1qaHjB08S
gEFwjE9RFF81Z7l1NiCjKPNqg1qL3T/zGFHDeKrqDmEiq7vRL2jcnMhjIx5KfKQ+M1fVr4QXZJtq
xIU+z4pRWpntvEJsE6ywa51oasBovi7/K445+kMMdUyyk1KhX3F/0UHkcmWo1E3ItDQFyaQBjJvJ
G/Mj9lejOqMjDFbIh3OVgz0ZK0nFwO1AWQDRP0/1RhVkLKnljZRK/AweetzusMa8GjE0J3ARkfIo
mZi67cgSAI3ACMVvZ0YTHknAQkOlTuFg1nyL8CtP5LNKdyrJPw16AfidyTRidrJJHPdGanG1Kvsu
WHkuVChRmBAJ2tes8vdMdF5C25u2YxgAL0fEYjfRwomJ7kbNRkZo1drlWLTmDn8kE+Iv8kn8Lk8h
/lSdWadoqig3BjKwmNzHVKEoAlNjYQSR6rbqDqboIQ7QeGRz/EgRUmwqASCRbFKkL1JwlmefiMdx
PBC1uqgwTW62KgCTF0XrYcJ5PIqaEzk5CUB3mbRAikh3Tmb74COSmElLuFV2Ya5CT/0JBb+wkaRP
0XJHEvlWbEOVnZNI2/spSmifCDYkcgBi5zXvLbkfwxrYqPExDDgJo+53SnppCmcbSs6lcR3M0BfW
kF4bz65F3rGZFj+m+FF5znYsMAxjsOdlw0Ho6NqMEQ078htkYP+Wkvp1N8tp+KK0SIz6yc00EywX
w1NUExsb0fOvJXbU1rA5h5ybYd5NNm8gVf7LiNKydYjeCtgo2fWQxOMlWjWxnW86FtF50QWlnARQ
f2DwR0+3GaIv6qr+WobTU91F8SGXkTwVYbipjeakm/bQhtWDcKjmc5gLh9CaX+waiVebPkKPI2rU
Sz6V4+y9CmvvMLlPbl6/Oolzz3A+uvq1cp3H1vQQz4PFpKbwIb45vnzubO6WnqofOf4TCkAZ+dW2
ZLKLv9c/h9jHQQcVaElWIo9+RZxuDJ3SqhrPbklARdJ9Ws3AqcUsWWmLo6400Zfdo7nca3b1WTfl
z8rnLIF0Z+P23cdcodhgaN2tOZXfOt2qbR92P5pSvETWs0E2Nlw346vtpksQBynXonbQMaCKyIGd
INMaP+SsDv7sk7UE09JqjPfRwLDutwashcL+Q8G2HlK4j7qN3+AbHCeNtLMZka90fXqDgOxl3pfo
5RWeLb0yK35PGD1FnDhT0lK90vkyjAKcF7+zMXQvXpWhyGAhDwjStfAoYjfCwe1nSxZvDim7DC4i
XFkjqTy90/21nPGY8y5elXkZ41Qc7UwdJWXqumyCCHQEcijfHGMG+mSHKpIGRoInqL4wwL2Se4Jf
Ye437QQdM88CBn9UkjVCddeatiJl0Jww2TrGRvicclawa5NdOns1oB4eckoOZNEWhw6I014x6ePY
zEj1WrWLTWk+xiWaNr/wVhEiIpeIhzW0j/USE+DnlMyBjLlLC4b1ke7aXT5bv6rJxNagZL2XCnec
D4ovFZJuutmeI4+wG0psWpjz8IEAedFUym1QuYziB87mXoFSBp001SvhH911cOpXubOgHXHwtsTO
TJ3XwKWigatNCJ/KcdjDY7CN+Q+jZPhrXEaIJ0uHJCBicQMEASn8HlIN5c8W9sbGaJ/qKAdaWiT5
82ieWIhwr7cGCCi6T4e6QkDdFS9hUxEKNFV/kSBTTdxzL7lYKuOdLoEbJF0/PgRJ87dLYkgdqWPt
q2nEBW1L/4IIgVUxnN/HIhyPeIKcK2BuStRguhWzM5/DId4YhUCqohAaNpiMxcQewgpadMFjkhDD
jus8Wfm26e8r5aVbQJHDOpqt6dAc8mLsrunc0Uuz7FWifaISOvNgDs5FaKn2Vv5lJ+jOww74Rj7R
qOwoLfm9bZq2HSZxNWbU07SbiUfFK1P9ECaoyNnJvZ1lpOA1eiLoDaz2THh/DIlPw8GCLkR3HF++
129Z44JVXfJ1ahg2cRkR+oGzcjNmMNnQCzyHokjOKYbwJMtOCj/6mSqZ5WvSzr71mz9pMf5VtGVO
fgm7XZFlVVoZ4uRe7VRkunvf8wYCZP0/jVtvWz+IXsvAvvqx/jPS+zmTx4jgFdHsbhyMVbgwHyJB
jvEUoZsNmja7YMFfewJANZ3490xOQPsFKaccHOeHNig+s8lFfAx6G7oXJwInAoJhqPzeGhZMNYCg
Du3rncysfM+vcuiAQj0NiChXo2cfU1KTrpgeXklnSU+BGt+7rK4fmhI7eRArtXFGt9hAMVzZhmk+
JsOEsnlpViIgBXYDWb3dmgKNQt5QxdkwgrBk2o9p7UMUEUjSXMsfD9qHT1ckIUo8FPRZ5kzkVzwa
PSLyzFT6npYmsmdxZJuoNy78ONKwj2Xz1cQGCpcw+kvkn9pn1cwwIySY1TIefLNPz37wZjMT2beS
Et836vmiW/dlEHb1CC6mtHHrcnDehcXeNBknFEsWz1AxagqSVp3GvuEOBYKRd6eFtknB6T3Qmm13
doAAGcXaX19PT2R3E9CaXLrZezPZPaSj36Qxuvt64C+KHZmT9tjtvfSz7grnroQGVJlGpyj46mcG
lCNKbVelNQVwvRoBwp1iY8msSlHdGrN+cqr4Ruto2LMUrlyjC55LGC07dw6IWgMkI6pquLdD+omw
79BxRtqEE1s8Ku7XIU1oeHFLWmH7Xko72C/Twk06jO6WcPu31Kt+WF3ZPUYjFOK8Y/uzp/gtjjhx
mNK5z8O0ZKcmwNLAk61Q2v9UTAl2IGjiWZ5RYEerWfm/tGU/tRlaaWISqe2maDtowuGpIHRAbRiX
PvyFsr5ntjlwBiqWfaLH4uhMx3548Dv6mITOGUTxQRNNopaMA5lsGzERvWAll3GYDq5LEEugYM2k
1SxR0EYLIWk+VNJFcITBoskH4t+Q1wT11T0ZOLDhSiPcpM9IyKzvPyiiuX3nqXUQNfi0wL3lNJlI
EnZj5ayxtwNLS9pPx+DnTDK1g6QZbZBGXhqLbmgfzB9Fu1B+A8CLUUXmWP3mDGSwIvrOdOGRlipd
1sQ2OTjau7nDVDFccgg6szKPQZ4F1lhSlSflghZZz3G1UCKnFRTdr6iyiq3PzM7SzkS/Tl6jufjg
cJWQFRrvfC98H5Wwmc5Uglai3mRxmh395jMf+myxZuAgE2HHPehAho9uTYHo3qzLJyk54MmJ4BFu
vccgRHEyZuu+JVVvMoKfNUThKhmSB8m0exNmTDsB9EER8x/6om6Ye8DQNDosUvSWHiXH5iX8dR8k
HnGBBFb0dodCxa1ATvZUf4Mz/vDd34hbrmmBtpDxmz5ZrlOs2EqwBQCzDSe8O6brHcgYofBqWwzb
8XDsZoXQXVXPhIa/Kj0cQmdyVjQW802vWAQK2jOZXvr2M57zvE2cnYwY13tjKTe/KlrVP5Pe4atb
vW3MPtymEDGvhamGc9c5YKhINU4Gj52ehCuwMw+FBZBqTqv2iMqF1Nh0eBpk7B3ljy6X8zarE/QC
RENEXCS7zkw0C5Uh7hNcFHg8L3gy28OYEmkLtNAkBK/aCwFTiZ3vg7Jh3nQBsYrCt++yjkBy0W5e
pRYViOrBFWZ+8SSJWd1HblhDY9UNY31kOk0l/8YOWVllZzx1eefzvvjxzZeE3gW9RbMRkXOT3+fC
gV6folUGNffkFuwGIcI+IAMJiza2HscnecEXH+VAoT6OQbWJhIh/yu6x0V8Rtfl9FmV4bY2ZJMmo
48euVhOCsbUWmsvtTk4a1GfIZ1gXXFIh7PZRm9afYprwuyHDajXmISr+B8Nie+5JTLrUSh482H0g
2uvXBqa9FediP5TWY5nLfSNIhAWcQpDcJ9LOwZfHwuRuInDb3sYQAvzKOcQDNaC2BiT3omxWrLQU
/1nh763EXbxuISC1DNCa04J7xWGmf2YzpqFGUyKTApY39q/Qrcq/NrHbLvFyU1NdssTPVnAZ9/5s
1fsGUm2iIPnNWPuVgVZxdn0ORbCje4J/eKcIumK5KFDQrAHNeJu+WlBKKYKsYXiqIpafDoBtTNAv
qTjoJFI7/uNPhGR1vSWg94H1MVra8DCbdv+DvfNYjhxZs/SrjPV6UAbAAXdgzHoTWlFrbmBMBa01
nn4+ILOKdbPvdE/3+pZZhYViMkhGAO7nP+c7cOIwgvvBLhrSS9vG7QqnIrtHztX07GjHpGi7sxFP
+7a140s7vFZZjWGLtdG60cLtQELgQqbAX6cpul6Rt/6moGnz3Hca+LBe8ZcatXckY+sEsPAOzzhW
tn76wmpDo9TjgyYvWmv6eSqUyZMPmnDed/cbc7D2sRVx8huN9E7M6xvZ4Oeoq3Bb9JG6lsjlHi1d
q6gTyc0wW5C1rtmX1taM5YHZ2teIhNJWVUaEL1hDEmP7YXggglzHPIHtO/YWk2C+fb0rsuQeetDt
1MXdDRy3iK0xf86onL4wrqQyIYm+T0o/ssfjZObjFuSnYIFTg4AILjPKsrBtWhtxSHIyiY9UU/vX
NsA5qrqGectIj1MsdjpS0RVnDciBU3MD7og/n8FHOi6vKuB+lsmxotadDSKBvSKml9+aAdKJCjWx
TUonPFA6cWDqztDYRNXOKElB5wGHaWRvbpTd2NB0NrVZMXyJLslgxA+KhrtwSC7LhaZF6cVWVLGi
Gm+CgvcCHWmYWI2aqSSlzZaLQrD0UVWkHldhSsNZWzv5GRTt2kxUt1OFfA9zxew2ILNHYTpHTeaK
uAaYRNSlfm4G+5WKyrObBN0mCvybzI7SlzThb90wfM8kcQYQ3fhI5kmnwbzK7KT5RDWQGG8qRoQn
CI4Iwa4Tc2SGa4xokp1bCVg8LB8pDVfbGkznBqWONCNNbohejo071pb0k1Dwsg57mrSSTuFFjofb
mPiqGIis2flwI50k38e1tptcvJcly0AWcd/hzzG3RMfs25YuO5fpgSx8GFrSzrcFFeJQRlmgVChE
ltGf8aVMezej8QpYxzVclXsaN1Ctp05jmewi3DUW4pcEglwMHabteXJIgqou4nHbSvPo1l55vVzo
KtqGob3tbBEercLCMCkCfV8MHGbR5CB307L+ErCikrOfVfdQccpAkJBwPIhptbglkWdeAvqpYoHk
KrqA/SldWiuHnr3JFu5FpGwFsqy69btyXiyfCKz4r0PDBGT0D06WmTsDP8HokyGMkme/tG1QM5QU
MGlPVqSoPhybtEGakFyiOWLceJRtbMw+eskZbI5JrG/LzsSNy4EpL8qj9hxZeDcKLcVsjy32ENac
3E3h8SEDSrVPaGBL68K79QdW3j6NAYyhu+me+KdDXbu4+CQGHtyURgRYmKb1XAiWtWCN9YzikFG2
6SVqnFML2tAR5KRDmaYnK1S4VSlhMJ1y64q0XANi0w72UPyAo/UNcqizK3WyXIWqrK0djqQVUlDa
wQSBBHAOapj9JUldjDYpfvcM+5muQeSqsKJkvjo6sXzLwhB1qXGv2nTyHwC9GhFkXJbFHBmTp9Ko
+2vMX9hwt6bt3zAJYUeXOdTmsB4wOPAzht3i2CcXV8xiYT7ucmXSAZFGh8Lkj16zW5iZ4px+aH5d
Qy7fmQOMtMm/bRmQId+NtbavS+yBWcqAo6RavJcju8367E/mjo5H0sIg6DdVgIZSNDDnkbsT4UDo
B8exI37JK4WRbNKByRiQYTXLA43JLubmez/0pp0bhtZBz1pjA2D8TTqPwmA0pHfxJU8AE3oZ6ga6
ukvYmmjpe5pAAMYewKJuvGfLT7laxDTGcDE4VJ4J37+q7pVDmQMWX9QWf2NEPb8z0z71uYsUzziC
PXLL+lYfb6YgoY8mucvrjJ3SEJwC7Hx71wKgK/q6YwrKplfi96PweJIGrU+RPm6I3LzJ2NEO8ETp
sg+1GzqnaLewOe5OKbKZ7shtbhXBYydJ5zkkk62hDsHweLgw804jvVmzdJvcc9qG3mGWvIeCruGw
sb65I3v7xM1Im+bGPrMqWnaSkUpS4zmmHpiCDAw5oKVHjkNcWDrQx0YGFS5HneDf4DEwJa6xiWdc
yXKxuDGwJnTQkwCNs5bHY0S4FMyHiUvpxI6DgU+Ys2AN2E/hDsuoZoIDWzIX4qHl8eWiHkp/12jO
Ey/9TwgUrD2kT6O+DWYk1MKF8pGjy87tD9FsbQstjEOJyncWHF++L13HoHVJ6vSzDZ6aWi2gSWi+
wFOIASSydfZh1A0N1LydULjbnxfPScPP68zus0yLHlUFECkCZfDzLtc1+vXiRv2Xl/q/9FJTL/c3
4+5/QLKdP7L6o/5HJ/XyJb+c1K71B8VgSmHjBQrpmgau6D+RbLr5h24TWZSOBZqNudRfXmpLB8nG
f0qauKZ/2qzrHIHr3/8NL7Xr6o6Bx0RIx5CW8d/xUuPOhgn3dze1zjdANHOEIW2ORWBJefzrx32Y
+fW//5vxv0uvcZLIZ+JkeB4qa6JT/9rq7Lf7gY8b8Ak9lPuMAgNjbMvuHM7WWotBDk2EMyMHf0+A
DZTpXi1DMNrzfYvzdrm22G8/b+YmMPOmsg/LgxgZgSsWx8VdaTAvPy3XAIDDTmtbhuHsdf+6+/Ox
5T7Cb1g2Px9ukOz3hYhp7zYT7ABOyamfZL29zIDDN0zKxo4jHGFKjVMzJJVYj7FWSSgLzoKdWZht
mdmFBIPygHkbMcQKED4sHf0xQxQ9QMDcUE8UnBMWs1sp5Y8OA95eUWZlXaq0PjgtR/0ptVn1zRc1
ncbsUJIXI2WgM4oB0IvO7/uIO2/5PRKM2KHVaHtWG6DgEp3iyfnit5tDId7xJejbehpuiNHCSA3Y
xSVTe5XU9JoaNQZjadTM9rPhtFwktkVtlJM6+BubC0o6OoJru+BEaPtcLuaGaOBG821bb4tDws+c
p3698TrWiJ8vY3ktC4BuubZc8DpIhOj9nTs7TEuT6fTnxXIfhUsU3CfNgRIB7wDoD7sV5p/IHvEG
JOXRwYacBKRgmOsIx8FCi8mkxg3OhS76jZFH3YGQX4W1Ftbm1CSsGrvgYXDD4ZQPdsh2FAmPbk8Z
UmI66/0LB5Dg9Mpc0gCTSKjGpgAZj1G8d9z6okd9ewpTgRlC5Ifhxtc6lrslhAdhRBBcW0ZyIvfy
jV5jCqR/CjhhsDbSUK2oa9dPVmFCOS/djNFryHbKsNt1URpf3NyhD48jvpd3vy7MNkV/djA/zHeF
eU7zXhtc0Y800/AiLz0tF17457V8tLujkdx7k/WixhFcCp+qcAowZ5eGdI4o1Rz9d07ghYcMl93B
jdqt60FawGQ4/vR69gUDzpjULX3PmJsDJwIyaro/3BKGHBJRsk5nL3jx89n4xcbZkckzrfr7UL95
wyqsdXHoohkPr7d3FiacnaGUvjU68+tyijUZjrAMUFAyoqY/ldKgggMEN65eKhnTIipAbVQkyudf
hxwdPkslBaY/fzN2jItSL4r73352KKz8PjwFPMGr6Asi0kgZG6CpBaC4XFs+m/YCb1quoris9Daz
EYXXqehgrIbat6orcbCmF1lPiHmN46772mXcGTAArMsBTXykM3byODvSrUvzQVc2K9kGNguX4hE/
9MhbjDInVXVPiSbHXdy6AawTpjZxeKjyYTeYXnpYogm98qaTTPbou/JIsJ/66Hl9IBdYmenn5trB
1je/yZknDPPkOMOMwH65wvgnDLgpARCDjrGp0tNNZfTVybJMbZ1kHCma+WaRDgY8YP8jNcnWV37R
0DIFEQUpjOYM3qB5505b5Fi2pSE9cF0oN7VNvEHrarzcybBnqkf2Yb4Ihfnr2nIfvj1qRmT0dfn0
OyV5kpJAPpzJnAq0ThrUrRSsZD2bWScFfxmKpVFRtm11W6eCcP3zJcX4xsuOOMx8DFruUi79oJZm
VHiCP8ga9IQj5s2Rk3QnbHEW67x1VtQ5PlF7g48FZvXyXvh51SrVGlxBx1wWD5MR5+9uFgqKjhGf
Yvd2HH3z2JozgxLPIQEdPN4IhhQg05t9HRQcIRjbjCz0WNoK59Y1CnO7/CqJWXc0ZQGfwBox2v6T
NJHHtC0hDiwXjBQ2eoLIuhx/l+NbFujnASL6z+MyocNm7aVsClUFt1k3Cm3PjO9OCynkCgivWUVx
RbykxjHKnBXWTLxmScBEBq1uo08huvPAzMiOqotmyp6qhbAlgFC1p+WaiAyS/lpzYEdN6XXOn4M5
O8s/nWPzchM2yLdSz9ttEBQs7udvRRk0hz0lvo8x6kZO0OTcBwSrkaSJA5xsn9zLEM3hqOXqcsG8
iK+ZL5RZR1tPctiskJjXg2wIBI0hFm5L0FKRWBCQTZTNSU/S82i0Ka5+SSBUo4wwbTDsyKxhojdy
8BhKbD5eSgOSPx9QGm+Gh2KOEKl70lFZsX7pcmfF6X3G1LhsRL4tHecuo7mpmlD/aLlCfIjq/KjA
DbvmfC5Y7htlYW7chEQmxWPDqXZoXDZ0+6joWD/ZLKrhzvCJ33tugXxIriGUyVU36MOBQo7p1GrE
hceo5IxveVg/Zz6TsP0tRqyjAydy8ix/X/IswE5md3axv5XDNmZ3bQxkxKWfU86x/H3SSv/1l1pu
BiyE9kINJwtEdzP1+9pv74dxPhJb103YkcwvSU8BIREJu5NNUvIRWC6Yh0UkCbJncBc51c1g9JJ5
fbNcZPM1pwBnTncxZZs6u4qfD7iSwwJ6S/K9GvobKjL6i2lQiBwwg4pB56/qyriPcsxwA+3GWEYx
SDG8LZLuJfTzj7Fm8Sb6CjyK1mJRGvU9texbAsoPoJHoXu3BLNSjOoVesfWG/jmxURA8ScQ57l+g
QddbeEuXisj1qgiqrePOH2mN4wuAgQMDyZe0k4+xx5Q50OoJ4X/8YicFOtHcV0ed3zSGV41nMzkk
N9s6xMkZ2Fdrm8pFcjGXpocnJIXYFaP4UZsYzsfJPraeuR06ROnGCKfnyvUbXNvY9KfI4wBdPktc
cuC6n1UzpNcpPj8xavQcwRizIySadFLXdaxf9DDvdqEfvKsc9s+EMi9YP5EYppePruRDpLAJSLrE
5xXjISnFHG1rGhxRySav8/k88FFQRcYwtLSPDY2Z64YM7WGIG/MWYMUTJF5KXqCy0wBAIwZu6mY+
+7icWqaO5nV0dHDortyxXG3pOKQXC8slEryVPobm7EoEf7YbwN0815yTHLqxpcVQz020r7Pdadcl
ROYqpv/ehNxA7BHsj/xmgPZehXg+DGPGmbQdilExrJqsI0Uxjz/cgfZFCE9gm5o9JiA+dIZ/Hgqm
7+yPiVhnq1BP34davI5jb9x1QUojoIm/i6GtxLdKq9h7aefB2bQrBKoQg45CjLeVujFralCsfuTX
63ofOBVOVsPwRimYW3lKl7O4lWkb3cdhSv2lwHRAa/xRgCaG4QarfoA/CTpzNY/dB8J4WMAZpWm2
TYt44z+ZJSZC3gQk1DJEs8aJjiBAd5lFzXueSbEj8YF2pBAJguyty5nlhhGnvCjYZsjNqwq9eJOi
nW0srXt32gavA8yz3sbcHsn73i7Sg5U7bzExEDYx1nXGSHKFBouiTOItjrZqyPurVqI+td1GFTSM
6AKghjG5bwlebc3llXaPrX9H68c5QGpcc6Rj6hIAKxBj8GQxu0uKWj9QAYf7JsxvG2HE65y2k5XV
8/QB4Wpjh/W74n+YGHTPA8cqAkSTSD2BKy02xRRdGjthSVoXAXOIaC16wSjT7O5G8vkbNVKcWzF5
GWz3G4xaDoQWfi+L0P5edpDiNH2Qm7w/DJ686aIccmCLNzxJLWdNbmXVqDLc4wWuV60bE5u096QK
A/YnatwEPgJhT89J76/6tHvIU/ubpuE7NvjB9drZiSTa0iDy4g/ZFz9g8DD1DqA69GPIHfQZm7TF
MB/SSYW0b4ZuJV+MRn50JZNztss7x2hfK9dgD6Vspg94DkffVhuiAcEIUtHIWWi7M16zKGc45jhv
17oZz21x2mCLZReex0CeJ3xeLE/6vEkpBl+Zz0vL5c7fHv4f3peG1ZWrFSGVgetGsDry512NmM+4
xoCnbb3cXi7C+ZHPm/1shP/5sGTNuKMI6KrysuqE66c6LdcaqRdHHzpZFcsrLWXPsNy9XKTzsz6f
+nnfck3KmtXb//Phz38mypGVlpu0XXb8bj7/IV2z/ePInHK56/OJy82f32C5ulx0sTcvF63ZGbK8
tOXenJXz3kuaIxg4dzsV5QuEDbY/C4odk90mriyM8ctue7lzufh8zud9+Tjv7j9v//YceptDkiLN
WzJjlT+f9tu/Fy8bht++FlAj2txfrytrmcetfz7zn76y1sXiDRp1+PWk5UsTR4eW1Ufg+Kgq2+a9
ujUcH7ymwUKb2NzfL+S84FruK8exxAkAuiZc1lodBfFsfP96/Oftf/6Y9dezlufHVZAyZczZy1ob
qL2cq1PJyKjTc4OqeUD4SRbF/c1ydbIUm4qh1NYELlgbzpG05drnRThLpJ83dWCOCQfTw+ddy7VM
8+O1rId+vcipn48uX//P7uMTA27685//fI7uundFkU87nXb2U5B2XFTZdw3H3bYtNGf/LwmTs0cz
/hcSplKu858pmJwys+9fm/Br2/xdxvz5Zb9UTGX8QSuMbkiF6ChMxwBV8EvFVOIPZdp0OgoF00q5
EoHzFxHCmvVN2xBKCgvvjLCQHn+pmAicACE4xwvmsnMhxX9LxXTUb8USFulY4Zq6iZCK1Kqbv4mY
tjlKV+ZhByxTP9DU4DPAKS/MpeBBss1c203z2mg/4krcOzrhN952DYIPFt44YpRF9MjiMFI7687J
XmAy3uiN8+h0TnzC7Omdu/LH0CaXzqHUSGmS9D/UPD08ksxmqc7BDt87aRLXd7nZIaQkuYVmSm4k
k7iXs+kpdMlbjcZE1lW7W3oOC6E+KMN4Uq5JJ6rAV+33kJNYnKlbfQu5t8HJ45PpUSCJDV7kjCTu
mS8I4yMysKCO8+ZyePKcKVqboXWH6blL3Meqt2kTJs88BT+CSl5LO/rS9u5NjV2zr7zL0FA1QAtk
bMyNZATXV20r9XXRVa9TUDxCsrxHI32rk2qPc3Rb602LpqOeLRHctir+0VU4LqRdvJJ6+ZH7jWDw
yK8ZKftOQmOubONiMtkikM9r9lX1ajHFDYOdSGlP9uptBEevcRc1Ad+9dd250SuEhL1v9Oaa+BfI
N9wZZbSt5lo4nV+bV9OPJfiSyJvXXdgw/QYXs0pAy8jxyoyZt1EHxQA/PjhzTCVgAqmXvIako7BN
j5KDbmW0XWLLDaSznRu2rEG+e6r56lVzFLJDSUiwlgGrOrMrsCnvpFZILu8UQM7kmt8NQNGRVRW7
OEh0En7+Uc61b5BR70gMERYV5mH+hxHPHBbmy8vWvlnFiz/yeygSAZpucF6i1hzJk4AVAfd+V/vs
x+dm0BR4nuwnIhCZfbT7ctNjhKwtmKEhg80WG9lKwOBr595nUchZVfCfiI6QeZnb45jR/6hBNWyT
iNRh6F+Hak7kFj4RUJpwWzUzWnP1UjUOO93E/0rnIc2MVIJFqqJK0wd9h4CfgFAOWCPWOsGwYG5Q
tBqHAbEinNMZX83qqxGH2r1Ze8z9qI/02wKLF/xfV3qwpk94euNdpVRIUPDUOxTPiprX2tvq2Hnq
SE01hm8+LJ4LTUAP8M2WhrWe9B+F6vSNMYq7tOMzU+nuYzn4LxS9XMchf19axFKdPlusVGuTvt2y
ycIdHlYW+GwwojLjx8SbzeR7PXrFcDSTr0PnrdEk2dvBS3Xhc638e71vm/VcMwchCyAY0ghxxe9e
s8U4eY9zbmtk4z6x2IB5khWtOX/wyviYBINPsNS+Hsb4x1I3Z9KZs8Ju/oJ8F4BUBPjLJ0F/MRDD
eY/SUGZoZHWqi9XzFlFdzqAR4zMWxypnpey/Gnn9q/BRL+eqq7p67SNprDTiPhDYCNQT2eRDt3Z0
NP304gneDqF4JFCNKxgTlW9Mpyn+EjODpE54bZb8rhEVfhCO/GFVsHD6HUzkR9jdOyM2bh10o7Wj
+NBUrDGICM4Z5fRYWgM4rZRmUbwa2yTgcdJAX4Sh2BQQhVn1pfeaVcF4aPkTKks9mpXQ5navLY9g
T58DQSE81g1Ne81WIIuv/QBGtN2T1FP1q4r5vlKVNBAz/Q7q8eJw9MRhGa374jbDkYAZwaEuGoUH
7lz6ReNAto6a8pgWHFgylbprIMeJWdsQDUp9ZepiVeiERcGn37e0CK0jEF6HtI7AQGJLWvUVwS/X
nD+zbUGmMlTXhCCLNfaRDzN3f5jw6dZanWzqoBw2Hgm/PC68fW5pZ7puh33ji9uZu1UFwtyKkh/I
DZ5rKh22sULUHXsBrpyYZ4aPelPWLSEntpcYoTNOBvGVmCsH7dS58r2zHrL3c0PxQH0LcCEN++hE
ay66JqXJ8Q8BAga8RZbTsWxf9xp/wc5iFp75JKO6LFMIcs6T3tqH3DEYQ2AbvdJTtPW8Zc2rp21N
A2jO4S3tme347daHbbJndUlDMA7lzsh0GEBOvu4t99YQ5s4SN1rKn0LzsotZeF9jRDDfoHoiKKJv
bZY8gN8o1rH92jdExSYVT7u8qNw9gN4vBb6/FaXajx0n3zUAJj56CfgRjdCDsHi7zMcSLCt3YxVH
G99t7lUSPKBwfhva4amScyyiaThYyNmp+G15lw/uoYlJYUfEEBu5760eUCeJDWCb+U1IvslJew63
jP2PpcB0sJywlnY7JuT8RbXaw6RaZsT+6FuEhf5FdMXNMDYfqs1+BFa6j6b2LS95GyCSfNM1Poup
ANrrm+ke+wnu5s46ejXGVcelRDvRg3MZueV5wL1qz9Zsjvaj1x41H1SxhzA19eqq77G9RaDncQPR
vRt42xYHEYsjzlMT9aSyeXYmP1wFyXiHBjrDFMq3kE3xqvA5GVHvyaF8MNgZz217U1dVnJySa62m
g2BpoFVR+qH38UtV6CeDaEiIEQ8OP297/TsVJpTrecM7lkv6mazEX0v/w5rbCLviYvdvQZMnqEU2
tacGDjUMM0CLJQcbN5ZHt+WrEbeynVETH01DfVMhOWmJz0HKp2OwLTj4kBR+xB/BocLxadZszTsa
ptYlbLrdNB8gJZZDyCCzECB0DJXducTsWFLk97NqtW9BClDn5+9HTNSJcS0Uf9eE/VKqErJH8+mQ
Dw9dvKw4knn1FZGwGDRjzwSjW2u+9jiNzSuNYPFpyNHTCfysiKHdIYhuQkMPdm7LmTIQV3ZD2Wsc
sWzQ7OJBI75GCvxK1Abp1TwhzVXqGfCVLUpucD0vXTDDXtFAhlpnGtfjpL8u7xxX5HTggapwtPEU
ZBo+7IEpVMspDr1BxqRHgdVUWn3Td95LGKWHxLLLlX9Na1rMG8kipTioZjME3q0J9WnTRCgggY7j
2yiYqTYj3tDsO0MXBjG2LLBCeR9Na+M764JtQHvBSs1de89pzlIp1lhmyXhnux4VF5jjZdFFgJvw
pNsFjT9SNmeoy78uyjFviM11yI5jBVC52soByZ0S8r3TFMaBFfhbUNKVFuONrmuGkiyO+1OF+EKG
IXnBBLNBtJ3/tXs7UB8+eszOKQozXc3QsZNPKQ6i9Hxbh3OEMxIhEhiIdwry5IYMBi0JQn9w5i4t
5Nv6ZwtWrnaNg8oatjQw9hZzDrtFQoen0Z6Wm8tFOz/gofzUqOvWnHBvTmoZAoMopQKYsrM2NINz
nDo3lhztXTzPmVwHdlkVUdiuifrsmpXDBH0nnd48IDxth5ocQxoYe1wL9iqIwY1aVglFPWKYt09N
GMIWujxKMa8l4/d4AupGeJ3BWrk8QBucxXCl0lh5Q7uaGoMS77mrrpv/nr7PJ8mbjiEhcIb98TnI
rse40beZ6UN5Hg3/omRzKUjOrquEqAauAP+CVgJi1YRKEAh5crDcnlxLbANpDQepNYB4sgfP/o5P
3Xugi4EFmNt9zfOquwQkVC7TXRLI64IkFdZcgGN8F+rM3wvHl6DNoMb6XXJMsA9uy4o3jFMzH2k6
TzMwNnA1ViZLHJn8WG4x44Eq1MK+NaboIUplf4rmMfpyDbXRziDYKKnou8jDlomnessImDCrpNxt
auWrwsi3y8l3n5h9iROh7RlN/9dtc/BNpkPBt7QZzROdayplYjRftWJrPcIHxwTM99GqwjwZmicR
owPMXz3yEMscRJ/BAcSSmpcSd9i5inBl+XZGrQi3zD5kO+UiXq8Hh3xV5yTaebmo54d/3uyLZxGi
D0rKo7dsVEI06QaLv9sYW7NnxIXtpjunRH/oEWUREGchXDEvQGk17bkPgUzApNMr47j2uUwznDHz
Nc+i5MIC+w+bgPuWp7Sld8pqqgtlZCG280VifqrMMj68VQGhpNavDGEDvom670woz8WgV28xatnG
YSx23Xv0l3QuFm+yFfJq1LRLNBeZTFb/EDa1dt2k9jnrSb+Xok/OpWqNRwAp7sbMJdOr+aY9Bdci
pa5b9azNil43H5MwMi54NIDmdgkQfCOl9cN1/E0Tiv69gLGsBhXDQGGaUcXDW9qq9LloXZrqMxYI
cWazPCfMTek8jAolH/+mL/wTtKEx78b/AeCIFiCFAyaSN4vjLoDHv1mOElczJyuHA9WkdbY34RCy
Vw3J0G1E5jy2FasaQadB2I10poWcvf4n39+aLVSUXiqh/6YWuKNljm5TtFCshid7Kq8rxWKSjaAI
428s9s2aumDS7CfioD9VqK/D//G/5//kZ0d6+Y8/OvzMmejo0of527dm8a+Brc/aA/knBiBsGOvW
fRwSRgy+Na4nC9tIwLjpX9rX/4/2hVpl/Kf2PYoCmuB/rT/AB4f/WKz660v/FMDsPyzbJPmF6VyR
qYZg+qcA5lh0pOLD07E/SMuxBH/yP5GoEvMfjlzHdogW8GV81Z82PvEHT+XAYUJF1Q0X89+fta+/
3kX1b7f/DguFGvI7LHSuXUcDUzZkVAMxDjPh3218eO1LKiXq6BDiOWSRVjzZDoQefTY2kSYkVaeC
Oz/qT1lKhlNvMEmIQhf3WZsWqzidOEenrP5hGNwXGgCeiVjBLpy07NLPzSj9BEGBUyBxzu5Wkv/x
IUU8wLR3aLHq00vdFsWLYDjCmItmpunda2m7yNy+vDabrDjHE4k2nyn8qgkNdUehMZqZ7aUPKm7x
50p60g1P3DumNu4a0zDPdh66Z4m/bmeU0tuYQUmEb2BWmI/1QGm8dhU4hsYrl0TwM2qfJtIY+84Y
+1e9ooOnDoe3kFGmVoLOJM3T7DnD5S8jhQk4glR3FKTOaURpn4aR6o0AQspV20zNU506VB8Xjb2B
3g79VDeCJ9j0G/wf+ySd6FAdchaPd6AUrGPnlB+QdLNNFMd7A4/RLg1t3GCw9PYM4Xc9hI+8YQ0s
wheX8d5WSeSSKe1gqCAnxuO59kwak9rsWW8qwm2kaSN3esxlKraw/6uNlNZ3rXcY4/LtWIPhZp4g
LuO96VeI9FlQBIds6u+B9btbZT70ylyHvpXuoFGRm7PqfK/ll4ijzLN+ju50185ufWJEHtyjXbo0
SqQR8MKqzQ/uPu594Hl9na1g5R2GoTNuraG7z6rOuGaii86W0nEDT2Ey5UVzEptdewnydE4jVXp6
GBuyPbWaOSFWFT17aFPz4e5Wc/DNW6VBJsP6xueIitootQ5qlPpN6CLkeLl4rGMNe5SqtwPJ2hsH
7Bj9F15xBFPCks82h31hNsPO5o+za9xgb9FZv5M4ZY7JPNvwoxgHQAo+UIvQBJqYaaZW2MHZ6LUf
ea1/KTR9PIx+KdhKnPzOE0eDgNvFxnVzJDwB48vDbtTo0j8JEyCKE5YkC0UIrcGL3H0jnWyNfCVu
sXCQjuhS6JIiea/g/V2K+UJNzdnDiHUImCqd9TjhfR+gONWCmjEcH8q9nxJlXjnhYF4JQSYazj2b
GgvAME1eIe+skwPXadNHuLvpzrwNOaXL0pF3gxiBEbE7YfpSIpGlQAd5GcgseogeWtY9MbkRJrqf
pptUI9oHDYA//8wpyiE3BJPWkowbn7PR1DZoqJjaw6ncR4jVMu3x83nRRLQbGVCMkqAReTnC/e3q
sR+y9jxUwRdsWMmxKic8ALJZZ06EQ0KHV+aU2n5S7GPH6b4PmzO0LnWLqy1bp7DS1vpIhCoTObMk
stWbhnDavpnfrAUcwg3zfGtTGwUEeMSKc8jGVw+s6tbNzQfpx3hShLgyfec50IjTJuyu6hoIW4c9
5xVHLxUSFEVlHIGv+Oy82I0fcuQy1M5IprtpMMejrmze3GF0zrwCEVoTbLkyNslYWuS+beJiExH/
m5MbE9aYxNkAZOSDZnGYqAANbPpkMK8FwISrSBC0rbJ39hPk/508OulAJIcnzU22jRW2V0ytDZaP
yNbIvxCOBbBcyBBwdqbnbMiKG2XlRJVzfV1TlQCky3113CbcQ48jxmWnbziwN7m0vB1dA/nbHAcd
dbVrS1Fc+WmTXUNiHu5h1qaUsBTBRY0ThV0OCZB5LLKWmQ2wV0vbm0ZV5h0tOzcmSumN06s7+uG1
NSB98rcEQa5LNpdEoNWXnh1omdtHv4ie/R4ukZMWzjbbEGuOjmPN5qJF8j12StWbmsDjNqnC2XYB
TS40tegQFdoXG+vRA80fN4RUdlYgKNTQJU7jpMrZjRb5hfauu2xsX/SRI7/xXVeBeVPw7p9rMfTr
2gXSkzlKA4ADssB3YXz67axKd/hQq9pc4wv8IB/jPgv8k9fIm6cqxiKMS6s/tBH7pz5Kh4tMNXM3
6ra7k1OE1qAPt1NA919k99aNEtoTPKQzVI72KSfDZnqWQNh25uB1t2PG8SNCtN9putmu4joPLnYG
pUjDvHdIKT87l/CaktB48MMBpZBdJY6U+LEavxYdZRCB6TxFmvaaqvZcFCraTDGrx9jEDmQGLaK1
za82xbnFjL6srs0Av+vYzQP78X3Ss/dR8swuTYNdW5Xukf0OKpU/1uscDfHg8o7fNB7UKlc7Ckt8
8/PAfS7Jih0m3b8NHYBlbewED9EY4zYdw3sAASU9KvyfRXSYBGJDAQobr4KIlVXT3RWW2asX2OSK
yY6eipjwPtn1dE91TbQn5djuUKfMvQzMQz3Z+WObtGKd1emwl0bu3jhgQXScwTtVKVomO1u/uGXR
rHLM7HtnglWhhnQ6+vTvbJzAwpIzZj4ap2tdxbl8Bx6/MebYYW/kw4nNyu0Upv66sqR9b/Ee8hlz
ydzoTs3/ZezMluNG0ib7RDDDEgACt7mvTDJJcbuBSaKEfQ0EtqefA9Zv1j1t/7TNDbvUJZXITGQs
/rkfD61wrV2bKroiqjd2DhZ5aOy/9jT9LKhQeqVEz+zL4HXKhzsHo59zSZ0hkE4gEZn6EfVBXK86
U6vL3BiwtuTPWEzDqTKG91qdDMsJNrj8yXYFdXblxH7+ZyMhq3uMJVVfUwqbSjSteWgVe6LWHd61
orMwMgA6jZnPPAZ53jIr+GmD+HvKBtNCB26ci50hYKYNO3UslsJBVcpD20HPaa24eoHmQsWMZFvX
KOrYHZegk6Oqc2s76REXvkWx0nQyKVc78HHHRTb89vI7GK5wUdvSfWehN7ZNZt2zPIKs0Qfgbap9
P7Swwl2sIr5zi7Qw7133MKo6OosFQD1V1bHOOkYFFZdlIrs7K0Z/c1WtnlQQngMWoAtg9CURVlDI
1Srv0pfxyWvMbp0C6mLmlv9pmNqAzQQqoYenpuDJJq053iNTP3NjdV9aC14FXpZ1aTXmTnbR3kDI
uhTpZ86t7iihT7akxbZlsIxe4NbEicQHNtMM1xH5W3ikUcnsEUIhF3r6AjOIa1lUfA7CI5RnMmuD
uLr2Mtt8SHKefVRqGuOn0dzxTjtbGX3IIFIsjZUG3dsZ0XEAMbieAU2R1Na33tMcHtPhEk6NdQiH
kKZCBMaNWFBlRHNjKOPVHw3LaleN1s6LsbooZL6jYqb16BjG21DF7Vk0z51vVM+4hJdjREZjyJo4
cVqUAJ7xU9P1psv3vtlij4pGg+ZcN/vtpxw7hM3sQNT+VXIu3KALt/t4BibgBx+lezdiMdxEKH6i
9uo99AoThzaclFRRsuStxq7zzzJHr+Lyc8Et1Im8POf99NdxnfjC7Ju4QjSzKfiJsw5g4q9ISsLh
sOoNCbtpW6JKclpLu8eCo9YoaHOLUv3ImbW4FLyKDGxoYBQiyoELZyTUjHgC4hARn/G914LL8crI
ZvNQLHWatg/PYuzN7py5+bp3Ktq9AAIegFNSS6STPfS1F99ok0PXmMneTYdbzNltRcnTsaSfcj13
fOY7viPPNl7Q5OxQtu8+AQeOQSifza0W5RbWz1NgJ80xIxvD+OMAdwTesjWZJ9c+4XC0HhrmZ7Tm
6Bn5u2Ym4PXjvRD1awyALdNufZQ9Q76knu/ZUv2YxNO1Iisykut5rIiFAlSjO20Er2qMwTbwJF1E
BofwdqiozsVKuovz8qss2XJDoI+XrMTsnEwQLePOx/cre81u52F/nZB0pEFor4nhpio5g6ZYdhSV
9W8Fetbx+zDE94sLYZRQCepnmMP1cguAJBvV63CYg4ufgeHRGGXBItTP/oilAXBcumvi/CkrRHrl
35+oE7M2HmI3jj6iVaAh26019EzOBOzt70PZ4A/jhSD4Qt6kbq7u0uBsDsVnWnUFonaZX/BvN8e+
RHDx6fJiikC+hTsRA7yp3kqvAcJLSu2g8d/RoEkBYRPxV425+9w6stkAgA62Jrvl1gXpYoMUGu5O
MFmIKtyeln+Z9BLQ8gCdqainfQkifQzc4h5hpFtXLMeAQrpjhZ2QukYghg2H7Z0Gvc8Ro8k5VQZH
w+HgqxPO1IzJoG0VxHcKnsoGMWXPpO7gd/JaBtQ88V9WG8skp0CV1bbSn73NCcvlHrDyXErexfjX
l7WkOoI9Ne+y3+Tz+EA6eJv9mpl5mi1IW+GpdcRAfTPMLTxMNOcN232/bowCxHx/tKOJgb3q7Ieq
thh8VMyBDo5BSyA7ZrPBYfyeZhLGs1rg18sywFu3Vflr6jXzTc22uyGNDy+3ydZzjFLeVcNw8Fpq
Q0FwPARDWb5YdfketJyAyXlAvRh7kAys9SFQrbMYx+fC9Pp91Zlyn6Obcrlipxu5sJg5XB+ytC+z
okAwyWhfdX2vweWJ6cB/rj2lGZUSca4zXbCBU0jWY1LZ+4bR7/N0eoPwYj2Enc9sR4UAX5bHcmGr
4RPvT0WWXalKfaPazuPxg5giwWieqfj9UAWp2l5AtEmr0NtJRcHAMIe8oUn2rgMJqiXw8ADqWe16
6V1d2yhPLs19vONMDLDyRScxZufSFs3RatwvS7b9dgzLcF0tdmXM3cZhjMKBfVXBNO2rjDdp833h
TiRV02FXPE/41eEQWH8rzi/bHkbPNo7635O75OeJ/7mNkJeOy+c6VoIfrqCGQXtJcDEHPmpJYWpC
A0a0axuf0t0MHl+W9XJTMRvfTbZkwtTKg1JMYtD34I/6pn+AW8nBzvKumZVUV0MgilN9xsU3NHcW
7QLxSrm/gf3RRdAQTx8iGzBX1x68fWCpaB8vHvmOdXsXiuan506/1XzsuHceZjUG17oHb4iHK7g2
IJ3rMVOHdkydjfadETYxGXWfVofzVCuu5RiG17VivGHP4XUM+09urvyGpYFklt2b9HvvWNtu99hW
j8jee3ZxuE7sR3ucR3KD12AdI1rttQOWNw8u8wB1qfP4LLpul+/MNrM2ZjQGYFznPzKdgWM38K1H
ujLKdJKX3DasFy/ymJKT49hjQ2nWGXdTdo8S0G57dFy7uxFrAAbURfHek9kmkIU6tuXDCNz7Yg9+
fkzKhaHil4QYsCLIFdkNtbUCNr9K0Z9RhOTDDZEzElaAsya3tB7MDgM5sDXSPOFrzPhLmyBKozTQ
G5oTjXPF8HpNzekMxivJarCFjtHtdcBgus5JVpJUq6GYypbhtm2u4Y3Nq7G1zUsYpD+8thsvtcU+
N2WHeWofJyYa5yKn9jIN1Qu2/EI5Hd6ZwL1y76CUspSP3WjeUfwXPeeVKg8G9R5VPppSRM5EWByD
2MqhKWXNG+CAmp6+NdvlvG9C2g4qhZMbt0t/8Llm0gQzHI1ZPlmFsh4r+dkrijfNoXqsrYJZbrfU
xRe4vtgOjpbjrFstzgKI/2Eqp2Fd0JVG9woilS/wZ1sDMEfrCuWdjuNseM87Q702IBKNvvzVwel9
FnnyHqZ9cY7C+PN7x0rhc4Wq9LcW3Ru7ajZ+9Agxs+W1z3HG+uK0zhXShwkNoev3LHL2kWWFI/sT
rN/8NXYwCU3+Zli6Wap2AtQXMYJPevsG6XRYVxQa7isecqpNzbg5eRVR2sCyGARnKy4iJjRMHmr2
6gd7+WlHAxD2XAoaQtOhY6rmN8dkYqjBeS8aQALigoDOF3Gca1IbrQlXjEcf2mOeewfTgXcIAOlq
T/fC1fVHatBv31FSVzrUFMkxR5sSFWTO9C+GL/PqQqJxi7hZCSTeI9Y7yhtHGxFDUaDqbUWg5bGB
v6EA6YAW2UPyN44Uh9OYODrwJrKAup2x8WkNr4wDrb3PFcBamuwz89gDVXdtp9z3cUBIKUsreDtx
cs0HmCpM6nLm5eO0DkYhfpHxWDUCktag3i3mj8JC1Vyxkt9EMcaHPA054it/IysjuJrVl4QnB+54
wl7U0WJlBh8xJM69RJ9Zc9gDOMvu9qgK627OWQLMmdsMJ5vhsfmUYsZZ7LQkT8hxijCEhVUY7j2m
/zxV5lvcd85nZLyHoaHBmLqnwPLCo2czOkxlfuKHGW4ehB+E3HYv6Ko75AnrPLu4sTHA4JzLwnwy
UuJndeL3D8QRjykttqvMkdlzSaQ6mEv8aG49bpljBqtqEWudQd3dhDraVPYEl8vY387p0nQjShYL
s3xV2dPoEfNKXe+37cTDqTf88iZEhRo5vCRR5t/EcIzQ0C8B+7JtDeHBVWOxVh5EEj8gMT3TuclF
fEzBXMgQvVGjYpXQm6s0h18eGsM6AnmOSyEyDomxZOD0FO3KLJTrugfyZncq2rl1zzhnUSz6WROY
G/xiD/9a0Nk0dds+oj+radtsVydVsPf5qM8VWjlU0MfKmO4waGjZJUumR92/TgEnZfZnsJ/yd+9W
wTMQxuC5JnwWjWgTUjwOHv2/lmUEi+Sc7lThHQ3qS6lOD5vn2O1WBoe76xCB+ySUcmK5xAiDzvCE
PrL0BGXbYR6LI20EDbI+5a3V5BzKbKDlw3SYNk+QxZkwrpKm2DNn/wCzjl6ova3Ou+SNUfFBZu1r
4/7ue+DcKBxyg03or5cFKZIl8ofE0VnGY3D0vaw5gal58LyBg60q86d0rJ4xj/l7Tl8gXyfxwFGH
YlUzo2E8jtNV3FeKimeDbGxFp0jY2B4NCDbgZW0RZqxatGBQPWGftgcif630S85H7BWpzSxClepX
X4MpH2o8Hf1kPY4FGS9plD+lASx/zqI9ZU8ndhxsGgZLsr3k8LrRnwDBYkjN2Y885s1N5A/7NPIf
fCx7p37hvONFw3fW8XvuNOnSdIDr0Vq+mF8j/bCqyKaDvaSCu8R9NpFQKHkPP40GJquoWCa1RfH6
0qzitSiuBr/JWIgeBMUPUyHB6TQY2lRv3jiBEFpf7BJgs6DNavqgsLFUB1c3W69j+/K/nWioVwSL
ocXNnr7piFP1SAeZmwYTshHeCKcirR1Fw2nEmSZ52dBuW3qp2/iRa8WmbVxjT/XdA0WS7s6k+kXh
RNkPc/MkQpsLb05awSiiavv9fWYLcMSiMpxIHYAd0+H1D6ofvgaoJiJrPTbeJu/leOBIzeIK42cN
NHVpNoZL/rtj0T55amqWLMawLyY6c5pZEUTmS8Rxne43gF8N4uAwZGpbRNu+7iBa9tmCPvqqK6D7
AL8uxeIK+bZzOG7+16/0vNWRxpGGaRydhr7NuMNzlU3+fhib3yNkL8XgCBDjhRq8j5nKlSWPb8++
ONAKCzwTBMG3DyXKmD9H8WQzlibgbRpSrZDA9GJ9Y1VcviD5UgXK/GVjBFN/Em6V7UPdX7IFqzCN
NtyqePhFo0e7i2xwYJyDSE5gkIJbxlyCmK0w5Toqi4FLA3HB2rJ4p8vsXkLwWXlJ6W5UYq48HCOo
g1gFed5hSxQQRkdnz1HXGYkeldM245K1Gu1sABrACcMog19Rk39V4JG62n+Z0/wPiVKKFKAAATAv
1+ySHs/KcVpoM5YDgA4K0iuVTP3JFthUp376dGNEyjrYcAok6T4aj2qU1nECBDVL20K4KYwTHnHI
RBGoOwq4OjjOP0xnFhttmuBtPaFPcnzkyWULrNwrJWZgAYiB74QKz9VAc4iV1vMefYKHJ4pee9Hb
P/Dm04yT+QeXReDo43LYRXUV7uZ6+hHkjrP5npHMqmrPTrn8XQ8XK5nMB0Pq7ENWQCANTh8uLOsT
gbUXcExAkg3fOZnl9GoPwI2xZhqrEfc5Y4xov1AWd66OxPvk2TG3x1NkhWLjZKjcKFZgMGHq0309
U94tYgiaakFSWO4IPrDCI4dlYkrI+AzLF4B/AGFd8/7Pc7k4jCZ0xpUhvB8i6a/t5L8UwZfb0aAW
340pBo6qm5+wBAeUiwD6FbUSErszZhvsxiCWBHinjWfQB2EEJM7IQByRhY2VUp1H6Iu+vg7mw4Fi
Fvu0dFLENvU/QvEeE9L2l8147UA0gvVqU45D7zHWGM29/TfHlMBztoFSCwtKXIZc3FEc17kmvwQb
9ae0608zgdFUluc+4wDsPY/qcY7GTxFADTf8mgvO0L/Tnf6mfsv4obA8vTXCi0nHwarXy6Xa/tGa
6lmAVaABDgBCf68lgQIb3xlbAlZwGJpab0xLQ2oogGa28TYEqxTzW08+EIzBSbODGySgdsN6OAyz
sS7Gh6hpnCPTDX0qYmoaJ68UiHSaiZDmxDujkDXNPoYSNzJkXntdAq/sMnRcBxuLEJY7VU8yG601
9Dtg065dBBsurOaKwg36EyK0O0ohcdLf6ftCjSgtjTc1exBwDHE691PyHCE/cXyJBKUXMPWcYd7E
Ts/oeEGFIGmYJ38heE9esVV6/ErpfTyVhzruNrJtkQwMEmVhDK1xgvjezuIQt26wj7gQWV43HBzC
sjqOxMFa1p58iWeZqYALVY+oaLZx8A0HJ2u+o8ZpAWSxb9fkZrc8a18Flr6tTckxSXp74JKP9IU+
QElFyqUyCK6J579zIAZAHjY3qlSrE9ZPYlqjax2iNjL3iYWXLw+nDyYTXDFSXPkuqVOsW2Z6ZoYS
bVVlEq0vBnEK6obWFMLABO1XI+dJNDxt7kkUnOal0K5olvZPHya9N45vBbg50MjTa738sTCifU42
vDvKeOKEQB43D28m68+/fILftkGRUDWauvKxwaU72jE/3wI/aUXdnKiZfm5clyU2BD9RV7G16SH/
sNY13FVs7oXgJ6olQc93i28doG8089EuixuuhQZgA4c+qAkPpsl/gvLYWuhb3dEZ4mV80LNq+imH
ehslzNG6suXSvOzSy3f+/U9D/rNPQht2Ppz/sTLeGWASCC6L1/HJoWYTLNKqrlWzmzj41hxnkGep
g7JLtc/B59aiX8EvvbNfDdu2a+5BRd8il9J54fIwBKB/G+XMvwYj7L4+7d9sv/ipIzo/ksUjaeDZ
4o5nC27Izi+QkJzwgPCxPDslQzWy5xvivvKUVZY8hX5fHpd6OIFhb6+t4dV12TNYzgkmhBl6fEAl
YpsLTHs1KM9cSpo3cjqd8yBk66LXex0v2Jzcsv82wj0KFx1znJ39976NgIVdWv10TONFJOMtXp4U
6YTnKPIOZD3uCh8O7T/gLOl/n1HLmCL4/XTTCl5JmO5GPHENAKG9cJrXqU8jHm+iSt14dlCEzoLG
tslpxd1pifikdchS7I0X3kksoMHwEvXDjZPtE7c1ym9c7LBF4BnQ6Mu/VBOjJqhuQ++Pi8Euf4NT
Dv8B5nfYT9dB1IfuLTO1fZxhIazLgWyBF/XlVph/1NBweqpALrDS0XrVI+bh3HtuuQKuMqnaG4po
Gy4MLCUPoV0WxPdrIjCEHvK8YRVchDmHfqNd9tKkhl6XcfzEOhEiKyJjuEtNCsp2bbEyWpE66nYI
aaWh8qLz5QrxtngECGryATb2LamEvZupnBBIAhI7ncTaNgwi9jDPTal2gL2QCwpJfwwoVNPiEONP
t56RyLlNJGoCjhudDLcuwgTAwSRv9c8wLX+ZvMXkPyZYnRbhAvwbDv7B5rP07E/S5ySY3LNZw+42
01+lhYWlmjrcAtIYjqOLQZ0LO+mFBS1c5jFlBPeKrmBuPBa75CoNzH4n4NCAhWC2G2QkT+iv6Ymq
Oa/QXKaDpb9MyzgoywZDVuOFgbtXBpb7mKa8eJ2ftXur8Ckta9IXn4HtQU0a6k1onQb3D5VRJFlE
RHaKsBB5g24dVH/bKszf4SKualUcbRVnn6QZiD/B92rzwyBKsZsd909QK2+bKuWvsGqj3ofnJIZs
780jecCkPuIor7b8ANHOpAZvLVwS6bKEE+L70CACGF8C6ggpIO+Vh2AtZgShWAGf0YsxIEo37jKZ
D4Pilgx5dLC7u0kSfmO05XrKEg54IuJDtS7N6KfDgXUZp/z2AkjGJr8AtUtzX0QwqZMLy0QjNZqt
t6PFhw94cQxcb2BChOc9nIYIpekZWEREcI5GAJwM6kGn/WPkg//MoOcH1hfyvfsocXxylQJHb3Wb
PgJoMyTIdVohulOmZXHBdgsPoBA1eCxQ6UFWtbvmKv1e6GOdm19AntAmnDHdJwGME4ZfNaDqch8i
DLFacUoxIVHPV6Ir5DP8fuvP03kcKSYQ9NIbbavWAHbyg0NCzrHp0agWT6wrYUJ3rt8dbMf/01/n
7Yj9ExN1SFOVEJRgeynD8nkzbk0GaLswFZ92++L4Tkv/FB6FZEzFMr/C+YP7Y2sq7MUWIlflYHPJ
yifMFXIHKrtloIyFoYCbJAy2o2yL+EiWx51BelVUoHSaoWM3DcwbB8ZdpTiP4K/bhXRWJfvUh48B
ZPjdB7FQeBpwprfyGxyknKljbh028QaHRcMQDJsUwaaAYBLGY74xt8YvTRKclGQoDolq4EPH9pdE
D4bfa7iUZ0Zx9pLXjXWeYPM4jcH9rs/UihKbg8E252OZwQ4G/BqPbpq2Gkhqc+eWxyZt5g0Uople
y2lDu9J0FDk+oJYUhGsMZL2ofqKc+6lAKNg4Sf/Lb93nuWvJTIVUMdWQfKD0OgWiKWMjdEd6D/XR
bOOdFJRHVApvN10m4J3xIIe5vUvDgekhYZBcOLRPZLx2BDnvRksJSMzTUWfuicFovm5CuhdAQ+1D
qzy6o1mv8Vlmm8gnDxkp6zejX2ft1T6t3ilt1rM9PpJCLDbjnRsOiLqFyhfalB7J+bNJKHGrwqZD
9BrfveoaUXnB/Eb8yoFlbuTgmzud8Dkvqv4D80+xzOiw7+fBmUGwsc/bYgsQjqVPjve2pAejImXD
TGiBcgPz3zVVjdSGy4k4jY8UdEwdo37yivIxzTs6u23X24hw+luZ8XhwSu+K7btccYVQHBxJaNox
Gy8ktp0dxTew+auQWBasMvu5yPtLVEpr5QgQXiVPa93Uw8Y0oBN6zC02Eci7FiEFCH2xjYzoo7Wf
yo4EcU2hKU8UjA+YHDadUUlKrlD57EVuYaL1+oNJM0RwwTfmbJiJjzjSbZJk3nuZT5osgMboMj5H
Rcrl3oWiDoeV6W6xPA3KZwoPqswNcdoN3bw1zfRFe9abZHxUiA59BZuotKqYz9yPHB/iDosG1/Sl
QnafOurJiWV8Zkx1HTAerprcS3bQMM/SC9/ioAo3uvN3YCaTswfGNSvc+LCo+J3yMMZoilFSzv+z
0W5mi4lRMQ0wUkScbfFlPTZ0L4f+qHaWxWMjRRti7msMUoPJiUBc/NDW00f6QOXobyfn4zrV5Y+6
IxgGfeozAcq5i8nPUm4D2GS2FhmyOOczVws433wmcIMRQOPydoqcdFs3545RfGKzLweMwjjPJ6+h
68Frdgi75RE6p+l2p6FcPokjZ2jWvvh/CAeNqfvuXHs/pO93R3M5ufvL6fr7yz+/9Lk4eZPwoL/A
BzEmAqYTSdShKKJ8iXeUp+8v32DLf/3y/+P/K1AxVh0XzznIweNIhNtv+GCfmv7aJJy00JutnWzl
s8mVMKvCCbdRtw9bykS+aX7f/xQvXL/vf/rXl//4/75/+a8/8b/9MSFGLguJqzeKwCMrTWMDKm/j
Wxykckt6lYBB1eHMm6hBWBLWZC7TbRm3P8QgviIdtTeq/ai8oeluJRp5LqmTWFEqX+4EduS1x+8S
PTbTDoA6ZyU8RPVJ2j2C4LRU63aohUOfXnjy9iyx9m6cOJOA8xtvgwEvKS7EpnQnc4WjlEklMofL
qHYlaOWK+PdTjO8YH8tazwfEtvDzkxRtcBX0CCX9uK5MljmtJnfrNd3eBdtO3+nPKHVo5Q1VtCmX
ChYrZZWEKDlwJ0R8t05VaH9Ilo5jSK/o6HzWdvg4gT3c+1zhlyG2oYdfdu1Z5zDpNhYhWHgM6EIT
pQNZfGuD1EEzJATU9ziKiDZA2eFE6YXGqy7+mioongfro7OmP4ir8WY2wx9RQ1tL5kx7R3X1qcoy
Yg1k6lZzawualmmjol8qHLjZD2P1NU/plbML26CpXvFDo0vPLAWTzEnPsWJyI1rFFknhxNJ3wquy
N+64iJwNP9SPofX23NIJvlmUVNp28lshUKzSKQGbGPTFwW6p1jNAc3XDADdaJ92a+/LNmYsPqYdn
quSAzS/8wqEIcjw9YIpEFJ1lTG1dMs/uyXEa99RrAlDAm14IsGvOvNzoRtqfFrlo3PjjJOkBax9y
DWy5CXy9DrVHTVT31bh8cGmAic5EDw0IoilC1lOEAtv4XXsGTm8zqyYwudXtNmej2SRFBlS0gvYZ
0xc/T/o5DqRivG73m7YnP0WthX/ylo5JOVFWqtxSHFPGLVmCnDoE+T5jFeS7Q0svimkftNTzBYF9
lHGQnydqJzuoMwex3PFIiGfMDzrQey1eiaDitbCiwqZcbn7joriaOwJ7UTDEB6Dep5oEeAkx7PD9
81vtzfF8JJTRfGBajpI5edy8izeaDh7d0XlMB3xv8asIcQFJkx4NuNgpPnz3rknIrm3kp+//UOBe
HI+fyRiQnGPP2HVoBj0MiQO+jQncLFps4AOHbCcZnjoDdh8gxkMT9/2hn9y945oTQyugfUV1zujH
cvKHtExPVaH5e3s0ffqVIp/kHqwAvzF4cDgP43Hl9k9bOoe8D7LmN73kiQs59Oup5viWZyMJ0at0
rTfKDeg1AzmmauvipB6US/9jLvP3se3xNI5wJYfwwwljgtVWqp97B57VbMZUnBbcahiZCWq40xBi
mtLhu9Voc+c7KeJ+Mn1kdQ3GNEOP6lMjo2wr5I2lt+W5cps/JgUjbZyld42RYQW/ib7NfD9kIrmX
MZMtPUOik35wNXLO61wftj4TKUbTMr0VWXowjRA0aSVAwHZecBzLxNwHBarLIC7VGBgHnbRMHFvY
CAQd8HjHN0tbXGd+gmLLLuX8s8RfNDX+fUTKiZg41pg6dnT/POXLLWrwqdexZ3wLkskDc8d0w0Dt
ReboHLlO6Qldpg5VHfyiU4MJl6PLrSVhqX8TMzsXqT5QvOxROStC1foc2wTlqGqnNpATKUWU0NbC
Uj3EEdlUzolvaU2aOSAKvyFN0UA/hZPOvh3NrH6ANlzLK8jm4wPWHlOHaaSwLQC6OAUBVxo3Yvln
l4374aNfiL7Oggn9/hLAPeN8g24AI/BaWn2/t5hESAdTENzgMp/TU9jZUELM+qm3YPItA43vL7rG
oOKaholvMHwds5GuUNlSHO4megtB4aswK5AKAVbnRs9njkwA2dhBsm4j7OilLDgokpwYyOEzavGW
yKpYvsxVj0TYMVn8Zs9advI61/zeQvXsap6tz3a5XHraL5t2LcRV/gwOAC5Wy5rmmfbfQMqOOkXx
Klo4Djwah6BxmHn27VXib/qoayZ4YAYBC49v7TLBriSlPMTAv7BLxcde1uatV7jffS0QAxPjFb9i
MYcJBRtDtx4NimFNPxO7QVGzAL6COYCZVmsC3XqDHBef6bye0Ou5SYizpxLvFnSMtKneaP/IeltS
rdVHazGA3rWd90EzKDZNzFjuIJNbJpoL+nm+x5FB8lLoK8zdYxuU1R2w9C8Ygs+RiOcPo6rOgT+M
fwonuQaPA9HEj7Zgpj0bbsIEhy6iQaZqw9Tu1Y6ndTq7tD2mKPgTkYE5Zoga2HXybuvgwxnc9mtS
bz71bkBxHyNaPbgtDe5GlM7f0MeMmlaRAT1AQjLtbe6G5VImTRZlY8U0g5MB/UNyGx91Bw58wgYY
VXN5nXwsoi0kv2d/sYAHVSs/LbqlavVI9/Dda6ikddsoOyoJs7lofqBRMbjKl7RAMe9wxv1000cx
JvFL2VrI6Im7SRjq88lgZfOb9CeM5Ojs0s116TqHBK1CQnAjTCVZVT1XeORo9KNRijQu19nmPmAb
FRAMfstOUhzCvPeljmvyuKAe3PLuTbq7kEPcNhOFqGlihXgFMHZNDXQXQcFRPfI+erEPOk6iwdrT
n8DJL3TX76tsEH/tJj7KFss3l3dvlwy8UIF23JuWlnVkKdR7gcPimcwX91wyTX/c6GDNRn2YOeFu
/GjW5yh2Scxo67F1sWqPLWNF+ggvtq72UzU01z525kcNSHmf2TESMHIbdfbmU4ddGvuyKq9gVJiu
poipfWtK1nRtfSh7TnYJEAo6DxlTfH8puBOesrch7uprmaX1tWgTbytr1NV/fomQv1cdQUmHswq9
acOj7OL3eCLjVcCIYkG176kM3Y0T9PipmqTe5kazxEQCY53FYHwN1z917pht3bFr10s/2LFbSCX+
nNHhvrzmpN1xj1vi0mTGD1fbwRYdoNx28V/L95YtcnplHAQUeZ7xQwrc0i7jYB0ybuLIWi9FM5hc
8/mkYjd86PEDOPlwSuIpe5TPg5dhIYLwSmOtxiARjPm6La2tGrBjEt7gSGwLtCQ6SVYVi/HBKEoq
7UIj/ycS+v8Morr/GcIlMOiSZ7SJDdo+4cElqfpvIVwdh3lCCVR68Gy4V3JW9rXvzFNid8ETL9dO
o02dMuo/Oiqv4AoIKlSlyeR/LgmlcJTCzJ5PSY6jJX3tobiwz+f2KYEQRIuHW4DV9wpadGvnf6JQ
Th7D72z9fBPV6uCNSXqaOMLjGMg9CtUCRfZDW2cnw4dfWbaJkGDOW/Sk+ACu5IMe8+GqgiY92tq5
0QMeXf/1RRalOuSRfomshrmW4JzU44AzJx8ey6zpx61NgDE+Td3/PUss/pM8xssoKT/nf3wJEtmG
cfbvL+MQE4iY7S46dIP/VfeR9aHbtF9nTipXhG48FI4+eZ/f60nh+YGAsUHGd+64HV3sIHl11CJ3
7sxf1c0X8w7PAgEWURB/Qex+5oNLGEf7LybtM8cMmjn+kuhxhFq24bVX28rzfudWq06Yg+Mnmxgi
lov4M29zPEXjXLxayQiKqBIIpyL219g/wwff0kc5Ts0ZS+hjZ5PTE6o5dsydOZ8p6xXAj1r999fJ
IXb7fwWfeYECB9wbmWtisr6/5Ff/7XEryZJXMb6Ag6adeiyLfuuFal9TRIPEb08cJSGB4jjqzr2J
lTXud/Qbm/vB0ckRefghLAPzEjOh8Ke8PXwH2FK3aw5u5AZb+D/R+guua3STYLbm6UcxJg+jWYD4
yfAyGmHxYaRpDyREnPHw/Pefjb/3f/3hPH5AD7uwJf4j1V2CNdBlP2N79/L8iL0U+XQ3VE7yGdfE
10VUNXyUeCOYXomd83/YO4/uxpEuTf+VObPHd+DNYjb0Eq2oVEqpDU66gvcev74fBFWiklld2b2f
WqAQNwKQUiQCEfe+pqgwCJIC6ZtdKLy7MhbBZZxv9BAP1hRPqC310xZ17UZ+Kh2jW1hlQqqbr9Ws
GjPAK1Rsj56Gp9D1LDL8A+J99WFoUCeS1Kj+3jJFmvKQPpvI6q/sNeCf/h5WrnIY8fhZeJ5sfXFR
W0UQFlpgL3+W6/BLgP/FE6ubZh3DgNnoVqOeY4DgM7BIADG7AU9BT3om62M+QpVASiIM9GXJnmOe
4SmE45wGZDs270xtwZOjbFX/VNrqiECMYj/y0rsHWt7MuyL2d7lj+gc2s0wILlzKMuzdLXo+z21l
tj9bil2uXr9mzYDrmwkUVDXOdQuOIbJQX1GMWn/MyeWv0clHN5sNNTZsEEmTAjif1bTmS9FnR6Uc
jZ9MrRuyn+7WNDHVM9GGQDDZ9j6Frh4vG8UwD9DsYFxICfJxJPAjSIahv+K9Xa5GCYpKt6rGvPoC
7Q3geHXHswt/t3PqnRrCctFbXkddmb+klunMHEAKYLH0+9A3kk2tlcPaqIFitqGKyktW4yTHMgOV
PeXLv38Ltd9nIrSXFcOahBBlS7l9wijw4FMHJ3fjkDDFRgo5A1Kbe6t9jlv1FFgIqupeaS5JJqrb
GBkqUn6RtwFCz47f7uplOdUcA1n9lhjkeXVqd2tLpk4uDwaV3mFYjA70DrWCKdBMqPqxtmdWXSXz
ZCAHWZX2Ussc8veu/wVgG6ANsqNztKz3cs1IhJONTUKt8g//7FtFBaCFhgzrDZFJS1Nk5WZikYwC
eRL0hpF/QTYqGtSjOgToIqGhdvCMZpukarJJvfRTpjrA5Fu5+cSO5ih1DRvMsmpOlQ7HsrVUqj+G
t5fc2JySlRowGTjLeQv620takIMTEHLsvyqw/2aaBAPQC8MnHqJ84VATi8rqgC7WvZoZG9LRESLV
LvVpC6ODWE2MVWGgPBOw5aWc9Yc/Af/g3+YfFAl0wzEnRyCZvdWvkyvqeTmM4MLftGreHofYs/dN
qVEvU19Mq64fRs/07wsv+G7pYDf0IH9GSGVRWl6/QqKDhFzi5F/i6Ig/5WM8RKCYE1X7lFgedmVp
TN436LdGUbbPTvDFBaZwarv2W9HL8kYt8C8LJV3+rIXWAkQKT1oVwlfBmrnWXOD7lLHRCvqcUnjD
jrR8lrw6mAduFN5XUtk8Ota966b5p4aM0KJI+nzTNNkpzuXuWFJC3vXe8GrLFcZDwPaqfAAdbpif
qyE0jrWq60fmy5dYR8rKVJFIaxFMPYMf0nZoDRzUojHYGibQQzpp38AqwlFXR/erG3P0MINwgTDN
XmBLmLPvqpgtfyv3NvCQYjznhnK2mzzbNkV51rTa3mErD2aYzWDujCCOwUti09dtpQwDSgVNwrXd
GLApRnvdjM62lgtKBZ0cMOXZD4bSRGvJRI/Lrz192UkAUqEperkOAt3K7Z1qIExlgMVb9kDLVuQ/
fliDg71fbuEaZBfpvGti9xQnypGMQ7wO27hc5jZI4ir1ymXA9n0pKwm2O7YF+E6R8BbFTvckB80G
yCnwvYB9uTuS7DYUL5qNfhduwXSjcymRNDd8210qhaKu9TpiKvjM4or1X0xGT/IhPlffDCUn84U2
18ob2y/oqlTr0QeEAjOStR+eiECQUFJoQ/YNk6BLEasncJt7BcjWsUtIjuowTG2AObOCbdepjBt8
ci1DW/YDCZdgUCJK6ylYQAu0xRDIn+CZZ2gf9QEaZlzpuyZr9dH+DFJsNimu4dYQmrukGSjw5K70
9O8zi6IiXXuzZkHw1tIxs9MV3XT0myWyr0gkhlpLWlNN7bHgDZUjltLuHES3OhtG/UfLJvqc5lhA
D0oVL3NLx8PKV15bRJRQTyBxJ4XoSmToXZ4qSfXvGofXGoYjnwwHO9ESyYJVa3XKRtPM5zqV530+
JHsjM6pjPUhA94q2miG2Vx8cV5o7hp2xwTv1fuSfpnLfAwtSuBWKai1RLTXvXIrziN6Ea7uta1SX
Wq7zSKf0VhrzFtKivZkBfmiNrll0UKX3hp5QNs8Uhcpw9pWyOZlqO9s3yEWC7uf7GBiKdVDjusAo
K6jwqUOzblCgbidD/Zx0qnXqIsz8YJtNPL1V4t8nUlN9t4bqLkBVHqDlSVW/kb5ocTqkWp6Fq5FF
xMFihcubpMOfEh0KvLbCRceEvOxafoqnmgZ1KXfcTHKBqMMDuWELRmluuEP3wlgIHrxhbfHwpcjt
5uMmIWMzi83O+QyNdh8NBeoU+kM6grli4a3d+4YDHRDJ+w30eR9mgqMtdWjYs7FItWOUsjQHmLQD
hzlXpJzFBkSvMgYZ00FNQs/Jk1fA2CdQ24SEAFwN3sWYxFMHMl92smhdsJhhlI0bjFOLQwAeZES2
Yql7kPFASYZemHxHg2+YOaE6U3Bn3KoWXEXxjf3/Ln0XievvTCJ1OZx/ekGWftSqZp7/8Gj/5tH3
lAb1zx//57H+Wv+sfrvuTeHHxFfPQqsMmD91SaEwfVG4ZiH1H93RUba2DBWm4weBa2SxNYNVx0US
m5fym7iPYv8HUStDwWiRrbXDHPK/E/eZ9pAAY7wsvfvx//6vbqIhpMqOiUgnK0hM+m7moVhBdkLp
IuNnoWV7I5W1J/BEGEn7o7O+8Oj1QiUdWDpr0SvbEs7VU69aptpTN/XGMW6t/+2118H/dK3ifMVI
xl94LdVRcYB/zCbt2nam3SQv/bdu0SFioTfmfw+Uqh2I1H7j6WO5ux7i3PnYDJiTtllEhtTRnr08
Tsi4OJAZpmYxpPIS9xRrrZqF/qxa9Y8orbujB1uLbe8SA4JwJVQVjLzAIF1xnlvWOIYTwq8jQQpY
WHDo0eF3t+LMzOG9p64HYPjajlxFu29Bc0SD7C11y0W1qNQAwdndqGz7WLEKiH1sbkQbkNtRylz0
ZSKyKUOop2i4+dmOEnO2890ejJacI333a4doioM5cVqgpEm8iadTvN3gmOxEX9yTtvcAUiyRg2hX
vTbaB+qo7crLXfvgT2dj3yNVgqf5IlfWFLeqz2AApVMdA0VHTDKb9djJH9rp4EoRB6sYSHJRo6zr
zgNOpCcmK5rCc9YaagEK6dIDgCD9UQHwtlRbeIllD0rE9/JuT+bmqUgSd0FhxGjPFBTZ0AHhM43q
3Mhxfebf0W7w6p0EwYmJw/SsIIQLKkk0zVH1zv92kbgR+egN/lnZXQdtAcAuWJZtNwkmXQ8iliPT
fBtrddSvLp+5rR0GnAR1pYuPpRb4j1CWppW4qcxL3fTBM6O81nZVvwhJpK9xQdO2iqIiVml17cZW
iuBg9KHJtnzMzmqPr4shRf4ztBAKldQ1Yb4WMv7FpPHCrgo/i7P4/azqpOASu55ZSIVtQiQdlwpq
KlANU2Pt+OToyTLT7tLWWLMg9zaIWTWLdiS9K5H6Z00dpZsRk7uN18v2Oa9a1ppSEv7Af3oJZiFB
FZatsq9LAdKoqrvzSKUt3HpAxqDRoT3kLkRT1PAQbcI5EIipmh38wc8OslUiaTUdCgsx4d5B+FZ0
lPaAFZTolvzamNlF/t1qepio8asaJgj25k5BpZVmmk4CkZk1StRxslceT/5B780y1csHaK0K5d7t
yFIENt2U5wvTOEKWMMpQj4aNdgle+sNK+Qbczt9YCcWDzJfMecPb114b0nepTvp9ZLnagQrk3AaO
NX5uYxBpchFMAto2rENSBGA7PSMaTs5o9JdDStUEC8mPEY/1flaUI/Y5DO3RQO+RB1zHlhc8YAap
ztShTL4HHQu6sOmf2ecerMkScNLiEAdmPXcLquutmYjJ5NrmAzy6YxpAs1Fw9GmVZO+XurXgdTO+
eK6MXaFq/vCD8VEfjeA5sZ1uKRtuuMvGMtmDrnsb2qbjLtST7PnDq/B0eYt8lI5TFO3m7YIMoaoD
E8SEyuSFJd9kMC0MLhvf9O2fmBmxu3Km7JU64e2lydyzFqwBcXrbvh36of3b6e21UHrR4a57falr
o/zUFN65MIb+mARB+JRRsk/IK7hTtYQVt3YQByT4deawhHpoXF/iiZqBKBC9sIjxtgassRTjrpe9
X3GNG5RK8a3/n/2MIi33Rdqlj7CDI/hYWfcQqGW5c01cmNii5F+9qL33es37nDhScKfbbrKijp9/
bbc1rMOvVZJVqzrI7I0ZR9VnSSLnhlNWN9aPvTeJo5loYCR+s/cGq3nBqIhcBrJvS8Wqm5e0Lag0
lhSEycp4bBnY3CmlAsK4HPzXFtraHGRwj06LPTwmUXFiTeq/VnbvL2UKhHdFYKTPYyPPRbxxQms1
1Ej7AAbwX5X62A299eIOU4aqwZxdhD10seswD548x0YaWEcqwe284FVTw8uK9b+tQmjWL18+Azkm
lBM12dAMU1FYdt1kLpBJKmq1l+CADgp6S51L0inWHW9fKurJ8Rt83jMnwLZqirVkqf26/TTWMBUL
DTUk08qVh5BNI6iSIvnOG+vepCr/fB2B/7E3z2VsUy01yQ7GdGgqBSSXggZZUdvpofFQ9BNncXVu
KYB7FcYL4dgNr9qAp0CjD9Gh8Wv1JDpkJp7THx7Cm52m+DMYsm7J038YB98kkK2+z3FJkZsDVWRD
LWaWk1y+4DJCr8hY5Plcu3xni1y/PA2xpy30Xit2KBjpB2bmt7i4Ip90cUSHnyegvTNIpv/+K+s3
CX0yjJhQ23xyNq8MXTFvpg2tcxUlbYPw4GK/KT2OrlVCoOdbUiqIgjvDKxJwEXBrnMj+Dleo1NAt
/1MY/fG3sEzK/xVW+HV0BQwevNyE6DOWhWyrT0iRBU8ouGdQEpeDz06161ogXZECp8or3s6GKdY1
OXt0D2mNYTq7joOOnf6hyqHYU7bx41LdweeGFzgqoBoLdmZW+j+UOcZQsyvkz4IfoRJpCDewEkMs
fnzV5REO6qCyBM7RuWxGm5VpNrwCugcP49UoVFWDdvbJrQ+8f6BVZeFiiN1oV07Kgklevp2JmGQn
pyil3nATF2P7xuwhGE7XXrvh5J9KrWQC+YfbiRg1h3XuNw+WgQp5j1XcTq4TYxdN9fUE5biX2gyP
1vSuMlzjVPBYP4uhlHzfhraj+mFoZsXWj0wCfpQnyrPpDtkSgoO/KKf8F/hsXRrzFCB6d8cbZtWF
Orvr6UxGEhFueuO/nf3aeztO6oMJdcwVv47L7AoeEkIIGO9SOJJQe/9wcHJq35pZ3t3Er2MjN5d3
ookW1A6PSXdDbnmY5E5+v52IGVkKhgxLXHGpuLGI316WOPIZtR7067JoRTpu+MRaMJzztJUv5jDZ
BYID+Ibd7x5usj8p0tQ4CEroUSbo5NeGU56VICkBUaVPStiHR3ib6tN7a3Q87SkIiie1TcKjMrWm
PtFC+OPS+p9fN04/4f0u1+s8foJovfddf97Ud229/2ZGGlt3EaUldNQDf2/ngIt6Q80WCdywvYiJ
s+shEh1eDKRf6d/G/dNgv3fdzb9Pb5Og78cHmVSANu36VZWKpWNrt9WUvBkyi2+v/UPyYgW3aUMp
1KXYTsMxjBvEqkSDan5n5NInKObZYzB8bRNr61KN3JsmyOT5exPMB8vjkCKU6HUCCzU/b1jIvHhR
oFZ3GmYOmyqX1Z0xnWlTTJyJ2LU3I9G5vo4TZ13QnZV0DHad5bAZ09We+nxZHaPRezuIjqxxEAJ5
j4khI6uNuejIDVJraMpxnTIFxW3EaDHQiQbnD7Ol9evLn7edxh/ZJqVhTgV08iS/Tpa9H5ATLTXp
RxDKj3i92w+2FYb7KkIMRcya7CK+N6h7TgL4wb54j9vEq/d4O2JOmhXqMO06vveoz34YL+KaZ32P
3a9B6eAFFI8NuLBE2bnvj/LlbIrJY1UsQ4jLM8evEAMSz7HoFgfxRIszMZAFtT6jMMUdRfByc8g4
QApHX15IGfvoIo7yWdo66baY9tFJhniJLyP8Jpoy3mMPtRJeWtk0QnO9HBl8QJSB8TpCrYfvbGzj
osaBQu2QqQmi5HvBRxQC9HpN2FkDEPl7hGn8cI37CoGlOzzTIrzETb5413au/WEDYf7+KQIjId2h
Orphq6Sofv0UPaMNsBr1tR8GntDzKgiUXfN+AGrGX1G061pnswMGSIONe38NFSmPVxy02nIM8AND
g0w/QG+bobda7XWM1Q7qdBDxIKRki7iYPr/pEL29g/90qQbLunEkJMXGwIoP0EDDRaAm1INReBO5
9QqhmKM2ZdmneKab4O3EWIRfoqPeRFvBQx8xDDrhZrUtAbE8aejTn6Y+sQB576um5Yiud5+yLB5g
EUnFXdXl4Vachd3wdha/n117r2deZ4XbSK3K9b/PYvZvs5gB3MI24E2hC64at0r7mMPLiIKmmP0M
6UIBv4SvyVhMvt7sw6l74Os9NQvDVWZGGY6LbGTTNxPdNwND27csAPHTcDGon+4hRl6Hi1uKpril
nRvHGB9xuCr1cAh0DYPhGszZId+KyNhpwwGMEWGLKsrK6+DRxTyCk44FV4h+0rLQgnF7W4/Q/A+X
7re7KKSJZmWZsBIEMFraTU1KpCl3SpgVZOWnU3GopNjdThISU0SGW7z7MPg6bJh6KIE4WyleBnnO
7UTocuo2YNmpDLsrt4qzfZWmwypnFcPv3mZ7ERMHg9QBEK5pDFSkXS4P5Z3p15j7XseIM7QE3u4g
mk5uOPf//gVQtN++AZpt2UBukKB3SG/fQlN8C5xXOMjlj4i6f6UvrdxZgbKW9rFdnHKpB8c5tS4h
S3ExDULSZuHBaEJlWLTf+8MoGO47q7wbUlvaIwljtGuA7B9uIzrEvQJT1REm6GqwbGUI43KUvhhq
eoaYNCHId95QW/wfu61eTYvXzs3ZklECg5wy9ss0k9x9kcuAvYK0uLNNH4EpVk3ICIblo5ak4Xyo
fO91uiPQf1QwMVtzvehsaz6KQxLYZLEhRLV/jf368BK0ibscJau7V2LTPYkRcWl2hzhE1rAW89U0
PwFulXeWmLQ6jK9mhubFq+a95zowUxsovRCEJ6pw9eD02QyPd/9RLxz/Ue0adRFAFwCyTOx9BAJ9
0Pt791xM+TDgselKdV0ooFNTxILYQhwICvjCEhk0772dknl6EANFTHJCZIYnUVDRcb1XIhJxqarD
dpbqe71A4fnXXa7YCOeQUrdK4SGW8vfuV8TFWNE5XXkNiTOxey6nK99ve42LK9Wgv9xWDL25/Nfb
Vk72h0Wbot/ksiw20rLO9ot0Fl9Q7dZeA/Ho0HDyWvoWVdGyJhWH41aJSKWSNf1CvCOu7xK7dfqD
/SoCQZozVLxThgQKYTSOb+NFTFw5BmN/aL/zRZruOr2lLvf69f6XHxqE1l8WE1jUJ9UDPtXVQ2ud
fVkvTpeV37T8I6N0jXh2Ep3ycKcjl9QzCz1ENQKbKEt4MKgwE0WXwHhEfDTcIq4GXWrqBUhoPE4X
wPirLhdQQOAC7LFiqvKX6o/kwPfmDZHBwKEY5CUFiPAYJX7YxRoyG3/3ikLStVeUikSvPA2+uVbB
D+4pS7rkbsz7v9xBTU6+7KeXg+S1P8Y8Uu5ESHQ2dgzcXS3/SoADn2JZhcLrgKaElpelzSrUvEU7
rWrCtopAwA7GsRjkZmshAQayyPVeKwv9ctfXXsbRBbqG1rHbN/6CucV/bAvNf1Siful4tXQUoR4y
CIssjNM7I2SKazp16UBaXflS0MJvR8O60B37aE1nuQGegORgfHft6CO0qkEWzcWwa1zcpKlTtECn
60UHqe9xhuQBi43A1cdtWxYk6yLW5GGenfCd+14PVv+CYGW6AsCFhRpUkxe3yY5mY3dnPPD+8BxY
v6aTdIskr6zrCBkoFlVI7TY303SI6MrF2H8DrM3mfpb2+NTiNmXsWac9ZEbiQr+t9b80xGGgxMrt
I1WIahNZ1L9FUxza/BPKj8VZNNSA7w24TmR4pvG+khp7iL8PotW4afuICMZfUVzAhmil/ENCahhg
nnSdtBUp2UvqNbYdf+W3eDFeE1eXBJfTuMvCmcQM78UiLAH5AE8NOzex7sp+bTqDk6ANkK+o4hp7
VOIeRa1KHPCTPHltmR9EC7GBiYNimUBupuJWWJrX8Rneo3MwE/q9HgIkFGcIS9ifiqHcdVOeRsTJ
AyJ3Urv2p9rOb+NaJ/M2DINy3imy5/5hJacYU5GXJePfRWA+UxMoCp7yKKVqOun6X5fZdqFW9VCZ
2bdq6OxF6iKmWSfNIcSVdJj1aOnsgf31e3GWRWmFAmN1YK9RGYibMXhqJp0bAkEAfizHCIpkQbLJ
HceHy9Uleyscsb5Lk/6RdRQ04CBIvlpJv42avJoAqoD92kgFlDSg1y8bBwh9+Z6aFKRo2R4ok/JC
KkYZa1QzHtJTCmzJsUZYE6D3faCiwU+VQv0ihYYyH6eF1vVg+kG1s6fDNdamOAwquDFZKtw3h7c7
yC7kS1O33CAfpD1roZ8thlzHMBeZzefatHeu6uTnBsbkOazBklZp9Dm3jgLbz6+CQcf7wR7LAedB
2LpZFSsb0VE6LQVPFfmby5aOOio0fMwgr5tAsW+8NsWmT+wJ38eKkBhhSvnSNdr6Dv11fF7eD2Ob
T+KhySZJ4EdomodB5bX30rZ8vqImRnMIZuvH0ewWTZoUe21qiVDNW2cr1/1etJhj3uJtJgerIZQ7
ZLv/jokhlCRflWao1h0li/JbiLDVsqt7805LTbZf+eB9SbRUw/crGLbZkKTPClgfEc/Qf7wb/DCE
FuH5X7SsIhdlKg66k6n5oOj1kznFDTbvK+TvXGhCFqh1dfCRA3SLXhm2bd+Zj+heB091thIJK71S
REPkj3TI41OPaMTTMGxorsO8YIUxp7/897UxVYbfHinmRgtbJ1tl5QB48tdHqte6FFnUUfuW+Dwv
li7bO3GQsNReFQPqmteY7tewhFXqOpcxaRzLO5484/0qMfamKcYbgLBnccI/ySrqR18ah/twspER
h8GQ0dVgJXINgbSSZ0OhpptCzfTLMF+Dd2fKMDVETOsQ4jUKp1jhMdbPc2SX7pS+cD4VgPmWppYD
UJia+aiXm6i2IWNPzXBIKW9nODWIJlxa5djK+l60oGBnnzzjcqGIJGYLSz+0Tp4TfA9xdNkm6IZu
sDqHKTstWYdp/XkTE0L10a/jrjHJAIhxKR3fXNcgCrU1OiDlI6oHDQYEn6u2lZaK6vNKgSi9N0e5
XcRGJH/B/Rphm8b88evQyOLto09DjaJtEQPpuzXGQxaFxNY/2NMBl4ZsJ8v+JHeAeqtRJPJM9Ip2
Z/cH1vr6nVSquHyLmNMCrS+lqJ5r/gAZ+HpdIanWOraBtRS+H8Nkrl9Hy5ER+WaZpickbkSzzDt9
jRNyuhTNSo1BzNmdCxtkGhy7/lyN23IrmrDPXyzDb46mVyqf/aiaw6n42bioI+gU0R4Howj2cMRf
xFtMhCg1b9neBEcrc6ydF+lnNLgp24v1uIIrIaqCZASvC/Xrqlz0InAGRGaqi107JFfO7noFuSBn
dJl96mYI74tAv/MhVaCsCUQWXN1Wmw5eklfUvzkbsyhjtnMATP8dEmdimBghmuIgw7raui5KzYBI
glkIpxUnQEvD6CoI0PTIhlkwDiMy95772RmO/kSjkV3D3Y4u7CnRVB1o/JYpJ3eimdXI1KWKew7L
8ItbmV8jBdFhz3T7e8fPkqfaj7flVIIS8WCKI1Pzj3GLnPo9cHpEoKfqfo8cz1I0RcVfFPdFxxUF
cI01Y73JRxkdLFnbu/Kk2qhGMhgOmteD8950ZSOZdMmDtejFrRa8kTgtCxVGfnDn5oW2DxGjWHr9
5IYwavYeKrSBgm9XfGHfOCIhY7rblvzyE6YKPOxB8UWPJMjOgDdhL8j5l0LV9wFv9kcbDcPL5eM0
7OZylGEWIs5SSV8aQbiD3Sh9QPNoWR7OECzT7gWah5WAgqK9wucA3mdIJz+YkVWi3XjR0Wqegt5F
woocFJsDaueLPpBKdNkpYIkYZWEqGNaT02S/DEuNl6hj5wOwV3Ie9OE8ktzL5oqTSotIxVvF0Br/
UXYKd+osJiiP25rHf39DKMZNOY93A2rnpmPKmHSaBrvKX98QViKlRZu2+Wvu4rGcsP7CbyZIyxlu
ERwv56ZrGNsWMcS5iqXr3BBdlwGi63IoDQRwUFmaUcsv1m2Cd5fYVOVTExZjvBRbLjcz8zXe1vFS
bMjMNnvrDdskewBIvBJwHAHPEWdN1TyVFiypa/yK7On+7hTjBcTnOsyRu6dwrNDpgsuYRsFTFGJQ
1ybji6rEPFNBIpHhKIcXB31gRCF6/xA53WWYNFrtPukldS4WPKwu5JVroFR3zZBfV0I32fbr4Jvl
1E3zemfeU8Elw369qdq3uxqW3dHp64OoSyZB9wDsvXvWS6NY6kj17BwpcnaSN/hLVKeTl0orD0FF
mQYaPwni1Ku9s8u7dKagF3PUDda+nSrf89YeXrQK/k41lFR9pqYYpoLMQwge7ifqKbD+SdKfrt9l
b0ie2ryX7y9fZs3MEQdK2OOKIeJQT19838yemi6T76/x61hxz8tDIxnZ5X5hhrRTNfqI049xdCYT
je5+Be8txzvrLA5qEryOiT5sRcuFx31yoxfRENf4lqveabVTgf3imn+6T59G8h+WWIZ6u8RSwcY6
ZGXAzEGO+23XEmFXkLh+lr/Wvprck4X29wLK0VdDMkeU3lkYCGdUCxH8p27RUefGl6rS863YaNbO
sUGa7ywaEVJiMNxtfy2aUt8oe9ntz5dNbhTJP4vM8nZtaRsbkOvB3O17KHUYA3gLDe+nRVcOaBOG
zTMQ+n6ZBUhy1uPoHA3I8PjCjdqznerhvYgJ86twkKgTIfQuWuOggzx30QdZdG3ODJhllY5hk6M/
2D5SxNPOOFHJPMhgXRAsZ+/sZo3/QCF7bmZe9yhGlDryNFk60UGnCwrLtO+7KdEjmooWQ8SJ8GuI
kfXf5bhu16yWDiayHIexqEmfK76MEFcjIapiN6m5EF2VJL86ua1vBmgAEOE9f5MNabvw+l45+1bV
IhITK2d0jttFP52FUyxzbXWPSjXLdgvVG96RAaX02D8ZvkrZZDpUU5VQxNn0nURrDOQldWwHxacI
Lr/UfhFTR5V546rNpWStlJ23berQvPNT96GO+2ovEJi1mkZ3CCSjPThN6eIgJe5DFFnVXrSuIwSC
U1z1fg8xIvDQ39d44mfXeVFMdqpS+fva/XETFk2rVf09qSrRuE6ZYn4UfS6KhBMo8npxoYNBskvz
ML2scjuMdhoV13v2jWC7QqPbywr8TM+Oe/J9fsAf1Qg/Nz4Kn0ldZF+LpD4hzuT+Zdbf2hT1NjRk
cii8o/qjqhWEFp30ixfhhZqS777PVTbUqqRZ+0ENrX1o1dY+MKrsLlUixGsntQN/iomO1H40fdaA
LSrVbMB7L5ynreqtr6m5Po1XmdPu+RY82J6vf38/wa7mEoGlcO2qFeso+W2Ezl1s71GJbsZZV5Ja
bAwJheMp6CgAkhdF7eartLOChyA0jPtc7hEBamo5nle64S0kGUazWBww+5QP4XCMJRtc0GjsrvOf
xV8Dt1nmhMvU11bn2rdRq1BADXdBFH9i/AuqzM23JkAUpoXBdEZ4CaVuJCmXRUkJwUqqmRiRNUqw
qBHY3ydNYx1MV8fYtrDUO8kGLaRODt05O9dtOR1E83ooi4lzHPt311BjRt1aQ0Zu/KzAF1xT3lmS
fPMPKtXIU0+V9WRL6P8p/WitW0uX3FlmYyroF3igiW7Ea/VT0PshOw+PQmYBQyfAjEZrNWeNTyIy
6kma7uKoVlYNZuwPra7r88pwrefCMr736AX8zCMNVBio1NnoDRupKPtvkQSWQm0q2EckxWd2m5U4
8kLmVFXzIa7s4jELm2ApN1G0Ep1aUFtH/BRWolOE8GWRZjUJSfyxuFyS424LpZoNfhfV0OW6+CkO
tXg/Fnm6yA3g5auikpNlMDnh+jHFQFk3qRiKUxEUh2jqvpzJqpHNMEx9Gy6Cosl0a66RFZTuI9eH
HNvrZXDvB+FLjyLO0UUM+thOZ4UaSHM5ygckWGl2aAxu3BLpD3YvFgoOAdMKbPYXVaVw0lvPeasi
ONvniJGS4inwyho/o1kg88VVEfCZDp701LiFe5JIOp9rI+23ylC+XvuRmLWXXd6rCxFT5eqrjWQU
CwULvOQa2QPqgl7+tUYkc+GYarYLOtk6KLgPo0wBXPgfRuQeYh1drr/Alsowv/JXGpuMJ9FCEOdD
a+pjpUHJeRqZKdLy2pr6BtOMfiYkcbdx1oSnBgjo5XkrYpL+PZnQy3Jd4OhTqJPQ+7EeyJPDUCso
x+BihAJ1+8mVqvYsI8eIDIH0Wcf1fVdoMVpg06gw76x1WOArL3rj0K8WiJoCls8Bgohbq+gXnJS6
+bA5gBearUs3fPsNQk9L1rWH7FgV2dquH9Vzk6C9yycTxEv8A3oKenZ1FgfKZQfsQo1l7VZHQ4Aq
yop6sB/UJO8nrMYlGA8GTocqlTTXC3mFmRN5cGI6Iv+TguyWumPo34nINXwd6itGchIdUCn7aahs
YZ3R5lB9NkEmq0ty5NUMsHT8swJcpmTuTyuxAyoEdf1kxFAyO6UZdyA2lS0Cy6hHskiUFhegSRzc
O+bYPsmeVd63nv0hDlgz3Gdj9i3xEu3My2cuo4n0SWRaMgShgbnmZ9EKXetFaV33kpdRSYLO26bI
7kVn69XOgrJzvBbNQDPrdRhYKspk3M0coKRZqmTNDNvFZ0vJQlKaDqVCeLs7WaeyUlqKiWZe7X/j
2UNCKfKe0O6EvYn770rGp2U/TBUudtPrqpSCH2hWJDOm4OYRzQ1p3fjDsAEh057jEadsMSSMyLaA
AnnFxIVPpPUBr6lJ+4cc+I3WBmAsU7NkOO42VG/T0G5pzti/guN08vg1CPAFaovmpExmPlGtRvd5
hckDiJr6LGK5VSFXXSBvI5qiY0SN7+aqXlJQgXJq6dEwUVwY53bvIFqiI5f59wml9eRBkz3cxFpE
8WaWVldbcXATA4FxQ/46SlK1TT2rz5HkU/+LsvNYjlvZ0vUTIQLeTMtbliGLRhOEKJHw3iSAp+8P
KG1RR7vv6bgTBNIVySKQZq3fVHt5vExdpqKe1oybbr8G/zFm+pyuL/8PQYC77ET2R8pAtViHILMB
64e++q/vqyrlyheJJt7UNk1WuIoiCTDuJ5TxMt3lfsyyHsj1tQyscDvVBeOmQhQGDeQBKozhtBDR
KiqbKLCPMMOtQ9QiZuCiPihbpnL6665VY8yAx9bu993/fz+h4uyCb+56ylMa4NsReCawNh2Lp6Kn
h9F+OkNPRQQ2wj+KU+tX56+xdYaSxV+dv4peVfKDYslFM1OxDnaWZSfM5TbJmMifLsTrtXniaNqa
AKz/GA9OejItDUl1uXgvo35kzab1BdqRukH+Ntn4th5xLtC0Wdi15s8I1XL+2z/NqJFmSdyFu1xh
SjbzCoXVLk5fvZ4pX/I7ZT0V0856gjybXjB1K0giaw+aoyWvQZxVG19qYM5MxXCUIxJufxRh2z9r
6UeYDOmriJET0RDN5YHmoyHO4LkNnx59KVp7HVaxn5YARuWO4wS/wfRhchJ4q+k3uBd15ymz2/TS
OGlxrVrjIUETamkYYYChWawsys4ySGnk7jkIR4xsVASISBRvgZ1pj5ocalsT2u2qMsLym229S7Xl
v/810G2Ul/8evVEn1Pyfzz8hKjynQD4ZqowtxoSN+ROMrTFrSo6ZPCM2lAzPOjzvVeWHZr/y4kXT
Nu5eMhGn99vi4nueDj2f0lRPZs0qZ19lyGFE3oGBbYTQk21vhpzxkPlPUDFGKdpyh2qrtUZ3LQoz
P2conHhl3F+nqjTr2lUrYUQzFacGXXUezbIB9jkOsuCaHSp/uE2l6dK52LXGLlGVFsjvMlSh4VlD
Za2zxkUVOwTGxybTn5dyHR8MwAgvXQAqwU76G0g6b1uEVjhHmNGoRzQMPq3IF+FWyEt8f+WnVzmo
s7Wul3uknFT0vr1kHTpDddJJet0veaSrMz02UBv43eCPd9MIaxwxdU5z813RXHOeOzl0z9ZrSE45
EVK6v+/KqWUqk+i1UZyyrR9d7gD4HjtKiFfWsnn+Kw4wFb/qgh7RrUo/TDXZKAH1FTKoVa8gy4YH
hW+PnsUcH5690P2mM/efplKD86Ce2bdEdZMLLuQn0k7Ss9r43R6GQzAvjUZ6hnMXrE1CrZUAOXmF
T5ZemavDS8U/xI9kTJpCLoUvMrRewmI/1SW5gxcnKp9umLd7abRFk7K+3TuxakNr+V2e7r762GPv
qcix7wHvBfiWSre5H+J8ghc7381vE4xiAk5Md7gCF7Muc0Ca9zmHPdRG/uhnZBAaKykc2B4o+gkN
XuQkS3ZQ2licLnLtGadUzy8j2nTXl0aA8n0buceydWd/dQsLNPHvZE95cPV9NIr4Tpe0K6MHuz9P
BaKBhJ2JLD9njYqz7yASHXdG+lrBmHzSFcK2Y9HhYdrbdXhkxgmvHZr7cSbi81TKzSghfxGMs1F4
nS4JQkMr5DwKthf/1Om5z14+t+dJ1PrHtOx/Vm6r3SIzxwOWUh6EGm7swx8lcm73UpWo6i3CDuOr
ZwvHD4V+OUGWDEMrww/x/xnvatEN97upDloxHo4iBqDf4I9jGXa+0zIMUdCwaBBJud8rOrTbJIzT
mUXOe2sj9L7tkiY+qLYLvRSFvYdGJMNSItV5zZI8QM7Qr2+pgVO4i7rCW9cGHyHnyR9GqvA4d6N9
cxCiWxNw6KhKZM6xwkY0NW4OSSHZ76ZffSJiZ7+mDj53eq4ktwzS48K14db99wkVIav/TJjaGogq
Do9MqkymNP9FU4pM109FUVk3v3bl2bT0irwp5rEI490Uvu4kiNe5LMe7aemdWpOg+tUqK6M8/dj6
NXZqVY1u26hZfvnfxn8N8BFamxtlqfb7tMCtJ6197PX+kz5gNsDBOQyjzXkPYtmhIw66Orp3BI24
5aVbzj3HFDedQ3sD1lGSVFwCEcUZcAHddVY2ZmQpEinEGNTTeiZJiqZnAfMu6uI41Er2YhjZvEC6
e90YWFJ6tW9u4P4Ua6NVzVszGNfpINjXg4/VWlA9hsIwNpUnoxlTh9ZNarVrAPNv4xm+vtG6YidX
WfpmSMDGA7a5R5T31L3vQHJyMrN9xk7qeYpy/+6aVOmvrhYuGPeuttO9ZCKXkCtVraNuw7JfKDFU
wDBr9vhus6fDr9A+qqRgj1ot7Hc1Ga4mL+W7rBUflt+Zb1qeNDMH+Y0XSJgwfE2zvXUWJIzEUZvH
OEz7RdEQpJClGpvlwkeDJ5XaFbhQ/8Etc3ndNXp9MIVubVSpc3aObSU7Tcq6rSWEPBozZeikwW11
AqwUmi63HvLQkJZYjwxnFVQoKUDRXNMwixdhYNdPVYnvX6qm4pmJC/P6pFNeAwuRjioX0jdrGF75
S8ofbACO1lBYHwaWRXqT+TuPpM2mEPw5rZ7Gpz7ri0uaF+/Y5ypviqfL+FsoKLPhz/SixGI21aMm
jdYv2LZV51nym+8ZGz+2/SfRnDpe7u3g9OEG3Z0BplQVYCPcYiJdoPFdRM1HX9jeDCnM/Ba4sbdS
DUlDTj71jraHaEosF95LJMxn4QzNhxSFq6Yx9JWZheqm50wzz7SouSaZq620Rm73FthtJkQvXzWl
nz9WCdrCsa8l70YxrJS8xHQ9C+K5FeX2nsS/db9MRZNsHHsQw19MDYqlCPy1xj5yEnI7dbrfOuNw
rR5SNJv/+Jipsx3UAm/NLN6qEjYfnZDLB1cO1F1jpipmkXbyBOARiwtJTz80/00M/vAjZWGed2Uq
X9RiSDdSqNsbXfLUs+Tjr+sVVvFeeTgYjmNS2/5sVDm75YkerRoevb2hITQgKakFYN3vCEeXMsti
mOyYDR+DafcxXrRxlzLVl82AG9c/VV/1ZCUfp5JwVagtcVDdP+P/WTd9yPQTujZ+TTRgAmZgo4Iq
a95T0xbVQ53YZ1UK/aepysQHoCKZfJLHKtspkQkGcY9qGv0xq0qAk5EMmIqO2hOPw9jIksNqXnXt
EnrdgxYP9cmspfqx9pGejyPCWJiv4JWELBLeif0rSgDhrFWd6lRoWvOIMPIf3ZoepGXivGgRdpU5
YbrEEWDW1cIuEasCuzZdpmIS9fz/DCNdED7Szq6Seecw2ME0J145VUnC+KbJTv2rbjB50YEBFMup
lV1Gvv/v6wlxhr/WEwgjNihPUqu8nLg3/AXAKXBiGLIwVW/kP0nGrJhr851AP8sk7nYpxoUcu7I1
LORfpbHtqzS2TT3rcVnv/qPnv8dNPavxM3//hN/jgkgq16LE59pt0V6duQ0iRSau4FULZtI20Z8c
a6ZLDyhqLYUxyhr/2VCZMaeAKVBs24m8cMp050cGQPYx5cYLDv0Y74qpNF30KjDWTBTlXDF8EYFA
tJt569g9znUKJp6WDQewcU5WH7i7QAsvQRo6p6lqupMC0jWNN0isGP80EN0qV2ni9Q+hUy1R31PP
3rhrRaI+X5iRVAA7SQ3wm6G8Z/+AlVGivpfEeZ8Cxf4YatW/lUorVn2Ks5LiRsYDouk+iGFsqfJM
OEuiUTCLauNq5Un+GOXpOkrM7MVMRXgwGmKDU7EDr8isZdSrssMdsB/UYC4pOzPLmwdEpJMFMSkV
tklm8poLI3tAwgzFKf0hriRpy1YCk70EEuy6H4bvhprh6hG19ZLItH1rchXB1D75kbSkULoMRgDQ
IHMTa2TS/5ceRDezRe0ibQaRR8FGsiapoSbJkTNwvkxyOXlmLfsJT8D9UNW3pm6qcwxRXt/AafY4
OuUG0ZvYOIs4U3YhkZIlmHvjVc6lld8ZyQ9Fin/14LeXdyN1cGmZpK+qXMcxPonYgo+QX0LqzTwu
OSujch28gjkNJFvs7xA512+8Q9B3h0728HeoyKLgzA0ftEIpNuqF+ukpmOOi8v1ewu2dtUBh8TBD
F45NafSElK6ywKRFPscBhtMp0PGjgez9pquBsvRB6+/dzsgQFs/sI+HGeBWWKFzwH0NjRCOh3HuJ
iUuUGQ1HrehhAqmZhmS/1L9GHWtA3jnEzN3y2MG2mU31ulshuO13dBsnrq7o/ugmR4Uxq8cZTOpT
Pq02fnWLEK9OIueTpT160fkK0QQp3zzUO5b4l/uHOiwwcFAivBCgWb4rCOl4svkjkOVsPtSRAzLK
UXdVXQb8smrxEmXJQ2JG5o8kjj9SSZRPVlHk/9fW1/iLWWDr5LA1HcNqBc67Dt3tP5EgdRcpVtxk
/Q20jnMt9Wdba5h4UX/ZGa0DYyCOirckCPOZKdXNqRWFdulUBaUY6qMhwjNSLHxYR3Mt71AXH2es
qRhUxp/FqdXM6j3a1RdnsGPEvwOx8ssuv8ZlhO8w0Y43LRkuwYTLdSYrgOKzMvPveEbaLxL0w3ki
lGRL8uezxqJuL8noveZN3n/zrfRaIYA1WdftfcD4C0/X+m/tocDv4CRkQu/TiT6LBnklhgxnsnFl
nY7/JLi6Y6DmxtaMLb1eGxkWB4WhhWsrbtlZQhwnV2njkHgPpiNstwAt3R6sMEU32pc7cZjKrpeJ
g9cZDVmJDofn/2yYupi5yZCpIz7FWBnZ3Q0F+POEJJywh7Dc48NYJUEauPi5FaOYYosFFFr5aGNH
sLTk8TCEjD2KNkH3sw5gVaqe8WnZxTV0bekVfQxjHoWlch4gqzP/K8Tifg8PXDBj03C+uftw0/D0
zzJor4PWe6dGd8XGQl/5VEErmGWemb6WZYChjIVcoYS99atvmW+Nq4tzUAzBowOlc6ruHdQS0QJB
sWoclPac/nS1dA+6L9cvQbbRNTd5dbLc3JMlLudTsZP6R9hmp0mYIi2RcQ6N4skTdbwXitYupnov
9U6A6oonDdPY1BmUmRznK72u2YKzkz8AHv/z8lUnW7XAlrrE03rs8tUwFUGKiiUMPQt3h6pfdGoS
X5widZZsN2QWyqBdB2FSHLyiz7YR28JdAnJhr/GCbrSwaZC8SZSV7LVQJsIhWfZJ2F1jDAfnOBRU
t6jO3FmnKM2r7FfRLAl77bvqjjngPPso82rVRy6qq4Oxtg2wqDOtd2dN5AXeTM5IwrhW/aPxgket
HdLwswVMsZ0yZl1FXsBtoos8ZtMyO9i5zG+XqY2Mzr1NG0nxv9umnNy/x+GKieCrSNU7e8DRcRR3
M8ffTAhMuLEatuY+VMSRv1t7lrTSRYxd9YwnsnnEOnDLNt77hKi2Rfo3eCMWgpuu1EUPMY7GOxml
plWCQvCjXZLFxsWu+QjNOW+/9ROTAXk2qKl0tZUhW9dsBnadh/qXV7DfLNS4f8sKbx84cX2s5Ehb
W0TyZgQ+vU8gp0mqa59SXr9lJJdfrCbKF5gVDCfNyvvNoKm4G7p4AEVS7O8R/glWsV8pe61UAlR7
i3gJ6Ct60UT8jA5A8wHKZdVEuv+9j5ChyfEKOkOMYKYpUh/j2Fa7WGhTcixWjXdLfGPLDN1gEm4P
JpqC2eViP+YnxchXmBpABP2605W+Q98gG2YIDpvnVtRvZe50r63d9ysr1Yk1jkCsGiUPuZGcpz4W
xQFeUzCXaz14bbIQuBqPx2YqOkN5bCpPXEsXAVyRRY/q2MvJ0KdOUJNk+02R4B2RT8n/kRqieSCf
wFeRQ0b6AkkNQW+RaQ6I5f8GW/UN7o0oqJ2mKiu1kPKM/TW5Am2PXQ2EC89y1npeMTPIsbSolKZ5
ikz8SOSyFd9qL7+EPB049krLKIoyHyO4fN9rrfeOISOkcy/Qb/LwcN8YSNEPJupnHOS0l7xWBlx/
UjySx6LjtM1cknjT7q38WSL1zIf/vk83/7X2mZpGgFgFwa848r8Y3ooYoEibhfQknFQB26Rp2E8M
7UkWSbSrROmuIAdnT5hwkjpTE3TwwQV6NS/xV98eFu8WHR22BXQP8vQpx3Met17N/OqeyAisTR8d
w2/c3fuOH22MbJIK35f5naidDg2Q+jje10R8P8pa2XVNFn2rq1afB3WYnnU8GDcZ546Nlynh2YMj
PTelzPuGVvXeY1M+DWqFFREFBacxgJtQx5kgN5LgyfLCmTpm5330254iQfJ3nEGmtt+lPhr+bhvH
gXKx/i+VpH8flGCcaChRyMDpZKRV/iL/EL7BXTQnEaSR2l1EeDPkL7HhzoCYRWuAYqM1A6LGs+m2
bEhH1uPl3pLqvTOfKkVckYkceiznEwMkqTkcJ5zLBIeZ7v7CxPxVFMLoUTaoTX0DWQqpq6Zt2YC3
9qOlYKSW2m2zV6TCOtSR2S4rZB9uSJV4uHPxhSf5AUkN4+c0KJECBllhs5I1zvzToCryeC19W7tZ
MXbLRnxS1dz/2QixtNWKt6TwsrnZA4aB3ffdqs3h1VHqag6XxbjKyFYvsygwjzU2kxv4h/I2wj/+
aAAXWOEUIu0cX3/2XQJq2I+UB0J0zh58aLiSkkHg/uPCN4Km/+ECb651HhDweOA92vAmIgfRaKf8
NYhAeHAfxLG1+D2on5ACJcpzZawG90Hh+JPGY9P9J7mqJJ5k1yRFAgBo3erIPKUAOzEUqr3vcMKU
g9BQxh7y0GGzS5SxctnLVl3nbfQxBllouJAaRe/cY5Copc3G8+Ytj42FkMFvSpJivubtZzXi3Oum
7lYl8ZSNbYTWWF1oYXb29Og1sRIXtT+Y6VWlvqDK6T5MVdNlKjpJvCLwHh7+qtcrVZ3jF1Yu0/6K
uUK/90c9TzIgUOfHu6/LVBd5bb6J0gMzlN1ybpMf02gEHMeucVBGCqplgqdV7RRHmdZUb1Mr1gfG
oXQevbKrtmoSaS/R4KxI0pmPcmf5l9IXj/FIAsv0ytkoSWRiJKxqS6lBDyjDYXgjiL8vprdWsft0
4/S4zk/FqTUx862r9Gsjrz8xfOHwAlB/RRgHE7uxKIXKsQD/eXWzn1pvSYfK6a3jtMH1cd605OJ4
3/OqtlkPROcxhSM4zXYmQqxQyCFigJUPuhoNMU6Z3gK2OoYHoZ88GkP4Z/3Aqa9LjeRx7G80ifOm
q4e4B+Gf1HBso8Zf6tNvFCT5lq2/vRBaK2/MweAfkPjDLEFc/1hHfnaTam85nTP7tMm3CfHhuYjU
5rHv/Hyd46C1mhKFbpSgSRzpziHiK3tJwzPeKP0z6LOn+74drBc69Zokr9gbW7vEbaQjitIcL8O6
eDXq6IyfT/PRhjn2d6nxJqIOM1n2ZafCDdytI1XVOvAc/RqnsTqzwar8rNWVHlWfKVyHN1yjCAZn
kAj/uZGkv2v+bEpBL4SzP/ukRW29yZD7ppQD2JcxR2QRbh0fpxSPmJUaKN5qam2hSRZZ/25bGGpw
Vnf5d86hEtQPcWBFh8bIApTWKuutScplFdfKjyTD2cZRouESs0kCCGjaqzgQzi1Bem7qUSYBB9Yg
vtV5XKwbOw22StwU12YMvk09EHpb5wa+4jlz2qIe9UbK8SJkyDSynygLjJGxVYjMkErL1BCVtsLb
6FqiqXFxnhafjBID8vP03I5tX6Va8/4o/R7nujyI/331d1Bu/ztMZ45wGzI/Com6f+v0aEj6S57c
9U+DsyslRTTbIAGT5Dh6u2iz0NxPxIjpzmswr1zpcJwWYYUnt6hbd9WkSNJAToGHT2xiX+idTfZc
foqsCAV4pqp1r9chTpYpUeERWjyBjMNRqajGiTctIKwhwV7tTWbWZ0t3nlM7Uk9TSfY6fC7Cpwjz
6rNipu6OebtceKllvMG4/mkBlLvkTiU9REPbzRIYZg+9IxXEILoLYoIV5L/mp4Hw8ltJZA3sQtu/
hEjQzYMyPke9Jx6yEBZ6YNvZQ+lY7iZURLUtOZ0mnCGXfVO0j50qDwfslr8pg9o+9kWqzsMaAyrT
IauQs9b9dEyE3PnuNpESSpvCrd/7Eh24RE9yvg+k/ITilN8V3vZUza0XvdfdNXTgdI2IX3PxzfwY
A+V9ixNtMeWV5Bp1KVxy/bMVFhch+eG26wJz76ZwUaYLyycIRVz22GfCExp5Ve2nUFlvydAEhfPq
Z3g315pc7m2rr0+kxFhKm6BfakZXrMrI1U8ls9NcuMVoRwCiYAZrG0WhJrKutiufNGBw37GrL2dZ
jpSea+U5B55+lcn2i2+k7bttB/hrirJa4jMZrs1SVubMAOLFMc1gVup++8ODDl96hfBnjfbUprrz
abTShUPxpiY7v+gtGAt9pM7rWqlnIvHtdaTXDn6dVbcxbWnnDhlOhj0s9rhqZzLo6pchbbpVCy5u
lbkNJ/C0Pqk5+L0K0OF7E4mzTbL1g5QTMRvLmXuub69gg9Q7bI2BcsP2o8M/tMC0H1poCzE+FH54
mS5FISt7KQLCN1ZFklTOMRI3lrmRKUdh9fAPRP7a2fm5MNP8CVjtk1I68QkRJfmWScpz5o2i+mFe
HXujPEMEANKfhCFHuI9QbtKDHHhXB1731rOSQIeInekHidizsxx8M3kTJlHjvJExpxmLEpY8ds7x
0FRb8dCYWA56Upq+6VIYLEoZ6z/VaY7ANG3wzyhcTQwa3+GuQLMpyn1vjd3yr/qpMSKISbhm7DKV
UcL6JllZisp9fyMzkp6KOLyxO6ke+g43E7ZPyk6Iqn2WbWZqoOHJmiDJT9ZdcUnsVjt2nbUxYt0P
5siiEdDTgaCPjXLvikvbWdYuH6J3coz0ECgkbJ0Azax7OUDgedbDmpy5XdoucyLLz2xjcHS0HJa1
sWhq+ExisdvA6BnyVeDk/VzUlYTYkaml+/utpTcck9hx2bhJUIu35TW2VWnui4dc+M4urfpz0eMr
Yif1mtPnEkOrn5nAMFoO63ehG+15qJN8rmZ2uSqDt6EE6Bty0sFyqfoU+qOwLXGrIt85FO4Ad7iI
oVVEDSSSkCkdCT93Iwt8I3Ne5zM+Cfk5He8sXTknTPr7qWpqbLMqWQsxKpeOPQA3JQ+SUr5HpISz
yjKeygg/Vbwey/lUtAJvIPIWfQ+l1HxCKltckwbfxLGUZzA2Aw/70E7upMMwXkCT/bqLI63FUND8
/lX11e2rrwOjmNQGP/33SMus9qB4PzF2t3ddUYVbu3EdKKFdsgl0xTuKIKjWfqlFD6QS+5WWa8Vp
sEtr6SRIewjhnR1W5k2WZAn2zkO983n9MULN7IOG8O9K7eXh1BV1tnQBf1ybIUJJXRfyUx5fytIA
dWDjZI9Me7hp9bLchp5Tn/oAG5nUics31U2PcsGbjmXEtlHS6ltYNljMW1py1ki7bgBSyZs2b6J5
kanQ7QxrdFzm04QhjUuGKOa2pSnfTQ4WqlyaH3aePCrsIeYVUcGz0KQl4iL5pw6pzGcufPNafkPh
R9nZSDFdKfv6weZVWkeqLdadAVZGtmxiC6avvshG9a6aSfiJeTwoTQQWeJnPJrnnN8vX8nnRKtUV
uZdmVcR1drC7cu+E5ARdT6rOMIyaeVqRCSiybu5nZfwh+xyznJQ9iWljxAG9MNsPg2YcVXAkC98R
yqsu+iMxEJtEpaMwZa8q2Sy+B74xLIUtFzvClNY1rcQH3AomSrL2nIgr85JUTbjXAg+VuaTtHxJn
PL4Yxnuo5B60jLrfKNhlr02PLRICXZcGlO4PB5jcTEmT/tonugBhXsqrEg/bF8ITJEjoEYwbZ7vI
kosqqgwcQLWRLS/eWoNjbpUhzA78L6N1L9d4leqFswjEqFbUhc6mV4P+kObA8bvAcZ8MXa/OVtnt
IpipQsMRpSDd63V1fAyQUVyTQcbcygDc5fFdLnDHLrYT9KtBpx+kiF0/TK1VY88aNE2fZLlNrzK+
7VpeG3ujbOO5prdi2zSKtxxsJX2DiPFB1qU7Fw7UjkzzfwbjnGvgJ5u3Uj4PVOKwuPeY2zZo+3XX
RunVU4VDvBJ7FBMfP0S3lQ+JlEUhB9atkPVhqSjRm92X+QInU+ecjBcI9niLhzyorimpeLUolbIY
Sitf+m7pnKeOjmPqazvE4PSrDmEv+C0GE8v4KVO32OjMs33/7PuHxaay9kA1tGJ46SXPX9pZnh4l
jwAg/ED2zy1Gok7ofLMizTkGGudrv3ocNA0TsEFFsNaB5V5i5ezYyhFPag17Xx9ZghqPByeu1G3a
xv0pHy/BJu2TdMXhONjknBQWutmoL8idftfKrvskP4cdEWFLj9N2KcXJrKoxyBbEvpkuR1syKWai
1iXj0jGPbOReChdxYSo3M/SsjRtJKVKbeGpaSvwKZiZeDHbFhkvO+8Pggh5JNMNahabWoQcUZSsb
Y8hDVjRNi5JS82hkFtZvY93XRansf7pUtkpczQL+xW4ERcKqerErUc1SSw+eWzwKMPo1tDPW0RxR
wUKA516H2gBFAEIC+B7kPIWKveoQ1EdRahwBiVA9JuSZZpCyu+1UpySaOWuHGlKxZJ9DLbA+yEVh
6oGfmmdfPY1dcqDK32VJ6ncgT4edLsE0mblIgQf9GJooJMFGMHqVqiB+E7IPYB040AhctgmA+ztQ
6S1yf5o5jzobQ08w9IYfkJD0kuAg5126DYaU9yGXpUVhDSqpPce99pa4eqZ3hBvt+YgDSQRYombt
KmV2IZ4GJVlCl1lSamjjJrsmKLXlzcz68NgR1yAUUpe3KM/sByfSn3h+zCesAuWRDv4PQ9wa1WK+
qGAFp7hF0ZIAngjiU0NY4FpZ5z+mgun78jKzRLSwrHI4R0hj4YFUdzAT8KG916H2sVZjG+zF2GVq
4LSARoqEBgw1uQijuWykbIBHRcDOsYpD08S/7mItj5bIRhrIfAlM7Kc+91tmIp6rWG5XOEAgm2cg
OSnJULuxD3KP04XHwNniIHfS0BY5GqXJApCEl7qQ8PHKmBbZwVoXZegQR+Gb2RqlYV2mutrOdmpU
DZsstFUEpmB2NVjIK26H9qGcoqlS9A9knbSz3PfGHKNz7+LzW697TDE3EkfLQvUG2Gj9GEI4gWBd
tKiOs0yD3HRyFS5OqL+1kPqOfvuz1zISrVgvrxybwG0eRNauciv2YuOdEiGfc6+cytOlth7I8var
tgnqJWFTUhQ5TEghxW9u5Eff8MYYFVGk+pn5XpnXoes9gkUJlnpYuidT5qEIou8crkjANyXg/cZg
aRmL00U4KqhawyE6AK+NJrWzzF0qFpKI1bNWXQO9gtgom0ivuHzBSCKgnCw7Zbx1TczNcLOWgnk+
EA/QIyNeBIOkXaZL4UMJZLfVrBRP/lVX1k1DwkYttl1c6vd+QlEeSOiZhygznFUejjhxS9F3dUCk
xUHD+knxzeoqKuy2EWh90q126USydBk36m5TKS8aiNUDAQL3XjRyjHDDXoSrRM3DEh1YDF1y3CzW
SDDF5GKzH7YbZhhhCFzSLSLNota7i4GSxrx34mFtOK69j0rp2Q+z6CpgSOpNWT15fV8+ZaCRcq1W
HnJPKp8cTeDthUY1MyxFTIXctdISmnFr98HIAFVB3XIf0tD8qQxD+OIlYbkNZJ+MkONFLyZsmaUu
qgD7Z1phRCDd6Os56BVacU1BqziSHmVbl6+sH8BYqO6sFt6in5kzk4Pm3pIGAIOtoW0MrYqxXZVN
GFNRhWAT6DF44OYtIZSAHYstL4jr09rLyjrPWN4lfD0JsfjINwITXU5jcWz01rmSN8v72AbQGas9
cb6xMzu8apUNIOOn1qgl9qf3Q3EvAtNiweo7eTV1TkVMfrPTEe8cf67sRemybAiM3cd2nbuwSGiv
p85aW6uLEke8e2tsVg36FkmxuY/Fs4wZipTQ9CdEuODNybBGa7ylNobltKcWJ4dVEgz5wY72oE+C
J6mat4osniTFap+SsnuGReUcMz3tNgUe0jNJ68SpqZGgC1oH7pAUYF4/1tXK92JAT+1e1SJW8KCT
bHblHJ1bnA/wswXpaAtbnKb+aRngp2qOZoQpVnNWKtjiBdYC+HS89zyI37DefqQEp77nuY+7SaYZ
p8Q1wk3Q2bu6HpJzY0S3Ro68F/jI2HHrCmrMTue9lFFdr4i196upFfBANSdH6Oym1kwvH5Mqa89e
YGvPzfeqSLyN6mfyIhe4IoaJWS4qeKvrKiTJiUULMkhOjtnNMjSsf27j8VbHxVCd/9Hhj1s9UfJV
1BM+8IyrCwnz2eTPe3R0YLyd4z1rPG0XN852U0kyhH4Kvf46lcIhxechFT+mUskfDX07KEi3Fv7z
UKIdZHfk6KZPDetBW7kgUxahKWmn3pV/XXRpa0nCO31Vs+HPd7Hr3aZOX/Wx3ihLvydT/D+0fVlz
2ziw9S9iFffllaQka7Mt24mTvLCyzHBfAS7gr78HTY3paJK5M3W/7wVFdDcAWtZCNE6fc+Oo40z1
2wjVAmswhSAfgb0OeMzGt+WiARtGq9O0D6iH36YjF5/d2Y7CmQPUDEV49azqSHcBOx264HpB/XuX
BKkU9aEGMmHXq8KwXHy8K/yGO6hpJ6/2dlXUpbeZBhSU3DgomLxjr8TvvCj2gZqQPULDUuZel1kZ
g84rmwHc61FUjASLmKsD6MKuTYZHhUMhG7paHWvc6riJ+xch6/QzAPG5T/Ov46i7xqwr/YuQm6nW
sb+9y9+utt7BGnIzPYslMO/GfbPSOs16MzfTrCH/7fX47TT/vBINo7vUBtFu+yR9Wv8Esq/d3y7x
25DVcfNC/Pep1j/jZqr1BftPq93cwX8a+8+vy2+n+uc7Bb1Dh6dDow5AEIJHu1R+DKn5h/47F46i
MKoq3Ouopd+bUNOkWZb+MuDdsF+uQEaa6v0osv4yfl11jVFx7jxvVs/7mf6v62Mzg633aGZ4Ol9X
XGZd1lnXfW/9v667rPj+L6HVOWogrHYctuuq613d2Nbu7Y3+dgg53t36OgV5Cvkvv7GR41/Y/kXI
f58KmPo+FBCs8s1MsPt+SpxNB0R8QN1kkJQBZsWA3IEXGC3oxrZuFCouq/VdwdoGJVMeniilmwIn
EQMTB/DKCUXqHdS6+WSG5I6h1moW3hmYX1TQkWmYveIIBaMdIOGNvtOF4YQmDpUC1P0FOGYA9FKq
Dy7ahCRTSOKEqNkDpSddWtOcK8EqWag714GraVU2jCIjA8sxK75GKVP2Jiifg6qEiBLOpJCPUsv6
CajMO7Ot+D3IlqonBdmXk+XxR/JRVItP7tazuylEWXj1RGF6DmW8BMmWA4XokYpHpAqPppiVAoqm
BobLzAAWlIuQ41+urrvDo2PpEZKov1jZE2Be0qNvcWUgA1e543kGEkv4Nrg/ztSHdmoSTIV3da8O
8y3ENhWE1BNC6vE6jMZSQ3He2yxWmyfb2kTxrtagosXoMpwC0CU1yBKCpHTtvwvKXfcM9KXYvRsD
5Olf4e+sIFcs3GAyoJqtMFC4Q8nQvh+01LmnqwLaFcNQ9ecbOx6I0hDPp3gP3QyYeHIa8hhsDX/N
QRHUNNjeggXKHnarja6SwhnuUAb5x42dJmmYe+ya2T6Qk0xOMW5LVYz7Fnh7YCZxTgghJwsvkRNU
ductdnKSna7WBvA6+0jdmQjw6NLFYUrUZdexNAwi91GYGh2HhF85bQEBGII0m3XPB78ee/RbDUkS
iBopeNcCQo20nT1tM6/mj2Os8sdOa5yDM7gvZFrtoN96sUruYq+BUGpKwJG3NhSWAyFHkm1Zg2Za
jbSO68RiWYccajN/KuuO7ahMl65A83S51uvelO6ChM9r/MW3XFPNLlXvghYWaAceeuDlTHCGe1C5
YRTgNW9LdlBaxcZ1pKjdT9dcMzoIwcvwiHfDdOSabvsxg7Q8y4xr7XSu9J6L7Aaqo9fGaBjIOpHN
J9O7kNvKa/LHmYty7HehhhKNNJwKsUFf4KdQtYAOIHLWpoFCaVa49jGRoAgInqpfyhrsQFJZb41I
bE0DafBYBvr+BvSTlwCfb8noSPFb1L9aSICE9Rs2CJxGR4jE4+RIZgDxSXlKcYoK4krQ4lEDQvYS
Mol8WEjzGuKTlnEcp2FLHKAW4wasJwzUcQ27SIaCbcq7LExA9Z4EQApWgIOUUBSPvO7SjKK7kE2T
th5F3ZDDQY52S31y38wzqdkD66N4P9hsPA2qNZy8ESfEPvUzsNAfXf2+7uupChcHkk/AA0xO/y2B
uA0O7vUB/MtxE64z9FV2nevGlsj5Iv3+xmyrqbJT9OnSv4nevvtduYridtEcIIegvfuFWX52cAR4
XGKo/27k8iMzRqkaxAA9BajwAz+ughPTskhfIepX7yopNkdN8XYlSFRu7ZN7GPNlxI2duthBDzsg
/z+xsXdnH4lPVE1BtN4vzVQ5r00VsWvXjLnfAyZyIifZl7EDqnGCeO7mzToMWfUoHJpWCxa2WxMF
hyiDGkEGaBppChCw1m4Uh302RF/GB14546nKKmxMU6hIZnPR7nOjcNWn0ULuQJ3cKqCYTgbmVJEg
PCCje5y6IQ95TyY30esAD6Mj6EGYppaBp9vgK56c+Q4/c9oDiln1B7oqIWurz2l/Xu06pNtOpW6B
uwihngpQra9NjbVzcNso8YNxbZDWw18C1HeYKp48GZDu1PRAVfm2GtmYXHKqFRzJYLX1BpKuYqeB
mctq7+xV0QIdA128cdb3c5G2O+Sp1WevL0FUqUT2Dx3iNUlfjt9cXo1Bh6L+x+gtNjWc+SZ2dD51
WKZowaccazgC6BnI0QqPIZ1UxXcG+JrGxd3aKTKSQDpcbTUKq+qphcCKHLEMpnnGRCb12sT1mfR0
4DHTQprRnpI7CrkdIudGaW0K1neMIG9ttWGhO85kPwCzXm1cBqJh/OvsH3aCOhEtb78mdgZeD4sV
D22XQ8oaYoZbC3UuLxRLdC0/x6rDbOGYBtAHRe8U39Hwk0Q1AwyqByiGydGVMGLVAK8aeanagLyO
C6ADeWls3eMcEvKkptcFEeYJTJyT+53Uk0K+Hhn4FviptUveVipRkbesoaHUmQA0MQ0sv17vm1GB
Qh0cpj7Q1epYbYn0AsGh7ewM1QoUR80INubFgdqNHzNO+OZxxCHqOoCWuJmJlhBgOwEjNCam4HXt
Qt4U0Ffs3ALWZDhms7EF4HipPWWfUQcF8SP1c4wXAIeFKaiGx1773FoaQFaNeBb1iPo8JS9wEh5r
n51KdXD4qUbnuJhVCCDiDSuH06wVr7r9hHzvv5s1mnRwYygK1Kzw8Li3RtfaadGAymzgs3zwhw2n
VE/j16SZ93GLbD93s/mlbutgksRoqJ+r7/UeqkGxjELRIp6dbWjMkNfL9RZ/CqYkL02JqrzxRN7U
VN9NWYkKB8WYw+X1DxwpFDhh8Gog6J3+SQXh+L53E3sLrSP7ozKn9/Q7vEYUAH7um9SxtgmzQLps
gp1q9LvZanf0nDxnqXE0nSq4eVZGUSWewGdVNY5WdvVebeRJWffOIyb8/PjLozoOfO6Mmj3nUr7R
KAqw6JjswNVRGe/fujgUjc/UzJWzR3F0c7YVqBJiovqOaW76RI0HgEeTA4tHPXBb6OfW5EdjMCEA
U4py2pX9OOBLFgNmfP6fnLLggZRf2tWgooNIDFcPDe+dM4UIPRrvbXferQN0e87v8A2KqnoaEKm1
FXDQpy8xy7pz/tDUdbJMYoDe8SEROPiku3AAw78DwbTlUyw1QE0XIbBN49aU08+K2wQTVBGelSJU
M3C71j0bn0Xc6UE6QseZbBMQtyegon54ku+VTG1tgiqoVM+ONI1Ap2/zzsZTpOw22PQ9GdYn8lG4
maGO1CtRssPVyDyIMvoM7pDx6MXxeBTRBBQ6XVKDr3dFga7FW8BtVPvmoRjqRjWPW5/6oDpLN7o1
D8uca0xZZyIK1tE0r9WJ630sU1C/KZ0Xdezi3U2IzVT8osbeh8TqoKTSe+bBHZQU2MFZxSU1a5/8
FEluB1RZ10jq22vk4qJQHEiIQIvBM0JBNAddrUtCm0Axgl+uRpHYoyZgHQQyUdXZ9OCAYDDMJi3f
UHfwEtgGY3oY3NnxR3BQbG8c0Vj8SHDesr+119MhaUrt2FVdYUNOBZNM7rMumvE+1mMOcFLpbD3s
LC8gte/8qJvHPXWpyXv3STWH7ES9Nsu0S29NED1Okoda9jwzji8ozFyHtGDhOPe9dRcJNqeB13Ow
DHjlVw3l32kAjpcZHxEdZH80XC48mcm4ZWkJnFLbBYD3jJfOUZNnFAIAVxk9U2NkNgeCyIoOhbS5
DEDVeVYg7iK7OK3vH6pYP7Smdx2gD4AwWNCZIxNK0cqNMw+gjZXxwN5Wp6F2/lzjURoIeJcNcTMZ
0A6tCOIhEXfUnXnTA4xmpwF1FbcwnqrmY5kX19XAitQifWk7e6PgOVA3tYGkjStV+sAlmuEvy+IQ
FOvQ55O2tLYAIl775t5AoRy4+hEQyQCKoi41RmpnwNHUcXjjWLvQbjG3iWUDI/jR0Fzo5AgjhlSK
i8OmCTz2FoCPIR/ZvMUpPKjr3TS5qKnrZ6Ip/+alsSYkeSi2MNz4mcajuP92PEUkIKddItYV3tYn
5zoHQMHg8gUI3QPV/9ZKwOGVdxCM9G0U75xdhW9QmRGDSMAav3c8iw+ZxFj7FN3bqROIxJgeqeFg
TT03EQOtPRePlY0ijzKLyh3dEyimIclgdael5+IYjSnW5Of0crx56e7KX3gLpMTeje3l2FG+dJWa
W3c4q45R4VSg9CZvugPgguCWAgD2aUqCIpUH/tJSq5l3sKfqT3ItQV3Ub4rWTTfrmHisC18M8XUe
coDM+P/jPOva0/9+P/0wq4FhgaGsLSzjVDN9N2S6teeRgeetYhiMk2gxDR69CuNU2EZ2mFACDFVA
40SmkbxLDIW3KMrZaNxDLYkcQpE0N3WVCeoRYRuD8InnrdiQkdzLihQ+oQhpg+Krzk/dNL9+SzcC
OB+/MQ1xB02MDdTvUjNAUsM8pG1pAbqN73we4ycPEhPoe/T9Tn7kcoS7aVrO767PNdGU7pHlU+7x
AYkf3L5wt1PNDXAd/2VTpQP6d6jM6fTFXoF5B0K+MgQK5p8G3Wr2NJ5MNEDD2yfEOwW0KHI8Ocah
dE+2LpRtVk6o5xibE7AS7WnWrOb0qy45KESA1druZpTW/u+xNFORxl8dG4xonf3cKIYS0JUJ0Mpy
VUlbUygQ/3vz/nMc5EAVoIKRzHSLzQ03FnV1wHiVKgVgVj7HkYmaLhnidzLcBaAFRWSAtq2Mz5oT
o/gM58umWQLjPJkGAMzZsyHNUdnnB4G9dEBdq0XpPTiSFACY5/pV15CERxYIhKMyGE/0yxwznmke
Myd5jlGs9Iomx8fWxHMMFC7sEnpvu7pxnlhkQ7ls7aI4ZD/EIDTZKcxbvDHIyi6ZbVonUIRPjzNo
Uixh9EeQoInHyETDUgUs2G2qh87Q4Mtryuz8NLvXATSKGtcolqHUo/GTlWcbB1CasHHbArnOXuxq
LTUuDQqtNn2DPJlpWZDUk7ZIMXnQ1DZbQsghMIEPZrbq0Ojijz62tANSw8YFpKYHNUvUs9ZzNw3q
V4FasQuXLtFz5azZ0x03HC+FyHMpDrmi/7lEmijWAjrdrANac72ZIgbXdwZYTAMM+5HsBfd40ELi
Y7dMtd4MuekGM6dYbmSdrn7VvNzZV5kegzABGztD7izdVBnuAPVH3ZaCLb2/GjUxA3dL+0UKB+Yb
kSCtX2LWKVbHalungdpP5s/4nELrfvqIFNorCiqVF14La1f3ZnPHy654AZPfNx3Ax+8/B0wpBC+6
GGkZSawxCRV1MgaIvIgMUE1sI7Tb8n3XlF0KJi8Fr13y3oytbcDTOTDWwdhbxrnMgQeaIvcT8K1a
dIg10KWjiAcsX12jCKRpMvOM3K5xpmg28TDvjPFY8z+L2jIPCSiejqgkxb+qVaBTicrQugOJGKxQ
o5+OSAmRV8gQuqKmYyiSWjy3fTvlxsEevkPSzEZdtIyj6aiPJFKPUuj2kIkYdO1xPpQog0ZjzFqi
3E0tEvYzfkeCwWor98+iMMsj0MANUp9pWR4ZEFFB7kRaQIOYW3ibtO9TPFtVjmKeIdWLqvVRoAJQ
6tzLLlijxIOXRD2k5L2r11KH7jJDGuCMArxX7DrrT32Zzb5Wp9Fr3wOOpA21eI3a1PI9zqrXyIHs
YF3HHlQUmOIrFmp2ewMVTTg28A4atJiXOm0zy6KlqxHVA9hq3nVXL9XV/duxRRGngTNiS85l9afR
Ax5jdKmGZwXPOduS7QTHZ0CxC5wZHse43ZBtAuRyDhe3HFIOtbbp5AwmCro2nqZ3G7dTmjvQp7ib
HGW7n/U8+8hQYnBRh1Z/GMu28MlelYMZlipg5J4E9aL8GY9m2qdobvkBLwCDUkmZf0Z1G/NZ7EX3
wALOT43CL2SP9bLdFpFpITGGRVLGt70JOBEHz+Zr+sVIsunHOMeQK8DX2mVo+HwH9ZP2TjXL+Anb
QWDo7cr+kX7ROfhPKBL0ZuJiZ6CFuT5Zg28SlU/QdAxBYVGgBqpA1qiTNXxkRKlBsRHCKc5A4zkP
VasogRJb+DV7u4orpErJlr5drd7lKpvqc1+BHCuN7UuCp9c93ovGPTUoYjfvrSyCaiOUA/0bB3VF
Fl2apnT3FLtGgOcdmTALmNOhiJ9A7lc9a12RbSIVsP+aoXAsU5omsAan+M6nLJhNMX2JoS62mbv8
fQSTRyT/GEE8UUWWBmWaQE00VlDwUYFqcwd2mxKfIkVNHiK54WCJ54SWCk6wRTI8oc2JI7ch5I9i
1DcoqXX0wBnah550kNcrXHxoiu4slKZDUYjc07wbJufGGfB0ZN2ZS6ldfUDC12i95kkAmLgfXUXf
TnOjfEQGa4kwUPTjlwLEQ3aGkqgK58Oa5FuHVNxXHD1rRzDr8ifwKIp7cJ/fGRVuO1BrUW8toY8h
xVJjqMVXUNhpR+q1fTqjpnK4A587e8TmMhjmDseSEcTcSCiXM+ThagPZkZlx8cHRq5BKoEGPiu0w
5FRCqnJ2dUfzXdtWzyhQDIpEG5TnNBJiA9b92kalDGhxqUlsVT0olmyANS/xLYJLYGtNHSUF/bcS
3404KZAeCpc17b+7rGKIQHYoh0XdayumSyq/r0H2ZeEMp7CwrUfhQvXHHPFqu0p6zsDdQt2vhVag
cO7Ifqv6SSFVZkzHQiSmP4OFI6RAcqxT0VWcs132NtVNWO4+KJ5WsnQHyhU9C3lphZzb1aPVFNho
mnm263RehExPsdNUCxTO9yp0Rs3u29iU3lYf1BlSBA4UqKVsNdm4N8zBpEzsQo7f2lQ5FhV+KE1d
Y2hI0bEx6MWkhXTwuBJEL8eW784xE6gXbaNx/ECnlot74Y7++/VyvGkakKRbOKf7ure3Q91/cNMQ
5Je+pU/FeRTDkGxyBaWeTvW3bi6rjKsRGbpi4DvqvYVy+T1GX2ZvdpqRemSniLd4sptSIOktnpak
UO+L3YKAqZGs1dTUTWRv2NDN/mqjK8mfedZrDzS2FGO54CVEvf51HHdHFAVR5Ji38Xkac2dTt/n7
mHVGDuK1HU6jfkD5wD60rXW/vB7UBesVyqLxAqx/EU7ZljAyuZWD7/O3oUuXPDc2ZHy/RnHX+po+
qhvG8c1G7AINM34AUD88xIAWA8Oq+cRBwOK2PJkmeEIpigY58QD2BUll/vdBnOXn61GJlmpQ+jYr
lLs1uYCGFOSZ/byxpzP1Y8jjbAeBo0SyKTLmfSCqrjf4tnKW0eRGTljDySLyb8BeGyAeyv4wcfK2
VyphPFIz88EJnZHFm9XWobwOR4hq7JeVamJbDKn2UQqHUYNsNfhWO+S8qykCg6PUGU/s3IAY9RcK
eGfuB20LOtsyINs6B3JywD0xx1nmIIddad5Zj/GoKZfq39YDCqjYzrM53jrwzPEdR6/Dfp289fAx
aMwebz5PvwODEihhpJArSA27i6HXqLN2zAdWQeAV4pDdRQaQiQKoyZz3JgqVAwFWtpaBP8+1Tv/z
XKLmn7w00w6unviObbEnajKthuK9FvVXXRtegxRJnz1z36sFfxqG0nscykTmqKAlM8bQV41URC99
JK5wFl9p12gH5TiPNbYyt9HrejRClfOTTZiT9zhhfur1jfaalsnrlKfOZRrxuNfmRrKnLpXueLNz
RBUaO1MNT5l58SXTjtShoATM9KhlNF9SWfdDdkRHu3wAaqqzUAwW9JDOCzWGTw6NoBhUIF+XWqeS
SzlI4kJ2Gzej8Tq5RB3q/OQcKiqvTiOWKT15sqVG1TZWE4AsgNN/TMrhvpsLcSQTNQ1YnXbQw9ZB
5ogwZB7BJZ8hTrUAHsgVpz20k5k5UBKG7PYdbSVy+omjS2rA4RiFXNM0n7YpZKNtCV2ttnXEjY0m
MHHq56tu3W8SFIACMmSMCzfYQhqGYlFn36kFlBkknRjKXa+EYbXoNpalgyJzgLjgVkH95LaTB6Rz
3pRblBnk21aepq5eEevfJw0IGhzppQHqlJzNDUyeuuRtcOS4eFeYPMHpcUqbLGNvHMtU0pvPeCdD
2xDZLVQRQdPo49yAqSvSwOjvDpr1Mer1LxBkqh7I2XPdB0me/tKWnfck9GRH5qSEEJ8xog530lP7
41SrbF+pTR6S14qZsom9DOdocoEI2sfLAsuUk3OzAA4T3y2QuszdgsoUqFeUufCTleQBuki7ULe0
AOgTmh4U+XAAgad76iORhsxK028tCjlmHfynEIIzt6Ne2yC1qPMPk9JdKAAASgdkF7HxsI6EPGDy
rdWwCfYi81Mxl9YW4i54W1lgrS+mEvwwErMySLDL2pCtgvAK6G2r3Wr30m7ctgBKIs8FcbCbodRV
CEwpx6JOF3pRbxOLpyzFm8nq467xe6lPQY1d90hU0WWXAYLFZbO6ySbmOAnnEYkgctxOsczTdDgo
RhY6NPQOPIpvzdgP7DA0gC69mWKgkU7GBKK98K9LlBwOM3sXU/N02uXc+zbEU30PrmT93Clb6oAa
GjLPtlRuJntb7shOFrricsyYM/2MZ5vVHENQEpx2OGT9adJ38632nyaNIYg1VCx1nUBH5ZTcU9AG
xIpcezdN+Zdli0IHJ7K52X+gUPgTRL+Ap5VO4Mv0bZpNyBb/HOvI2dok/bLsgMi77GeGdgwBaHKP
mVG2SOlU3TMrUMCnKjOKUcrWAY9w67wIG5XpIKz5ExJ27gcN35/I4WnRac667qgbAEJCv8h4xms+
+onC1R8KfyCdLznGavXrmEhTohOLU0hz57XYaKMIRFljV4yM9heO72d/AInLQ8cG0HmoMXZfSTl/
YQ64H8AXKYKCgcvRGUUd4kQlewD0eNrbrlB2usPqi6t5LXY+qMMyPNAtS/IwkY6P08D0TzeDNN4p
YFs16wvvwHvgCt3Zm6MnSqhO4AES9UGds82tyviYd9N9Idzie27kqKTE09sT+DU71JgiIlFU42M3
DveUP/tVxNscv41AEZsbVKgCDt0+/wBeivKRgA79RsXp1kdLsA4FYMkLASrqRLUPEzi2FphD2RiA
ekINY2tMYK/qwbe7a4xqCOrahNq2REJkVbpMSuN5SJMKoCVpUsJQoLDTWSbtNdFvMoiWAFqMxxTV
GR9jta1O0DbADgTiZEuXROqJN1aDCbkTMKzIxx2yS1OXqdWJpnibh0wQ9AycTNHwMoO+3wboEYVX
IPmIT7Ot5w9MCun1SVJ97xMgprjnfRGzGoUFNlpLhMXVwU8A0vGAtNvaLEMB1Vs+FXQA7KFuCg0O
yMgJyp+uRgs82JC5VLB1odE4tGl9HZwP8gc5tsN6mpFeE2X5UDbgEiVd877NJgCq/u7obAV7CemI
kVFbRuSDh3exdMRZY550AzzE5wmpqrJmKnu+5ndGwym3Ew6oSe8ujAahfuX5K5RCy+/I9KlB6on5
XgO+6YQCdlCEXQOqId10hQI8n5K5O8H7raVy52iLyHJCpEvybQUiRaCMoDFP7lTRnWOKvwf0Q9Cr
LFB6ty90FLHTXwaY9cYA+v+1n8D0sdrBjbMxizx5/UW8Le166tVANjJwkdWg9yjyDp9SmZOkvurG
nY9jYwuCdshdeI02+aZdckjGtsYrw8lLx5GERHLgPun6xieWTfCsgNJKAd8hdU3b/OdBrWYCnFeJ
M5JUNehvZaOApxLwQuhn8Pkvm3RkkCmDIswI2JNqbwTYjRvNbU8ZE+KSyKaarA1rarC7yx41APyb
KcNDp7R4Za8+9Dgrph4oHcHHAWQfJJHj42rKpq48joP6mUzU2L1X711V58tIlnbJvuqsPyDR0x/B
/QkZo37KB4iD1n0AInQLZ0xjg3y7NJKHIulqCae+GZd/VIWqAi+TTydsmbRNOw+jT1hLbUT1DZ7L
4aE+xdAVNWBJA29BflrNoO/Ner/p++uAjkFiu53Vh1x3IGWkcM/Bd7Ki45Xru2gj2tgNs9wQL2xI
kEe1vIuuAsuVTA3YQ21NOZJzHlUVBZUQWievC/qnO4hWRwF5XfzUnG3hfEVlsXixwAX9DDmAuuu6
Pqg75aEdwS1GkbWF6uxWVOqe5tE7fHSYNYoNeXXWjwcN9a5gw8QdAceRPWZ6c6BpKQJISBD2Ke0T
9dIKRJTYcrYnmg05qx4k9q0AjZYNvVETeniWNmAbNif6hwjFrDjwSEETBSXSuxFv5L0BGt0zqrLx
1dzFzUsLcgxfHaHMVuNFi5DwiSEXxEI1zqa7Pq4AuJA5VWyntSBNkxaseOiWep0YPtAM+Rk/SuBr
aUwU2yimE2Y804IiKn8KTByIAERtuVWrFirA8ghOkUdwkTyaK5AD8oaJ35OJnDYDgY3qmeOWIshh
9yByovFkWyfRrB4Y3bK/J7vKlBGSNNDMQr2+dur6trprkugSzYoJ6i+itIpLHURWGjhS5yj7XuK3
HOQq0pMwD5fQgsm3NrSDfTKCuxnhdLmEgrqy2vQ9jqUgTx163mtSc/GwpgCEYqIsIEqVO0ockCNl
5gQhbNaF+II1HslR6Axn3rX2CoKM4uDUdYUvPk/fmWXv3TccugallUJQIZrnQO2c7JWPbu07cxl9
bd32fhyRkPen+UuDDR9e1ZqjgmRo/8jN8qM15tWXXsG/FvXL4gP2A2WYVAW79EONhIBpaWc3meY7
ETv9oVW9Eaq8+t9Wrifz/cqWXFlJmvtG1Miz1MUXHNq/X3no849ZU6pBVpnDw5xWW5CYgY17NpWd
WQvlqzHife71uQ4y7M7dgOLfO6HmfzjgHF3bGWOmPuYgNAsc1jafLNa/StA2xv8JaiOcdM75V0VT
1Nd4cPJQx4f+MS4iZYf67eyQ5hk7TzybN5Y31y9OEoEwOjG1bxDSuN6GhttQojj+1htIAt7chpi9
v91Garr1T7fR4cHmbOA5OegnfJ7bEfIVOIQoX0AFW18Mjq8V2TM9FQ2wfJUjqnsy4WmLhR4z+h11
aXgyA6tEXW5My3DUdTsskENRGIAac5AiO7OZhoORWBCI18oLtloAJnDrGXoC1vMQyyQMRJCOZOvi
WKJ+JdcVSI6fgTAqL3Z0HQ5JMJwnphayCWavnnpuXhsmr3LA321lALpU9ux0mJFbKQwkTqUH5DxQ
7dHUvQqWypB0HUwN2QUcgcwnsMGCQ0n9Tmaoi0IqRkaRTg1FVbMQp6ZVL3huiYK0acCHKUazOw2S
ZYUanQ8Dno9BBp2C/nG/OiCNgGj1LVpM3abm0R3kOvvAQP5sT4d3RQ7uKzBMuCBDBc6avOC89vZ0
8FfqM+R4XdDL2lG0WYAD85gkfhSN7q5Otc4ISc5dk0ZoKrg7kngnsXi6Iq8OFjefS2/LgZ3pRw7V
dZCEPcyJ8aITS63sCVt9IQpb8sne6pOR6lvkz+MgMLxENkZnoJAMsLBotMQm5+BQokfA5WmQjFPa
QCdEPizSUTk1S7TJDVT54mh+bTyhiI1o8PQ7JvZdZioGQAqp+AJgV9gUXv4q0q5BqR/sxE2bpx6Y
LNpisbtCMoy5kfgi7Wu8ppt/4PFtxHcYci+TZGynhuc6qkXGPkW6DbbVG8u40uEzwA60W6yKMrmP
NfxwcT6i0kI40yfPi+JwMkr9QKc7Tv04z4K93kSNTibPFg8FdvAXBf+03rBxcOGmjhm6VYIDTinM
OhpsurQC/1I61hh07NnoeG0yFOdSmKrxDJadjYLfG2imWP1JKbBfI6UavdDwOKcnKCKSOjaQfakA
TU/Ykby8sA4CtBVPcZyYNAeZB0iLnpISc9CUBvJgwCPlpV8mdQ4Fqz55bkTbgn4HQKXWSJPnGsT9
IGtxg3kC+2zQGgM0DaPI2bamffXm2FbTUDL9aryMIKeDAruNBU0a1A50Dm/kn8IWAnOnNtsT/hS2
cJarVtKdyDvLk3Hy4nQcwQn4zVcvfZqomzj6+7G/CqbPGr7V8tN4rFJnCirbU16UWPztSkz61Ta+
Xd3EKRm03CfWTTtW5cYxmVyQ7sg3LXAQT6KZxLM1cOPY9KKAqiHenB3ovg3sXt7Z6c0c/RU/ZuAC
nYd6tNVNYztIEIHE5DizRD8KndshJOENn2yr41dd5BL01qdxq9uoZjvkCRSybxyanL/AL27IXQMS
X4qWPFBT1sUL6lcdIB7/MtEVeN28AJzyxaYmvUwyNhkDbYrtggLt5+g0Adi9sL+tZkPE6bpC6dTX
FRwL2C3JGucFepwUGxqxBttK+RyP5V5RwLKJ6qXMb8sp23KofEJLztX3fFbbe1We9CpJ6R3VHhAD
edKLX1r2xJBzgsxCC91WGUGOkpl7DTVkyyCUF/chg7iZ0OboHnKk3FcKr/nMGxxHWnqZHMtoaF6h
R7bYOwGVIggSmZs279rPDZ5VNa2un4wqAltRKYA0lvZBDkcFVLwObyG5+hzb/UeIXNQhtPfy51FF
uoWuyDZKm5A2uvp/E6fUSC9UKrimpynRAs+YQbcvv9Gs3TwI/snUE3EUKjDLZM2LUgumEd8oTWJA
v2LTzyDB9iDCo4Agb9uxTNuR0MXsGPeWVqtPeTnljynTf5CZotzUVXeVaYpPMkr1nJ1RAg9TK+Yz
njWro2bhSwDn8dYz2eokCScUOV4My7CeMwg1hw5Q1zuKoAGmQLpTCsA+k00OGGywty55AFePU4D4
8g1Yu5NXwKW7fTR0+iaRqS8Hdotb7+01tkVfZPyv7ONcQH22jfxkSvr7vBrdba4P9aaukvIDaAyN
O+hSekES8fLDmHQoWnZix1c8dLM5QlKiAT0mBWsG+HyGcrwnZ95k81MOErIYj04jdLbCMq71F70f
08vo8PFuyG1XRRrO5ocGP5aFP2pxtDeNnWYxNvwgh1KD7upY6hM/LOGQ7YPeDESogJ5qwcIyN9O9
mdb9Kw/tyRxfVYVxCE5NhU/duOklw6QCGVjphSppA3EFlLJQt5ygYBZb4zNOpr2L29tnMuPVBUNR
DJB7k3eY0oUKWgkhmDvyOpr4EpmCb/MC+7v15/Z/WPuy5jp5petfRBWz4JY9zx5iO84NlZF5FELA
r/+WGsf4yZNzTr1V340KtVpiO9kbpO7VayE6ko9BgggJtAA+vIbpbbu8fMNho4p6PzjQWEwKLBic
IPMyv6tpookYdAIypLMNdnecIQ257VWWrRBD95BM4bYTcXQjk9A96B3H7Q8aI9MyabH9c1I3TM3J
EPIH+f9fJyUCaDGwPeCjCe4hTsqGm59GgHrUXFrNt7GNTlqK3eZjGXbVpzILfxlq19WwNgk8bCYv
oBO05q77zy6NLs6IWPHL0pUZKs6MPGrWvnYIbVVZPFjedIdeRHXG/V97FivLQOZu8wBIiLlyiti8
90xj3EJWuj2DCK4/Sg6xHJ95/Ib4srXWAJh4mhoIaYxV037zmvjADeBtgwpwbvATQCi0sL5BeSf+
7JrMXGVIt81L9pqifWTl25JyAmBJSOdtSZSUnyN8d5OOy89aZfagZsTViBq8ADoH8nPJcU+6ksr2
V7/KmkAT64OwdDV0RbwlbbAQYZWLy0Bx0YA4eUPdVrQQCociJymFkWZYXZjs8m4naTEXAQy8jLMU
e8GLV0I2OMCFHeL9E0CqY774OPRffHQAfo79lFjbSFhiHU8sPCS+P35mkLMWsqqfuVGllxwM0cEA
XY/P5JYkmXYARzB0Nm0W1Gbv79PMDHcxihXXKEy2N4ms8X9d55NYW1UO3Q/qj50tQCti25sBokLQ
BXWnjaWzHbBMP0JnjA7EWw/QVXejq3f7YiL75BizP1Hck8lRgJEBdrxVowPZyUSD/9P+x/r4jn/4
PP9cnz6nT4iO97Wl6Wx9VLVtDc218YX83fQgsh1NcRNlBt73RnpIXZTpt9ZiYbYBth3xn1aAZERN
mH2sKYXQS8qgCpPiKf3vpRbL+3Lz9BSUvu5QQCFcqSHYlaO+Rbxe+YaXb8lG2gkCzKdXmeuB1Zvg
xcar1LIj44DUqD7jxqSX24HDPXFhYJl/Shrr7QWc1m9uM4xMufldJS5gDXGfst9uUzf8a7V/utH0
KozwX+zi229NOBhDgenW1Q406a2G3Sc8se+B9pSoH8YXvdLPeQdmC/LkttXtXdfywJVo4lCi/Nsp
AdVh3ILrlnxGzXGDlgNNZyLHMvuoO4B92flwB309u+cynM6gjbgjb1p28PHcsubkkM6H48CAWrFD
rdjn0MF81mukJEIWRhfqgupv1xZd8qhBke6xGK31qGpcs9wyUfXEq4C602RYe5Ax6/NoPsQAwgxl
uadRWjKG4MaFumrJMQcnHy1Zgl4nF1F3caIQtCiaj2BFvDIpbqIa3haAiUMO7kyxFBHVEzTxkmhL
XSOL5cnUoVnUN3H5KULe6NHO51AKObQNKJ+X6Zw3+spnYmN0FlQKo9S/HxqUqplKLbSWPWgnWAeg
sejB/vBvD+l1p3bAq/4PDyCnEBZXKY+/rMFwfl8PiQV9eOxZCnMDJA5CKq5lo50U7X6falsi0p9t
8zhI9UGy37RggXVKzdg5jY2shAlWU+TBmjOjLlImc5cQNoSpiaUzmxZMzfskQuuQ17uJeuT6PtFE
OcI5jlBKnZrVTeTZCfKD7BHQYPbITPMZZVztBSSxDJLljbdBfHvY0GDHNP8yImTVqUEylWV+rVhu
gpUWs7PESTcoqW+3NN3TuYGTaPttnq0mQUpjB3h/ckcm3euxqQLx844+wdB74hRDDzigUVrDRA6u
1M3+nkyy1lBBJFm2p48Ade3m6JiuDgDI708E0h+ofmkPZOn0AqpP07cwTfoDBeA4CHJ3UyPqOYAn
E6u74kV7T4P0JUM2FqLvaXxPX7A461D28c/pvKjrdeyaoG8uM++Q4D0A7K536Pym+OSYafmpwD7J
GrLhFjUWvuOOaa8cM+Z7GgRCetpbIEpY0YT36XheFSBxHdnGc6v0almPBJow8RJaA9I7gX0HfPdZ
g6RyK4fkG2hwv7oC+j4gGvEPRQw1RpbnxhdMpHGaONaat3ZSgGbKtaan5sFREHxDa8Y90uKGgl7w
e+SFnSCs23zrgbVAQgbps8gSC2ynOTIYuVKSUlIuyg5krfnB/k9/5Awvpt/G4oDS5QEQ1gxIBRX5
+yMGWLOkXlkJEhrLwIdgYUuRQCbBqlkmeIb3fQUuDRneQ8UrvHcNZFmwPfZ3PWRs78ERgJi/i9Iv
6fln8jDD1LgbxNdpdJx0lfuxq+jDf4ZMuunKUezArVqSfGkNWtJpWmj2qTs0vYngrYB6d9ij6E2d
7PBcciHjF3UH6ramvo7BCvuU4OSBbcu/3ehV0TtQ0PaL7q9ujVqNgMzvbuocM69GdrqpJmy+3JRW
Ez0YlftMAjgBYbJdN2XZCbpg+akwNHs3AoVwi2UFGHtleI8iROi6MZ3q1Uzi1ySW9c8mhd5dxoY4
sAZAoNu4+in85nXU4vK1aMoU0jgZexxN/JhrLc5vEKh4u0tjDB/v4tpJukEerAX98ZfG0t9YY6A0
LU/AbBFHzAcztCFnWpm/2WiSouDwIgMSG763yRF7e4RITHV0kLKBMI9jP5It4p87afcP0sDrwHcg
O9xO4MJa/CF9BUgj17FLbY32fm5e+m6CaGll3znj4B4ttVl1gd3YGtmYIo098RuS7QPQrv80zuLx
ZLSUZ7qxjwP3vB9Vpp91sJwsF8w1Zov/++IfPlXqj89J13yhPTLtlmmjPPYQm+ehfiC79L1bbHnA
PuTTq4ggO7CEdykMrOy2CbFz2422VHkwyuc6glIFpCKMdYI8IyTn0ulqhVxfkYPjP2ddY6/iEsXq
LY/yFZ/0aDsljn3VgLidG8M347PP7U1fhAhv0QC5SMgtrUr8yLZk61H/t9adJIIwneC3XoIupHOy
YVuVHP9+TaUhAMnHIzaN42ew5zJIVDraUaiuaW4bf2AvNchrTo4H9b5YaUcbxcRWgoPCf2JaCSas
+mc9WtoXdeFl9duFAX7cjEMQxDGQXSyN3HhuvK5bx4LbN2lAWyBrk+KIhAEYHcLJ39QmVBFSIyxX
eQ3ynUjJ05XqSnhAewPIg75uIOmXDrqx+c8+5EhNmoLtJFbey2J0FRdfy7LzcdyyznTk7Kt4ujO1
6UwyZFlqjndqjE6YNNaa+Laow+n72H+bBz4UsNwP9pcWsgwBiI/ix9gKve3oAWMjQWN4MVM/2YiG
G8+VJr4W1QA18wQ8eNjVfQfdsxUMapJm/p4E8O1wQUFPCmZNTX+ehmGeBFnVeVJbIaAFuIkW9tkp
aRxtlU8yXSHmlJ2icABJO410YTq+XdLQlOkIoDjFdLQGJNBKVVZZaSgETwwIr0MLLDn7IRg0tIK3
D5qd1quq5vGXsZA35qDWK+jl15573U+UTP2KPcd7ZrkFHmZvsG8Z0zPoPvH4iH/Z+pKNlrnhtsce
zZS/JGG0m1T+iBpZjT6wNTHqxqmfW0gXZ85wNCgD9cHnfTj24vFIvU6H4nw3+tOOIEHVAJ3yvkVE
b0YIKfgQKFn+buMuGChIlJqcyW94n0uoI1qP/P7jek6LPbqXdWfwb6A8RWfaeomw9Lb+CSzpwNyo
IE1pAxRYOS6oyhQ6WjU0KYS202axTal/NbQvDY7dx8Tza5ySdW3Av2G0nruDLNzbKIsUlbuJj3AB
iJMS1dAAmOzCwHLKePfBG7vldTvm/WVxdpgi9s7qxw9uEHJPNoNTtOACfwFBjH/hVe1YQYd4wMG3
wpfaNMPryHFuWQN+v3UtMJDNLqi5moI0CTU8XcZiDTwRRA2W59Ng5jXIrDf0YOrIbo/CvpZ5V6yl
cqaRMEcGLtA5AIIpn53/ePjR6oVpGSBbRFm6Yjt0FT1iZJaoy6RLnYgPlyEySiO1geoDNkNNIQ28
D35xb1TxmhydxEB5kFUz62DacrbNK1hjvW8h02bHQVEXkJswDPsuyaZm7yRdfigtZ7xNEIKERlza
vA6Qe2RapP30ZLN3K5N96VgxrGhS4abNXuYGmEd8Md4sLDlPKnT3Qk8Eu+z2iBG586QQuLY7Px03
JhT6gkJVKriqUoGaemhWCFr5F8uWBnA16mgPro0Y9FcoPQAh45sfTk1gLuF1A7w5Qj7B+2S9SuQO
+miQN0Y65wbM8HArMtlcTBcK9dwsXIjvgAJFT9rxWPn6PfVcZaIr8Jbke+Gq8gQ1lRahgVKLsq1e
A37HwrZ8W8XP825tCkRSE8MLk01p46A5ZCYICZdbIbeETwMEzZ5WG8Z0H6Ypv3KQKmw8TyYb+kVV
6melJ+UjlNzMM/Xa0O8uZSPA+4cxavxGlxsXiItNWvlvNlSu3oeV5s2/RVTVlpd6sm7kTz9FkMfz
TRTLZrMsJEN+Z0G2+ELrIDgM+o2RpQgygVKlVvxXRpb84jJld04P8W4egrWe7Nx12MpoDfPURuXw
ZKbxrhs94zWXBpSsy3bckVuGFHpu4GDfTr15/E/LTqZWB64EDRctW4SyPFoEC2w1Ye1RNRhuCmfq
tsRCRt0UsfUP3Vh1ibJMb5tws4yGEkEJvfwV4bXw1ENT6Mgz/JXUtWNEyyvXQyGCGk0dxREZ18Al
qq6eAnvIFU0/dZEySC5Z3WVzNxqlfolq7ee8EjIe1zQqv1Iv4o5z7Tv9mU3T9NSVvLtp0BGjsdiw
4rs29680NgC5eNeOFjgDcEcwajT32GDtQxCsPCXapAFTNG5prOhN48EFYSDNE45oH8cuWdFYPUXJ
J7f4VeObt5MpsO4iLPtHWZQZaLny/uQqcifAhq19ato1tHTAFzW7oJqmsRznnnppmZvAACbGlrq9
AQx3mflX6tGkEhv0AAGC/kRdWpJ54p5l6adR0Z7kfZs9aCpqW9axvcMGo4fcTVwfBtTuX8kFSZn4
Cg2KwzKhK7i+QyEAEBRqEWpEkfB5kaho+oMF6HIAhgkfqezaDdLGB5q5tm0tMDUnhsgW99e2mMK7
Oq/CO1RL5vsE8kaBTj6NiTK7shZXGqWGnMdj6Ufu3eyUtXi4tPgOzOtmPpiSdCeL9suk5V6luo2R
gsLWz0pnjYIrYEj8SDdPDv5x3vcChUyA1qb+h7f/kIz5RjAEwetO36Ui7/cuqoUeo9j5EadT8b3U
fWQOWPVUgC7tbw5Zy578sapnB7x4+3094tClVshxWHpg4JEJEhea9qUR1ReWa9aLybdTWCQvdTM0
1yGJgNNWZlHKeJcBOL5FMsp6WSa9dbFbTxHJmqbqNL8ZB9PHbySJK5T3QR7pQyNCAN7ifoTKLwZa
9W6lK8i8sysOPIk1+Guy+KaJfU5WVbswL6GG59g+ZF1zvnG4mT7xAlvBpIu6HxViVZpp27840lg1
G9NXp0NQIwc+GydtgeMhtt9Ho25RbKemhxC7madPnt4+IeXRb9Icu/1WYSFchY/grY3XJRNX6jEd
bApTl/GVMRrAd6hR4cm30ShCuXzjVEBMqanv831vKLe6DwbTBBTWiAWgEL5XNSq5BVoV/EAekbf3
wBWFs0DPTP2LkJ9oPAS329q0/OlEE3M1saPilmn41OTJeGSqrKLpvPLqqCvqRm6I32nYn40JWttg
4QA/Y1PJM7mRx6RF1a4TIIs9AHwkVp5TNMh4jtpcGxDmaRUkhi7vjN6rr8C+aECzInXqyrrC97NW
4qS/Z1hR5t+DEBAc5rn9nXGPn+jlJNrEv0IGbdfFeNOvWjPqt2DSa9fLVk9NcGXencgkQdO31T0L
IGmER3nqDl/CvD6AeEf7aTjGGcKl0ysHs8CKod7/Bt4sbe8Ivd+jvBSoTTWJOahbTPXmMA1xdZtC
uwyysYwvuapKzRLAoyUkgebeu93hTsnXhSyOpQUuxYVkBrBQ6PpogoFdVS+PNJDj67Wpchs5fjOE
kqvQx0sDhrQX8auWhniJzCECRy5Y0fzGt144+L+2qSGHLTmBtfVtjuk29ovx3Y7yvWzK5F40Vvxo
FhaA8bkO+qo2TR5zXrVnPHFeaXCK4/oCiupLObj52RqzfA1lXAgsqq4v8AYM6JKaUEvxCFMj45Bh
hEG4Uwn1uBsy9s43QOLye3tkzTUHfjToel//HLeDtq4aszxQN0PGAuqY8ikz1BEMONsgBjPM5zBt
BmArdO/AYi89oerUXWE7FIiM8+epiOKLro0+CHQBA4CQbLfWKi86Vqqr3Lhy06MmviBeCU20qEUy
DCisNahs4iN1390MtRrAYuBGI1DB1H5DZQcYturqq+8ipq4i5qneSiCthHcd/LI6oyLOXb97ICWB
EoBUypWrPMIOlPLkAU2i6mvUvK1BHhoU58BFBI5kPJD0hw7JtM3UoAZkqBrjAaX0xkPO/W2LKOWN
PIoktYA48IcA0Snw7LLUnQI8bcYDOdsWCrP52AJzhak0o1VrIhzZbuxKTsWqdrXt0DuvJjS1Dhno
mIJOMcM4U1ifqAuRGuvJEfytGw1jsk1QqrweGu7u6xKCYXRWd/FX73klkzUd5GmUunRaX5ztToYn
BHXSgLJand2BKjgt+23SehpAyoU4ctvyTjpQW3N2LAtByTUgw0oTyE6ps3Yckt0IDNC80jLhzzUR
KYIq4TqLse0xcwDd4qLP7vwMb7RhYvdNWMIEDMFpML0vi6lPXUgi2IVcRV0u0hWLC75OtS7bzv06
mhRneWId5r4R4uXbVOWVlqgKN7sbB4HzoZoMvN28fo4SW5DUDcc8ORWRzM7Y7bw1k5cC7PNnP67q
/lS0J7LTjC70LdCo6kQ1Y12ZAptPfQjBYIZaSivUzIBsjhrAf3+1KgGK2iw0IHSFMDrSqEDaxUnx
ODmj82nggMmMyU1wzflEFkubDqCPEHdcmXpLb4K0FuxEHiUyEuuWQwmt1VoXOyqUSvIGHFI0NYaU
7BHFWH5AXZTEGtf/cSdmNeIuAcSlRRbeF7mDSumpKU6dapLBQl+McQHM0FSc6IqGK1sMICe2BvA2
vs+JyJ3GybOeavD5/HlJ41rbNxtIaSU7O4+ytTWCNelQqOqwGt+Ttdnq8iIAwL84eZ6tc920ToNb
/eRhJs6GFG9NlNriTDbXA7+eY+cnGpyUhwBbA+Jo7y40MqCCDpTO4FUrtPslTTX1LD7pY/PK3yvL
baQZyERpKmq0DhSVyot65EoTp7ibJ84Zrd9rLcv/cy2yv99xWcv8fUda2SxL64RabDw+8TBqMlTe
EoLXe+/iuGM+pR0eK8sothMfuzSKhHicm+3FdjR5GUweHvBqO3ZmCsQO2eZLDwCVQ2oYR7JRU7o1
6plVgzIDkJS+xB1OEODt4mx80gC/91Ltpe6a6ltpeS8evgjfQAU9XwBPOl/8Y0gPB/YMqYyjGi7V
zP+xxP93H0iAocoL/N0bRzjOuRlcOyCihyLO420LndqZHcJiUHapa925dviTn03vUzKZ1svfJoWe
2c7sEP+eNKS19RJZdnKWJYovRaENd9R0CcuhlblaLBMCcXduojbkWaxEX3XFZlnWxs5IcEZ1pTF+
mJqLlRY2VTgv2Rvg6tAHFZRQd1AxvbsmjI1dFoIIlmw2MpRB27ES1KBlvelRU38IGc+fR23alY0J
UKuy61bmL3YZVW92Bsa2QwN83bNT4Qz5bl/8/2mvGtSvUfZqTnyp7BUoL6HJPM7Jsga0tWfht5+W
/Fnem82ud7xhteTPJFKYiMIm3nZJigk7es0jeziRabbHqypERRnl3CYtzM6xVX9abi3wwNk1TTyu
lmXasP+4NA2MRj4vTQvpoHK+E665mgxUCHJ3QmAwByTlmteuu9JaXqAOYAiv8wieUOMBdS1PhbKR
X2uGUFAEgmRHK8xzaYH3VSTYfVDQpBZ9b7A9nVdaTMuaTZLt8L5hJxoEDuwhdXJx7lHGvx4Khh23
2sjMOw+8+OrRRmpWmTzwTO+rfARVl+rSdsUpI+TaZJidyOZ6IDgAKPxGg7ObWtdFKny72Erz17Ks
Nnofl6VJvoZgVip5hnMUtkG0bA9GaxqkpntfNuQ4Kow1dlVDpzmHusPOjvYzXgQcBHVpP0Nd1+sl
CpGQmli6NIpaNvxesrMX4dTTo4J4Fw7TV7/DkShien8GoTj2eNRnykhX1CRhCYnYrN3R1BAs63ht
qCnUX1YIKxD8W3378Id9XvnDTcbcTwLmlXKLEEd/GFj0aNq9/oVBiNUPneR7IdJ+1Q6pd4Xgb3cG
jQfKCcfK/2o0F3JwoEq8qhg45Zuhri8ldETWNODuLGhMfYOyc7N2G5lc/DgqrvEE7AFSW8l31/zU
18b01UJR+ho6tqXaNoc7pIgRe+AQ7sQ7d/xS6DYPksyK7srSta80gCMAaivUgIYSu3mg1sC/HJqo
oxiaIzNiUCs6CgI1cPlANtk5QNmN/fjQIDK4tSJN3sI8Nm9Gq99ztalNkUqinuy0eKuBMR+KwBB5
jBgzj4iqHKioZSl0oS7UnZ0jyM/nQfInOzUjUktHJ3H3f9rVsmCH1o6V0e0/+Cs73SCbtPiEgpx5
8I/pqN5F/liX88db6m3IDZDI8jTV+W5Z1gSm/pJ6ctVofLi4LhI6AzD5tz7E6xqFZskDz3zAfiso
NgytX64M26hfGG9Rxifb/IvnAQUgZfndz0CeVLril7DLdZYVDPqhD0gGpTil5HxV+1b4C6kzwLjz
7NuQ/ECNXvNkCzFuYjwaz41eVicD2dXt5NnYVIJ8IIgKr/tumdFKm/LiFzi4n4Uz2i++NiC4j8j7
1dV0/VDZKN1nOJPdp6XXr2SnG19Guz9I18h/6Ww6itFvvgC0CYEusB8ywYNY9tOjbpbpLrSb7Ngw
nt1sL47Wht/LL0DS78Y6y3/qY/xZ5On43MthxOnTKM++IewzftnVhvWsemEC4UDlanXTIWFefGra
xFnVUSpAge3wU+IZ02PHjUfwdDhfoNEMNafQ7s7QD6sfQNP2jez4YxCV6Rt5KUFbd9/yGEDqxFtr
PorrQIAZXbWiTC6NEeOwb1n9t9bZuGlSfge4BjJZysHk7rhDDWW8Sc2svEPxS3lXhSjwQsChRrze
Ke4MaK95QV3gE0/5jUyo4dKQmZa+FQeDVu0jrUu3UoE+8F+t3ZtengQIG8ujpd5780CIaoEprO6o
F7thdSnM+LJMyiu89cc4AYnn+0IlEsZr/JjSrUYQEWyo3xYmHxYbPCi89juRvU2Kj7POxHjqiqB0
FOXbTPw2t+RDzYd+PUTTiQPrKgzvCAmbwHHB4lHl1nXGLEyQxkBwIN0SxiEqTX5BgcYzDZLJjY2L
afVv/hwId6TJIuektZ6zIjoKu2o/V4ltPJgImp3/Yu+b8qM9NbvPTs7f/BsAgFbEXoHvzWc/TM2H
IUI11RzJKsOev/G7IglyZi64QQmTQKVqBfgXurYD90Ro3+EfpnrqIcm071DCve1Gy/g84cEbCRZ/
wysM9Ck8086jcKYbVKo9EGWgIFnNRE63ehrUTF4hMBS59TyTHJwQRWA00wKi4iZSiI6z3zPpnjoD
RJFmOrGnf+YAH5EDdnqovYg2RdTaD0CIp1v8Z/hnmSXgG4Z49d7iVo28QGxBLVzo0KO2QK9qmdl3
SBdtx5pNEWoS4w04uozvqY3KQiBm02dn0uXaN6V5q2Sk7fqp745u041n5NkhPs6q5qHBYx7leX35
im3EpzADuDeIHybRgjGsZrVSFbFfuaaXq799tklY//psUa1/+GyJpkFkV9V+UelWPPBixa24O87F
WaoL1Hx3pLIvbmoPqCPhh1pmmQwQWQWFHIXrvJY1GysBY8BsdJG23XhDrAVIY5c4tXZsO0DMbBUP
If7VycirBO/oyDlPSsVrUE0pdLblEcTOWT3srIGVRw2QkIt0xXChK2pEWoGhLHTd9TLQNOG3hOth
ULRs2FppZB08VscP3qhK2tShFciTM0o86xfyGG3LRH7TekL1j1xBjz06DniUWEta/0OMf74kpwlO
lAJgaeJs5RDj2A82uhHBXYd5qEEJ802jYMXc4l1gdEAG9oAFfXIdQKTtbPpMbqEOmlOnrhGB63HW
SJKuu3bKrY9Qy6em/81twC9/VwKKCBkrJp7aotihlBt5PfzytqYTT7tCdWVer1LohrxkZaMfM9OF
7Lg26a+6M/wcU9+7Q6J5uIFNGxXryt8yfHfFBUPmSi1biHJH/mPK3patEDfeTwUq20GtDYbdrQfM
2ArZxeRAR1vq1nqaHuaDrxpFxUbyoYtYZnJIGx2Z6AbVpR4BV6PE6QPD6J2NX/r62SG0K14SvbtF
ecbd2x2hTnOKOsRp8snszigyAb1EAaLqMwQ6Q3Mb1Sgqr9ggtzROjcaSr6lbm7uhNAVqWNAkZdRf
Kt5UKOXPHTDIeO4QkDGp+JuP5QqxqjlH9ld504Bg0QD+SygtZDWSt9BaFxchQ4AJoS+16ipINMoM
aH6k7nGJnVe3BeNbF3gITQ4BGVs1QlcekDKHqmG3xV4bJqg/5lFhrY0aQMMBOwMHr/ETpx8afkLx
pcts/OboMvYeaytPoXCGuDk1yFHlEiHd3/0O/EIleP3J8mEm9acsMaBZvqK1ljkQEkIoXjVmwayN
PeRufgU9WLfVwQV+rY3QuujiyVBwL2rITFdTLK2Vm47lJsFOheEMEnrnKSpW5JKRbfTLFvo9sb1Z
VmgT/Qmnkxg0fZ4oAw2qZEdfNXQVZU5XgknBhRHnOX9D1m5qbcB3lZfDbCid83FPPmSyner3bFpy
6ZMPdauqcOzVMuIarFobLgQlW4mEkSyTtyZFNLJFvTz6+eA1IByKfs62nEbI3WlZte0L7RdFID8E
KbMkgcpPDPL0Dmj2M86OH6OZfwQ3abLnRE9aoj0DBW1dTA38gNKKRyjFj+mlGfMS3EtCu0cRmrlq
uthEjCePAjBGlj+GKNsApFgC+5FAuMYJ458ibb5Vkdt9bkfk7TU31h+w4fHAPcl1/D9W2QEvrR4s
OC2q+Vm2cfFyxe/BKfFvkcrxPF9qltCORos9VZk1qCRSI9S4EsisEbR4A06DXWKiaA90GK8AXt5D
rLN99KbaP6NYsF2RXRMgX6zauLlloTXd+c6A/YuaEIMrABmjyjnZqC/+5FWQ05V6+RRVUxsMYOQ7
UzNKrTjrqlls1BVS8JWTm9tqAiBclvzC3ah68oGCfeBeuNLNNgauZd26Zf7kDF31hMgr4I21eCDH
qMqvQEl5N+q1aftjKJtxXgR6daBVzWP8DtWalTrQ4kEkD9TNJ2daAwtk76jbeTXSgwhwb6k7JiHH
aaz11pa6KbhCkwOyG9aKRpGJ145NBXoLGvXcPrl0HXaoNKoPZntDyOCeBrF1TYLaGfV9oWnWBLbl
rEVBRnvssDlAKKnIwgu+W+GFrjRZfwZfttybRuVMgdmEPQLwI5jgjQIHwwLKzOqKmgiqAMcwQbN0
/+a3TKMZ5ELTlu7/fanlln8s9ccnWO7xhx8NMC7FoTcewxgiyxpUQqqALpcGxB/OurLqIYBQQn5a
BlgCSvqmKn5Pof4y7KkVly5d/XmDvENG0mBgOfzvy8TN+weju9AnmY3LXcnoto1dBa5t3E8iwdlN
fYhlCnVnF7qkKXWdvkB5szloVlLddZCGdJAKOpeKsZOaenSAAtHCejWa1ptN0lWabTWIGl1G9QsA
NlrwbSsy1Eq8z6UZVQq03MDMy2KfdNRuTzmeRHTXZWAEvY50ZXYtvRg7cxH37iarE3813/F9YUSp
ULgNDm9J985FiVNyY6TreSmaHIvXnMn4Ni+VC6PexInWzC6+5l8tkBDtwDAhjq7QxXG+Ynn/dvUX
G7kMns1y/LAxj5ry/WqxuWqZZVUaWGwNWEJXqY1fPOjd/Ie6Z+CmisGkTt3QyfwHYUJCW2bmLVYe
DeTV9nHn9CsabGzPf6gQbykaqV/mSVJAKRBFPIh8ASJaCl7ePMu6gial+VFPzlVz9fqHLdg1Zrgo
YfHClJ9ZkoObydfDA2uHJwKkEww9Ulh0RAJm+2IiD7IXzXRDlXmgjzgQ5E56BwI9+z5NUnbFA2lD
PWq0CWzOudX96McoQ6avAyKv9hu+8twQLAasiE5tbqvzfOO+du9XWWq82eiqz233NY7HPNCrgr3O
o9FON/zHTIjs3nGc7B681+6Zd9OJTBCHyO47APFvIZ5lUM0bohW59f19DDKmO/Kipmv5PrMqeaHe
kKTZfVtWLxUrwaShVibTwMFZ4WpmdFhsfWW1Ky/Vsx250EAuChRdVCjiIRutGTeQE406O1svd42Y
sHbZAAbqZb3Iys0DMwbgtQwPHzitJu9ku909TaM/CbiIBkql9YfVjQY0vOn8EZY/IcOJUoL967qY
yrC9G3wWn5dPJliYBAZoElGTin8w8uVuGwaa5rIPf1VjhoCRmqCrIhdq/AkcINzgxvxX0aKs9yG6
VxRitdxW70pvrzXArS9/ad/22lH35OflHw4BUvD+i/ywfLqhdPxbFb3SWvP/oT/UKuo63ubuVNtH
MGxIVUwjD8yESIJWFcPXlHefzLzIPqWQbDwyXQdCV9mhZ2dpVXedsA8H+NPj2w5URgevqO0nAaI7
ctJd01h1rt5eEsvR1ppTFYGAAN9jPxjPshvLi1Q9t/anLbAi/4+wL2uOU0nb/CsdfT3EJJBAMjHf
XNS+S6XSYvmGkO1jkn0ngV8/T77otORz3N0RDqJyBaMqyHzfZ4FycuWbt9od6nsB0atWJOaNqnoT
0l5hFkZHqhv6sNxlUcGW8wDHCm+DuQm6zoQSJyB6WFf38Z4mhyZuckBUxFxQkQb4+LIYrjlcqaqf
EEpMh77e0uRgm2Sn2M7/oEa6XCMyj0jhhnfz2VtbAW0WuWuaTHiJujBeXqg/Hfw4fisSzzxRacDy
cBt4Vg85EfyHJmMIr0CqrKiRqgpYZC54HQwHKiZTae+8CME66kKXoMCMY9ONKgwPHi9+NbEdXQBk
Pdgh7AZsJbGnUtELi+z+OnGvuy8n9SNQvv8F1u7jGo6A4y4cUJSdsYLoFjCase+fyjqDAx8Y1F+g
U8ghiZu1x7KPAF2zrnN1Dwe+rqqgF4IYzfJ9xw0Jtd2M0/vA5idIfRz7vFx8AurZcQMzcdN+MHDZ
ZRi8UP46ZPm3rumKxxJJtl3XwOIHUVr/UXeg1DbWgN9489VAkPNb7AAAmSj+M7HTuzYdrdcubkf4
gVr51bWjfisqazgElZsgTpEwqAby4TEZ4Yybw6Dzux4Oj1L+M8JwL0MwGF/RYBPYKb4aKQMlQfPI
I2FA2cJMQD5L5fAMjwpoOaP+o5vS7PPU95BGREBt7uaCe0/dwI54n23U3T5mi+LvAQkdwPJ4hMw3
6B3GIht/ZJ4EutS3XmA7XAGUaGa7ZmiT56rnJ6805TfwedJlCXj0pfMsdi7MEak1e4y+/WukSmFG
QSMLNwRs27bZyohjJIjCPH2mT3noJvMn9Zu63/ULmcnw3CzTT3k2w7XHI5TBdp+yenOOzRlvhjO5
e0qvza0esmRrx6hAM/lXjo460yxp1eyofojTRT4hsXsp+7LcupAfeLGyctazclNhrhNb1HugkGDO
mxaznhXW0qiPWwhoW77xrPsLxMnAUgNMwRkL6ChbpbLWGju/lK4PHexKJv+mrJZxtwiiLjj6CWxH
AJVJiks2OUi4mGpFDcgTFpcIHoL2Kp6GFTBUwfGjWzA6cjOGqbccONicCkCNY5f1/aNUVr6GStmw
mYsThNi4W+OSLK9/7JQ5QcA1PVEjHZQHwTCQuq5UotmGxHyfjZvqfbbQNsJN3+UtIl7CShakmQX7
oZMSZn2hUsPSZhf7Wb2kIh0Q5IUwZ9hceOUDsKl7NBAQW3JtJUJ1v5lj7qEH/DrH785iV/B+LXto
T8qRlzcjMY+kzRDAnXSXgGu1HvSPAh59kY5Fq7sKpt03rqYjg/nrGg9H7yibUC5bMfFTkxT2M4Nc
+ixb1+XFASqU5SoEau4LdQvSip9MFm6FVfQg1bvf6BfTNDCuqBCzuLaMtcc27MWKhUn0rcvORWX7
X/sEsqtTO0UHlqX5TQ+k9jop4KFjAS5kR4m7T1LM4zaW+yNEwEfKVn1DtlQte+7L+0SYJsxcJ6iM
2sUEE+Xkva8DR5YOdoz5ykTytIdCL7Q/OFsN9MnGVlXlnUC4AJ/mVv3Jlm9OO8DFXYAmpA8QxezC
bQNA79ZpOZKyHZ5ELZYR0Pf3pq2P58y18pBa13pp8x9DtuOqcRF0pb9lKvv4Cmc57cF17/jM+ZpC
axdmiuqrNQ1s2SWxgpdeqHat2xs7hkznnQIlfIm83PRaDcOJNLT9HOqdUaG+siqFHST4F4aKs8cc
1HtQt/EprEvYhuKR/GjE3XvdRyt9yhlr1iqvoQzE8aAERSM70CUHbpqe3Kp+m69Y/1fcEmJf1COT
3Q6OBfGTn5WnojD8xxiCTwc8UfSvUI1fdX3K8LawpOQH14NUyq/1ExIZi8Jsqh0ef8MZC/7hPDmu
gj80L7aJVUaLig0wIaAWT0bToq0cuS3UCF8zAz4IwtdBLV38qPOSdNwB21Zfe31oIKyP7AXqqEgN
H3VF4zWbKrD6JaHcCO+GPfDV426wJ3zbR73hxdOWATu8SEmm9cPZyrfrK3JrzTrv8PQIDdO6yxPH
WEf6U+iO75+o7netAJZCPgdYyW2Mb89BIHWwaSavfKrr/IeNKOOPqGo2CMSpr2YWJCvgp8ZLJwQi
e2bRbPLUc5dWPhmLQGTmSZAiAgWKqewgIod1TnigKjp4OopMn5CmgJdrOcGIFuDVTex1YCtrwh2B
uKgOAgDwv7HdMwI5xcXXj9+8s16tqWW7mDt4JJfGkOw5M/CWqBJ4oPdNyGGmY8Y/AvwqhOU6b6Uv
45XpONnFT5g4yqlo1kOXd+B6gy8ON88fvMl+jkXfPgoZtdsgKLJ9mDlwStOTUY/JhuN61DhvCO3H
q8Cb8pXHxLiDhCBh1Ong53m1DjzHWlNRgbz34L534LazdbMMcPGxvU15AGp/EmV75DRAMITDwxXO
IO91lXc2gnifS3f9O8+KwMarVjdOOhXv5ZKtAFlUxg3RNdwFFYXlirj/CVJXO+R6LbzC4PIEIcX6
KhGMmeuoSA1At7c7e2l4EEDoeW89gQbeH7hVam1qgfBhDWuIj6ILAUXcV/sc2yEQ0sL1l4lWGIdV
67Pb1OHNc9r01I9JsCRFb/fP+q6w01Nha3smRODX0PJNYUpYLvCzNb9Bb6MD5t9K773OHaH1gj9E
6kT9jYkagkP6UTvK9769hKKxbXXyQZoQr+4CJLKwN5y+cgZnnqEbX2AX815PQAxoZM711H/K42Ad
GhM4Bm2b7LiK5AZJDuT1xITnInLlULcBKSRJ052ZZO0X6iHbiG9jmPMtsNjKlrP0fGuwYfvbMgnP
I18Glowj/J3lQhpOug3cz+iWdvXnIrUi4q/2dP+rSP2t9S9jPzr3eqpKGN12CqeDGpF0hRV6dRwQ
AdjktWnfckDCYHOcTz+K4K4cVPCHPVU/bUeIpy41sbMMh+AEFHg9j+my0ljnI5hK9HtjI6+3sSEL
xJ70GqjTCx6lD6k/2UvG3j440x+86hJiEvusgrkPB/NauVkDg+Kxe2dif/SDJwPW5n32xFnD8D1V
NbRpMnuTOgAXR0lVnkGCz9eAPVXPtWd+J2qj4X7HYyv58TGGRZNcGYHz2rn4YxJrDQjjavNR9Juh
2sAeWW5SLwxPzgjqlTO8EPq9KHpY08lgvAgu1MnqsJGJqsB8a5K5gz3c2GAukC2ogBDBT6LAChNh
YV6eyIYm00VHF6nV7sHtpFbsFa0nav3d2MSVyFxkOQRUjfyCZQLWlTCgtapBHKuOYamp61XtQjBg
bF+rThT2zy7xxAP8aFdQuA2zqww1gaGLTlDqdvj3HBziFWQ1+J1RwvVvNLzkKUyLeg0nqekMyld6
cMvE3U5lYd/bcekse8eVr72VP2RpwX+C2A98o9/9kNWfwz3ZAb7RJxaE/PGugD6Cj1CMn52ctg+A
Hhie6edP9RbP3a1X1rP7kD9a2T243cc8hzHShyFRVsp263QSYrgTDIk+GsySw/DDuIeCDZSoSqD2
EVxZVE6kjlRsx+K9SNRDvB0+t46/Fqk1ZqCH/duxxQSMTpVnK0jbnpzGy/e+XmABjQhHNlFl8kxl
OuguQTHl+zjxopOJxSfpGcSd+iNwCnnvqoE/sCm5kBiCnSt7C9hovKFeYzb9AZZeeI+17dyLqq3R
Rq8hRS+9cv3XXNCvmHvlTeluOtHYa0QoARAeavYS2dCGw+86uOaygR43Hv5ncGSQgwp6iaCLss8T
oOIwR2zsh7Zo2mVh5sOX2Lffet9L/rCqFsN1HspJK2yVWPLD9WG0OoQOgyFbiN902EAbRY1Ik/Rm
dA5M4y01Aj4vKPvEzE5FLN9omUYbBAGW60LYfXKgxZrP8R0EGb5ck5oX6Xp1Q5CejRqvCq38RfXt
0IHaoeu5EsuPrlQPm84ULwa/WkCwd9qCNJO9eLAXz00hv2UBaNAetNgucSrVRYBADahBK7/FsAZw
GLQ3LC8Ktr+OTMxous8z+yXHyuYMCab8jFVvfsYOJN45g/Es7Cg62nG0Ca2suqVp3N+7iQdAi4Iz
6ICYy7IOGNtRq9E77SkMxde5lY3ujwbkjyMWR9i1uNyA5SUiZNSXDhCu2zgqN+6oFFW+u/rnP/73
//u/34f/E/5R3ANGGhb5P/Iuuy+ivG3+558u++c/yrl6/+N//sl9YQvH4dCwcHyoj7iuQPv3twck
wdHb/F+yhd4Y3IisG2+K5tZaKxgQZD/iPAjBTQsrhG59vrN9raoAJv1Dm4yg4Xad9wOpc6TP8++9
sZr3saGSyRGMlW1CKyzlOP0OUDMnvbiTzLaCdOVgl8oXcqyi7ewymETtL2XwiC8SQJiPZUacOPEK
2ZgMBiFQJqJDmASf66hzlaUrhu/4AfbEQM/qg5Nnw9nWhyFu602Bhx4Umf5sTevuC8T0s53TM6zY
ncytgUcS/dyFxlJnmgBuCmzxn289t/5+612Xu/hmOQ5y0C7/9dZDHq8wVOO5t1ZF4w5J4BCoKXNa
Z9yoXusESRO9nFATeNCV4PU99XDBeQJVmwEm9vtedR4Yh0yKT/MopmU27KGDWbFxcJxGvqZRba1i
O1FnD5aYx6qETsaI3NTzBNFn3F73h+4K/WlgvHVXFsBpJEzHE/3MzHq862RsHzi38MwFpcH7L99L
3/7rzeEMUV/cHQ5oiOu4zq83R4mkEoDO57d5ke6WDnj5BX9GhqK4wlG2v4Kq/0SPw6jJjQ098qio
ewGulV/HEl7FlvTfEAPu1q6T5VBNw4NJ5g3MGhyn/WJ19dnTa0S8FB/ymBUvjlHCMqhU6DoW/Nh4
99Io6nsA7TdI2Du3QqvpV9C2hdxBEhypDpJhybYtof9IrTSgjoaNo3X5ETWDa20dcfD27GyJ4FS8
n7wcqv1BDsrjEEAzw1ZJvWwCsAhle4N3vXP7S19u3jeutRdw7vjL0p4c5qzO8Q+6keznpj4EO0kh
6IHlLzuZPPqjVn722OoDIoVl7cQQAEMhi9x+0YN6eMj8Mn+0OrPeGOZUrKmVRiuVzqMLiPfezfFG
XlpsbfE2+SQu37eefiqb7YYaKovJ//KN4P4v3wiHMWHinwPHbA80ZM/WP6dPTyo8WawRUjLhzcEr
CvZxbLgoE/LKxDOMqmfTb6w3WoRxox9OoRMMF0P6WKIZNawg4+RMrrKzSyyZx872sPSx9suyXLTa
7S0CCBDeO1UMc5mkOtIgaqDiv62bJwtZEmybRgBlM9oi3XlqMo+MC/NIn/iQ2NUij0agrZAoYjsu
4v1H89/6zBW87rb/5dnz62Nf30wIQLmcucK3IETnu7/ezETWzEwzFjx4QzMiFZv5CxP8hXsrMnyA
vjNz3ad+/lowZ01rXepR1xIsPcUVFG4hPIs0YinAPe7LXYM8g37O1vrp+ukAktG57+Dlhg5UDY8P
BJ1MiXBaOOXLOjEh72qx7Gr6SbSgYAs1sMx4b0B2JkKUALLuBu/yZVyW0LIJ/PTqAufyn++K7/3t
K2ZzjzmeaUFyl3H7L3cFKyoe5m3qPjDY5Z5tbZgBaZMEEDbtckuaqKEbx6uhvEbulK4+SS8XMDQg
uWSqg34eiLECUvIkrRx4I3Bwg9uumjo2oMWdNUuCAhYO5DlghRweHY0YjMOt15Xey0evxgU6zWOw
blQ6NFQGMUQxIiPcUbHTdUqAoSRH+2911K/Uoaa5s+5HdWMjsNTmxmut5b0XXjjxGx7D8BWxwhhK
XW61p5aogsdWUMOGi1o/9fZ508Agl/sn2Vn6KzB+xdep3MRWM+1yB0AVXc+KwcUzAkFFqKZgxw/B
fgEwviMWfeMPN0sTSEoQkZG6xU5Jl3SbGuGglLYIy8EiTIY55J2VGexh7l1eujaCzPzUBkeReV/S
vGsfqKrAq2uVIoexoSI1mCkoVMx8+8/fEcv520/Hh9+Gb8JcwHc4duG6/dNzaPQZXnejXT1Iaeqo
c/4SN3X0LVcAHQaDy+6R+YkAzwMAGPp68lsJRQzk94PXEmmlDXxToZLhudHjryP9umfYwIwnPzMi
cFyhxeKquEZMCnK1VBTRtJZlN9166UFVJMw3kXbEKwujOEMmFlBTXcQOo90JT6vc6GJWQ3y0Es6w
oyKIRu9TUhFWyOsIULO1sPEtJ0ZQFFjNOprc9hP1GmxxrIzqeiYOIVA17VMOqttMvXYyCEnACcyc
qddwmyvuAtv5RL0uw6FZdyrr5lPQeUYQc4D7thLv1bK87upafniX9OC/DiDxvNqdBadwxrITEAre
oxlW+0CW5itURdoNnqnBlrrFMfTPS+S6VCuAd+qxg6B6l7dvH9Pa4YQIsB5O05ZdESIUX56ajk/A
jcK6cax6+QjNdQ58DqJ1tdfsxwYZAdAKvCXUL6IfWD7li2yqgqekn6xVYAzpXQ5s6K4remtPMzkt
MoAfMymWhQ9+OYCcDJ+sPhiWFkzjEJwGN1noA9U7dTuuG8fulqY7vddRA/UbMMpmzJ7nENEWJlbN
nQgRQcl5l32FAPyBnCHbuD06w+S/AsToLmNvlOBPwD7Va2tzN0QI2JuWbeMKRPZVRM2hCfInkBmS
O4bH4XXExgieFzC4dor+EXmuEHZ2YfFYZFMDm4Cy31LRrdJu3/QAjlMRJsz2fdOwTdzZxRURdnNV
sNR7sKoivWOVtzXHwXugqiEK2lVgBdPG1nUWrxo4d8zdA5XmF6vM9xSshWkQ1A1Td08BI0kZMl3X
Dh6w0T0DIRyLJQHptlcjN69R7SCoVzR7O6irn72VvNnxJMB5bYIltun8vjLtZsvTxgAeaIJcA1ic
mzLqioffzZMm+yErqy0CFv266mGJl0flQ6nZKIBBwiVZE1Fyo4BpY5Pm+Emhjg4OjAOorzvhKSWi
Cjn5YfwiimI1jcX4FCcgaIjKNZFrwY4dq1sOgkaBF6kWN3TScgVi0XBQdVsjA6d6lZybuKiWjcn8
K/RJ5dYWZQTHmWI8JRai84AkejfXQqLALaT4Bk7VOs1C/jPs/GPfIiNDwwEH8K88lNEWgKZp85+f
hKaNYPOvL0yHWcLDQsK2sLPiQvx198jgpll4kWy2aZfwQweb3iUy9ECOKCf8EmU+pKcA+BReDYYS
HyIwJVCPzLu3gQYaEj9RLr/4UCaFyYjjXkzE+p4y5COoW144+TGU2O5QsXAgB9vEikFMLcJbamjL
AyLV3wByiH9m5QUPa3wT8tBGJDgQr1ric4kdeffAg7TdZKyqTm3aewckb9S2rfl0D05kuMIttF70
PH0bRD+n6X0ey4DCmosgfllezFDiDwfltv4CgOtZhElxsDh2dHpb1kH5JezOk/FUg+9+oV5UTcWx
q6YdWIdvVE9V1EiHsa+ClYnX7XI+A1U2esrGHPpFl+fhluo+nUx47bYb4+b4qS7r8+zUsmrlqAo+
bzSETuWAdLG10jr7XEd9DKcutPdQj43C368aFrBYiwnmb/GEq/Yhg/pYCsYG3NNM8KJEmq/AsrGc
Uwx9/GOVmAHkqTqjP1K5EEW4bEMzwltlXKdB48LNaErGJYRLo53nttnN66R3nnhw53KJkq7q0sBc
NC1zoNHvZIibhvxo8OznRw/lsJ8Qn/Wgi8YTPKcxEgFwb996sDelOXw9EQSLQRbunDP14GmV7BCT
QuBHN1KdnfA1tozyfj5T5o+bbByn1TxHhDdNPMV3Xr2NmgQKTXqc1Yh8bfqmt55nKILqasNX7mNS
z5yiFQhW5ZZm5VMZXKI0PAiHOcUSNBwowZfBuEvZfJ42DPgJlgkv1J3mGZBOW7QQsDtQMZCCa7Q8
8FT6EuhQheCxp651olGhCI1dXeJvQldFdbYFGDByTBfqH/EIpPjAlCu6N+MQfLWLJjoJaDLd1VW/
sSTnDxBY4w/2BAka6Lj769Z1ZL4c4PwNp4TsSl2Q27NBHYELYGRZxdqKebv1e6h4wmM7VWm6GSYe
7blhlc/pFOxMaH6/AXnUrNy2sI5w+xsejL7/ZlZB8gY8Qgh71da8iNBP7vBWcBfUkLvDz77yjGsU
FMlpatp0RSdAROooNIyo6McLJLIgHz3gT0EnSYPHAuxMqB4O6TYtlb9tuFF+geXtcmR1sLHSBpQu
H+FToz2quELMr8MmfImnS7w3IRcKbiNuGXb8bFEOEauWAR5igRnmV2o13ahfuVhxb6koDR84Ahge
zlPV+A5X2BtdhN+xG4Too01gYQNNxSqv2R2oRLu5bzuAFwmJ7mITNPZ3ms0rPWMLc0tnidWvebMM
xIIz+0htc00OBHIGpMl8qcJo8wPWCrA40Fdup1jXgLwPuH4DByHEQd6vWcciYgTJt3QdXcH4yeb5
+zUrV9wBxpfP16y/Dhtwios1nTV1gBydPA8ZLH0CfaDrRpxHzdf1n66ZBg2N8bdrDpMaQtmId9+1
+bBRRuJsu9rfl4iJg/vRlUioGn0Bmoj+OKZdDbgYYpFl5Dk7n1qEUYAllKewU5p7tgBTx44I4Zak
87F6oAKScRNE4iWxJQxcqY5B1k+e6ONcW/YWWwDiEuRGspIRXgB2coubCjjqGupKYHmmN/Cd0luV
wQlO+VfqgGSdvWagMKypWLLEesBg6khD4LwjVkqqfEN1jUCSpouWsCAc90WfLt+HYd5GtsiHd/BN
j6w+vcEXvL0bTXf70SOrxg7/za7Y0Vzd1Ppn3BEYYVdleaR+NLQOB9ggsaHZU10+MHUaefw6VVO3
F3aVrhBRibe8HZwDS/LsHA51s0TgNsjLvUgK2MqwPFukshz/kNMmzb3m55hO37FytZ5FgaBeXAc5
sJgQnJoajgWd1YbXIYB+Q95b2VfLFMjRYBCAalhhtNZb7NgQwG6n7IHOPIyFc4jjwd1DkmtbChey
HtbkHdtY/mErq0J6woConCucc4S3xoaXoQkWC6xqx6TylyxArtFo1hUHIT5FdvNNhOwC6VqddsBu
SQy4yTESdDKyih9GF36v4Kj4xR1YsuRqDG4NdOFWkD9ngFtP7+cGe7Y8/OW8UReKK3DIoKtIqZ6B
zgOx0EQm75fzwRoXPJqiKTf+WEI5GKrDmxrc+1WQwroi700PSLHefAMhZhH0VvPqN6C4Sqg17Rj2
EM8+dw9VpmetfXMpJhiM2ENv3uVRghgqjUQMIJDVeAt8szx4MHFd04As305WLL4C0p3CmEI1e8Bj
xePku/fUPrkxYilmpS6yRFgMrCL4DOszZX4IgR3uPeJn1+4HJpNNZdXB16DezANt0a+tbioOJsPO
EuZaX+YLAVptYeS4cQkcic4W4qbLQk8IwMChiLr8eRJy3FmgYG6ytutek3JcUAfDBi8GnlnZEaIn
1YMvYPpCp2ockCYbrBruQ+QeTy6U51bUYDjNxsdT86UT8HsXkAjcymQwXgqOv7w+J6SlqtUkRYrU
CTLt8Cat5ttVwNB4gTxz+OAacIYItHknjahjZNqxgXttJzfcDlNZ76D+Pz5PBfwN9I1OMvCZITyX
nd3J8AF9ia3FhFfSE4LET9UI5fwIebxdESaw65kTTsg6OeAsYx/pImWgBRiowQy9mzHAFE+/TWsj
dh5KfRAp1naVHRtren1Gfo8G8V26QzO/UMssmrYF9DaWNIh69UDNjVhOnqnkDp0PtXuF13BRWFss
c80DmAsLD9nop5QbxjUJy6MZ9OHL4BW4OSBZzTGAujYBL2DZsKZWNwvTlYGQ+Z42/UBw/UxLwS5U
0jNayF4+5XpGyEJB0BhxA6fCef8kaaYSPm8AY5+A+RKnzumxOu2rwdopr7uzdAM4JiBvfGo2hnKH
h767n8oY3lHAQ4hT4Fh/fhylC3eLafgRml8VDyGy2/UZNp++nSylJ9ulwDtyW9mMJ0vYoG2tXtiX
Bjjvh6lm8mxn7O69c24g0D502WouW9ingxlVtXCY0JM1Ofz/WHxNIz99QEoKgTbp/9G5KdqsTmRr
q23wNaMTNbz43pWtuQYClK2BM7ShgOPGL2louOvM8AsYSqBYKUghBzIpT1QcbGsH7AdWUUXg3PKp
XBdjnryEskYEUZvpYCGdvEClXGxrFry3xumQrKCUMu6ptWfeGy9kfUdDjXA92QxI4bQq7yEu+UTn
yXJeHeiiMj0/qJq/vyhqzbDrp4syoKyHxUJSbYNxYidCV804K13MkXhaBNjJzCRd6jLTdz8hskIj
QGBLd/KIxPsx0dyJ5ox0JyfLplXVhutxGpaAA8Q35F+nJxso06QFK49KTBVYokEFmUrCtPf2xJK5
lJbjyQ4LdU9tQevfQSdH3FHJCtmtgqTbXAKa6aUbPPNCbXmYfTOlE81qvbCyDxGT5Oo8n4LV6QK/
jeBEmrwQNqwXuT8iEasvLugKcIXNVBypNcd7fmFmHPFRaoXvMn5TKRBuXcieXM9Plxk7t26d7BGS
Lh4n14u3icHMFRXDlLVnUQdfPOZG+BbDHzAcofJDjazFqQq78Q95YxSPQ9IXmzxGaIxaVWBnp2bE
E20e20KfQKSP1DXLIRGMABkW7vqkslP9GkrrKbJemMgH8/kA1G1aq+aS2pD0TpPMXCGv1VycCv6a
SIbjYyyR2xyhlL6ZKyvpowl2APdx1vO9FeYjrJj0HAwJ2MzOvtRK7qETCGGqJMhvpq+ySxXJC4P1
dgGQ1oQNm2nDxkO3OlHTHoMRSA84vhc3qoPBzFcHDusnqop8BbNmvREaaYLRBFrYKho8fTF+MAFZ
CCRM1ahII6xyI5OePVCNKbHWG5002VCbHBN13/Xj3J16qAFGs13pJDsqCtn2EMzuHyZv+AqJivZE
1a0BOBG+oP2BimFTcSD8AdOlIh1UbT3abZqe6Uz+BFhzhLcXqAK4UDowZwXN+xW+KOm94gNb26zr
13jSVJu8LbwVDewL03hQf8z/26byp9UIkifgMJhlim3rLknjrSXH/EbdnRwJEYtN1vvli5BjD+S8
+Al8XpbgaYEHGy7hqAJFXc+27xNPIyINcfiook/J4G2AoBnOVJqrIHSPcP0wbEFkex8OfW0bkM2x
X4JhvJfl4K1TDnzxCPTZfR+LbD4EjdBC58HB7wrIO2QNZKaGIX/vZ/ud2nQeDLV8WUYrlYTmGXmk
9gwETrZKhlR+D/atqrLvH+2M9/+xncbj1Zxh85cWG0SXvVWF0Oyxa8GJJVfijyKJV3wUAdmH7IPu
DHoQOmP5/fTRSmMbwKFWtc+GvUDk+K6xzZ+UinGFhDRSXbtbSsVg1XYeIQD+0GIVSr2C2HsaFXRC
w0z5m9m7xDKf+i5qrz73q2tqp8+UgS7jUGy8svQ3HV6dSIUsRhd0JpD7iu2Hvk1q1NlJYtuSJJEs
kX3/swtp2ySDrFaQoBjWoyqSceH5+T30xuI9ARPmOoInuEPbrGZTJXjtIjFbDlAedpnATYOAqZw4
oHI5AOvQ27KfqBXWPjAWhZ56mqhwM4SI05WGgoqdaRXsLBN/bSIqfW/rwwjW+X2Yld9Gq04OVKJ6
0VnvQ6mODsw1htWITdudY0NjNIIo7HH0mv7RSbpm3Vay2Shd5Ibp7d04jJbUWvDYv6tqfqBGqir7
fuXbzLxSCT4VkMUcs+II7+PPszFzE4W1e4VDbftgJOfOytXV1LbDKkPqyg9atqA2qnNDA/YxkUJA
SPenOj85t3Vnnfo4u3wMdMeBLaj4l4F27iAdhUHgYSiEKab3M9GAOMuDXWEJkV5yrBNAdjYRwgq9
nWHk1jEPlPu3T1jhb0wvAOqiRfQIkTREKTT6F2k5VfXOiUrdYDhHCNK/UYkOgNqOyxgOw1s7UxDI
7UX40COeqgfTNEHUGvrXHa36JoHarZ6xlY5zUsqQD64EOCHN4b02PVv0X4ohJ7vi0hWQHsTto0Nc
18fUto0zlUYF/tqgzGcq1Z7qT3Uhpm2KiPUpCiWc3PQh+dcnJ/K7bZtUr9QjNav3HlQc03Tp8DKG
HRhvIf0I8P0Eq8iFD5Xai6pS/47phkw3FBwgMggxgh5bKP8OJL/3EWCZ/ZxKCzB5J933OjVomxO/
cqjOTVbzkOn0oIdH+64pEUahDlSntAiHAQzaPKgpDH71/E3unV1nWLqJFQGkmPMLHZQ/wP4I3pWb
HkYm2NCjQQoNMBx1CwdvaLARUqN+1ApQz2MPN6QdKdrkvgsrAlccSdDGN6FtvaAGKutWIwi/A2sF
3quEh0fuK+v28Sk0RrkqdZ0RopUn/ufWj35D4ZxgMvFNKlW9Ijg7LBT+/BfkO6yHClkAqq/h/Yyw
WVPu2BBVrxLbpGwo3ee+w4IH0nfYcuv6j+E53CGONSCR960FpYgJ/ikv2EhAeFh/qnUdfaI6aqV+
qq/lX1uFr97HFnVQL30lra0x2SCntBLiJFDAPiDxu6aqj3r6VLhteO4Eb7a+k0yPPA3OBsTxf+gP
gCop+gAz5rnGq+GgOVsAB/hLdHEnD0Zt3qcB9hAR/eXoY+NPMMkQo0KABH9TVx+owZ4sefD/HCHw
P73MEHwPhgnIrdrTyiqGdqtEZT7+f8rOqzdyowvTv4gAc7gl2VGtbuWR5oaY8YxZzDn++n1Y8mcZ
hrHYvSFYgezICue8gZ9SOUx5XIaymHcg/CzCNr4sdnPGNo2VQtwm+hAYir6fpjQlZ8+lHsgiv+HJ
u1N6Q3uRN27ThsDqVhQ2N/ZKYu0REV70ORf3AWGfXS30+eptoPxsxppPteJwhG1ACinqTeMbSj1I
iWVFHWhebn5T7JJorVI28Esa41tbdx+LZeQPMfHPl/+4SNEWNSwr3b4vsbNVlDRjrRTGMWgnnpgw
kSfTGjJj2UfbsK19oejlYQFbSXycyVcWjc5kZ7VNvrLY42MYrIVoHpclN8967ikB8ivLu4pYSTAO
VnEh5DJ+AwsiHcxlL1GbCjQPb373XMQyEVopLsaoyF7y4v/qZShgsEvNFkRDsvGbqdzLO9T98NfL
yuK/XpZeXT5V+0aZtHDRdYzp/z6kBjpMtXr/VVNozOM+WIigba36IhtQ9S+vkE6Hi4qg5ntZ8Cwz
z7zizmMfi6Wx9pmpWu9j24X5hhVIHcTD47p3LykKjLd5xGr4E0TAlVGbZq950/91pRYVn1fKDvnf
VzZ6YXxeKVEGWLs9LlV/TNCI/9GVhxmhmD9bHOD8ph7tVwt2/K4ap+S+bZTsrlVmfe9ZdvVMpIXc
ljOafwzr4Mursmr5GMSafOsJxoegOcRVmFF91izid5DPsqe0i0QQF3nzM5lc2NVkzrKIGVWpu/c1
8Rq0EjpxQ6ZtPLlt9cGivwib2SQWheEJOiuL+50FJ1i2IflzMxjIYJt8lIXmBFFlJQ9aH+lH183s
Y2VoJInAvWKPOc0fpl1hH8HcijH2B4Ji10GzvGvUaNXLCHQ3qNHmP2peVb2opKqgWXlrUJuifpmW
Sb31uJTx3FUvsoc1u8d4XfIHWWW3XhekritOsv8aj9ahKbQ8lK0E8fsrskSP8qVklSvmEIuL4VGW
emF44PzxD5D3TpJW2dt4mSLJyJuxY6MCfFZ/l33nqmivRWLBtEwUAxOLpHghdHUd87L6biRgE02k
NM6t64JpWwFTY1P9fYkWVPQGkz8FGvrvtfpTdlc0MAGzy8JeFuFDO1U/fVTG0BxxtOr2shr/wLA3
0wIMc6GfKl00O3nTUbHOFQ/ji132UGEM8wR2I3vKKhO/DBNQZeeM+MJUY8RU2DBXE01+qnuy+2IZ
IVeUUxbYcTscUc9RSJBu5f/Hiz9vtb3af95Ai3HfS/sK1YONKd3DqIVH/poi8HM/aLXly/pSm9ew
jifjs1tbzv/o1rv5P7vZLJZOKuvk+yWRVrwkEX8lWe/5naOhU96v5jcVx8sSHdY3VfXEzbYb4a/b
IMr6YDx4YKJ3smg3luVnBAoushgZr2Ns92/CaM3rXMQZaUxuNtoWJL4BabF09O1iGf6ARRqqeklw
AkDBXap53nfTwMUJyzL1CZGEcT9nvXIXec1wB6nS3RtJrTymC0JLAm7ld2scrrq8fs2QX5mS9ldd
Ig0/O/2EMiKen3XklVenXoYT8rHLMY26/lYsCmqeWAC8kSD6XeBT/2esHi3d4H00mv7q5u6MCwTP
nrKRO9K00Q4gcodzL1ZcEscSh3M0917UbaBg9z7/VOwODVliYvi0jcfMUKPjorRx2He68VomvXus
G4IQsrgA5ThmSpZ+FjEXNI6612WfxSnmKS2wHArVKjVfc3UmW26UJfMrxd5KZ4p29dnZIV19bDAw
+2y127g/OkSEPq8VlcM6LxdYfG3X1jbZk27RsF3b3hWw+gK7JmX8bC0sCFyDq6L+trV6Xp0cY01Z
PltzL1IO8ajhGr61rnkaHUixA4Le7tw6JEKw4jU+Wy0Nh1VLR+hXdhaJahzUHv1CWWRu0w7r0EEX
3q4t52k96FaEWcF2Z23U5wO2SVAklu7UuXV/jJbyFc+PefZhN3X38sDP+9dZatycbp0v/+4huwmo
Zj6JvPwgi12NuWcpLMxKNtu2wtTde2/tA+Ca0Y3J13AQJbCTfRMjOigrZT95iKv0p5OA6JIl2Wgr
6L4NxbRPt+u/uqY5sag8JRf2VSfPel190UusBL/u3eGIeOcK69wlETOe7BalcN0aNCpCeWOtYPDx
E1ibBezGu68Xiypk/xulesjYkP/j9YFOd4iLlOlO9v16MUfPTpbb1Zev+iFWijOasW/ylb/unZS6
GxAY0z7v4TxHjgZFa7M5kAclweFAeLjTLhub43/VeS6s3pdlHYn6v08tUmnoJkD1NZQiVAFYXD5P
Zde+zhVf9PhgyZb/y+36PDnoUUxqYXvJZbuPHQ/simTZXBQXar+n77TUZW2G/qQ3ad6pifmXy6Jt
ZQ77JlHdq5YXv7V4J8l6bXaNU9OqLGOnZX3XOigYdgfMEHSh+VoQDZD1WeHNp1XMkHLkzbHDIEcC
w4kYCAtajVSAPNR96l3a7SCLfW81ezWCoCnrpqYhSU2Ov/ZVXTWJTKXOfer0zn2Wd+HgGesdk7BJ
bGxrsCNn3BH4Yl7JStbZsqNs0RLs0rbeYrv2q16eeZH212Wy+HltG1tns0Lr8GeTd4dl0ZULkIbc
NYt7eVjMBKGY7SDPZF1CwigEf9gG/2pA4hfiz3at7Jwq42FR6+r8r3rZQ15KmjzatyyXP1/xv15M
Xqu13k8CiFtkjtBvPkXLXt1syb6Mr6VBdi2Ny3Lg3LjWq7tWFr/6TEasBqqnTAe9c1Lf0qwEI9c2
Pjl1kR8mEedvSZQ9Sij32kUpf4v+nz08QKD/9x6R0vThsvbIMnoo93lDT/Cqj8uLrjo708Dj8qvK
yVNIyV/lrytaPRuORtXcA0svLrL+s7OzqE44FjhJWcPQP6DxDKLcRCl/Jnbike5rnSN2MJXfLFb/
8FlZl91h0vVNQJG6ajt0bZ7s2GOrobzNZ4Pm4NuQoWK7qpt9yuapMiuLGuR5NARfdakrHOezXEnP
lK8mTUPG0JdXysp/tMty18FB/9ft/rPjvL0D2SIP8o625v5V91XkqWNil33cEv9q7AQgfoQeGZfZ
r+Olvp9xQSOzUzXqXQMmXDUERdkyRJ0+hHHfwmniV97LSru1NzH+xUjDrEVz0Ji6pyZRGUv0xDm5
Xka4ZGqzR919l22ypkHo+egQeQy+6mwL/fykhMWiZVb7JMAKPFVPsrs85IbHsl11nc/XkHWmUFPI
+vjb65U7HXG2BwNTFPk9wbj8viP2cRSwr5uo0ib+uy5H2SL7JPPcg4Mc0U/dessGOEvavhoNpHqK
XD9XVjZ2L1GB0abVYEHlufFzYSXzh1aAFW2toicP3WAGlccAJEqcp5cGMisLx/gBATuM0RSYTxlb
Z38qzOUXBNcA8PcU+/kwgTUyPDBLJkTePBlelIgk3mi0UOYdJG/VPEtPyrbugjNQ7Yx5mV/qDhBn
YqNorbnZ6fNOGAwSXIkQWht4/PKivEZrgXhhX98Zlk4e11nymuzQ/8ryTB66pKuOZmcgshLH9/bf
B0JrcE5nhrUicfWD6nYfsvGr/l9917kRG7btP+/xdanI3PGMF9ZO3vurXp591a21m1wS5Gq3d/Cv
V/qqk28mW5E8dXH/+rurW5rJobFLBG5iq7tHkBGDaCc29rNbdLs2XcHNFo+eA4FKqXr3pS71hxrb
k5tKIvWlG7TVX50+vxunwntZo6ELibs4fAe0mt1k7w2W/zt9K3qbh+WqAMGRd0rHVsOvQfyQjRYS
HU8Rjwtr7kubWTX2RzGPOp7HHKNNRpIMFFgGWZanyBNPZxCtG9569l6LCH/dfJ6usgSF6rko1en2
WRImgS13fvgs2c6xWCv1UZa8jAiJDV+3NJxvql5B15v69SYPOkDYXRkZKhAF6srG/KuhBVGJ1YHr
7nrVGmyYtVsLYgZ+zAh1/LpDAz/3lsbiUOYJJtB/3xlSqrcrDdCXHuZ30AwKc4fmj/3QA7p5MCsn
PS6mA6NjrIGWbAeDqMh9geWzHrEbYVVK3WDEB6NdZ5anlGTfNDF1v7UTaKLYajwMmJWkynxRk2UK
CyJbP1G/aDT7Z4vCVahmhX4xlNq5LiNpNdnQwPLEL0/9GCcL7tSKu3ehuIel66tzgUg64ltfp6kF
BJe0brcGaaxX516z8cyZleiElDoxZ4hMttXWL2LMKzJmZXsiuFe/FCxwDi0WtKFsLSD13LdT8UYw
Ou+DYVp9d0i6p3pLqqLusPqWg3vaGHuIccNMQM5/KNVzp0Xr5yErp38WfyqrXSCwqcR3RIXAg29n
0VqJfxRlw7/q8q1f7ZZYP8pLtLXfMbZYxxY40CwEGY+lEDtHqC1stCR91KwWBHrTNT+70X7xZtV4
yYbZPGaOGe3zeoy+KQWSh0BpfjYrUn/luPTXVC2M+5lsZ9C0c3mbE6F2hziGAVKC8oKHPkUnrcvw
aOv06EHfDuyamuu0EUhSwv07MLAs0rsJtwYaZTem6N+Er9OzvIc8CDsBBB7voYOBSxPmiqcwEmKm
sXw36hqFOxLpuLEM6SEZQYRHoyWuKfzpa9UItBa7yCYSQfGrQWzFwuyBPhmYn3w1KLbV3CsANx1Y
EYFbds67EUdonIrWubMh9H2bhp/2Vh3hvXIatuAgWYLGB8EcHzU4ZijPTAquhLZygbRn7qa4IPGz
Ncg62WppbHMRSaYPcNgmQPvLV4rVuXk9CHHXMZOf6pI/dU2jvNRAu47daur7vCmV99JSAtlhwdk2
HJrMvMgroxKojrQ8QN7/qdBU8rt/SbD3Vs5slxm31Lb0GxHJaR8XCsr9f9fJszYVTbCFM/aLt4xw
d9gZjcvs8sfkWnmw2ly/etWLLBgVA4RfAPo7zZXzy2mXIdux7s53JsyZ8OuqZrs+NurR75bIOcgG
+VYisA9YZ8SIO29utA4UWGXoxNuC1/JtrLXYJ6FPwLldl4PTdM5OdnMjUgS26THvbq3/31dZY9K8
DpieKIY+PiAKMj7ARoBib+BPSibp8lU/JCWJ4nV12Q7STTZkuapeCLHiIf+/y/m8kK37aQtxOcaN
bDcR9sm1v6mW+i7FLFLvAN/X+a3EHbLZmlu/OZ1ih6MHvs6IRX/qcGo5gswyblbd/XU13+g76OE/
jXj4ze3i+099Lam85WySEMLCPSWJMNL7kuSSDf2IdXmeqaGea4CBO/d+0VAzkkow6agfYjVx72VJ
1m9Vspe3iujwmfjVywrAn2mL53rRo0eleAIkLJ7lYcUKJUybOdnLInDRzb60WQ5NuiIo5w6XTuuX
m7UWCMiRdQ9ckIAn2Zg487LH/bTcyVZ8Jue7osT/Qra2BUo6Czgu2SirYFoAtTWXmyxZETGGqLtE
bG9KPdx8XvNNxn4EUBrmANIDWfzyif00mJDleevTNUofSC9Z1XFnOIna8uy6yOXpCgaCLHnXZ0Ut
ts3E/LpsJVml6vob8oz5vezf8Zc9YM/MrLP1cIERPY7CJIDPzTzIFJDbQYrp2FfoyRVbGpaAM6NP
nT8uqs3q0UzuyUupIW9oekROSmdh6zNuPs7tWAOu1LNgKRZ8rpQRde7hPe4t7yE72ww2jw6cynxZ
yLbmhXMwia7vXcez92aVv9dprQDSt5VAkJ48ko49IcCZPHoRg7sGN+i7S6Db7FFG1XTTgFtuzld5
pljAjZoa4TTd5mdNlanANrnexEa9gPgTszShWCJnTMmTGuEy2kVm6FY6UdxsQ5Ifnflx8bYVkYek
ZszrQz1fqrOht2vwqiewK6Gtn3n+Zx8Y2x8V0lZPtWrEp9gtPrwx/iHS2DtEieYds0ghtsV2mFky
4V+0vlrJkh/sDc3gdvMpbWs+K7oVboI9qGn5CzIuD3VjeHsB3TiLQJ832stgaN89TXd9FURYaA4R
0U7F8VuDBJG6APyZ4iEYJ54eogQlXi89djlw9dUHz1ORHSZPiPW1gABEImIH6NmB8FXPXUimYzdN
A/Oymqd3M7BFX1T9/UA4PiZi/yuzSqQdG6PfxZXW7OteKfzJBGCq52OAnhtAp+RDs4f1R98MB3zD
Tt1q3Yy6Ve+8Dmwrk9O485K29LVk+TMafrQlqqfsfX8jQct30X2g7nVIvfLbWAAm0esBClz1pINW
86cWU2dd+RaXWWC1DdNK02P7I8wfefmO3s7e4JspPcyqZqf7rbJMCC3zDTZAcwZyzO4EkwXfTEdC
BooyBfpa5gCsrO96oq8AvllTekklAjp8wO7d1SUT7FJg8tLU2TWxQVavMXk7K0MbfK6GA2jRH8pU
li9D9GeDdOWhabtXhego64T1Ws8EkIpkE3qZcyaP1QmRFbmCx+STrA1qKIQXgEhOv/M0bq/aYmBC
lL8M46i9Gs55BEEZKJF40eCFhBWM4nBmDCDiaZ6w9b2a63yuhIoDTlZcpx6vFQ2KzG7N+DFI9I6H
BDzpOYlPXtPvHB3TsqhqsaYwp8dBS1oWn31zSGzEvsZxeAD6EZrtMoFCNs9a5Sq+miQFSLvh2Vkr
EpZLtYZDVLZnkU6ndgCbi8QJqVng68qgHqcJjllllgBfwXUhF022P3GwLqhJE/UDLk0jauhJZF9d
B5gzbhViaOxDPyRo1iVqYIOAFFCej+sKj8HEesPXolI7sy13g2lQWLpH7YkYtm/iCgSKQz2nnoCX
2TSJvmuWpjsPGYLFN3nawHvL/X+0rbpKRVnZ46FTh1NVE+gCHclV8i6abP68QYw3RxrpfjGv0wGy
RwnL0Gx9LJZn+OtrdxZeou+tQb2pet2cAZKvPGGJi00B++OwWwCZDPrym7nKhiazeo+d2FScWRn4
zH7x2dYhNZdxENUO3i+5++sJH5WP1GUDh8l14pf6T912nkU0+Do5vVNsDChzpuMfdcfPI7z1oTZt
hDNrNFPJwFflJk47erc2zxJ0OzE8tMVLmazNLh8AIrfD78JBKwCgroNcYV3vViVxb2MbnYrVVZ4j
hDWjJbnTjOG1tPpqj2LAR1/mys6JOn48BNVQ3RjvVVuMpPBJVGtd9dwl4/e4NXsUxBL7kNkkVOpp
2EdjWwa83+yuKOaDl/CFFDVaCXphjfdNxZel5eKlmMjr6w1bl0gcsrTYrwSUj7boLkVRIamRVa9T
rQZi82TAHw57FryKyGhm+76KLm0NmzvjYVS18aGOtPdEdwjVdO2dyn4jGNZx3MFctM6Krghi9pl5
ygXk8rZv/hRaVfl4wRpq+yfqGKk/mymWwF2OUWH82JeGdkQZs40HK0R5tHK6ZzUXb42pJr5nzGx9
3eKaOHa8b40JXc8YbGrrFSddY5GQudl733qrP2TuEjjdpe5z37UX2xdeidFyUbv7inTPdQCy2MZd
fy2tgWguMgCIGMHD6oWKFlw3vBLTT30xWu9GFcPIIuR0E6p3nHK0BtzuXCnLb89Bd8byPqypwHbP
mE4lmSc/EaSLmZznYLGA81W65waEoecjO6+c7BoqEnnR3KVTzxjszuYe0XrdHzaHPSPX3vK8nsGu
thdzcb0wrUc06zPIqWJK7+RhFFZ6R3b0Li9aeEfQCYHxjs9uBsGCyJJf2Io/9O2fqWG9WdPyR6v3
5MAS8wIY+66GhegsxBFN221C+MffOkz+dk6ZvyDna11npnu/b/P2WMdd8VAs4PCUZHgUw+qbQ5Hv
ChZ1oQ4xCzGaFGcdbQJLW9jBoOFo2ujCQIjDzY5t4cYX7CAiVDaM5G71CusUsVI7iyTTzulkwNBM
yvWuSrPpWCI+egEabhw0IZb7MSliFrPQWoHHNPtxwpCMXJO2q9PMeSj6ONnF7X0zQOsxhU0yFeM1
OOssicsGf7EE0c1gQ0EGfaaSNzeBxFtCWC+24WHTtYrmteuOo2Kj812m7mtP0j5oHWtA5TpB23MA
BmQsWKEgTa1+Wxt2TlozVu9KQ07Uy/r5VFumFUJ57fye4fJ9tmD6YIRtv0Mr7gEng30Ap4rb1iCM
dyYwHM2gar3P9jDgnSlUPO0sdOuJi7zHCBH4DOvTO/F0NmxZM75rXjT6BSipd89CgsRa3fY9rhgi
0A9r3qGQzYjZIq0UK8YZoy/9iu6bR0DCiUJZTMWqX0sFFtGcvK99Vgfwkkww3XG/b8yZSdY0z4nN
njiKzfGKNfV07fisd7Pb7gGcsVdmAgprr4BqmTvWPWttIkreg7K2ykuf8ZVNZjDavEukPTIkdOcJ
bVLEGIbY2KKgqGgAjQL2G+NcZc+mFthAxveqqnQYFnQ/3DEnxQwnf9eo1TM5nWU/wuMPQQrZAS40
hj9qRn5rrMnxF5EZu4wQsG9Y40GvMg8v4HTar/V1zJrlOHRpdF35LEpqX8AsvuZJJB4IpA4+WjBM
Wa2i3pAgRkmrXB9sc2HCrtolIJAAug7FXBJT7GTVMR0CyAz93tjMB4cyDUz8iW/2NFQnb8XhEEk1
vA/q9Xs1VOj7V+uhwQ1rt9TeG+DgcGinFOILz3+0gvhdGlfwUWywIRh99itobcfeRVkS+1FOoLVr
0Z8QnO7TFMqQiNDW0ab8wVayq74N3XFO4MouhjYc0OxT0D9i4hYQHwgIoIEYWcHgFY6vFhWJSKaH
Po3sp6n2CKpbxb4bjNqfKoIalRe7YYbxkt+RWd51SW2Hi9uOZ8Oy7ftUaFhVZyu4hY5wmWYyoJYs
oW9OlV5KowGka1wWJKF2o7Wkd3A7mgMLf4t3dkOvqDlqS3YVShfd9TyqiLLUf5jOOmCAJKzjiARE
kqSEkBdH2/V9VB2qWOSBmb52ttY8xMus+0TUvjN6k2GexHIuLX9cxtpPuli52XU3XGd7VvySdP19
JyYRoJXKB1e9c4LkfVkR5sn69oFoN+CGAeBP1aL8VloY1zqahiI0WnM+YpCuqmVX6I17/hLzte/I
NmJf5p3jyMWpsHDvEVA+jLGS+6Or3kwCOjvDXhZf65Vz71WvQtjOpeyV3+3MDzVbmnFv1k2565bs
V2eA32kR88Wx4qEa2vSSj9PsK+ni+DPq3j3zvgP13PdUuzhjoBvtlgjXDjHClB6iCLOjugiFo/w2
Z3O6MyPgW3OdBMkwW0En+J8MtV6cFTFCATUIjC5zdXKXEUV+t2ouaP1c1ZYtlQFUxMCKTEfqHrAs
KzJR2Hft7OGkMLN40tqxO0Cy3SWzAmWtEeuxsPIOaGX90nfVo6ICeEPYtjs4XfehYfweGK1m8oTl
PHyeeVuHGZbcGp/cGLeQLSY6jEm2Q4aVFXysLaHK7qP2EnGGo6SSvVq/d50BVo5lQchDAYcCf+Ng
nWdcPwbvI49K0++dkVgH8ihzjiZrZ99Ilc7XGZAhWiHdPnfjNweRiN3s6bgIiny3zrHNZnjkCxpH
sbfjSN0JJ3/DiGMOG0JmO6QO1V2egCaslPi6Fnp9KWd0aLqIKaqwTcN3kGLaKyke3n2R9oGIkgMx
uPycIXlpq7p9xxr/gslcj3xw+mBomnKoeZD8aHnIAXBMRSoeO/azsUWi2XDJmwh4JX3TsWNVW52V
Pju72ojnQ1HbWpgCsPGFi4xjeovFbLG86cagACEZWk72mHjizrbcdtcjTUneulD3I3S84+qoHozf
Bim2rIZKM2bFfkBweR3sChmdFA10dIz30aLuOsdtfejK+T7yLEaSSMQ71FU+NGRXd83QTc9aQVio
gH3T6DoWO56HV6CB4E4TpXOI6dozP5VLjMX9Qfgz3wsFhfnFCJ0cjExMUA60vtPiJNAiJKVHBTCf
WbwlxGfguQYK2EBA7X0bjCwp9oiYQhpHCQJ0eNU/NTkULoNEoEfOv51B0OezufgqK2lzwJKH8ecn
MgvTnUjzR5zp12BUtehedMaHbZKHX8f6nA6ZOJULw7WpAOeqyGbUzp3DLhPq6R2el6GG+1PQNBpK
JFUEdS4Cp5R1514vAXnNOVpqceNHCBseVIU9y9hY7efBWkFBmFWBJYltPUZetu7haCJCn0FIHVaF
nfpcpAABvOaE1dxwnicxnuXZ1yG2zeFcpECn4NQwUzuE28G3H5Yydw/8uPXZyNX6bBPv2vdrdV0Q
2TyLhokhLdi0efCSAnk3tycZMOTzoSHBiKTTHdEL1yfUfxWa156zpnxr3YIASmlO7XFNCrbIHqxm
N1+QAx2W82QMaAg7HR6UtlYUvmWVPl+CeRqVzYiqPszLWp6ZRUo2QXO0s4bqzU5ABfRjXHF/Qi0d
/paFWQVKUiXspdzoLA8sX1mHJtnVIuy+jxS1Pa9Di07NZB1ahsNzq2ZgFxOWpX7TVi9p1v/R9eXw
+V3JM/k1JauF5vASra5P4FEcos0FTu4z5Jm7FTdLLH7vsK3LmTfNwZ6j6WzHr5Caaga6nYbENrsL
srKek74ZZVxqQac22anvVxLua6hN2aOmeCku0nwwkm8W8m8oQbCC77ooChiktjfQYFjfXTOF4QLp
yiDJlqjwEzWKDmveHKeuQVihxI0sTU5TDy9RYbEGDHY2zvIdIOZBXthZX0nb1ejEG+4ayNNOS2q2
v5HhJz0gSqRCoH+/VKXH1moyiddgBHMG6KCfBRzzoHbgsTU/3TX/SdzF5ZuN0G4adctld0wZ7xns
BxNxkr9Vrc/Vud0OsigPJmIe/M23n/K/miMMoP/Re3K8br9MguBiedBqzMhH+4PNyRB0JmpMO1sx
ERgps+PYFB5JHTrENb67lZsiUrz4rdeCzxROA+SOwwjib7/8Emi5kwGcNaW/RPmQnHKlQEb5NmDP
tR+S8bGM6kvGOHBGnRZnorr4gYxTTKC8g6Y14O246rcOTWbC4Yq7c7JW8QFGk06I0/UpaoqSsXst
9toUPzpkxaLiGb/j11Z1jcO4hQlUyyrOc4w8W9vqd4uGpcQBIoLzPLQ8w97ogpcsqhdP0iCR/S5j
iJTjdFIqO+PRcZerWBBCshylY9VEnNFDvKEZ83OkCvRwe4VlFWSsO76aE1owiuWvZJ19ZQak5Rq6
n3mx+YzsXlnX2dmr1l/82PhCAFo9mVOJp52e9mFCikyfeu86idU4EFSuYY0FKVuI0Gq76qYWkBpH
tlGByOvUH/K4ulkpGeeqKhHLLg8Q7deQLIxHL4RWjRlFSbwldHfN3kH9t3dRmZoBVqRl2Clrc8kQ
zjC0SnmrGWb3zty6pxw/kEc868hJW2v/x5yJg7P2eD735rPjiOrAI1AeI+Lob1UZoZiQKj+GyKwD
ZCFHEKMivyoq+57OG3d1nogfcZ28EkkKcL41P8ZYPCJE6PwuBPE05gW9VOxbHrF8KeO08VsVuySz
s38SmXeJBTBGOWo/HAmWPJEahOMyNBCtiJaEVdxlJx2l59ApzPWIeuB6WEkdhKA0jXBV+m7H8jGs
6ik9qM0W7/CISJVEWnsx2FeA/tiEifGphE9ipFXyESm1DROcZIL+nNVqtZFXkp1q2OtTN6kffae9
l1PfoAoMYZJsP3kYPBJSN/XQAZrKEK3T7FGkWQG5NVsYpHb9UuR3TVFPd9YWvVuA+k5G2xy9sVVe
sZzdCc8gpApjL4yGfDfHafwKUvCnwODl3mx15cVQLQXZenXauUMBstGqkn3ezu5HS/y69Vyw9V20
3BH4jMPcRE5pJIN8RAk7dFFQ/tF5kxE4maPd2AEYp7ZOukMH9+w5MXtY72TCf7fIdlpe+qvFCJT1
tGY8elVeb5r/5tEzRvFoNBGhDUWUf+T1b2QFEnKkSe2vre09gzaO9nHiQBhuVrxt1my9EWL4tej9
aV1E/zx1vfs4IGyRlOCZMXhtDyjwMhzJ/HfOmz3LnHdGLi33v8qfzbKnrJRleZDdv67+qvvPW8hm
e43kOB/phXKKiXzC/tjMRD9PqwmbUVmWZ3K+GROVTrL8j9Ov9q/usk4e/lUn7yPrFq0vQ0OtZ5+9
XZ77QIJrJtXtVHVYwhBO/V+tMZosCLb2XAGyu8MH6a/y56WfR7GQBlQsZR9nojnLQ71Ns5NZIT4m
y2a3/K+MaiyryDG9VIseP1mayuPgFkYAiCh+knV1YTO6p+Z0kHXyoMJNV5MpunxWFXb2EDOMfV3U
45h2MlHR/qyTDWW3tuR3No3R7eafdanSbdbZ6umrjh1ngIi0cavMXNslbh0frBqJ30pprKtam+o1
KryEqW/uf7Su9oZb+KZHpMznNRLFzsb447FaVrZP8eIjEF59JCAuDinGa0cSI7CWYSdibhVqujeG
Y5sTS4nKe7sau4uZ/h++zmtJUmQJ00+EGVrcps4srbpn+gZrNWitefr9cGYPbbXn7A1GBAGVBUEQ
4f6L9Ozyjb3DQY8p0pykV5hj54Ql/12OVOIZcZePvE6dR+iH6lFh2cWwEtgPQzvGzPDVh2Rsb4ih
ZHe4ZoZYWQDkBkU1Hw1PszEbyNCPK+bvoWMEe26090ZA/yFva/Vv9NbyQzjY+VGdtWfSzR1LzK7c
o/067puoys9mXZDpURFk0nSIcky9D0nfqx+VMwAYbZOFTUEkKcWXBeuXwPgrLn8ZTdewUgbQ2AXW
l3kwy0MGd+41jRApKMfiB7H86U6q6kDvHr00u0pJNhCFg1MD9fsg7aWu7fQPz+rreyn1UTGTYRof
2nbywKm14aHIkuE1D/0cGmw0HJVgGF6lLiqY7AKOepSShxveXVRlv5Gh+bfBPCIRS1QSDMpyDdlk
+j/RYIUvchmvxI1dxTJstzXoO2TWTaVOr1JX8d7et4r/6DXk8KfiMMLefdbmTMU8L5lOjhss4QmG
bakLrOgly8mgSpVV9KBu0+KnjOtSFQ3ztFdLTT9LMZ6a4nUiKr5eIcd6VgeoJJhXAbkCB32Oy9i5
xA3jK5It/xd0uzZpZubnmv91q//cjhB/DhzS0E9yva1hr0VvI9k4VjbZsEfBqXhAMtC8GuOin1NF
407qZNMXaoFXO5sgVoBz6tO8aD5BzfnPga2xlszOpdTV561K9qbULx62OjfOfqtezeynjrydWzfx
Q6GTMg4xyVz3tjpbaQER1N5NWihkmNZmeVClF0UHDNPqqP3GpYkJgZq1HwGBoKPPnOEkRS0sMlTI
O3jXjtV8hL6/gHyWWOHSOBrC7BKHIaDqpTiEXYlTJzgTpJpYe4X2h+Gl4NsKkwjzUjRJql/0BuR+
O3T2x5jXwyVUmLHJ0XRskktbl9MhMOHK9y1W7X7NpMROiM6pihYikpba706fswTzwi9SsjIteVvy
BFKKXN9+N0wLlaQ2e5GqoguYTWTlfC9FEFPmHu+0vyt0Hg76WHnvVtQrSIJFytHyPPddY2p0UXMm
dVIskHpBf41JjjQ2GC6eYTDcyUEfRMf7V51u3e+HyeC9Kstndblo0jLdbT0vv5eG2IEyp5s6HEkw
DNtJ3cCX5xg2qFB5rO+9qOwh0fDJG+XDJt8mV3d8wp1LGqftoYvsDVufL07anEKnT8F+BtE5Ry3k
PRheyrLOTp6CIWs6LLqXAzL/C13SgJNyLEBlfShJT3QqVb92QcLXfcqzD0sbJ+b5jHKYNaTMxQ3n
bo6gOztLsVdGki2e/wUZVqTvR0RXvc48S6kqh/rdMa6MjtHRxkPOARV0c3Tdg76VIAGb++FHMxLJ
SitSUtBo9IuWB84+JCewRPmcfQ/S5RilZncijLXExlym89nb1Bn53tSz4OLpB3thodqLD4Ns9PRi
mMqTkddfO13BAsOtpid+NDIcxUi8OmXtohjQImOSx/vALqEa6mgIoppVfG/z/tn3K/UdBzFB3Oxq
0/PfMuJaScVcXVUq7s+kgS5aNrIXLnMMuzAfgjxI1ypt9KMbVtevcZP+LG3XuDTIxz+GFvpwE1Pc
u6zK/mLu3fx0zfCxHzPtN/L2p8RrLBZLT80075iQ5+Sw2xa4hJXsPB31qWDBX4d5vQvQpP8w4+Ya
AeT9qWUIwynPKfYBr7pd3NWamp8KjThtrsT50R3ikqR39JVJX3XuXYgMYeuF6EIn7bPZFzWBADv6
WYff1WC2z16jLej83D1MKjHCPA4LDGtdgrYqyFh71l/meMjfhy5e2IVpeJNiWqE3CmjiHua9/ex3
E3mobqjgahjjc1SbC78sbk6gguNLU6ERYin5BZsVxNNTu74Q9KuP5kIrZ2VuvDL158/P5CBJUBwA
QR1jhUQ/Sa10F+ttRPDG3pn6C25fr8HMCGQw1J4CXy9w2c1BfSla+aE7LfYsWf5isVr76GdXe2kb
/STHkD717jq8a3ej/atjcP4wQ8d7y0pksZGm/+gtY8K9FvPT5diIEByxZtwEl5KK3uJr1RO5X0o9
yeLXHAdMKU11Vr42XnIK/dL6aIsKk8s8O8uxzrPUF8evL2upNKuXdpgxfEtUZC30S1Kl82O2bFp1
uJvjVidcQ6nsmv7Uu4qNlpFuP4665rDmnbIdER00A6TSWI7EFt+YacruMr22H9VB46g/tfPRjKIe
wdqlLIdkQwITe5X+UQrrpbKqsUiqFoRRsyG8DH1GWLIJMSpyrTqEMIRymBSL5Q+QBLA5e4E9k7UA
TkRxbHVaz646X7twel+LckSry/4WWcljlvZ/mUVcXDMiXo99X/27QQHTOeLnVO0/HRhUb3zQ+Slb
29ZwNGOHtUO1A0COtMhylaglGDTqMYIBph88GYk7nsIeMqWWqsETbxIkAbufp/vFO0TqpJ2LJceT
FN3KfIZxR5RhOX+rn6sG+aLaVtBlDGqmcr52CCc/hHHKJo/bHIAxFMshLUkiL3WRyeiJEFAAnMNu
3zMr/yj9KnyUkudN/gKtxAl4OTi0sXJWBjtmIZ1376qd6w82evsgRlpAL7SogKWyOH6TQliTY0In
er6XotYC5YCMl56lWE55fPUHD+TwciYyntnTPETrH5Yq25r2UZ0Gr1KysoEQ64AmihQjPJePtrkE
opfTQ9sqb3Ax7J0UU92xnmsouFKS39cG+iW1s/pZfnu24LxGK1bwsVt+9wIsmnStPEqxxNSZrom7
tRQ9O0MGKUYIamkrV4v8/jktCfGSWCa1Zmm5uleqpr7ZJAsIJE8VY7VZNBfVJjMUYLr34YzFtIuD
wPkOgPiuZg8vKN6nxpr/IW7xZSIS+nfZQRchKR++4a/Lp56p4Q5vvPIRBEd6KQvbv7XGHN75vhJd
yEPmlwIRzyc9i7+kyLP9aifn1ZzwSXbc8leeFTZWp8l400rMRN0Y9A2xn+jXlUR8QwSfhYEWuPFj
OuYxSJwguCNFeo7H+d2ec2OHHCfwjTK1H9q5K7CZrzS6N29qn2ZPslFsO30iGoqTrf/dQeFx3ycw
0N2hIp8WVD2AK6DncOhUNDY7WCxeO94Blp+vdVP9wK5OuVpaNr1bXUW3G581fJi/4Hf0M5/dPQn6
h34q/VNoh7+rLkueojhCtzZ1lBM0ffVLacUak9b2pLm6/RHaZ1Ji6VdjnoeToUTx0VXSu0DxfjJd
V29mHf02o+JHN4Ym6Z3KuWggRsmyuRjWIDQ21nGKAhPkBy80km8DSaJ0slygSBXJSocXO6lG76CH
pJcqgACvRXEmIh+T8sNsuM1jTBdQJyZLoH2t5sC7WB6ZT4Dv6bEKkcc0HcBK2Macm6b3761vLqzv
xyHXXg21uUFEr3ZkoYKTWhARs5C7JPAyEu9VmZvXjvE0jt90nAaMl6K13cuUdcgfjgCU6z1xRuWi
KeTV4DRVJ7jzOvIgvnH7CdRDfUyJgB3QV7IPuZ0v/o3zlc8jEpt28HeVufXbrPPRpkp/ckjcA+52
QiKmbBRzDO9HL/455ZidjQPauVic/TNDgylb3cOFCy90qw/bF5K32tnCqfUWWDlR+ah0D0GuGl9A
fv4YrLj8x0QFk1zQ76jrKsjfIcH6okQcYmi7nYpI3RXHrAHfEC16rkCpSEk2ldVqJ4jzBMeWFrLx
Sx2ky+jd+ZBVXpFR0YD9xRewEcfYRpS/10z1bSK1evR0ct1StBBSfMxi70FK/WJwPxiQsUe7v5cq
A/bBGfv46tC4+MF7vdGC8gRAtJSkSlvs6qsWP3E5Yfn6XA2+zMxdokuh+YvaZ9m9TT6QVjMqX6SE
F0xwTF0f64rl4MjKhnx1e5OSp2vdW6SkIAScflrrdLT5r72X27BoOEE2TEpOvBrY+i0nBK4yHZMK
Q3U5yKw6fu50sg/LQWXZjAOBPwXSwFVaEOoebn6BCtR2ycBNb4ivJutvzqKh2Efe9DbFhDsmS9Pf
Gh9LorwOb2kW8qUr2vgfu7XRlWbu9OqE9ms6/CrxonwnprmfDGvEEiA33sux/BkmCE3IMUK06h5x
Su8CYtR8tzV8xJTeG47SNjf04FZhD7GXo4NKpgfbY+vsm89870vAMPWU3byQGQRUtOhVNoijFMcq
8Ytj8p86fYqwpa48xLttPXqdghGUl++h/W2e0zAy3tyiM96SWWHQB9NylWKseN1Vm4GHSBNtsI03
PmCTk0Vr+7whjTyi0nqxl9OroD4Bd/cRRIfbVimd8yqbJG4Y7ZphvDpB7Ly2aKM/jrECzVwHgFaY
AexonCDO0piIYPiClhxrGr/N96B+myM3aDwCbP73enX3T5Ep/hFmP8Ao7Ape4dLpWEs13VqUutas
D7XG90xKmAcW57kCYLcWdZ+z5uzsA9x4kqrRmEnndbG6N/QqeJO6afZvWs6LIaW6VfpLa9UFLfij
sunt6akEHPKwVsGCxElm8HaGk0fPjstr3qKdZU+6uSO3S6bYGIJX2XhqeFYLY36U0ui7zWNUu+dC
T6NkPzdLFLiunJ0cLSK+8qmlEzprkvi01Rle8ttTVT56fdm8aBGsst8Onn5jo77Khn6EgkdPtnqr
883ho47U8R5FH/UVS+/4vtbsv7YGCesUlDea5rzVudgEteN60aYfEKxARmhvjfZ0r0fxczt62SPf
wOyRFPqthwRxkxIGdba6k10vDV+11myvf9TJaVZT/KhbPzhoZZUB8smdF9m4NVFCB0IADHXqSlUB
pEsuph4OCRzVtzr2yzc/KQmveXF0lrosyolVxkDMw7wo91Plqzv6vn+VxqaBN2KBSrFhAv8pVWxo
UobZY9BF9Vs9l68tgcIH9F7rtyJB5NYMFX+vQgfF62G4czqz5wZwMAQ+dSCRClJKs+s3darjpyZ2
r3JQqvD30QjeN95Vm4bycTLHO7sOe57nYHw05lDevLHuQAVNQfZQB+UxL4+KOpSHpnHqg2YFM8Aj
H4trxXAe+gSKRtz7yWL7c8Q/6Wtj+AV8+P7eL/sHqw9QbA/JScFL+OF38ckKETxILFY6BTMAr9Sq
yxjZv2Y3B8FWX9U+gDmhhGC61V4/tMxB9g2zj9zD10PPdjMo4f0YKRBJfb7mku0DHwO73gSDrirD
DcTEh1Y70Tngg0CAWwWSDki57/U7dUZrrtUUg+QC7CRXOaej/oV1F4MN6IVDaaiPWZdeMYFV7quu
hB7bD+416yHAGcZH3Awxyz+XdTJoz6wP3bc5szRU25Ub8Y6WYKJR7LJ8auFM7dQRB0vUiUnfTrgB
eGWf7NqZbySL4Qe1f9HCxnteRPgmSAz2VJnwHgPj3mxi9aRgEbkroi/zPL+TETpErVaeCrt17/rM
mPAxWna3zTSgAG8b1R2iZV9BWIy4P7X9qXRC/BN13X/s819cJrwht2Ls0H0e9o5pkLktFO0+Y66a
WaP6YqRceaiy+c5CcDYIAYlkClZniQ4nb0oujTbUt7rz6yO2bcOhcZzgPnXr+aC2+tdgxD8AxFR3
DGYoGupcvljAP14q3fxQ4qi6ZKg13iOTCK6Eb8oxbZz2viwKoiT6AH9r9vdBNfX3AAkuXY0gY1sn
+7wuz142etfcmKpDyryBpZUZ7gxcbPZ1312sakEEBp12NAc7OQEQ/oFU0/fFxO9ikiXfc7f6PXC4
bo86GxE8+o3dKMD1kra909iikwBcCy0JVuydwdfesGHbqD+qRJ/g1Zn13QDQ4KosAQ+jeZEZtbZM
q5mi0I068iBpiDBLniAZEQ2t+qFn33tbeUxTeL6Io+zT+AX08j+za1Q38m8qX8KkRnNNvU1Fpb2a
MDxMuj3pXrseEvA3TrU38jC67/IquAUjM4xM4/2dwmIPvbNEbm9Yem+ZEbJyejQpnOgDg0wmmAkx
VLuq63NoTz9cU3XvRzdp94QC25BQ6Ap2wNOI3JLtXIM+xBEigEyj5ZgFFfUSKfkKESDfD3H0q8lK
3Gkj88K3vE9ArCBvVZ+4of/UKRYxI2F4sg+YcrSV9UxgRN/FoMsOfty8eW4Dx8xtcF1SjeIa1oyD
sWLu56Fv9mVHTKDOn9E0Ve/7KNLu22XjmBjFOZAw03wX6oF/NDuQeqGms0JRnI6x12qOQZK4e0BZ
p6gIfilkHlBiiFAUIpTxs7eG8kuLrDkf7UuXYx/luHCa9IAciDpCT/WYHj8EDUCe+YUVSbsn71mV
5iN2wtkON4CPNFZD/rxjLRDqwwS5+Gn0CLDXejeRFQ5eEVbh89lWIJR8tQOHb8b3I8jLXYiPHbZ+
+B4kKhwesyV4PafByfYW9dmq/xW4foZAmQG80dVTQAxmDvDQP4czFmk6hPldp0Flan8PkAYjYL/H
xgPOV9sOUWcHh8FW3SM0XRzVogOh3CkYsGiqgnwkejFB4JNYKN23qZpex9Bu7gk1Zvu5mxBFy9on
2MuvRJqbnYWe/NWbdFCgum9dHdu9KX7v3ZTEd2/WgtOp4u5743r3ZcQwazYKw1haVZcZhSWsC78N
AFHPVdd9w/vAgBNsB0elTKaHAa+ie4fgcbEQiINUf0sd9w78w8Qse/S5g8O3kVU70Y0A+FIcH3Wj
83dNAYkiiysCFW1gknUrrUvlVsXOSuz2DHS9ABTnWYBu+BicIDPfnJyklF6guYV07FtpdS5RnkI7
JHF8LqfWPPd15f2Veu9wmTq19X/Odn2A88631FsgMsrPyOj3uZUFNx0j7r1eqc2Blbp36QGenS1w
oOBOSEkpPou3DsK9YxUEPVTzwJzxwRut4Tkd0ChyKCEmkxxbM3jPM8W+2zbVUDhr0Wbmf7VrKGL1
bD1aPnNHb7DAMboZQM/K805+4Hv70EN9TWPo27Nk3ulqwKvom8bdXMekTZl9/Epz/ZgHyXTDL/vS
IRT1osXBb2txiIKqc49usXRGVmd8iJfNIp5j5qN2r5p1+zL07fTYxsvITckrg/aljpjqVnV6LgNH
Dfepw2MEE3ZVWtYfXZ8y87CiL0mqo3NoFs+WMdqnMY9Yfy8b332YvQ4eWqvFx6Z7SZ0muYUsD26p
70QHo4AAABs7urNs80UPDNgb3kiPwmZtAHFFfC8+Dkr9MmMMR2CPxVm3CJxp2UUwYPaSkYYqDCzR
tBavKxCY/9koHfki/O0vhYddhhEiqeWXIDXGzGsJs+DX4CB7viQClFk/6j52ihhuwZHAhM+DYx30
oLGmYJhYcfqcS2jkHkHpKx21uGvM6VkN5xFqh28fRlRp9tNSRKZg2vcmD8tMXYBmTpjCK+mQnpw1
0EWeWdyByLgME4wU4EqPndm9KC3+T7kZJwcd87p5L5i5cCHwW+DPjs4w5XAKZvdxTDWNqWCXPXmk
5m5xU32ZgRt94LUB2rD4Hg5R+qHmuMR47S+38OncEiVwllBBPeusdFI6lOO52oNsJj5hAKw85eBL
azTAAyaVslUAe/ogBaY6N29yGdzi3qM6yK9ZXDJkj51zwCgXeAgpBUBwxbwvUEyLnMLmvbD3JkPe
w6BB6a0BCigdwKqk4e8hOeI/xARYL8kcfgmRgkN89DQFfnlwnBGC+4I3AqB9SDSeLvq/qYL6Vv0P
65r2rh2ycz3WfCZBBSYOVrJqAkmohcdZ11cn/LvIS+MrEvIoco6vehJYl3RQXmeCAAu9VT1X5mI8
EH9TO+MSe2NItv7gxbN3DSPrMSaVtk91ZJVaNUf4zwAxbt+5pj7da2n8PqqsUvHeRkYxhDK8mDRV
Pro2ScPfAwr0ZVWACLK6O9kkvMFylfYqHJFO/3SDo70B23WRxlYmFgIm47S24OrztG8ORWp7z7AA
nCd1ep9B8D0bgBHsPGhOVZx8LZkYIF8ZAa0sSaZKcU71jDkfxt9xrijnpHND5k9GCvzFOuRBZ+yr
sugvsCOK986sm8sIW2QvRT1xGvDGtYVPn9I8MF3m/2k7+6CXwa/JVqZzEafzHcIfz/0M2Nt07eQp
QMrlKWi0mswwUphO76RHq7arcwkN3AhgZygJEnMZP29hargDUsFOSJKxCHbOPGZHVtFPBnEORvFD
lmGQDVjse26/Y1rWXrMFM1MuuLoQhMXVdJ6iBTdaG5N6BRgRLkhS2Ux69EVRDP8Y/6dK6qV5trx2
9a0MuK9eC51ulxUpWwF6NjrIaa2ugoN/mlSDiWH4HjcgBfy3sQnSUwCd124NuEXD+IZQOeqGeN6t
uhqCERLcUGayYHBjByXvRXBDDnR+Ckly/DG5TXADl2XNRyar/BLZlTfaquCSXWQ3mYkgwcLi3xvq
ArSv2+ooCJXKeVoghcxls1vRA7cOGrwe/F2iaEscgdoALNaRrMrfjpIfEjXAmfKX2Q+gmJcb1yxX
lL0Nn2hriTofBaooleOcTdlFWkZOy51BFjH49/x2uYi00kJ12tkOjvHyKxO0pknAIny2uPqdg0Y9
i8KI4+0huQ9XMJw/u+X5jWbkXHLUqCUHLJtE7r/sxiyRSWlhfCfFLKvOYano+M8svykH9xngnXGR
Pyk/A8fTMKoGxEn66ogB9S85Lx0DOObLY1yfsFQKXir3ybpYC2l0qxtLvTsjtYInE6CPFfsrvQHa
LRnqcUrHo6rX3wUPLJsBGHVXw68jnorkSFYNNmZElZMyxrvNUZLeK84rVINvPczFo9eEPFEbCdFT
mzRv8uztxH0aiPuc5tpgWLeGCL09pu6kt4pb6rD8a0M027aHBnZYB0LdBAd5XPI0ZK/UXNK6siu9
wAp1n7xyt/OKPr/h6+iBPpPdZQMRgb6hnCs8lhlbhmQGiADMGYtPcz7+sStnOzhSgER2jfy27s5p
DxrKji7y98amIUbdHOI2+TqP+k3u3HqXoJbuCiudDnKv5a4kbcH6v9UQX1kwAPJM5AzZk7q1O0hZ
NkaKY0jThUA0EX0culd58GvXlFuz9QY5UhP53FVg2A9yK+RH6n3N/WmDQt8TQWeWa1U/2sU2BLnL
9f6audPPAK+MU8ZsgF73plV5C9M2POUzROdWn171ZeiQz3YW2855DmaQwNjx7VTonCjhNugJWUle
/D9/+I/fILvYXkF210N9bbk+PdRkcpAmhn6QIUC+7x1y4xcbQNb4msLlXW/uCqf44635A1Tx+Q4a
pPGKCNbk3JyMMNfmY+yG35QuU4/bHWYQvOmOC6V7G1zU/jnDxPIkv6X3q6fUntUTGo39vG+y8L4d
dAWYxzIOLa+1nCl7/7PO68oZ4YAwOUhP6OP0xBSGpcvSEfQRaScTjvXWfZYGdjXTwNQx+A6mi/Tg
sbOGy5RbLEuqY+4MGB+5C7jyf/5du0ivfghW2MsN4AoLIGXre3P84OoLgNEo7HqRt2F4W4Zl6UlS
3OoKoj/LiGTps3P0nWoAs5I+O4HCGCntZbO9rX900XVXjs+VN1y8xtxLT1hPwVbgrHxpGxIEMhay
YG/OKHRftzd868tSJ8Vg6YVq358aQHrn0IlOcsyUzi4ttvM/d0Epy1OTvfUcKa+7n45L8VPd2m3L
yrb/HXqwlSPBn5rXAK7cLgUeU6SA3HobhPPy4dA9iKaBzkJ10k/4UJCnZ14gT3ywdYxBnad8bl8c
5gasD+91IhazWuxaqBM5oJSh7u6sBas6Yx6fD253Ms2ZqUSjqwc1KIjd9AjM7EjwnoR3MOWLXaQ5
D/UhiMonJ6v+ePDyV6UfrK/TVpbKrZtsfUWaFEPaXnrsB6UzyqZehmvZ0xPoS2YM50nuvlykAM84
gVmh2/U+tPq9vCWw2qmV3T9qB9f4K7cQUZJ1y4Rr8BFS3d+2cClCblgXK+mVODjUkHjBN4yJ/hH1
wN2RMTnKPZaNPPZ4mZ4glMsaeUp/5JN+82IjO6nzeJeYJQJlXneRQUZj1G7h7Jao5x7CIli/AEb7
C1J+dpULypOXPUb6dmHD2NHwax68Z8zi3BWz7Cf2m4/n2SmXHrENBqqmOlfO236f3o7aoZ8g3m93
scwcRtJk+cxkbmYdfAu6kJBK4AX8BS7ZYCbuIT8qTcitQTkx0EUZNeu46pjJZAu8bnWeXOc6Acwh
n3uGHolGcWTvMxzD1tnVuoqKtKAg56Zr6yAMl/qxNhLjJNeX3+Xb0Xht9afZyNuTahov8lS3Ryt7
edf9jI0p2o1FgdI/FPJ/F2jbwKHIt1/K68SO5WmJIw3LBzD+Ry2zc9j5bT48IMhuXoCmVTdh7QxR
V93oC/+UYZatz1eexDbGbA+GD/TvFHqmOXn1wYIgjSyGY+BwUvASuIzgBxQCjyW3TJ6MdOtAJfZo
AQ/2sW2X/0aOyWYb0bcnuXboZbzfbsJ2VPakyf//UszVRthLD/I+yUxBfowU17n4Vpa9tXKOsP1g
Qoswg0x0lc6+qHgsShP5s+uUS3Zx2ORVW3fJa/8Lq18/lPI7/5hlrOeWubsHFnBPQhB7DD70Mn8l
OULoWl6TuUAOZh9M5je0Vognh31yKZowVI/SfN31ly9oBBikC9J1Hic9VWZ022arm+aMlIOGUqQG
TGyZhMm/s21WlKSU/5jLrr++nEeYOA9jga5bz34DPP1kk6Wa9+j1FiShfrjyQ8z6pru6epWbLZM6
2dvu/VZHIgjN6wACyNZY/vpW3M6Vve0xbge26306N8o/OoQ6GMMYM2Xg7AAC5Bcpy5vHHU9Yxi/H
1x8/l1qxi5RB/WMaKY9w7Xnz9wCi/VW6a4SSLqDp5RmEXYfkhvSU/74rZ69DFaCc5uKW6eEzFSSA
KbIt4T5xQoTgIUe3A9saUA7IZmsnxcH/OWh1fl1//dKTV7LH9s6s85m1M0utp+cd+ZP/vHeyt7aS
3c9lOWm96h+tPv+Bz2cpGomN1n7XZqRmZVzZZg9y7n+r25rI0XWeLbvbRp7HVpQ9Oe9/XvWP5Yy0
loaf/tR/q/t01U9/KVgGfIzm6i6E0be84ng4k6uo5nWtKi+8bAilQM6ERsTifQmzbZutbs7wBIV+
R5uqNdhdG8lwKxffmv5xRHZ9MwAhRAp+7dHysmxv/KeXanuBthdN6rbT5Iz/WffptP92+fV1nfOF
3F/EoP3Gg4tDG9PaZS4sH65ts65kt/IfsYr/1vxT3bqeWC67/gW5zqc2618YEu9eU4Z/1M4L9zI0
yBpU9rZvtIwhW1H2tgnZ1vhT3aeitPN7BAP6n1qNJEJS2BD5eDnJvTO9lS687kqtlGdC2Syrsyo7
6V7xtg3vgKmgjW9lZV5o5FKWkZ+5UEBEycosdw0d+YHVznsZHoj+I8naoAz8L11tHTRslRiCjC5F
OUPCRPztIE9SNttwK0XpCo4s+rc2WzfY6j51oe0yY9CkhCxcmF6DOpuHztHTeS/r3wSAAeGiZHwP
2iE6rW+83JRtsw6rW1lu1/8syoHt1ZViQCDl3+Fbyp+uIHVzloCd0BJeo22wXyfW63F5PtuZDV4l
LN6yq0VgxFgiJH+sHLdmcq5sZGKwFWXvUzsZRLe6P/5xOfLplMGrlONsPIAKfK6hUuAaIC2IlBsa
SI7lw1XiiNe+ydDlZ0mWXeTOlEmfZ5dZdXZN5lgXecLbE13f/T+CmX9MFbamsicPPyp6InprozXI
lTuInhhxhEyKjlb2MHsl6RjUXLTpUV7RNU4pPWCc9bj5S17kf6NatRocsc4mddKQHMzz7JogEQxL
HNKabOqGbOVuK/tWoKB/Flq7ctEddmYLAzIG5C3yYelacDZ1/0442xYJgEhFu0buqjyXOoPKpFfF
exnDMxE+ub484LlFdKdd45mfbr/c1D8e0bp0Xe+6rFlkd33NI5KTs2dOR7nL8me3jfyArSg39lPd
uqqTI5/JnFtLObz9S3oY6nsba70dNoZYxQW5/6Ur4vFsIAR41GHMUoR6hgBpccVnkqOWTu7McJDp
WY56HjBPPUnwbqqDt0jLztpyDTWps4cyqNudtJq7bLwoc2ke1D4DpDcMxa6JeNVl42Wuubc9AJ4a
mKL7NHFPahRa+RHJIAyXWdkfiUqCGp6ca6MHzROcLHLNiMZCPM8c3Iti9T71x/cF0f4aIAP7Cv+m
PqAaN6LKQVHqMgSPsoT0RD2iAhHbVfoaew7Kgmb3MMVoITjAFk46uf2zZ/nzc1o1P+E7XnpTK7+M
uYmrVup/y0um5DU+8Dc/UEGKZ817783Wd49oPZldPyDhoLWo4wzDLmjq+ms9g+llSV5+6Gpq71HU
AV4VIdulFostgEkoec6tCv0mVUXKKCbJ1JTguDFirB7H5QihJMwEBhwFwkQ7N4VdPs5TUj3Knmyy
onDQPctzhIUJwltFHBzKCvkhfxr+NkmenVt1kfLL1MrAjgQljsMSAN65Piu3uIhRvVYhfBo+RqIq
CoaHNivABHntwHq4KdwbSA3Sax7B9hbVr6mfoudh2UB0iZ59NfmGrKZylaoyw6Qb3UVUuQqEzwyL
bI0TPDeoYT+rZEKfU0XT9tM4BqwgOBDbHtCq1OZe5liK4iG7m4ahe9SSznual02dAduz6Vuwq2mx
HQj1LN1rpYMr2kB2xpwwmxtHHV0Y//eURPPjWgLNgfKvQ5/bzq8iy3tCZSbaV2G7Q/fUODqaZR6m
qcnReANMXxiaebMdoM7AWrWDbutJu8MKHhkMHMBLLyzvK6h2982y2Yr0z3NSEEMdkDay4aaV+i2f
zdTYa6ah3WRTTMH/rSz6StlPHix3L0wJNiNq8N77AEZde+z/Tob8L4NUOrhw6P68WyZ8ZpCJoBWK
CpWYfv5NuvNrmCf631OTgFZAEOc9GDNg1+hgPc0auWRrSqy7ys37m97H7SVN4+KRR6BB+W/V12ZU
6FxZaj6oRv9eoxr04EbJ02BXDdRXpX6NexJHDmKPRynKAVKhH8iv58d63PUYd+ympXmspZjyxWC5
lvPIYFPlKNBuGTMOf5xs5d+cdDbv5FJ1Y2qPjhdeIIfh1Jkhi3big1Mdtl/QBsk/YTgn63VrY26f
mq495iqyNnsfi+U+yN4wKpwJ2hcNa2XbvINo0bzCPe8fCR1fpYTRbvuKaR1kqP/D2HntNq50afSJ
CDCHW4lKVrDUzr4h3O5u5pyKfPpZLJ9/3HMwA8wNQRZLlEwzVO29v/XlAljT0kO2OUb17w+l7qPq
wuPCNZBCbWQ/RCyWVQUF3Ql+2nBqRsLKVQbtRO5wIFkcwGCmVLNxKnRT6XbANrW13JSnJ8/U5VXl
UBO2nB9bCApd6mWgl+xs8efrz8nSItjZZYPmbDl/UKepyMsnD396rhkxmpBT5Kpc1OGMwv17W15t
ogMh+Vej3C339Ig7/PGewhkq8MJxRV0XlgpVzUNJb16bJoz2gz2GMN6j+r2qtnJ/MkbNNtOhNtWz
4hCwVlzcwokHHtowDk/9shhTuCeuEez+2jEMGXYyz2FgJxskDMmxEjkehstCrsk2k1k2lg02RLVE
i1v8Bv+PjvIjX72/P90LzAH/Px/J3JH6ClXb/fswXV8Cub2JS6USDVz/69fJ3vJLprLS21PWLToK
0o6m1aGAhUh5jpdFAWDiLDenIIBYGAcj4nU1Ibi+7K5UyOWr705yDQe9Iy++njwyH05coipRVXt4
YkyKcuc8W5TiQ5aSe//1Ubkpv7iDOrp3AIF/fVR+21+fyHVz01cUaPx7x/KrpipB7HibS/s1w56U
yqXZzY7dVGdHV8QUnGiQN/ucPKNKtmKTlpH2oFbReHL15mcRaerDaJfqgx41l54H7IXcNEoXoIO8
/QYD/pfTdPrRprTk2c05FMmc6pxBM3iOa+UFPXJ4L3eaVXgOysS+yn1UCm8yBHU/iqWnaJ7TUTMf
tSAun7T0ILvwzskf1LZFfnmJmmw6DaGWncWyAO6njyszbVi123nFM5tqvGVT9kFoSiIncH+r6Yh7
qUvsEuVS9px7DRxtzejWctMY2nFv4JrqV6YFEX9lW/3wAxsr0EWW0DcxgsrndsAWQUWvt1v0lc+U
glW+nQfmXmCZea1s8UgJTf9mVR+z27ovluJ2d3kVg06y9f6tnSmkUB2ruALRgaUbDX9Cx+7eKNnS
/TnBRdxug0eN4jMYtt1IvSdrSdRtZqxh0Qv/pwlZ5D87/9WmWw5Vsfl8qkav2eDXVkGYc8rHXLHs
uzbrJ5jbQ/moo5j+gfX7Su5UKGN7pALjBSWvepZNdtCSX3DHaic3BTSJg+ZN6VpuNolrXmeydHJL
HrEf1bMK601HEX0Mp5m6hNKKjGMDKwZZdBNAYbOLM0H3pPepxQPrCVp2Uwejcyf3DF3gbUxttLju
cDuZA548AGPi50GthzUan/hObjqxalOmEA9HuWljRIQPpB6c5OasTB8u7/yL3JqG/MrzurgaCfU9
gQj3UTwqtyzv1HMcICOOAuyqxqK+UuizATsx3Cqve0qTTj1SrDDedL3jVkmgytepe5IdZDtcxG2l
NPlFNsmFCeUothEwNL2O4WqJe2xuhzfZPUGOdi3MW9uWW7d3awwLmw0Y8+poT055jHvEcgssuDoq
Kou2r10ws+rkJ94AdNyO2/tIc7ACn6xHCGHZm2rV3gZuZrWXm2h0KKnXy+fKFCApjYFagqWbNkzB
CqYfVTWFwF1Z7SgUr7M3qqjzHXJ8Z6uT+3izLeNYuIr1YEa5c65SiwKLpVs3qb8nqiUPvNq0M8M6
DTci1txlMWtZsCaC11K/+5+27y5yzVK63/Wga7v/7fN6RwFMbyf3jZjbi1BqyqVLF/QdVV0mb6Lf
hRo8mWK0n1tHwAcq9PKUR4YN2bjOqIgb55ehdm+yqzCyUxMb3mvTFqrvNol1zioPA5amgZYCF/YJ
OdKnAvxqk5Rrl7Khk1pxU7ki+eg1CsQsw23vPbMP7xTbSXdxFqkPUFWalTy8M7+qldd+9uSNKCMy
EziMk7EnZltB3a2sm2fDHOd2dwBbasUqzZsSMi6MqlPFM/VkV5E/BHpy1wAn/2fHVx+5u/puRUdC
8TMYf1+dQzXx5f6IuseTPFriuDTaNXLC2jEPX5tyt+5pqdhya8dfPUNNv1lmau1Ue0S7/X0IyzGP
NuXld05kKZtMK3VsqUZnb1Hve8Drpj1phuls7TSfrhM+Lv7Qqe0Td6NK6Y/rvDN2vsHmUf603qM7
pgxJRWltbw92V5qfaBKBRZo857n6uGnz1EGkEs6bpq6bS6J3zd406vEudjsLd9+gwpagd+BjUazK
gw9lpl6BxQqG4C0JxVMam8pvhUrLry/KCw1UXGn9mrLxI1IU51Wz2xzasTY/RDZscIYo4T0SaneX
L1BxVQmy45Al1o5wQHbvIgWixrm1iJ/xILODOXrjAfyO+FD5pYf4IFOdxAibQXgauubvHDKy3g+P
IdYcbfdj6KlZhlPcPnodc8J+qLV76jZ6ynNwWEJ35fgE14Jgr+sGHlTCWZAGaoZbnNbnR7nmOA0p
QBAI5z4F64J/zQ/NGb3HIvNetSlRzubgeZwD8L1NlDV3crM3IM8VTtIf9GQATKUxLjv0FaVuZet6
TyGC9FU9Rup5qKvgKW7mN90K9YvcmpcKcEe37mVXT3OOsWYFV7kVDeGuy6rsh1nqwVMwk0ssrfah
MhznKdiJIHfeEl6Vu06o3c7pxvC91HfN2NjvFRVZWObUzX4Mx/IVm7v1YMXuD+aRJ0weyksTKMDz
Q8Qb/RBpq6+2ZUdcknHGWXdRsogdsKOJmwjwmhEbv6XdoQVMLXLC/um7Q2s0hl/bvbUdsRS89MuC
C2PyW7yRfbkpd5CwLS/tjNsWltVHip345rCvqW7AcHRF7K68GMvCBsV7dBXjXDj1/IMowGtfxdP7
FC+FHh16DjhQIPcy/TWZx+ldNLG1Fkt7vLT/z/4uyKXv/oEbcBzK09Zt6AJ8+8/xv9v/r+P/z/7y
e/V6RLntmRuzsJL1yIT9Vo1Tc9MdU9/ZSxu4jOYmdxRMfr/aZBdAke2tWtr+9VnenOCsFG+X6LwT
5cJa1JZe3apbroz8nzYV+2ivMLff3eROkXjeqmnQG4TVvZJ3FoJJNF9Ca8Zw43Cv+wMcGz8XWnkv
F8Lk/1UOz/pKa+uNHqXqKawR4vGQkhsQ2tVTtyzkpm0oiO6/tvPaH5iuwXr8z17Z/r0pPyHbYNsd
i5iCtu+mryN9b2c89Gbh3lecro8B+w+IZN5bip6Ji6oqDl6AllQXzo/JHrwPAwAd0UJvvLdcF8PR
FN5Kmakx2VfUxAiPD22lbA3dm18gMoy7nqNK4OkzsqyD/I4op5xvqDvrjBO2dwl6jUTXcmzMK+51
ztoTdSMWrgOGsdXbTtzpTQSzezHckY46X+Y6VlQizmXyJXfIxQCre+NSZIUSfXAOZmZWwHW64JY7
qXIDEN37+t7DRiydZ5guBuwYIOSOuWIIgi4mEc1OqfNhx+QPLL7xpza7dxAj40uc4ASf9t1wH7eD
tleTLj8EIjMvUajjiaFU83MWZX8oOsz/8OEIO/g7xTShY2H9e8NPZmeIPrzUZdveymVhqAwPoxJc
4tLB0BcpUkvJhtVVFy1DFw8yWd2MXtlfZH/ZDYOnDaaREwZowGnSxZOdknm8ZIf0FgLrwFetza5A
hzCIsDBGM3pVbPFBay5W2Ke7GmnNOc0RVRjCnE+OS2Ux6nj76ORjfChBGR89M7YOhD3KO2+ax7u8
FuKgqHF1zI0SY59giE9pG4B4Gh33lFYTXq8NQZK4T4Nt0nUqDgxqs3W9UiB0BboMAGq4kp+oNlni
9LcA2hPcYGoHeeJQDVQPw8PcY/WDubN4jC3wyL25GvqIoFRYqk8tOeh1JFTjWbguLG+4py94zwyr
Op7EOcCHCgR1kfn1FMWQsODH8W5C8BFk88+0dTcBfmSvZK9buDbxorWf4wdqSf/Etjr/VFLjJ4Ff
5OVWSKA8dPVt3vFyDkZzNyxHcBP8O6gDq7B4EEyo7AlIJyUmP0vqEvXe/PCoNWAKmI9H2Kji2mCk
vtD4Z6Brzdmzph4UMncAM6Nqn7caIBngfeKSQGthUC72hanEj4HiORdHQ00rjeAjc0ByZwXjfsjG
6dW0mTtpWvjoltwp2lSUYANU8RpTALgJq3HYy0/pSXpojFG7Kxxt9IkllncoghKmqktlsOVhyBF0
q68mcwKIKLvItb8a7WWPbPz3nu/uIpd8Qr7g+ziyra5ddGgk8NY5joEXq+qwcuyU/rnHwPJOBGoO
voJTksPbJm45ovRYNiHaeZupK/G5XDZ1c0K0ZFrlQW4GWaOtUCcmK0weEMnZDpOCZaEXEX5PlTlV
R+GlNQ4WrMnFdx+5JttwGqd3q1OiNBZUY/0/PjcDjKoQqP+PY8vNv77awUfgwEho9Vfb90fk94u4
mu/y7LWdouiRZ26wKhPHOugB2oqhMB5Uzwl2xhgp67ng3+x4ZXK163Ivt+SHTMN76PrcO1uWsgdd
NF+8vkVS2BXdyyCcemWMTvjRhcojgiLvl6lp28LlcQAHfB1qhR7TAShvnyd/CGbcQwdJftZxk/Da
abvXxe5+nVp9dSbOfVSBuJ8RCtTnQqujLTjTeZWaan3+3iH3MsD6p5+JJU/ZOWu1f6ZEBufm5Qjy
I7Lj9+ZgC2fljA05y//+kn8dWhEpeiE9eM6oUQWYuXzJ9wHkZjaqe5JfyZ3vjopz6kWIARHWoTi+
KEOEhER3riYkx2tmL09fraTCwIzcrzaUvlgqZe7eIVRwdlSMSxIV1P/X5tKGU/d4jpeFbKMEU9vg
i0YWZNn7vUP2k211o+Zbc8QVQG52tlFsYrAwfp9MhPfr5meMcMEr1eZNCyfkb0M1PTsVk/ZmaoOH
Yi4Gn1Kx4ab3CTRMR+T3rgFUJQHidp6sYdyXVNVCcIyp2ce26mBlHkyQ5Sk+Omp8KTK13ubMda8q
rF0iBkSvM6tRCKyX+RO/LloT83ZfUhsCijWb5jueoq9Bm9mflRXcqQQyQ0g46JrSJmUo/VRWnQ2+
jyADCY3+j5i8U1AU5afRJh+KSZSapyUF9FQNWdaAG5YJasEC6ZnP+fgUNGML05wJhNwrnKg6RjlS
QLm3wMLzFAxzu5J7kyzK8byEKSf3Tp2dXRrFfE+XI5HxKO6zpn6Q+xLTJeYEaIkxeXxfdapySXAS
Yj205vhersmFmodvs67Wh+8muYYbauQn+Ph8fep7r+rkzi4hEbWSbU4bgZt0W3SnwEHX3/2+v0cd
83NrlvZdMOv0nRNcqVAiPYjUq0gRBSRPtEw7em6vHVV0VGjWY22XzaBi5A65EC7UoLWy9GkUZaq3
35/RAuWzmivIdv99mL+6WE6Chkwe/PtoAzYd68GZKv/ruHJ3kCV8xV89Z1tR1thhmb5hewjBlsMr
Y4NEEAXrXx+UO76+Uv7AKFeDrWeaz19thvwF318+eSmXYOD06qGNOv9//Zu+e/9zXO1XHsJt+PoN
y1mQa3/92OXHff0muefrS/sqv08AuyIV31mdqx7LpZvsEJgNYR65KvfIxSRPv1w13R50w/jTIyN0
Vvpxy2gDOzXRnts0rtcNBhZhjNQsbIsPq2wnGHrUNA7qwY6Ceed4/W/Kcic/A6yoxp+DnmIdadr4
UXjwwbyxP0RZ96vJA2/LmOnogjCNaz32NXtaULbep61gkZ30K6XhQQ5o1gSH73rEGFvcrdwmfWae
uUeE92S2g7cauO3gekyPTVBTXNw/aaHgYMj8IGKnl0FtT06C/rKm6omAziYjulWa+kdUjieFrOdU
Yok4gWColoRfqZB0SNH77tERM0310mOsaLemS5WrmjDlrfAzutbB0WQsgr3c0jSKAZlUlp6/2jRM
XFZzOeaH70+FRPL8vAG5hG+qcpU70KB9dDOKq7obkHLOD2390GbmeB0ZCHVOAwu9YEo+zpSMAC9L
+CHhk1JhsoJDDrYHde9AdujESiA1NT3qDa3sMmgCB7BlMWXBrRnR8efl0QlHi6p/FiXR4jUaM7HV
S1hjsq2AwLCbcVkjYPqftn5mIAHSVN/VuOiVrhXc58sCHIVXOfW1s8E1ZR1cHMEY5jovizgzqr07
OdNKbvIEMa4JNAoEQ+1X03d7a5svsdUZd7LJVWodLpmYsQtty41skwtDD3TSRDAbZZe/dkDMM6b2
64tls6WX5HensjjIL5ZtQTSubK8z/G5qyFgvP1LujFO1OFo2AMKlySKsfnEcxR/DKLmV1aZEEHzt
NC2+kTP/I+I6OIyacQZEnp0EZlVXuXBnWP9graztd1s2DQUmbpD5U1VJFCSNgYHndX+XWql1Jdhv
fX22j+3NXAa4H0Vdi4uWy6QtyPAYmq3K3X1t45BUb5syM9fU+bI/qiz9uAyek9a9nz1GB8Nckyuq
e/Pqealyb8XHcNkw4uSfhbCat56o5d1kZsu0EL0P7n8UZnz3EymUo2zm0SsP5KiljXdFfMXwrr9U
5eR/XVFzFYfUGncrqMjtfdnk4c0kSHbTk/KhCkJxlN3kgiGZvsIWqNrLTdlXg7LuWzWV4/JTsg1F
RYYkIT0zhxNrTw29a1YY3hUu93xnGP17GDRQQpZ23ckHnKSSVZC4KP9lNwiYBzL30Vn2YOR3VWPN
OMYz1185xd1eCT37iljUueIgVm+0yMXLQMzOVe7QOuCeakVyRm7KHQBTzEudMWDEeUOBHBt1pJIN
Yz3EPH/TwTp9942InWJm1jq7TK+TrTtRMQHOMrpVqCF87FnSjeFARls7XR1sDc+AHA6/5QbqOb6Z
XYs21EiJHwjioa6RYSq0eJnIBWOXGbcs3Dz1WTDaqELs8BTMQoKF1BcAHv5nbdmEr/dSdHj54a3h
UX+3WKsEmEPfyTXsmnPy13fdohLqlxJGuSYXoyyUXBZMaimclI2ga/udp5PxFgnAl3J6jL4Kr5Y6
b5Vhd/Oq6jNhlo5Z7CJ8+F4wRkbqILdzqXoYzPzFXIRH/aKkaZafgDcRyiNb6o+sGrAbNEiCAnB3
7+RCrzsxY3DULPyN/17VM+8zTnUYGG0B9lHuHoYZhahcTcDOgPxPE9IcgPNJ2kHZ+zpj7oQFSQpn
JHFtUojyLH7tBvZyXKIyO9gn2B2gMEO+YG6UyVCQ2PW/p978FUCLyMp6J7D/8i3tIcTX8a7sh1eH
03qMsQPbdpr5Hk2mtxFLVW3KYUrvyBMn38i/9/tsyzX5HyCHFW3MkHOl4JJ2VHvdb9LQ3HcYtd3Z
RlkdbCYJaZ00K0Xtd6NpP2X81ZYlUOgj6lD5D3MJaA1jchcg/axYftIgYl5EacVSce0s/yy5lgNt
2NRgQXjvDtpdC9kirG0SXUYFiS/NxOmvE4NEmfNmey0IRUdbK0oeEO8n4FZH1qeZR8rGsE7l2Ii7
NrLHr4VhxuIu0Jczl0/vuabXd0h+6zuvqIGOy9XC9QZtI1el9apck4vUCWqqnTxoGEvtfLnYsVRG
jUCHQcf/emFVnlMc4hwQwKIRXf5MuZB/8PdmnxuQZTR8M4NFwzQvNYrydJRScypXu5mAV5E7k//9
n5HX6femXPO0EXsrBLw8vEs4gSyMpezve2H1ZrTrTeuYLrX38jqQi3jZHElxbOe4PcmmKrAwdwhd
RiPS1mCQjga2MvD/HcryR6a1De6jRoEGbFGNfa06vT4eUiBfiOQ5pwsfojaxMZALuZnEUIi1WPnT
MKQcjxhDdqu5dQZcUZREHB239A1surpSTKswx1o3wp/aV92aWYyuBjtiP7+8TDxq1QLWZTyCb2yJ
4RxS+onU+UbPB3Sj6Tkv62gFo4xE6VxFJ5tamHMY9Gvy7e1qnPJLrvGKKLza8j0oq0e17tY8MipS
6EQWq7o/gBtYprazekN9r+/nEQch28WT1nnpmq7YmiRhqGLvB7xY2nAbdxhRmsVKGXLyI5QJ+rxw
eWgk96au2etJm5RNoHTYwgz6FvY/eLr5yTCzQ1FVxO+wJIpb860eazwLp2wLfineWAj9yq4/RWGj
rng5okyOytJvEWRE/QnwK/UkCSldRSX1GiYEVdBSrYGyxduxXjyiO4MqXEIUJKfXc6WP+Bu7rV+B
qGhdYo2D+NM6nBh38LBK4fPz4J3CKU3WMQZbQZGocE2xKI01wtWDCvjWSKDjY5pZD3+SAEW2SiXV
WsyWuwtg3ShVt+/0iJMAhy42bc60GaEVb0eTupjx2XOX0CVGkIzH2l8Or+7l2aJpsGMc+1CkO0OZ
EAIr1Pv3o7JjRDGvyT++M3iONu6Efr9S7BQ2EWU67szY00Sb44JHo3yTPzwsvGmfujcBAmlPxlM9
UUyLe4aLA4Na8I+uUOmime9DgMFu6Kp4bfUmzClUT5HypwvwlmnEebmC9MTuzlk0/7bYuS5aXpQ1
k2zFCS6l3n/WOXQknVt0rY0DZk3TSL4xcnDMURPTJyB6KtMWB1wbnRgKbj8jnGCYiMLnVM3Wdrcg
RWAtr4TevQS8L3woryt8mfEHzUnhuHyXXXsxTIh5WFOVM0H0ss59rWzzsA1uE8T1uXZ/VhmueqEa
fkyDsu1cJoKjNvjLAHCwjehIrdzW8qJfChzWVSnwJtbE/OrVBCwIQGrKbweLRLhGRnwwNCJ5XqLe
IC64a2PK/CAaHifN3WKES/lIRCmWYqpkW5khKelnWmv9dq5F709RVm0V9zlSimJlJXmwabKC+MxQ
bC1bKU9zxAHHjshgrGn3oUg60JTToVc/mPlHa29yhk3fPLQpVq0Nfl3E8ze2V71p3QCeBUCSa2B6
3A3PVOQawI6SaI2LZ75iNKitZ/irKw/D1FU3iXyVONHeMhV1NYDsshPzGZBYbVIkCeYrY3xUq36R
4L7iQgxVtX6vGaHFvukl9IaPIKwboE7lr2R+nfUU+FoWfVKcm/ut/oSF4tNAvSRZF2ip49EDmbrk
NjrRuz6xNjH1DiEzioDtQP9D+AaEif2WjNalFCTtM+9k6nTLtfFsqIz+eaYnmwHX4a5qT8HcYyBb
TDvseW3cZYtoP/3EOZt49WNa9O9aj6G82k1XM2Hk388LrrckEIg1Ook+kyd0AWSyp2YYsGHINbFu
yh4gWPIxcJJWTYUpsGIoh0owyIpMrV53O8696mcOAX8sBY5GtW1yK7jhbdhtSO0ka1E7T7bIfaPo
eRAoYGiz7BWP+8zXPBLebdPFq7bNX6gXReTYMYcWaYxfEtWbdoOR8OITS2W02LRK9gzM/wY6zV21
L4MNga6OU3T348GN9V+lkv7KY/2zrQ3MAhvI/CpzKCLcu2Lsp62bkyyINWrZ3Yw6omgKXzWioCIH
9jdO5YOa1Jd6CVQV05KI/W20DtYLIz84olS2HcwV3LtmIxR7kTtX90OUrOLSJlqyFOrWoTiUGi+F
nBohG3gfrBeemna4TrRDk8f3DoUYqyorL3la/skN51DX9kcbM/ES5jVys9w31WxPoQrxoKDDr2UM
0NW7412Hm1kIqtqvqUDf9EYCkWccUt9WcKPXlW5aKVYh/MBQPl3IRlEwUIgeGxsTUym9c+zdJJpH
bN5IQ+fmjijAzpqJZEbFUyHUrYmr99aNbOqHqVmJLS4zpXz11DK5G9Zh5C4MsR+DEUEbz56nuct8
+DOPUTN/lsJ+0cvpNthrPbfrrR2K8wyaM7Uhz7X4T2q2fS7BWLtlC2ew1Mmome0hDQLKtO3dGCu+
G+N1/zbF1bsXZo921Z+ETU2jOj5HXbZvqcFJBddE0rVbkGygaYZTBDiQgjbAaE1m+WnFDFxpfKPh
/oQqb2X7ui1HgrgTzDj40EAD8K4IrfepE+94U+crJ1OeWheQTRfrb22efo7g9IxavKEv+03ZLnWx
xm4e4kNv5o8TMvJ1ppY/qh54eQyHaUipqOZ8PJiYiO1K0gDU/BnEjtp5RwISmFp7CPv+hqcRHoIu
8fGxc363ZguagjcsHttYvRcmyF8AyivFHLG8VAuwTdlJ74pbCppnpc2jtTE9byds7/CWtwD6oA0d
SmF18PZTiuUnyiMifDRxYz9iilFe0A1TwueATde5I6uAyA5R4c76VPPulKrja8+PYur3ElOEAekz
e/Ya5ciT74HismrV9w6nPrxoONOXlr7rknEvymDb7tux2LacFh4SzPzJHYoVub2Y8f8ICtipLjFR
qn2Hn5raYiwmvFNawvrsjZR8SrEdY+7e0Q1+ZxkWyin1aYVoXuy+O+led+3dbI2fw63qwncrZ96I
hAzrhjF7c9DUwycthzWpGVweTKw/Z64NMgJg4wuGDY02MqIRG9dQKTDudybzjIPHbLnML1iPNowD
YpVYFbdL/2J3BJXnzBUrODz3WSLaVe1ABFRNCo6MPHws7ex31YlmlXfZ6Ndej2MkosMmUg+D6v1w
DAaRUwQ5uwiHo9Eyyq764L3vuO/mXt/awLyddjgbRO8gp6Q+iDtbyciG1gEoUWqnQO6+wCCk0Ckk
hGYQO2wGg5PscBqxPJl5oGu53+uOh+DfdVdDMuZ+/tDmMKKGVFG3ugGzoW3iHxjAdwFse15wjCRv
3i9V9P1JA0TGbMzau0H3qJgT2E2vfzc7SOOTElP30r83rbcNB5CibYxHsZd6fkaIoCHBkVEY7xeq
ws3DIKw2k3UdEhHoVTUnYp3u83lwD5hMvjgx8B7e4P1Q/dI6xsbTyO1ZwtdJ4pOplDjMjTAUEy6X
Ov6h8fjxUSdR1YR/zxzXpzAu/2AyGq1MrSetZDwFrYtRSfFTg1znzg0qCQ1HsCB28ecszn1YH20G
i2FXXAaPpCH+IqCuzgiInhlrP7skLdZWuHhF6OJzspgBpO4gLq7Hq8ae/NTtF4dB3uY2BlJJC0e1
fkn1mrtjXNvNrN5bQy4YjGfpynQZg9kZdRth/Gcgnt0drXIhZFkC3psYn6xy3Gi6JRhYYZoRO7Ad
7P6qjKI6xEp6NUIG5HjSFrpV7AwiU3U9jwxoo2GHSNto7dwnIPRkR+FP+FawU1Nq9iKt5g7golH+
EPT7iMv0ENiGwBm4I1t5ySswZiDuzVVGte1+tsLGbyFiemOyTmbr3PQetan9b0u5w2r5FGPMWhCE
BvhI7V1abZAyXpPBNLdqUb8BWbjrixnic7kgmt9rE+Nq4WmI9cvoqTIdRkLUQLkECVa1GjLuLGMw
k5SgF+6OoiULa0hnXCc24h57QhVifSQ9CMhhnPBst/WtaUyPumqf6oQ7MOIMpyamEmQlf1tOMPhZ
B3E430SavYtt8T6LOypnnjIqUlf4gtSbXOM8YSV+QYlB2cjMfN1Gq9RNSwjeelEg8y21bWvoIa96
e1S0rY3h0cqzlAezNLcDgNvlIVWu4KAihZoooN4tdDncP1IebIpxBB34NkTGT91Wpm2gD8CSkZBC
NGR6mmXg7RgRWh5Xf6mgHWBggm1ihH6FMX4XRzCSUuOPYXfFyhaE+y2oSTw3CSFa4AV19Ra7qg5V
zvFTXE5XisdV4lj6BwGX33goV8chJWutk7ifsCpKde0HwL7cp1QGAaWh+WpaWssHNjExYl/XSey7
6c604NJqQuwdbXAZByTVGtRcCz2le020Ghx1d1RirrayMVdtVj0lWYEcyb4DjOnPJePnsfNw9SVI
sbKzaDfiOA61c77YlLBX5q9J8z6rfE58CtkqLtP+5hTjm9OOn5BE9/M0rW1dey9FbEFLHkH0Ir4I
RGPBJxmLNXkQtTIfhtS59a2LLCPJz4Pbk0CpVRLZ3ltidTja58Zj0P3oTRVUNwxRHMRw3FGdwBdR
cc4s82RqNrdu2OHnRB6jUZ37ilnHUBajH8XqFcORJ33AFdPri20YTT+iwBqoBXRuJFQwcEkCmM3z
q+v9cG2FIhF9YfHlnVh3XcIAmwEm+LrQT/TSn6DYYnO+GpqefEO0U6riXGRPYPM8kp3Bnmty3VSR
sRGJxkxs0Oiqx8VG0W1j7d61IcBOgn7ULuAN7vXUnBTOZqzVVyXLSLX0+i4QMPdEgBleBgatdvp1
OHSfUU3pvWUcGF+0RcYAY3RWFqNKZl/jvZoeGElbUIczXKpib62Vg83X4IeQeco6oDa3qA1t7brJ
r8mJXiPylNPU52tlgA2YePp0cKaX0oyzTaDvMpOEdIEOFQ1quLHxgSnN/jUtwiVCzcw/SPiveXaz
5oVArqTRiLTiV6fsEkSkk50+CcHb28LVe1uNDDkGuyNN2JIejjCJ9hwPhvKvKsAjI42qSxdGWwMj
ka03iWOV6j8zBcFulEB+X3hDdfdJRdITCfFyq1Cjsqq54zee4jA39LiVxrG9FNPWgwI8TYTbqeeq
/SANobOVyAJrlAgZWa2kRfuXBcRC4vhXGWQn1VGAmicVzkKBReopbvcRgI0VRUvOqin1X6MBdip7
0myn2IWl9u5oyt6ZBfETj2oeo/pVlqBO4XX/gjfzwYh63NZ6dJlBDkP2TdM1brBQCOb7JsLC9Sp4
m3IrIjgsPiiJofR7+IO/5SXwsFiOeUZpGJ3ng/PsaeI4NcBI4MzhJW8090NjfhT8s0Ci3OLU03fK
YrkcVdMp+y+6zmu5UWZt20dEFaFJu8qyJMtpLM/sUPbYQ25oMhz9f8HMemet96t/hxLQoARN93Mn
W8f1PZbtLo6Zp+mM/cuyf+UehQYCqX7uDp1tFY57jgMFb0OMb6MjsULfUsPUNiRg7V8RkgarXgWw
hz794aY860Zt+8XNW0abEFPtCcYZ0dVIJ05Z6jNNpYsKLAa83JuQbKn1qgp6zXfdMX8oAy5VDmeC
gu1TwY+3kr31qGUpJUNhvXXglkbYdxvSf2Y/FT88R7Z4CSfnYGQM0EVIKB+9EyMAnPaYw3om3q2q
tSAa4yRMwerBj8LH8ouONwD56VFWDlH3mAlmak6FnibpiUUR+ltUEdQwmgV5UP0LBqTZDg7XQ+J2
Z2AFhH5adi+ysNkwCTz3s3PraD0b76H03t22fq11LszUfiX74tl05EaE5BQSAYwLOEGy411dcbcg
64Ihfqgt/a1t7A/N7agrw3SrLbLrEp1iTMLz351iC8VEd1TtfarwAacDgAY3mzcb34N58upp4XnC
qRBL7XNqOhOFu/pnqYadcrXXjEjilRtZ/bovGHjrNmyGgKuFUUwrCx+puNBXtsjuiqD5kAIJRdRO
mFJCf6raZzcTJyt36rWptYypJPR7HYPqIdG0jZjzeVvf2CIFJ4o+KX5GeXTAuOKuiqOdntqfkVdR
p6pAAUlSJUox3ptjeZ86BIpWKjuWHZGprV5uYYW/p0YNXdQkoduOt0kK8Jw08N8CiXGwveUjnNro
6sYSknB/lpqBv5NjRCtEj0FvPQUNEoog+DVJ7cUkSmhwiuhFS3/gmSjtyVxroQ4bqzfvR7zHNlZj
/HTb5mj68XPRg6yjAPxsgvnHjrIfo9HdUomumrQF3K8KvnPc349pfykS6HlB+M4Q4p1g1WjlFt3O
LscfbTnr8nQe5FruwwicCrzHTdh2jM3nSuWwB8WLNtZIaVaPTQLgTaoJ0Q/fJpEireU5z4hTKuyn
3OsFCLr2fQr7s66wkPblxaQLF663b4rCW+c9Jney2cZ9/BZnlVj/Unb507ayj6As4VqaxWOOW2Pj
5nQuTkXakt1gj3eaZL8NyI+H5YRW2yhP6IyeTa2DnI7yF5XFYeyxJYzIBk0SnaJeKzuuRjjnk7A2
OpgqHlwhWhDZr/V1Mw0JSYlxuptC94SC8t0R6kc2TdcOny9gNefCHXJzUtzatHbjywIOphfuzSpZ
u30L4VgjLSqZ7hEv3eFaO+2VbW1t7A14/hjkUWZrz+Tu6ia9O5DpgIs+NPDBazFZ50uVlv80uBRv
XOopK4sRHVexvFjZayvSDQGqD1XUvEUdEPh8CU4jEVMQS/Rd6HChoJ+4n7JgT0X8LXCbeyq31wCj
fGYJ6NAyZWxJITplIn9uIvN7PjiCiV7EsBY9lefj8iQaHowyfl6oAqFOUYbicXlgNvZMqPZb2SQ/
mf2+oAJtjtjmk6k8BRt0L292ea7K4DvDA/gYEUOUgEL9WQPIqQzCVtrRTrdebh5gGVHWS0aLIYMK
yYfUzoVbavfMNW9DTm13at0dedlyU9hOz5x+8Hf5hBXNJLL0IKuLLDQAAk6w9VLtJ/Pe1YgWQsSB
dxgmDd1kjmUlIVnh4IV3XdwzacQ5AWxfW5eJTWzxaO/HOjfutAwES6FEAIlwmah5kY48w9iPo6+O
yOPiVTWSwTQYVv6kjTWm8W5a75fV39uwoU+4L+ss2LhIODDiL02eVQ1h425ekGUwpz8Nb56IMeMm
wMJxh3Gt/PFYuEjSETn9cKgjGwL+qWu12oHvs5sMBqqtCKj0YWLP1OZ1yqp63zFCr3qeYV1FATJu
nskXfm+bbFZ28fSZtP4ojM7fu8Evl8zO9ZgZ7/DIeNbU0N0SXYTkHGfftRZD1cJiaO/0xlcgPW4a
Rth5EHxYiWjXlIi8DbYBwrcwcdYl38mhW/LUXdzPQ7ZIO0UuHL7A/Rn55s+uhr490gkHbXDEiRmD
dCpWjW/e/BTTb3tXjtpFzW8XzwiM5UCf6nG+971X/POwPZQkS0xy3Y3JedKdp7y8lonoVknWP8sQ
9DnzvGNVCkqa7jU1UZO73mc12Jj4h+phtLPHZIYOfC2nbDhUJ6GH/bquLO4InxR4VGV35GPIjQrV
AIbfbBhc99zW1lF2gkAdm9nbwQojgdkEzA7dwZHAcEs8UVPLxaExrLaJXV6rpHsb8jlocUi6fWDl
v/p4qi8NThsh5W3dZqZshT4P2NECH7CsrR/pb/HoXvzwl1lbYLIVeWgeE84y9iTdY/Kc96+BFeMu
5DFHi0IrXCGxXg0NXg5DMaw9P2Hu7Nr9Ckx1n8S6cUt9emu8Y5ndUmIZcvKhjPgkWqovTifumWO/
OHp+q3Mv22qViCFahG94jCBh98w9aiZ9DdGDbnAmHbrEDlE5pEjVruey57YzEaub/MfmjLZOGsGQ
dpruCTLlKPNkgYXtdM95n1Dy5z2lyqADXMFCBYk7iHvfDMzhNHKXPJl569RxDBRN3YuRYQioW1i+
dEUJrYqClV1+ponC+0X2h2ykzmxktn80xbHJm3Y1hgBT9UTxyXXT95YiH0+bQltJSA91VkTHMOnm
AbT53UbisqJaGWJ3MlQPep4DrJj2RzFDT8EPRYVlbaQaY9fmXFOzhCZb3YVIA1sGI4+Bw1UpC4qd
rY7upLvv0Net4aiUW1/auKSPwB7OnFjTKip+8dT24GVcMDgjpPsqwqWC4d1qqNL2UZGZvqmJN5oN
+U/U5S+hrdZZS91mwFHD6ClrMpYqj0mncPzgiRApEaxVG+uXptd3OWPK1eiinI4nEsuFfvVLYe2F
3qodDpHHSSXuyknlNjIJbJlCHg5hKOpTT7099SC4J+nw6khIpnrzDdSM/19OUH+oyAZxndxlBWV1
5q341CYO0SvdDi8GXCSUjM+NC36qKor2pTVoiGLxg8z8fDs1Fg/jvn7Domcr7Xn8WSCNm7qjndKT
ZnHxKp3JOrhmAZtZFOOdqGdMqIJOQ/wGHD43rRjXZuSJo93YiojLQusFAuyaQiA3GtMsx37Nsypf
u4YM1liuSLicqF7LZE1km8QAar4lr9nAW6Qjt7CVVfZaCDHnKaizLZJb4/DbBkbjHJI4hcDEbY/M
57Vy+MbK5i3RE1GJCR26NSAZx+tutm9DLE7zM1afwyksHnVKKFxRchXwr2yjtMbuu66Y7vHeRjnu
CBrpQJ0ZZblgPVvHK4t1EnYHwcSdeOGciNVWyD1gsYVHzM7vLkVEeAta2XfdEc1TbgbbLhlvVo/q
snO7b3WA1hMaULWXBNHQRTfXIZ5opP0SpARR1gk/SstpN67X3oVgqBQOfRNjlHCkbO6Un/g38xON
yUOntxrh0x4KmM4jdkMiTFAlfFqTCp1J2EhLwqbkSrYD7Na4kVD9lxcxNnQ3gzSPGJUUE8MKm2tO
lMbnENrvuvmrG6ZPrGcIt8Ao3FYPU+3oOOME1KGDd8y3OFqYzk7PUFAAGeJeUyMyoe6h9d19D8bs
kOKTRN22jrTvfiW8bWtUBK7FaXEB+XO32eSRjifAdIC91rrBSId5DuJeRqzMa/cY+4g1nhjphsf2
MbGC8c4JdLANpj5CQslxw2LYaXjBw0N+brRM31XeAx4XDAz18bUbjMNU61SFh+pb04GIOH2zNkNZ
r4feNxgoZhOfPrxEdfM9c4DIrF9mFz94zPaZBPNU7LoBqhHTgXYAgI58jTH7oUI3fg3JI9EKwqwJ
d9r0tfZZFd13KyTXKwsuaQu3UrSfvUdBv0wowcOufGkoCpD35uP7Kx2KH9a3LmB6mODesEWg867N
6rXIHU+DS3RBniSPmihxz7dHLrmpLFYFVJSN0THnc2dP/LqUX7rVfzSdzojF6Q8Gfc9+Nt3ui+wD
7gbplbifgvcyMzbd6olvlHBVRQnlFzvbR1jgQjbcpFpyyHUCnavAelC1n9wVNde2pTYhP/JqLH3o
gYDghvLtbdT0/X3pbS3YsxtvEKRttO/jWFx5wiaMgq2VKJHPVYWEB1LuxmQW7DbMOwhtgyA/lZ8J
IiumCsmzqfvBOlKUXqPCjnlF4SQLi/YqHZS52k9q7f0PLTyAvupYO4n7rgZmmwb503VnbxbB1Kiq
IdZ1/CuGPu1Df6qv8bywqb7lMGnvlk1OpogyovJQpg7ftp4jaILhkEN/hJNr0pcSrO5pPi7+VTdu
SkU/HJTGS9LGCdeBfquxl9gYpumuQ+vgOY69EZN/C+NIoHKjpl3Ueb+tAiYyeY8OIllVQ6GOaqhf
Orec9mZixduuyu4HKGNgx6BzVpWpPTcPwcZem+IjPIDVgsQxhKOPRaWPTQXV4a1V1e19V3pPmeQH
lVO2ykujum/8piTDe+fx0PdKPFka4A1cx65VMFLkp8zYRMNH3xq4iLvA8klrvFoOzMKy/lEqnFxQ
dDEUyrd+5V5zELFNOYl6zaB1GyAd7IBY8cyZgzb6r6QaN4HTNcQX3qVVO+ww/oa5GNz7U3gJHeYq
TMt2qVlG615LqccY/Z1B/gCDnOGLLhfzKNd7MKzqUbUpZRgnfM1G8E/BcynEQbrSxl8D+cFJYBn3
sW11m0bm4U7LSEZQhvfLteFo5s3r0HTBSmCDvHZHfe3WI/2zNX2KwTtUFjHZyS/X4QKd8uynGtDW
6m7D2E8jxEiO4am3ym9VCpmi4eIy6xd0HCe/guETBtE2iCtcPFpz5fri56w4YSCOO0ntm9Y6MN2z
CfM6A3/ZdqFz9KH83CFU/GbMMeNhqYG2F/wArvisM8SW6IgKiq+7IfAwtUmyF98BpzZdMorwArlz
ivHaWaAHtgi+Rw8wUOhV1kE/bVsT6n5XXcY2zfbQMo5jF1yJC0H6Qi0iNQaoOi7nDMfxlkv7q5qG
ixDtlVEqtsXRKQ1owdWpQQiqd6loubrn0Rk4ytVJIsFwts6pnFgHZTdHYyAHPR+etXEyLi1cIBMe
8K6ID3nFELfxrS8ztdqVdOqbVjQTda6UhwG/m4kyU0F6qrzo1IClUXN7N0XTnA3CYpPIG3da0/ib
eirWvoi4WuLHDGeGdUhfX1R7bJWOcCZ5lKe6ib6//JE5xIkFg0XitPYV2u17KtKPpoomrn5z3yv+
FxETXkje+s6Z6h+hRREySWY5fQKCZpHxZBZeuBZYlFFhALG1+Zm7qttBfKKHvUua5Bv//5P7UZWV
vwmpF1Cmpehf+/pK65lW2eHXUA9Ptel+lVlz88b6GRQiWJuJhk++S3CWj6OUCpgOCGNm74CjaqQG
OwJKNpEH3qrNJ8WUXwd1dgPrhFHahxH03lpJeGIzmiUb5PnM1LINsTvHbnAwf7gbrXHvcgfJsNjn
dNyBo71ZbfwLczNJ5VkN+0KH1ob8Paq+pFvfyJmiGi2LqxI7I+DJSZ+Ou7J/yEWH+7H8MFMPbvqw
bb0YSp0uSnIZ0J2Wc/yMNkKwC4xP1/wC0PS20eRfBihpG2lgjQD1OlY6nF4/uhvsyVglcXQpC43U
Sis/O6jVUqnyfTPa+hbanM3ool+30tkb/RDiNlYqIljUk8mJcVjj9k/FXcWkNETRSbpjhPDaVw09
/H4sk6+oULPpVHO0pMb3JpVTOFRxGN4yCZsz0Mb+1Zgi/0RlYz3UZI97dmxsB1e+RGX1YLUEQWBT
zceIN30O19WjWo7e2744KVMhBVy+jked4CorPeOp9wj9G9O/oQSxGgAxBsKdYE7tVaOV2768NpNu
nGTe7XqphRuVMigr60MhDcat1IRjGfPvDXLrRdMlzumAgkjJrV42d6FHcHuoE7sA48jwtXrrZxpy
5e4tG6pt1dUMAZrwQTMY9Pey+AwB9FRCGKUfavFGG813p1FXoTeH3M/GbWMw3s2a1KEeZCEWynBk
CfqHJrQ+SnEKLXpNcgJd4LBfPhyHQtjI3Dv/i4yUd4pfQnmvICj7gRg4NC0ni0lpFDKMGELzimDl
GvX6Ne5b2B7GsQyzfGdQHnBy52Ew/ZnKw3C0VAQpjnBdy8q81UP8AsOS4Sg+VHbTIdSQzr2crOfA
Sp4EfcrOc9t9Wk17vzTuAp7kiEXXbQFARjTlNkmoRpLYmcTVylSDtYFGyZoXMtgp4cXUOVVztNxx
Ee3Hzti5TcOohGKjT2bBqtSysxiqzyDpPtMarCKZVoZ6ylTbctMg+QuKNzNyPuPB/mq7Ar9+c2Pp
WbnH/B68bMRYQTFrd6IPSrIA9qWsKJ5pV6uYXiLbfU3c4aCb1lFFDFW1xjxjv4PcQ8DRaXkg2rXX
rs6/DKFtlV7ywMAaovPFzlY8YfX+o5LYBqYfwhLksKVHirqPjkslLmuK2xT4m2qcxD5qjG8+OaxK
+d+jdmbEx9FZ6yFSQLQjBSIfznZO7mlhUuDOvW86Lm5tUFwxPOpgXnXPqqMW04SIYQvXuSAcI9Au
KJ9yhAwrfxrPsvU38WSTokQTEJOzhU8KMKu3s73qybLz96omq0zTXbz2IaTp3YsvKC9bPrIC23vu
G4MBm72hywWBxiMBGq74lhLQidwEezHbqt6l3m40WKqK1NAhNq+O4ZIZim9gQs29LYPD/MgDF7hN
MrVXIpJo05H6BMp+VFZ9b1eDtwZrZNpNaN1KU9ZD1jr1VsLp6T2Yj0NzMlvQ4BA4pdJ+4uRA1CO1
1VVf4SAJL9V0+Wt78PIsM5iXukdK8PSNsVHyXJv2rdG+5jolMFyRZkX6XkPYXfsOgxIGij1qlRkG
xE8qxnZCD0eKA4x+g/qH8oxdW4lz67r4oZQkQ6b02RhauAUFzba59KVoLkYRtxcKEBOwXq8doI/0
q1orh2Nei/IpEVr6xLR6fr1sKGr0j/gU8dh0Arwggyg01pWt1/s/u2moDd2WWEN1XTZBBwCHsMX3
vydJ+jChH/eGrT3V5RN1GPUEXey51DHvWDZZxLveK18//G4wt8oIMN3xaaPN3xNRSEel35vacWkH
2Xp4HBTx9fNZlwXakkOEoBLYmk+2bKudulnDsLOxcfnPtiz21gamPtelBd5dI2yXhIK2nfZXMXR/
FsztHj0h+7t/bReMDbDS6QG0/tPeUA4uFuIMTmre/92cEa12H8IwWk66bM+KkeipyH5gLrIrTRU8
JGR6vqgA4lRR9s3dsur4RTpnwE3beEjaF78Ks5OpqCXKsG95cjTeIxkI6wz5TbOW7nDpdTrf5dCx
8ut1CFnvuKwmmZ/sETaIze8Th0F/JquQotn8tlWG61xq/G66vJXnlzdQF3FZ3qmPiWycAi+kIEHz
vlX5gem0tl5WY5Snl943v+VK43Po+tVSRv28nMfgSEoZlTovJ7IlpD4l/WC37G0Sez3C6UVVkxWP
y8LOVLVLK24trLKiaN06BV4XfV6vl90wmotH3jA+VGQw04vPbfJ4imBdAWr9PU9ajwPzAbmnSGHu
msaKr5TYo13RD9kDEPzMHCjLRyzq3E0Rxt1TiqXmpsZV4XmslLMOUN+8MPaq1mHvZK8N1TfuO7u/
RRN+dm5mu29ysOUq09rih6jKL0JlkUtW8uZ1Sf5zKCWywcT6lBNE9swrfjUDI4ocTAWEo1h3eknH
MekPwcCIZlWdqVZByc1xoRFOAv2AaGKGOx2tp2IfgYV8AUScrGZSn1nlProw/D/iPvnuyah615kT
MHqr/e8m2O0qTbJxF5ch0Si+oR4Jk8dXM3PpgubA5WVbmJZIKieNwU+n1OOywwgNl04iKLfL6rKj
iikOJWGmMdzhVL/bleGwdaCYbZbVZj5B4Zreths8HPX+eQ+yngvo0+Bodq+KaD1Vrr7TLAMX4rnN
cn4fTHA/KLv7/VGXHbIO2r2swbSWJsv5B02H599F4P2Fgs+GIv0wdSlxkUCgV9KC8kOr7IRI0DK6
cJtp20YbkmdMDOJ1ZdjNjzzT7k277EMw4sfJC6JfKrffIXj7t94xPSKQG2SzvZtRVfHVSZOFdXLN
3tsxee24/3MTXNzq3vqge7MLrFwie4t6gD9oSqdH6ZbO98Exi3UY9tOTb8TFzndy7HbyuruD3e/t
SW0OrsSa1htLpforjMIEw6ToQenpk5xM894qc4wWLKcHmgALbNNI3XPhABSFRXqfMnXaW3gtXNJU
ZPtW4ZKSSQCuPO3HS2pbzd6SsAqkAPxvhZFfjHY09zjbhBfDN509N4p7TlOEAAUdLnfZnYR0si+R
9h8sO4keGY0wpDNc52eY3eEr4Xw2zMNXdROOT0vT2J40qjL/aTp09b+aWsicn3QyvvddY9P7tukz
7KnkTPbZvg/wNsVtmXLGso2C575TZR9te+JCN2Wlg/oF/WNu1iQrJ8G0NeOpf1wWxMu6aws7id2y
asztjA4lbmiV9r6kayO4O6GWjatPeDRjNfw+LkooKntmUN0Bgn9OpPlhVEWlH67/Q1P62N6gU2I2
6B0KUlTgWPaIgdElPFq4Cm8g7QzbZVtfeMEjo3s4+jhuggnRbtnm9tamH7FnWtb6KMjvsSg7LGvL
idCn+YeE9DzozJxjWdjCDghu5h76uw0+ZwWU65jH9p924B8bE2u767Kp9D2JpVt1KCoi1Icsaza6
2cOuoIDS7LRE8N8RBxltUSOix9SmlFqWWV9dHgsQAeaN1CbT9e/1WlUY8FHH/d1yWcU4n1LTvPh7
imVHYYfN1QFSx3Pawwamr69GMOqHpXAvtYwPwYX5/9kY2o5+0AxK/MuBS8NlsexAhwocPB88TSX0
8dR3juE8AVVRZd131H+uYa6gteAa+IOqYQ3IYxcPZolRhT2hxylaAEfLlV/SLPzHOER44yvq6cv2
3PWfsfvQn/15uKsUshgtamkvi1NR4gplj6RNB6NU22V7GzEj6tvyBorjYk40EK+aAF3mNpGzRtRr
p9rlalotL5uR5FI5dFiZ29pp2VQlKXuX9d8vl61/93c+wrUs1379a/uy+q9ttukZx1yl296jhkru
1XiKzPHPQtfrx7jlu04CvngeufabkSA+0Mu0/AFo92mL0nnXXPnaGEZzFI4l9p6RRFs/t3D9wAP+
VRQG8BkKD2l69KehgS9TlcU3Ei8JNabDhJWhbWtrPHm4bAVjYm1ghdP/yeF+VCr/GktMPdvafAvt
WodBWnjM2Hvtrr8dTKPDVlQHul/pvRUeglwytW6Qdnlm/l76xnfyybUnDLOLkzSxGYzdCULC0O5U
Xma3TgdEG7XM2GlIuH44wZoT5Nv21lVheWeoKtvpCMSORRvmr944HilGynejtwpUT0FwyqMueQpE
+Gt5u8n0+AfVUFzdIu/ugxCUYZgPmD8HDEowrQRuoHRCscdO8iPBkvSyLCw5tBclWui1tofFgcYs
XUGQvFhmLIbV0gYt5/wSmjYaOHH6s/rPKZbmeVne8jwrDn9PnVnQgoXWNdtWIQ0YhumIb4t/v6zJ
FAGa22F7v6wmFSwW6KnH3qvvXQDB5lhTAYEdpsfrQmnVbezAVRMp1Hd3AreOh6x+L7L8Bs2j/0lE
86VlPPpVdw6SLBmSYF9Mq8JDJrDSmMjP5Wg/RN+SDzBkvFDMcvscnXiDTnk2lytchcOcaZSrmGjp
/bL6d0eaaTk5yPAsO8rd1/hV64gRtzCkPntOpPxdXULx7QenPkZWe7esLYuliT23W1bVrC4SfUi9
rHEf40HXjtJD15WjUmeW3mGiYCK+2sTz7qVNpQX6OsuoiVa2TRseqz+Z0mt3vw8xjWxdmaF9/d2Y
/+neIFnCrmz3EcEQJ/nnPX4f3wd5xZXFe9RQCk5D2fS7dQMP+ylMc/kUzFOOWK/g6vyzzavbZpNS
AoO6gyUcyhXzodI976zMpDqjZbkxJ7ZfdGRV+I05D2XtYimbwCd3uRDPy04bV/sNPJDyoJfwBJvO
KvfShe+aNVb4LQ4Kd1t2mCOYyYCOCnkn4TkdUrchd16mDJaNX4Ta1w58LfiSHUNSq2rsl5xzbSHI
pufBtqJNmWQIiGAKPFPN3A6c68GyLft5qgIKp67JDBORHXNzTN0t0SSrZa9rgXSOjRucgecxGI3j
7L6snerehbEGhF7FH8rN7yqZ2K+VVbpoKkLsQKY8vpUaBYS5gfu/R4Kl1hTVvegDvsjvIx16rHU5
1uYD2BIVd1dlL32GQgkDz/gxCQJ8o4ymACLJ3H0/OuYp4RkBHSZvQbST4kz/1uzHXHfvBb/P1k1T
67HIiL+Ldc19GWbLIvx4V0oJb1+3wTSu8jmDoXVH4wLUmVG4xHVr3iRh8F/KefG7XVOJgmwL7c8R
y55mHElI7kVABCHidjDuLYzE9smx2ui5dPCsiDF62y6ry4IGwnXaJ0b2swoI46G/DZZtNDAE5UAq
IP0x8FtBMm0XnhyZVZc+6vNtmmfNqxknP5e/2rB+xXYffSZcqxTTR4Iu5mM8rIpOYj4mc6kpVImo
Xydrhg/64EvI38dIPzNWppf/OUY58FLSTJ6QVPknoxn9E5An+FZvAkioRIa7lGdDRRo2u+Sy698v
GQRbG62Nd9mg8paQAoGOj1TdVc23x+WZHPUxxIRhZeseSzlv+LtospgAYFivLxNC2m07kLhex4N1
LqSZbmM70W6I5K89V+GnHXcPou6tG7oFCSxe/5+mQd5el6GriIaH0o//NP3XWcWkk7FeqJQy4rtZ
SeubHlTlS9j910rcvRudY/7eY/j/teffx5R+2e/rKoCEMqmOZPFaH3jGovgHENXFdnmZGhgCxPOi
9BMcJr2rjm/XqUrn+dryUuJBq5Gp+r9bl3Wc4au7yaJk7Y/anbTDE5IRsc+Aiu9A5bW7ZTvCd4qn
y0YjHzx8kefWgH6+XC2tWsdo7cPSoF62Li+XhfJssDK3TVYlzhl/2i97RiP80fpVdBrp5x9Cbo1D
NlCYM3IlHwJpyIflFaPQ1wYw9e7v9iEIjYNnAdwvh/5vW9imf9o2ePeu8DhosR32wsuysDH65DrK
xdZVOd4lTYv2e3n5t009Anf8u82y29FtzFo6gmViaIbhi4b5+0nKRqc+Pb80NRhfy6tlUYc8u6An
Rau/2zrTG9Xl73rqTOkuyfExWw5G4ohT07/OQ7kSkKauHborD4zsv87BwMldy3HQ4deUaLWw6+v8
+AEjA/kQ6pF8UNnoohEPrI0/mvl/7zg0HQZ+f7eWluVuQFqtzXLgssBaWT7Uh2puuWyoe/hhDkOO
PTqNnKSZ2wTceCEMQa2WVaRMxb62cFpaVk2BZFRDq3leVmMn3vCANF9K3zQf0ly8LJv7GO/WRpAh
l4xyvNUGUC9TCPe47NVs/UqS5vRIULZ4ruX0+9R+JtpTn7QlfkocBOIxbvEVYj46fywjw02wsDXr
vidX6WYGJJP8308r5k/LMCzagSQNt7+fdjllyqfNawyaFSr9/eKEnvO42DVFCC96Nkv/7Y4++6n/
XVV1hBLNh0Kz7F12TENGz76sZ7r8nhmZPCxrY65OdJVIfDJj6yeMdZEFxvED3m7DpqaevR1qd4TK
FOXrAKOC+4KhENFJgQ38UGGftbT+faBrRXCnlTfnesQPtlbHD/DNQqYW/WNK/sUZA/lTqw3eTTd5
+9EfUB35/oPq0m/1vFn66GyqFDi9aVPvNjRWsqYQH5+XvY2TkIkxpq+hAXu6EUTsDL3m3SpEYztZ
JcNuOco0e8qRbZLc+1rmv07JeXlLT+v0M06vIIDzWwVJApBbSW2/rI7p+H0idxYPq7p8qcNgu7yl
34CNGRPJ122Xma8C1Vgae5cms0A8dB1xMUFWF5Ky3UuvbLCXxHACeKHieRwzgd3QP7sHDQ7D30Om
aRrpRLHYt3m0Wjaqk6h7DqO2eyZoidJhBjk0CFnF8oYAmX58/9vCaINvfWJll6U9qSf13uoQWi6r
1XzCGcWdz7Uc01e5vcZTxN/7lr1v2rG6DhK9PQMAqPaVxt2qY5LZWk74GT22UVd8kuGUwxMM56wB
gdp2ajyE/n3yzXbqD9/S5GcamNBfHPVmmbbaNjgTnqlGOpdyMhQZSL77I9HUZmmqPHA+s9e9pykj
G27UY54kdtU/TaXfrZb3cxApZp2j3oMSqqKmBgZjWmqfakSV2yJ2vBvEgcvStEnM752no0E0HYMP
RUVn+Q5F0Ku1yzzqP98hZQ71+zsUOWOq5TtUqIa+xVJ9QN/tdoFKxS7T0+kAOSDfmBh7fFtWuyqV
GzPSzW+iqf/snfzQ+q9VPTXVAdAo36F2BiextORVJyd9o496dQ8Zvj8qI60P2CbjI6rF2cbFN+9t
/H+MnVmPpEiatf9Kq66HHvZlNNUXvu+xLxk3KCIzkn0zMAz49d+DZ3VlVX2t0kgpV+DgHhk4jpm9
7znPGfsXJND2d789trk2fXYNtwkg5CmGcl49BaG4tNQzKwlwQVnluyqaeAsvqwB/l6v6RGWOyKj5
p79sSiDPxAzb3ZJ1AEc3jRpxRxADHXaFe8kNax0OWnKibeQvc+qu6+vzjW+iBcLoXJ4sp1pXnSIy
IpK8wgoSgl+Cwf/xBmpveTapWsYcr+d5+sm20YLOW00aoeKpxPhjZy9iYy1ED5Fg3nE95Lo36M3q
SAMBin5KgwoS2CYXkXO2qW+e3fnhuhnnyj1OhEtet67PX48wCvpHNH08yNRlivV9fq2qyDiKnWIT
k3qzvALYcbo+1YD+H5IIwWRroLO4gtC9qX1yAz97oJ0e/3i+zr2lNMz2DdoGbvP+G7RxxjDkL3dR
bYe7CHTQ1o/z8iFTNDk6Te+/WUpfAoCW7zrUphUYR+MCOpUENJknm6HR2mehG0+RyBRIHYKyxjJ4
cVIyVFLDy06ybhQZINYItX+MblljYMYuozts5epkmZ1758wPtolu0anuxjRxZ6KYPCPBPOL/Q2sp
7EzszYlpxc/jZdsmG71jyXZ97vqyPkaFPyay2F43rzv0RHyCrXcOPw/zUFJ5bVXcYN507/ImbG/8
Xlv+PACyDFOzdPz6821ay2u23YSp7/qi6w4pk2GV5XGI5YI3uj5ndOVA2HVS7K+bfRW6mzKpUUPo
ZOMEkfPis6Q7qgARwHWzHcd4DalG3103vax66mh33WKmCh9wqG/aTjov9RhhYAvujSG1z7QuQPBH
+ndkWPo2FTVLmutz14ckKdsTnitsyxyrT5W1CSdR77u+/IIWGOt5EJorQ/fTezWWzq1tfkhqCxhn
iKvYgzHD8jrvrESV3et2oq90ukPr63M/doT1F2s0jeN1C5SicxuUH9fDr88kjqHvmbT+8X3SvNJR
RXTaWnh9j5G0a79EeKh+vAeLC+TazfQF84u/FAGd6ZTWvzHfgBJ4rw8/t8Lwx9b1XjVAufi5r//T
1u+vu97kfj/y+jp6TurBVPSq5xvg70f++H3zvhm48x9eFwwR6sdI7SM1ZmecjdnZycJ7WYz9DhxL
dv75/PWnH881Aw0zhbKBw38+XQru9Ivrdjv1X/MIYT75DOewcKrz9afrQ9uMMFXMXBIg9u8doaEn
wx+2bS/ZVXpUHFJFDuWPt/n5Dn2rjWsjndl98/tfH67vxaSgX/zyj//+1/9+Hf4n+qxuq3yMqvIf
uBVvK3ha7a+/uMYv/6h/PL3/9usvHurGwA1s37R0HROpY7js//p+n5QRRxv/VepdHKZDHXzVU9Nx
34ZwwK8wL736lWg6/clB1/00YkDj5+tijbpYMNyYboZTHOnFl3CeMsfzNLqYJ9TYzB4DSn+H7DrX
Ls2+Z4BBXns95PrgF42/LAV632ahJSpgokJIQL6J0sy+iMmxfjwUk3GxubUe6A1zrqEl2RdU+fVW
MyK5+HncdQc9NwI0qwRkcp1QFHXKXVP66uyUxXC+/mT9/tN8BOSUkmkcutOYpck5NI19l8jqrk6Q
0ob2+IetoNT3ThyMm78/807w1zPv2Zbr2n7gWL5nWr7/5zOfOCM6vijxvgliXM+uWVQXJfX8QrrF
/DPu7Zb+xvxMs3ZGksmQbQygQ+aH355ORQA2sGnDs0Zzc1XYugPwZmjvgsQTIBR4bghdBzmp3se4
+v69XUvxtcmFJH0mfm6Q698kdMOfdfM5zzr5ZGGaus/Qcl+f9WWXno0Qi+F1MzdoqgyWBjx/fo2D
92Ad5a3AvC+dZ7QW+XLyyvx43VtW2R/ef6j/8P6ape+VFBgtQ4PU0zDsgHW0/Znq89+f6MD6/060
a+hc557tG1i+bPvPJ1r6pc+ENSo/qYgoeDGcv+sZjoqAk+qAssDYBy3veo5/7lYVWNS2LA8/jotb
iVMYjughtidxoqyDHzbjgivcURKaOT/Z+7N++PpjGNrzj57521G14372DfOuJqqDPcwqa9373fTe
dYuxpR4+ERCz0QtT7mVh+49OaNxe9xescqiYmzVOztC9CPDGy7b3p/ewzR4HasyP3AP+8oY58oN7
PbAQGi6HHG7p5Ay3vefFJ6nq83ULSOB4+9vz/S05zxD4+roMF70F+RGZi7UK7Z+H8NLOLn+81NRs
sZqYn+yqFJVHDDoEhH0y3Oth8zgOhkHAW08tye/mvyXSXj1vPUpH/6JD/98hFnJ/bLpjcinxsD5Y
PiFBSeUUBKby6v/0rvPLhQUL4e8vDcv806Xh8OXTDRKePMviJog36y/fQfCiAyFCTkZgntCRQ2Da
H/op3tYIpveYWr17NSl4hqMoviqZ3fa5LZ5/HhFq9rQepAlkJwrrw2gigkgGPpUlUZ4fgH6i02hV
8YOjFyR+z3uvm9cHVPofI+GAp9jW44efry8V/MZlZhgfujr+/Z9rzlf6z5v9/Ofa+nyzcX3YZ57n
/uWbUIRmMcrIjXadZNZAJsNSjX0fr2VuBGe8DHDi6UyK+SGbovbm+nyP8K10cvqY1GHGAwu+8VAh
iF5YkWkhs0PXQcOBScgftn/uv7YXCfG4/iX//adxq72OY1+rehRJFHd/2fzX9rO6vBef7f/Or/r9
qD+/5l+PVcG/vz3knHwVVYsE5K9H/el9+e2//e9W7937nzbWZZd04538FOP9Zyvz7t/j73zk/3Xn
Pz6v7/I41p+//vIO+Iz6OKm6ydful992zeM1df/5Q/t9hJ9/w2+753Px6y/PiYCcmbz/hxd9vrfd
r79onvNP03Z5H5PrwaePyXdCfV53+dY/XSYE863ScXwnsPg6lKDrYn5x8E/En7bBLIFByzR0RrMW
l9W8y/0n72b5uud6vmmarvvLv0/AbxOQH5/cf56QmNff8uerlN9P8BbvyX9D1/2/XKV+71bI4iNj
h9zmzkX4AhynTNfeyemSlkEQvhZgka3XNGD4vWM3k2t6cvcKfPlzb6E7jKmSxDmP1t70LrCB8VsM
WFqYPByqWmS7PjPXge71h6KGLiaSNVfx02QwS3Ek9uuAJp3FfVMSSpi7/So0hnsvAbwn/UOjtw/M
jsi77Bct3gKsFefccCVhPZfs+zSJlzoc8EnXOkBlA9hxNLyp9jZ5Fk4LkU8RD9lrC8+s39I2+hgS
5jcs/ZdR7d4nJk27FgEGnKR1r+3H70krVjQvQsTQM1TYYx208/xgCTjSOyidmAfsP+CaSvemKj3z
0CKN2aGgXWVOCFeSMjxzcooj5EQgAfZQcUf1NFLlnFZAG797BZSgghc3AjQKZ1qtRhxm6ZAzDmTp
vdCJ7vhmOcHjXNpIk+AJkzJgizl/Pm9Joufju0/CXmyIEcPPOz8UtHu1FASDM9AFKepoTaOYiUan
odmMJ6iTyKV0PHTxTC8NbRBkB9f24pUQpf2aairaEEHJwi0kfDbh/29y714LLnt0680rylJpzx0T
r/0+BB6h1Il7zBv+7EJKDRi1ooJoJ7emRF3rhEgNekdjRksA3KYMop01RslNoXffakXoQDykE8Sa
MHge7dGgvIGMeSQGG+k61aDCwOQfpmtuhdD+mNju/PTOmlOBSB7YNH5s3/SjCIEZ5u0S/EO3yYLb
K9JaasCNJmuyV3X5VI+cqSAaWoRXBv8VOzr2CEcNbNtoZgaEBmLQeF2fb6tgZceoubn432Qogbyy
RD8UrfnsJGUMQKlpD8kggv3g7hL8aks/16NVASkA7PunQ7qeio2tiqpvk699wN6rNsrMiHANR38h
7HWa1xU94CWrSGtLf/ckDCUOplHSZov9g28SaDK1zqrgz1r0ZXZfGYa1ySLoNhrQJ9TQ/lJXdrUf
Riwiwm4XNP+NZeUWD/WUzrFM4wdRbGqd0oA9BJK8OLfPtt78VXMGW62oqjBO/M4mFgUc0UnDeWSW
5BBp0WiSImVU5G1n3aGbH2zgJlT1nB1+tfIwwDwUwRdbJ3hEsP6g828X3dfM97c0WxtoYzDcW9v3
5iCDFnCRjpLJyb8XSSp/XLJJCyqrqhJOdPUt94oXMcdhILOLZNOu0cKRTVR5TE1DZ+FqXnu4PoRa
vk/GSW2JRmmgSnvNATT2ZMXLoQirlae5zjIlpRGTjD/sSB9YYcoCT10057QQc8bqLiV+YUnjpV2n
vTshlYOxGyIuI8II/FSVRO2xQlgipAt7LXUvvpu6my5zLk3jaFs3oOZYp7deIzDrOXG7VKBMOvRu
B5QX6kAMwppAymnfIVnrojn71KUZR87ZsiYkYtHXdFhGVejrXGEkaMlu96Qmlm5Lhay3hTykvW9t
RK8DQgNij7MKu4OMdz/+n4lDpSpm8lzJaVnq4AytCtt6M2jrWMXvPpPjTctBBpPIgyiycaeSZjl9
06nNHcz5IZwg76r7THXdUkndWhhoZpuJeBnPv9SRx6l1y2VWpcV+IEe+HbwRRg0Q60Yz8hUMFpB8
sj4ESkRbT8Ndpc11R1yHcjRuI5ojCMcTF15C+4HtOdnA1Cc1UZqEfqCcdPC3rDSPTwkCqXfAx4HP
x0zHe2gAJ1dOiCRxyW67fRW5ggKLb11o6CIP96ajka5dLt6NPwjvMNXRo4iHcpsHWMVDpUggzvxV
qka4D4jq3Ljlw3Cyb+ZITqBLvivyy7E6dm1OEJarUwPMZrtUfRiEfW4jDA1jVCoiG7KHEtYmwQwZ
jQghLoMBx1JAlaQBLJ5HcgRviGj/ct0C25NuPCuhet+9qNI0zqbR2pfJScSyyTUSOkll3+E1iZZl
GHHWQxcqX6BrKzMz7JPRmJ9dHx+Qt4k7on6VbSfL62rDjKtLLLJ6URQWfF0lWqo8gfXCqV34gB6I
9qyHE6yu5WBmHdXuxKJbbrIcx6SHr82izOFC6cBlpfBTRUGw8kcTDghYO0xaHVcdjckVSWkKsyzk
qRZczpJ4bg/OsdtughY5DG6v6DaKP4gBcY5VM7OERG2s40HeimnyueU3CZcdhg2cAPm5GrA2E7qw
tIdM7TLD3zsOgecmQLcZHXYSduBvAeRWq3LIXtrOpscSYu3SsLefqi6lvj+12cqHqUHUg2avkXni
341gZJpt+uyOyBhTC5azckIJyz1vVgXOc3B48YsLBvMUSSa/dRJ266xW7m4YqX50FXbAoQ+6B2dc
2bPEDm3sTYzfbw81wYVsZPaEq0/GMjQIFijyb6XFKNIFfKakLx9VYsu9UQSPiTL0HRpZg/uErI6T
b8xNZIKSjTLKzzrvtbru4BSWa6+WW25Kagb93MYJko6JDktp0fCr2uheanNqXNqNFzcoy3ON+RdH
anqfSz3Z0Hl+jMBYaJr1HHZZ+NY6eLKSPqvPwkALnCIntch88Oz+4A+TXMGA7A6+l3TvYtzmOuKz
eGqLtQW7ZEvAE+vUIpfbYYSyoIv02PU2YMu+dod7ZbV7z9NuqX4Fd7by4fX1jTi2x8CKcPvMDpXB
s3BMjXyqE5Gze9MIdvBhHitfFhjGMslllb9rMri3NLe4yaCjSacHWOl7WFjqE5wlC2d3aB4kunyv
66nzCLw2VWTfTNDyNoCQ5GBFe9/uI3xVHDS5zMvqUH0hVia6pSpMC4DcadKG5nSLVQnn/oGP6DDF
7onZaQe/pcb9b2ivfVJgpQ7K4olorHOeptsoQ38UqixeMgpNoDqo55PhFZsKDFYYI9grjOpotjYr
Q/h6SSE0QgnH+Ky53Fr9t7GMolsmEfoyw4i5m+H9aYrju86iChuTJ5/6GWklRVodjDaRT9LPHO6Z
wI6maRZs8m0b/ap5KozXCZ/8LlJ8PBW5XbHw8J84OAv9mTNqejaMcmAdgKimhy5JjBPA22zb6ZX5
kphb35IuURHwVAyErKe6S45aYDL4yq440Z48hyWKr7o162UPsGuDsZNxH5QmENW43tZ2Yp1UHzu7
cAhO+kDysTUXcBuur2UQOOM6dqN3hBP+TULiPY4BckJJL6OPZCnwB1VS7QEL+XdDL26CFHgxmTKP
U2wO68az5DnzUJDS8BdafqzTMd2Ydeo9AWt549a3sOqke0qGbjOn7c46Te2WWRh+nyGiER8n+QlR
w9c0regkaBjlplQ6r9iHsugNxEOPu43sRiA9WByE3a0MRsibUVr3wYg1mBs+rKaqRTxNrOzGSepu
y7yZxNEWpM44RfYhmgHAmt2JnYHLYDVl4C9MNEsPFS6gVYbQ/g4E3kvXAmzQI69+0k1sZUVvx9+c
nlQArNpPYvJcRANLbfDEUwngDITBwF29meovbVqzMje06Ajs2VyWnmuCUKk+vEL0hwjhPLFupbMp
2+YJ6o5PkvFHqsSNUyHjAxJxASHprsKxxi2egH6SBBwyeoCxGzoWOqkrn+Mi0/chUQ8rx6mrXTbp
W5e7HbcpUF+h3mJflJ9t4erLUaHDamKGc6xrcKJdrg7Oq6bF9L0LJskhQkmcKCc7wojE1KPf9Jpr
7Z2CpFag2CszjeGIBBMt4oKczkB6/mtchMckd507WpKAi3wBrLj1F2lQ5NvMa4ZLFRBi51roSxrX
h8sLGA3urHljxX27TgIFQYs0dfK8jVewIQugAPfRQC156styR8sVdC1i3r1hcN5TpJc16BICfkq4
LGUbUTeDAa/XwE1ywka2Tt59H+ZyTpbBKgBf81KKXq0Ki8khiHoIbzQbpsk6+yRMbIrG5jJ2ggWM
upDCUUjb2nH45mjfy9pK9662l3UFe0YG67LIxA5EwUTDu0Pp1xFcRdfCJqmq3tVhq51NbTylDJ8t
N3uslzCgUx/GFuCqnJYbAcItZzTRXe3M7OsGfyorIzOzFwK+NYNEc8Aok+xLx/mI1USLKgUVqAdE
dciIeKCkB2usyaI6D7mLthmTUVBnO6a//nroa8jDbnSqm9pfdSbJ9LUJ/1hEwa6deGevsb47qJe2
jamLVWCX6Q23G+YbtdHeI3lAgQS7ZFkg011zl8QmFKbhobS8euVFRQ/vjaayG0aXofDlJfxCCQJE
EWLtXUERY3HNfCsL6C3diDK11brdMJTeIuoTdJwulnmbaJKTmZ8nB/ktIxOwOAnVJ4y919GKt4Xw
8qcy1G80G0pNERdAyRvJ5wOtdUoBcfCppYA1Vp0z9KtKoUenR5QtPKGbh7KpjlrU81VXDPmqyE70
uuKjzCZOcugttJQ+rIa1o5rjHktc6FbdfU7Sbo6EyvG/L913gYB1tgc0K49ew0GbBqyDvgr2BgZY
EnHKhWhdiSCW7IMYJzn8kYhZH8gpo8JsoqWRWvcjcZgFetA0Sy2qlY618ut+2KHqA9g4FrcJtJZ1
DSRzY7h+d6ihoSAarI6I7MExkXMSOgYm0SZTJy/EWwcTT3lTcBfkqTz3VfaoFffOrKF0CRtFd23c
6lo0HWhA3WuigoMdRK27gLR2hsB/KlImerFN2kXsBjexA8a3BMJcNMl27Gz7qHnf9KobjyYa2IWX
kp5e5M1Brx6UbK1D1rMrNKO1dPNoXwDe3vumYtltIsSJNHcztlb4aGOXjb2gWg9T/YaThyvIuCUL
NP7SkywismYzxOal7UNwSJUoLwBe0qWli2ITOHCCwFNrwEYNbFhDMew60ErLPJJ3A+mxS1aU+o6M
GwgC0Bpj1xPLWgAHLoEJ9ZXfHbHWrYzKYILot49jMALB6SA0uHnQruilmGsTNOS6zIp601mw72EX
pJ2TvjFUm+uCSIeDKxWhLRHkuhbbH6vAvWG7T6Co8DePFTZpsyxA52rmwX1CejgMFTOXJof1EFjV
Ims9dxlk8bML3OMU5XyfTM73hiFgUX8Alcd1OVExn/r+mzH0JGBJWrCZs7MQ+azHxP5s9OCTqq25
Bfr2Fbar2BPxsAG/455ZDOOMd5F3QxI1ny17HxtB8GQG5XumYN5NwcTk1ajhBCF8ntzm3AF3ZKWN
KV0aRO/iQ6/BOrYYjMxXG9XNnlhypoLxXTntiA9ghmjq+WvcXRoT2VmIRgHiFAL+sbGL+8LyAV9E
417z0lPfy2eiVHI0uAHDQVzBW9G6o6Yp4JaCzhC6Hv+uguCOin6P26H7ysNqqrNlhg7/IcYa4eX9
RlPYR5Asc8X3CiawCb+B6dJNkrSEd/VjsiGuFZZhu8XA1ZxGRdkwdMUXF03/Am9OtJ653RGY8PtS
Sx6GnqknXNhwK19HgPos3+VGCaNe8Vy6ptDWLjWE57q2ATmhwP051Ae7mrtbB2lYyyoMOn1HeLJB
WkAxjZCYlb/iYyog4lHw64134lOr9a3pDS+9AmnmDRVDocRkJCd9yUeOhkX59i23fuc2L9AKGzkD
pSvru7CtfEjrgC5NzWdG5uAmFHXyxYz7PQuq/K0YI1TPIHdl0sTnIrASZuotkNyhiZZTE1ucWyox
7SAxDiEMxhWphZgHw280H2jgCbdY2mKkkqoV6b5Pu7sSZNRtqxE0R9hisRosyh560MrdlPJHuwl+
xMEZW6Y15FIKLrmmEgu6cgiE6s8iYtVvRM3KsNseXH8Qo5aQaotgpWP0t+DkBYlzxo5Yr72RzMgO
N2c+4epvInx24OpGBnTpcFf2S+CWc38UjO4pIevhmBKQ1lqyeHSIzLF0N9lIaT8kyq8WTWceRSIR
KzuPVQNVEvtNxvlv4nuUXPF97JZvDTkbd07BBcqqz43qTa6GbkkwEmNja9wE2srDN5FmpB015AJE
GN/6MTqbbbgooJzCgDF0sKfQm7SML6kbgJoVGEQqjSusqpMPrZ+ljs2LIe1LI8f3ITHfRCS3InRg
7onyRigCKeqJO1bQ4RTtrac5zg+YmrxxzPrLENo7eAPbHPjJxDjIPIfkpxJjiYOWnlLGB/BCxs4n
4QS3tR8/uqayFotwrj5HbvvdRlC6qKp47RMpvMAzrS/K0bzBLwnV3NlKJY+UrQVWPRJP0AOs+B4/
IXOAs908xbkdrapEe4I6Sq57I2NKt4Q5T3HMV04iK4HP1ztnULPkO2AOpwZA2iT6WuTdafGiTCbW
UV29ONRGNOYbjiq2OM1PhEL4CF54FRiBL2ZyG8fMFOr8lWvyzS4gCvWlFW1qt/3SxTYoXCN8DsL0
azZk9hb365F4cQW42qN/PCxMm3COFtz0ZI72wkyNe2ekcEqNAv7RoND8kOg1X7x2THlFu/cMoAuO
srwjxbfnaASXidyspkJgy5UozC3545iKUOLZVbs3cwJXKWizyMS1v7I5kStDg4vSas2yomZZCT4+
vUy/SOqDhF64IVNMa4kiG8ZJMX3PNf+URdhlB8ZJY1j79cn11wYYbpgbtdx57azcypoP+rAfhGlR
NqZ8kNXcarE77EShOUfDWLdG5K68rg2W4KBYWjafbhK+TS5hJWJA6FXlF5n63joagHuoNXi3gxc0
O4PcNxP88NKeEHdFJqzDsdSXheHdVmATudSg3/Wd2vnKwQtTtW8hWVqeAXcMuSDeu6BFfz6wBMx2
dnBoVJ+t8ZBQK6NsFKSVCQf0KOr6a+QxkZvIOREEE0EtPQZq+tDxIMD/7IKNnsqjo5KPyFbtHrTM
kvrdbaqPxh5BLsRAAFm25B7le9bJZRdsT+jn5LYtsd9+Qn9QNxPkmMKIvirT7l+ZqaTcYsqzk+BM
CdWzx5x7aWtRTMGbmV1lcWpFTeNS1bJ5y0IdhILmZTfdSMmh0SZ/4/O3LQLQdZ1DxRtJKFd2DzUK
TNt+mMgIdVI4FSryraVumxegrhl+WoGPWj6T3gMZaO81snjT0VausBZqqSkPcuKKy+fqgmNZC6Wl
yUrvipEbFZj5qRSg00kHWDi9fIqDYQCo094GdOcXiZmfOkvzD2ZOtljVMzPDwI0d07aaR4cp7WBo
jBwlq1nMTbd2T4JR1oLbJO0A9YTdvLAkE19St2bdOvTaLsQ0vULkDKMuJEcP7wdRGv0gd1oGWgwl
89knLjEo6ztmd8ZS3mozaMTUVLM1PKowrT7zZQIfmFncEAfNwnPoywushnsX5fMGgekSZKq5Klv7
zsXdXdGO1SfBajsgQDDKyS+MlQ/NUKPC3lQavo+L0XLjNUHQSVnd0F2/n/SuXqcKhnt6KURBep1p
2avYhQlF6NdN1ADKavvpLTT1D2kSVCHAdy1Zx3xwuzG6sNpqeg6oo/2IlJFv+vic9HIe1Ptx4+GZ
WLYtQXE5mU/kqVsCa3jsbVuuPwzK+anU83JfMj/w8elhgXuJMTivclTlvZzSvaVIfO5IQIB63S9M
EX4Pk+n7mNn2naPTzgnS4S6TrCSTjEFhrlrZLmgkD4Yu3x5ioHB4P3rNGxKrAg979Bo7EVX3ejHg
kzZGv1m3JtQedKLHItFuy6zdd8ApD7ludCt71tSFjXUJzPqDKwKF1aKHkEaK81TMBO3sXAbMKGgs
RXBWuifVg6of5dSdrLzeK9BZinQ46GkNscWVQJ7T3ZN9C+y9oSlXdKRfORYzdDd/L/OMIGepP48V
vvNhaoyVTIA39GJ0T17drabOeyLCD71tWMFvIHlwJxIwrnq6ZawjREULPoKqUK+5/lbFfQ/kMm53
YwMuvxk16IkTSgMKMOGu2UtXscxRGzPzXqymePSoOa/DAHuBIitlmGhxhsl2Ksw3VYXOsp7iJ6Mn
1zE1tGwnPK+FwG9Gb4bw12SVFTdeEe1oS6LUbv3VKOJdmbz2TCvPKYlmo0YNdnJz1MwUzULKCFOh
72uDGV5Q4y0LMUo1Fl1Cgo/4Dea9xj2S9SHQvjBkPKqRAIXuYYwbg57uIDb1QC3B5jfVcnSXYJM/
S8eWm8r9pmrMOUVtQ0zJQFEZA1P/priRDWeM5C8UEvTviP4p6CXtJJCepTNIbEfTwH+j1ujeyPvO
1IGqp0iae48erqe+FW4sDlqhj3cu7su+5b6FRHFjC5IUHHdGzWkKQbfhLf3xqMemvMMQTKkKml7K
cSLbw3efdnbp7ympk9OmzG1E722pomLcO229qdO+OBhKvgQi9Re2+dy2cDa6wXvsp+rJ7OSDm3rr
BIpVlLm7qCA4POr17LbuidJJmRYeHD14iOpeP/o2dbnY7S/OTAS1XO2G3pdbnwvRVae+Y5DVvWTv
xVDXR5OlNHqE8rXUuDGBprCz1r8diuaWqXazUrG1h9ZvXLRMz7ZJzVhVJM/QFsxTQdVEOKF+y3eY
CXDDuMVAs4Quw+yiQrHjDvOCfoTCKkhnAcK7UniiV0598ZF2qolVNwPrCHUHouNdb+nMC+3mVZKj
AkMd1u0bUNdkW+rFuNRl/kBID+ct0dEiDPVa63sfeDwjeUWJwnBpY0/rTKEVaMaA1c9UYJ0FUR4i
8rsTRrKBjBatgp4wILvot77Gx9Pu3DB4zOxBnudgvUJIfaPCkLpDXh/gds/hcYwJKQi11qPtDyAl
r2mPNLH9FAXJkkGNe0ZmHVOPqZc+niZyXHENVnRTvQE/EzQNQuK9bezMi44ggwa4Kbit33XdfG8n
8m9LIs95CkyxMsaZsEEXgPYBc3guzLj7SGvDWHlxuakGpc80JBz/RqsuKvjoayI/0ml8hJjMpNhS
hLixqLQz8zMfmcZmE+3JWHOfnfS7TK1PhTquRpAEO4EMPT8qwXPWFPX8BFbvhAa2gX1x50Xenmwf
ojOo0AbNM/W14tBZ3bNXGz0gOecGRFNEr6WwboICpp8Kv2Uesiq7dLR9o3mA3BSIZzL71o1zbxjc
R1uId/7k3w+hIBMM/PyJFIm96SqblXFP7VNUXyeZsnSYsmjXe76xLAllq5XFp8F0F65fvE7k8N4b
7sroayKAvPfBk9Tb83fimIj9aQIQ5BPM4UofVkS8YFRJJjirkoREyyKKp9LSS1+QeWm2E92GG18P
7ziDG/zytzAfmm2fdbse6oVQEzjByCjhyfrZKh87ksDnzpUD7qgP6iXIL5N2mNobk3UBleptAfp+
atlLUzM4e1BShWtdpmxI1nKqVmg+6LlYd9R+X405VsRjcdlaa38gzi8glGjXO7fII+PXYRJq7fYE
ynW5oFHNqn7rlzrJlQ6mpaS+pAB8tYpIPH1UZDemcIotqW1jckf08j64m+CsPdHwIkfGr89u51wc
WohQBnowzCxonTC8zwrPp9hZrefWHqL7hqJP1my5fM5uI27o1hIm08X3RoIVEZvCwrAGOOiOd+ig
YzOFTeGSBPleJu1L6Ptr+hwKjgIf0MSchE5rsCUqa1rEJf35eMJnH07QbPGqIMxckDiKHg8v/CIt
uLtWebsGM+mvqQEBtnB9qmNC7TQ1Mek2m5u+il9p+WEoTt6qLNCQ2Xg3eQiDzDBPmm7dyyZjkmnn
ZydCxmCY1ILQOz4Gw9eiiBI81Sa6jDAHRs4K0NV7jA+koJEgxfetZDjSkFJ3Vv2axaNznLVNzF1z
pkWt6tdVD15XG8VGckVshQ4xzWpkvYo9Zfw/9s5jSW4lS9NPhDJosYUImZFakRtYUkFrjaefD563
KnhZXT3TNptZjNHM6RCBQAYcLs75xX62AeOasYlHgDWNyLOaLqatGPZIhBhY7WU3Yby8d3Z/gSaQ
n+EFn+Zoc1LpzVOUKIdUYdmlzzMQlLw6KyZ+jUPSTq6i6LdDAeHJJP/kzSnq8HHZfR1iFk+xU7ht
TnIlNI9zCC4J9exdaw+MmrOD9EX5sR1NJmREW+uukZwzC6+A0B5OyK8QEP3NJ602iUhg86jrgHPi
6WHuO0DHSGfH0nPVj9NNXqvP8qHLsKyL24uikaroMqc8DulGeDcfnaSYn8McckOcIV4Kx2bXNPEu
sosR/XJc8fChJz4wRkRme0XC544btJb6sg4kArYpsGqJXF7iszRHPNVEqL+IPhoW1562oHIKnTEf
DHvXz+PTvAHNIzCVAV6fCP7JJlqqHaJUSpY6QQ05yOuyCMu+otseG2xjBZtMAKHdep9Fw8WaCIqG
SZz4oFwNYB8BMfHGr8LyEsZdTL4I2HnCtKuA0YOxuVeOAKSmrLqTLez+Zpb3U5TjZB/O54xn4hn2
tLMjIthaOX1MC2ln5NH4iey5Oo42qu5oV2aaHWgajse61KgAWstDl2e8Z+1BsjPLRwOoDqIvYTa/
DWGeBXg04Fhl9w4Ge6c8RqDHxJy7tC8x3EdWV3G4395aHFV6IEGzXCLCGN71uMnJHY/BSPCD2BYN
S0MwG5+xakTYYpFH89gGGRK/tyYep62MJqPdfsxKBmMsnPMAMZz2rMrR3ZAS2UV39Ke+rOlOl+cf
MVbcI0s1LYVfmEeskbV6HB5M6VADkkIsCDOiVMkPKUmYsWoHrIpKdGlR4c8kbQosUwZ1tOBdO1qw
YYx9wozLj2Fic3Y9oiStJN5q9HeAGZOjGiZMvm3sktq7UiMuxpv/pGpb6CYuD1oPGVSz911OUmGc
Y94TtdYRXc3TIK24M0uVMlA861Mads3ebF6GFbX4zT+ckTcl0Ntd5G55cQrjJVUJF6JaswdQ4I8W
QaN8xPaxsz6cSo0P47d+Md8Xsg9Q7YDvTInymBe4KBgLcREnMb/Fdo5WS9JgL1A1vwATzdKWvC2R
wcwNpuwNqxFEVl7QTZrz9IIiGHKE5OqiTj4MznrM0UYoSS8z0ypXHITSeQkkBokTFnSQZ/sZ/egI
1ekSw0i0WtxQy8v3LEN8tUx/lAZyEVhmnDWTrJPDJHBmuOqIgwasiY8V08VXONtdu4xfjdjA9CaT
gVkemYshpZaNWFAY1QW1rRudmDwR5qfSqR60AUVIta9OYcsfoKO05cEgYvHpzFhLWtiCVAPNiWkX
moNLXX3ABG3cqlUDg97rKCUOxORf8L31s/y9ZH3qy4NkHI0a4KZZqDHS3/lAJwCWK1Nxh4+N9iZG
eGBVlF+oGCRb4vNZkUPCB6b1PujDPilM5V6RBuWe6JzijhGBYY20MKm9FVU6Jg3E13EVnrBJn0fj
XU5QBiZ9K0csuWMEQfXJ+FIoyXSXqw+zc5v0pfrGOMHfnZozClYooBnrQEzFVoPIAk2VJRhV6n2z
8Yb3WcVzrTNisUoHrDpy6MjAna1unmqv/fg1JGV4XuU2xyV4eKAVFYh9JXDjwptcapmcWluwlkRT
V98n42oGdtuPeKcCBs3a5A2HM0XqixfUS+564sQ7RDR3JcNMgCIWIFQTo6QFqwnsCZ5ARt0v4dJ4
To67R5E/LqZ9GZvyS486imdCLcgMFcRKhpCt2TAlVk3SUQuI2L7OkZ/QYBDUAK6K0Mp8q/3epZvB
x+IxDT8ZHcbFaM8RSV2lh3HOmELWDsnuOEN1WdsZfTF5upkn6M1tKwO9y/dl5jDBKuagCxvc13M/
R1iXtd6Eekm4XnCmUA6ynse8eQ0NW6bfW4zDYhXrsYhDJqvoz5F4pk8dARx6vVV9GxnwT6uNRK6E
5+KQEt7V1fIto18kth3egUap3EmOlwNRg64tDhiwlgcTWOUpM4lnwNRkYp8eFciHsdPfyciW+Nq6
6dw3Bqm1sNiBvPqGIlKzz1T0nttipF/m59Zawk0qC3W4Mkij17EZAyBOrVuHCRRcZFQEwVP5i10T
YIl5BRcHMci0xubHMfxoNOkJDOnSoQQFSxyh4Z06w5CIV7Jz6wyW9tEYlvHcWm1/RMoJm4GR+X2x
4v2s8Yy1fAWbZesHCM3gz/wxHSu8kUbFN8oVA8HUuI37ERAjcTSGVBZwJbA8mp2bzzRLTHcDUkCs
xhBwPq/kzZY5fazLgnVXF76o3YfS4vgi8MCYrAu7P5xlEzKgsc5kZamNEMPjBuzEhvkrk+SY6PkQ
yKnyc12KLIi0DaqchsVpIU7VLOZ0lOreOBZtjEQ/CUIA3GmOJHX7nDtqvsslRfVamfYiEmojAMJo
DrOT3ED3xGuZEaRHISVv4qPhoESq1/jRIPHrSQ3BuTl+1ZMnS1FWMvLhozbkzU5APMum9vKwUw+G
PSMcravE5DewJSMBoodAyGDqnkxNxbB9ExzhDbsQeia40tfP3RhVp3HplUMsd8AnpjvLVLp9GBIA
dzssWk4txlFrHEZHcTuhaRGTZBPLwKeplcGELZHuF0gxu5/ob9yI6lMy9o8EuxuMKszqJKnYDctj
KPvjuE6rByORbCqZjMyXjOFhCOtljxeTtqQgOxq78mRUod2u4Kma+PN5puIQEncAoEUl7oq2hHY0
gIBdJSffa7s6TBMvhykhw5zH6Ko7S9cEjvNj7MZmt4xAxhXzMCHtfURO0VszGmIHc2xgHEZHfAOV
VhvuFiW0jwpqUxDCgs7dUYdDjkwngjsIGoDEIE1jPa/yYIM6BM3pKW2k7y2jOgxxUQTdKn1ViECQ
XikfeiU04MTh4clrewGHnpIWVb+WqyOfyBdRNFN1TBoSxHHV4SPIHMZRV8WFzMTECycqU33MZDwn
Uh1dQhKHnwVeTSdeuHm/2tgNQut6N0sgr4p8a/bZeVqIaw/RjCysskN2lFwdmJOIXQGAxzvE619W
60OzoxFUB5Dh3NH3iDqadFzGMVPUX5E0OgyzmGhlTqh4ep7ymOH5EwNr9AAxSdwLWJ+7OHH0AfBB
THFRtQ16ZXrVVEXbN3RyjjWWx5S4+ynMQvsEiQOKOd7UNu4CHjGpDUsbL+a3XFU3CGPZeDHWJwz/
5uypff3BEvfNnpXZWwrrwgCYuLo8wOTJyfLbVarvmr55BDo9BUlhPTosBwxWJPgy7YsI95K8JKqJ
YgTSfV0D3Im3Dxso5QlF2NcVuV/8EqV3s5tV1r4heOP8QyCHLWYfn1jnhSDqXk+dBxYOTJ6WDyPb
yAH9mm1+p3cYlkSnVd6VQ3QLWnvzwuwbD4nIuyjanITCcvZINOunsvRCh+cG7HQnG7wJA0M06S3F
lxxCmTWyDbtWy5/EW6WEREMmNe6CWo7Pko7wENdGroFmKVDPoljbisx+iL0bNIheerAaeCZExGXY
Ik2xQ43mFYIU3oUz8UkL2w2Gnmi3GHHIGwgCLxzk/dRh/zaE4O4WGRsgPjZsd9tWMjICW0tBLio9
63hR+XJKbHw2p210WL7EitadpCbiEgaUlxo2AQ4tDDFT2KCNzHKlqcL3UpMuIdK0B40+yRyLxxx+
wk6J1o4+OUYnHrHanwgnMs61KXMMAM6gRovdaBJUS1Xp0Ddb6071UxZxy/IGt+/jSD+oC4t9k+TP
pOcEzKJw36w6yEutOGL96ROYmz05RDbECXvfOSTkh4Hqzj8IkDPuo3eGKYfMw+DdizS6BEmdyGRK
BKuTSMdKd+vk1OwJSe0AH9C8w8RNMQaciPHgIyb2OGYkVB3E64B/7CzAPpCeO143vQJ7hXqZ8skc
+xtx7HfC80Zv+hu7yJE1w4Z6oxGVU+C9/EH5i5wJZdZobkGopz9XjDP81LAzvClIJi24o7rpSPtF
tlA/ATxRCaGQNVvMD4cw3v43atZf3Kff74UP/dvN6JpiG6quWSxFVGO72d/Y11gsLSZK3tVBloFP
W4aOQuVSADnK5ItaN0+sSLDjaPEoBX1FKChG/rLXSr9T7BXcchW9VtVTxqt1g7lkebMhoQk1P9Yx
HtomkbJy7PxUX2KiT5iNT7Fd+pYaS8jBa8jV4xJLtk479XnR+xALuptQtwBRwrL2lKRvvd5Ol5Nd
MnGasmKfKHr22PcqHufrbY0K9C8y99/kUbYPilrH4HKBGjHkDLzw5GPlAgeuXhr0l8VAjWiJsJpL
5AepTujdp9E4wjUu90bF3F43mP/g34IKmN7a7pQqO5qj9KUCw6s1x2qLokwNEsIzycIixnParuXk
bXWYWpp5GQAdgaESR8fUtMfjoPfHUK7NOz2p39V2Km6iWKrOicbCZgnLR6lu7RNhCGgF7ajc4twT
oYCb0E0acxfgp8KIudraHeKlqVvO4Y2Dc8crQZQ8ImfOqlvb2UZ6O1lwIM2OrASQW22f5yGAtiq1
j7KBwiNt0tmrdKUBgZ9+D/hB2VWS/J4bK9aPhv2oN/l6qQhG+32NlEaT1CMk/rTDbxFph1lvv2Vh
ic0paF84ErhDK2ou3RA5/MFQoUCv5zazlCDihOjIWQ+1PXbv841V0gmiN4saOTKfXqEbdzL6z9/m
OEON94FRovwAaJDgDh0fyFoaHw6gR99W69cknLMbiSwlqDaddh9mcFNXBnpCi1Whqs+qBM8pX9Mv
0E4OVp3bAai2HoSgvr4VuBJ4SZ3/0moVUfyCxgQfZQE/nbWvjtV/VXIFX6ORUNi05PJFN9viqIfF
/bBtpSbyQa44UNKg0PhEDwBTNCw/7QZ3IwusGhFBsv2YjUDIiyx19sUnxWfQPiBitJTx54myJVm+
OS7LAa+h1AN+lp30vmaKD5fNXVuVKamR4IMGjO4YG878iBlUe9AVYG5zR8jHRkYJ/EBJIjrG88ir
ImsFM5s/VUvVXCoHHyI5S/F7qYmlrsykQIFgNsI7WT510xnsEAqehRUdalPzSMkvN44zOW5uAh6L
e/NoIqO6U6X2ZyPFKiN7xwhQEcWA7VW6Ktbwj8w3QVVjVNfQ9IchBPeL4O8uqkLoUPywd/2EV4sz
ZfZFbsuUmbiOHjvBwkfw55VbYPZ4DPWOhHcIa28sVU+p0/ouM3410Ti92CBpDKWPgg7BrwBkpnFO
UhlBfYgvmd1jRpOD8LXMlFjgYn2zo6o92Oqo36D39IToUn2ZR5M8pjKjdK5Nu75uoS0OK6G8qs19
frN2F+orqVwCORKYCqhEK9o+pkuqozrFpXabmvJ00qoqyLNqOKdaK2JMPWtE5GaiCjusfp6ms+UA
KiU5jd2qVSd7pJq/EeJtPcB++V5eqoOd24lvRIRl/vvOWbH+rW+2DBPpKKRBdRla7B8DRdYqamh2
cnUAUeAx9W09XSnTk6wW6Y0x4RyKXsVPFCRbGDM5kAEb1XFS/5nvGHJyo47SndKwUCpLSCTkWn4R
Tfzf3OK/8bnhqBomQtGweHVbg9b99+HDbk2CfGCgDrOSakEXQdSYbBJ4YL3Us5x3tPgC2+mQrlzP
cNrqc5XZqaFJ92M6+Yr8kJeE3mPCh9642v1+bGfrAsnbSyobJ5hJUwh0k68iZli7HRN6Qp2V+r8Z
BZW/C2EYuiPbsNId1N50RAkc4w8JkloCSi8vcwVsrGwuemTcQ8BzTRYfvqEY5aUrTnU13kT0gcSw
mn0ylzoZTQB59D4T+Pb6RW+TxHfmD9JJoOaQ5QWvW8AJ+++bhP53JYnPO9VV2XZUxdKcf/u9oSFK
YRW2IOFTzEDUBsvlTT33oNqTX0YNDJlu+j5H7UPT2+17b36fF1Lxlok6Rl9C7LDD4mxquK/hUYYS
fOGgrmmdC7QJb2xA3EGL8w0JS2R7jURV3Rnlet8sa4O5KhwygwSoWxeWth+nVkVHq9irrCne8B39
Oa530mLPD3WNlvCc64cocUzYskD95Z7wTmYBjCCyj3H9emhlMnnip/kfEfL/b7j2f6Pw/ydm//+D
hHzL1Giu/5mP71V51X78qH7n439+5i86viKr/5D1rflDogfTbSPQ8xcdH5L9P2Rmz5bGDNHQHJlv
+ouOryv/QLjCNPmkzOujyrTUKx3fcRTVga1hGBpxZOd/QsfnNv7eDcq2ZduW4ziEw7GMQSro730M
CKBaDqVVOuct+ooWNNnT1AHmNv5V+9wHDAIrJpRsc+BWW12c9W/H5rAHrbYQ+f7t+HY9sSmKSoFH
rtoRqNrJue+zAZGNbsof4tHqd1gBl6esixnAuq6boUmwmBI7adnlSRT1sllafp7E4JituHdxTJyV
b5+/nvrb5a7nXA+L2iwVldsO05dxiGHG/utr/vjWSU/xUrkeFrU/zvm8s06ifyvwLmJO8c/7KpXu
TSbjQcqsP9ZWO+67sGxZWEHQlnUzk70pC8nhib2ioFv52zZq6u1JHFkxM1IkIzqKT4td+agA8HgW
9euJYlMU1zM/T9++9rcv+K8O/7EvKisEGDPzEstYf5lyfbxeSdQ0x7rARDF3cQILfdayZvVEVRTp
tvO6qQJYWz2CUX/tHAD2uqvTWZ+P8voU/3ioYrMUz9+O1NVfTAt3LbPG0rLVbSRatqYGOzHGrNZK
gjSOaKmikVYFppMAvOXPE8U+8ZHPz4kmrRqStlNQ0xPtFPAIHxaHC0U5IyWPi/P2JYgD4iaX9PAl
xHdez1Mn/d4crGknDny+HNsdic3Pi26b4D6A+t1OWwhNT1Si96IqCgihLHHAa20xDOzEMStHf7Xn
naAoCYmhF0BNt+yetYpWeckWYLCqPG4PotoTUawA1R2VuCj93kb+LrM1XqqtGIDfglubQISEQwLq
BL3YbX/yrzPkLNyrEOv3LWhW7DoJQ6YOnjfudVtrKy3IzfKLuoUsRWEa/C6ipuXENpWtEJv5uryt
SIUF9nYGKy6vdkr9MCM9nbmhJFPiPsgUpLUOskEWauwS8FhWz5r9t6qWPAA/5/VYZkxoq5yj8RY/
LkTV3rQDpmbGabq4NyPH2DWGfBF/GJELvkJUbWMAe4L+J8k/oMbAQCy1uJOwArTSjSGpo3kcXG/f
wvSBoIWckzOm7dbbz9FvUV+xKQoWoH9tMvu62Nhv4gFAtLVn8ZS7KjbJuStvv1GBJuZuXboH8Suk
RKBPoia+jZwWKBPd8qD/zadlCzWn6DGCciCSNk9WUqAlO0+k9huqBisuv85Kw803lRB7JVtSJ7Xk
LmmHYOXnfSkrUaY4pYVWqmMBT+emxDPR0QQYRMh72yWe0PVZgV6tEcrKw5VOPsuL17pDovxzM9/u
GTl4CedfiKadjEpGQnAbHlN3Ci3j1YF6wKp+PaYN0gGrNHQncUzUdAVGDV5+B544UDcZ5LKoOXM9
5ji8de2p2aJcijb8sPuJRES/aTBoGdPfzee4IZhFUa7pk2Jn9c4YdeQkEJQFcL5VwzRmxNpqNh6B
NKboJt/iYMoWB0NjfeaH2WJu9lZEINWYftKkDSd6lyVYjctWiNp1k1U0meo1/iV2DUP0xcaJM4Di
QZNgBdqd7LwIIZ+ul2FTshC74qhX94nJjB3x4FrP6e//9cfa5aYXfN2eN9FAdQYOfv0LP/9MLSbs
Z25SFHWvqEfUMGD8Nb/9lWJT/L31luvQQWPOdhvuk1wBzqaPiSf+cvHn4iZAMzREKXZUW4jRmlSY
uPxEw2zRn6tpFvzWXkWDqTICdeSDN2/zrSf8fIO319gBGFTEmrK/7tL14raJefPULTWUblIx1wIJ
5sSzjAQ91e0rK7tBX0Ue79Mt2jhBjDzp27AtNlFAjoFFbtsGWiputZJKcMSEYJAaerCtkNHYp9k0
MDeTjjzHqDl+TRTct7Y2b84h5ACEO720IB7R1uV8EvvCcvmKtxchsMFI8RCkMHMEXftKVkAjFtCX
QQ64w6aaMrMmPomaReA/d8usnY+t9aRMaK1YpW16ME66U10UoEUZ97qTsxUj9F3XkRHHiUD48hpt
SimigX9u6w1WsSWhV4TVFN+sW1418fjb7UGKYiUtCAB1mQCNYKPtRaulrJ66SW+wtqB3Yc2Gogi+
IggiMuLx84nGLWrXzb41laCSpyEAEQFIZlVOoogi5c0YMUFeK152ees6RWEl9KfXfWKzWsECAHbm
iDhHHL5uin0afhF7dTHPYguLBPpmcd5nVez97TqfVVsBMtXT75lIM+3arrmBLted5oWeQe1m44hU
CvTl0R8GS/d1BdviUQK0VBkOCBP4tGA+aWf5NpXst4lUp2wyK/q287MqjtOp3AHfgEaQt9jqbkPL
tA0yLf5zmSuqYqco6u2wqGGHZjFobC3t+hmxOYJpMJLPi4hDYq+4EDJAXBMcwujWnUlyV2wn20Wu
V0KMs3HVxNjYNNuLJw5XYj4jqrGYfW6fSbea2MyKiYdw3RYnXjc/Dxdi3izOFB/KxRtzvaY4/7r5
efiPb0uvnzHgfex7BFmup/x2l58nfl4DxRpCJVgkE91i0K/mbdDrJgY9sR3C5MBFue8+94kDw3ZU
1ESx2gxF4mRRu35WbA7Q2YhpuGJDx0A6/6zKYGJWT5ws6dtwK6qfe6/XuX4VI+LGustxyvvX912/
XtSuJ/92xeu1/rjFPz5yPQ/JwRmO/EFoHgnFHFGs2wv8X21qS+F4DPCGK44ShqtPzTbbuBa6UbRB
aCw/xC55wCqGPApTs+spf2yKA/9xH/m0zE8G0FriPE3MF/641ue3/JfHh9EIvcZs9L/ueOuVrvcu
ap3opK5/rvgxxJ/Waind1x+ni01DiYzj2KCvNGmkbxrv80Pb1cWPN0k9j9xSyIxJmflU1yV0iZx4
cSUmecU4XuKosHYiN29sczNLTPnE9rX43NmWSggGGQzdnydp2yc/LykuIrbFxz93im0ZxlSglCuk
ApK0sS1NXj3JeHpNrUPChWSqLOH60bQJcSFSdoFutNqKeq1lebomIVskhr1ZX6cnZe58a2m6w6jL
qY+eh0x/xbskMveDmEsKcICK6uTq2W2buAvqQUE4OPrJWWX9JGoxnoufNT0ZrT1LfTiqjD4C6+CI
WVVamrXnaAAdUL1JZA9rNZX+H8AAI44Qq4thBebgmOhXo60QO6HVSt6odrpbWcqjGjukseRoliEm
2Sd57pf9ONjGad6KQa/qYwKYEDsxjFa3tYqoFWN3TFPmDK1cyqd+KyYrXE8dup/Y6hnf9EH+PWkr
Mrdin8kMwdcUjQSCTchTWhsE+TsNNbhujT3gIoanNOn7irJ+UIjh2N5GYlF0qzEeq+pNpgumi9gm
kULiS/wwoiYKcSAHXOrh5AHasDCn02eh5jEyCMCJRd/Yi54ZK0UGj61/BiFPVeyVy+R2If+9Ewpx
UF0d1hoJf2/Uopb1x8lC+Up8TBwRNQNzBo2HgWBj/1sBr+L3TXFU7Es2ITXJmQ2/LJvxFEJiP5mp
jniihvmG2Hc9IGrz9lM5s+O42TabF89X1K7FuAkWimcu9onNHgUjJjLbR8T2Z20dHuJ1Gchxi9XC
dlQcEB8W5yWRdduTpN2hYF+w8mR0ZW5Ynq6bkhgiY7HYQz0eMTAkWTOgtv88NU5KHQ2PxfF+OynX
EkCffRCPLFWdtQq7w7wMfyE9HHUz96oUOKxYl3Q+C4zN1hmD5hG64I0ohmbyLDRQDpY8dwwKCpMO
UQwFcSiXnIE/ykP92YE348Lg8tldbT1Rocgz2fiB2HtpL6dcg8eygYa0bYmmbMV1c0BLonCv26Im
zhFni00sgfLD/w/W/p+opyq6pRAo/c/R2uOPj/hvodq/PvHPWK1C2BX/dQ3gAPEmmuY1VqtY/1A1
TTF0lTyGRRD1n5FaYrgoq8uW7ViOTuLgKpxKEJdwK8lCAquQiSyCuP8D4VQsyv+ANsjbJSAxATvE
xldBkfXvodoMquBgWKhEKwuKBVkJKCdOouOgrgSJ6gRNU7AiKtqdW4E40rgzo/jxE7KkoJMQiKoo
UuwT3C7tiGOBdz2JYt0WwfNWiM1qTnkZyjyGMa8CTNnWdaIgaNd+gv9+2yeVxR6HtXOJhNVfnUXy
rz6BGT07Sf3XXmiFWHZsMRGknLYXa6uGjYqCCgrWnl69rQ3uT7HUFkETtfnZwm4cett9qDtYTvfN
7exMrPDjgmSuTdCkE+OjGCpNh5hybxeXuCtgss6ZqzhFutP6QfaH0pTd2rGO3ZJ9c0oytUCoxlNs
6kTZpngkmqAou0bt7iWDXW1fEppDbBeOfVM/LmBfdpLFPUWp/TIsztFC+DvBluKobfCzrDNIUm5L
43lFvYggDdWu7aiq20iuKQAVE4kc9BZ2Edg+UUuSyjqG/a7ZUFqiUJju7uUpuZtHYCOkuw4CJwl4
rMnm6NREmHPP6hjktTnuFPNo9x9pkp0hw7py31nHjT+Lyll9JIfv8vvMRz3Sn4oiIWzWQ7baOmDR
v+LoqSM7xSJT25YO1wLp8Oq3zWUbuvxySh+QMqW73xbwV4yRqAk4k6hh9Gsecp2J1basFHcuCoDM
JdJ6FNJqEvMoNkoOU7fPobPfIK5RtgfGlD9tBkao05KJQHAD28kH7UbpfAgUzYtqPOECOf9oZR9b
UAaFinyBvAMBzRpS8dFjz3fhHiF8r6ihSqK9fmikJyRKoCI/UnMG7Ie84nUs3VX1O3Ro5DtYKWQq
dqGJRdQ5Uy7MEkDF/1L81W3fqktMDNmAbwER5DjC+gT/1q132vyk1z8AiNqwVTHfbRGsQ66wjn0k
8+LRnbzmPE9eJ5OfdUnNH5bxCFP+JUbFkqg3WYRHmWU1lCWCfKQKLMQ+jgjqyebOUX0J+fXsxtLJ
iMI2O+HbZ/7EpMxxAbpiqcCsuyd+3LvlU/mkpTvz1cSNBotSBQEs18i8FauoGSdP4tT7FKLiylDp
HJqZgCGIH/g8LiHDNrqtnW/1D+T2+PnuxufkwXyVHGBxQX/TP40j3CHXIjPvrsMeDVHVCTL1stge
ELjkjJECRH4wLh76Fa4VfGBH6dZn6RbSqa679ZehClC5yXUoL2AufPwKU92TkdplCebqJ6SG5nG/
JFh2eiXCpT8HZPTb7ykJKGQZOteEcoC+6Hf0aLP+kSkWv26P2hJaadANPmCxObgL5UF3O8fE5D0s
oCNEGRmTH7X5XN6rL9pbAcjJoA8hDor4l989QFcjgoA342nF1DaA6qIhwgBLj3fzsbYPUNZr8j+E
bAvIpEH+ZN4AXu3fym/WS/nqBPldOhE3BGR+dtovQGyswwLEmKc4eCvOrYAxLKARyPd/t0B9ZC/2
PrnkxOPuFyQle2gVvv2s3QCjjD3+GJqt/qH/nJ8THKTP5glDmKMNOjsBau+Pqp//qLodJmspcovf
Yc2jqYqCQnFRNXqKg/4KbhV/DWJ36Ik+jTfN63yvfrWLQ/vO+gBAKY1tBKl4y0Mdfpn5CYKDVblO
F9CgjHyHxhfRSNLTfe0SzIq+tucgOcpmUD2jJwKR2vKg2DLNwe1SCfoHOM/rL+eUeyP8053dBZYH
OPqX8z1+1s7dT/0HHOGP5IfzQL+zdIH5FAWACgzCxOtLmB9myPUIJlXn+r7T9jNyMW8hEH/POaES
OEFxR+n3rjyEx/EOq7ea4QAcOf7oH+oHfMIqP9i0h2JXowz6o+l2+KvV/o/xgubQeKnnwHzTbwA8
A8scL6ALAxXWVKBBTMjd8D2B9h3kl2kLe7rNuffbZySP1nPi0GcQHD/YvzDUWzDPQu090Pr3TvtC
3wFdgKnkbP7QCz+3Ho04oNLeyOlR/VhWr4LqjYKsm3M5dD+WNWi/wPrRDumPPtqbIOzc7FA9KrHP
b959rM/pTvlW/XToQlFnPCzmboJNShfVeun78mLcIGlItzjtWSsepx1YGvDExkvyZW28aVft6S2n
r2O6W4/1PXrDKEwQ8OVZxmi4hrcyjPfnEKzqvuwP+b30vYGlSl5JCnj0vHvl8xz7fKGKbAPymzfD
a7ge5xYuE7LBviPBoPSByQLWI/QszWcwnGp2KBno6HeUU/6c0ihB6khB9EGYK3ZcBdgBOsH9Xk4P
WRiYD7zeD8Ul/RZjKPw9euzDk3FnoSG9aj9tCPdI9cZW6M7v1fiSNpdM2TtP+LPN0o7LhDgYDuSz
bizpa4chAcCjqrtpvytP/Xt4cRTil/ewSJB6j14neV9Ur0heoRJ2QIUIB7UKHRb0vWtPlh+6+c6S
f8WoouXY0Xl0HkkRhDqR3qDIfxbpAd8nDZvWh/kdyJhNUhA5h6f1KRy/qt1P2Cewvrxm8VVrp/EK
IanTIf6FVItJbikPwJyT0wmyAVI9tMmty0ADbUJD1nE7hyfj5+HXeHwj7FWkJ7Rrql/5kX+jO+9C
Qgbzjv5f3jM3O8Xfo8VT3Gcp0B+i/D3TL+ot4POk99bLdPTC9xbteGyhabNyAwnCrcrDHH3fxBdz
LyuOaGEnw67kpy0OQKvVCtrkfdWepSRQ+ss47bm9tgSL6+N+pVTIabrI2uECNRzBgyIN6L405XGu
dindmK93D+BxXaU+Z1+ck3ZKH83zctBvtbv1Dor1iRYNSPGM34cIa7iZsrqyV79zCx3c0e5OSvxY
2QH9qjvYO2mghIcRCxD1SUX23CAX44WPeTA9VzvD13YOw8NRKXfQxcvkNelvsxmh4suCnsO5DLLd
K0kanqDxQ4m/6/EuVA+IxaO3UlW+3hIEYfqFX1QEbz05Qxyd3KQ741jdfMNAAHlHT0KaRCLPiOb0
AcnWRoGVzvC5n9LnFSCXcVFG4i2+nV+wQOd8Fdpk/lBCThmI/BLMdOtHOqKX7VKTW9wBzbWZ3brO
sf4JEbV9ke51mGymlzP0mpiv4//kpj+T7EFNsVR3Y8SWln2fBbWKEizw1sBAt9/cS7qfNUEDRl47
O9mrNR1U1avAWStu8l1/w7/lS2G75QN7l3YfnmMgorcoQqDw+dagYBTUj2jYwWG+mff2N/0Nma4b
yFudj5cBCLBfQCPbWxxjzB2gpMEf9yCJ9lpQfu0fpP34gJkPruSn4Yjr71n70hweEKgtf7Zf59t+
Dew7CEn8H5/1Q7k3K3iVfjpdCj97lw9J+NxCMVE8+8xvhMv2shkku8kTRJsu9FWmqw5rBYzFgzF7
1e6bnhiQB7OyzNAwdtu9/M35Ir8N3dsIUvRlzPzxodjBxeqeljNzJe5iz5zdWPaDuUehPz/ll9L0
0gf9nD8sb9Nb+8Lvz5clw7l+kMi+3zJwjHPgVcfueXpG/IYWW6MdB7vXW/Pb8mS9Ki/rz3iGx3Eo
ysv60p5YBky1j/s6Wo7R9+G+/l90nddu49qWRb+IAHN4ZVSOlmTrhXAqZok5fX0P+Tb6PjVwcFDl
smWJ3Nx7hbnG/FTpP3C0gh1jDbk0NjMgDdkiPnXL6Azc5YeFUwfSRWxvYBm0KwMbEqOzrUMSoYs3
cz4zXSvyTj4l8pkrLCmUaVWLY+xpiBFAB/jOVGsDZYEF7xfsh72p4UIy2MMOz9T5PT22TEGFfoOh
8wJKxJNRqezEOGfXBzo2FIVPxbPVfeUTjsQTtPqn11T75w/nNEWmqfCVK365WDT+QKYL2l3XLoF5
yUxqFU61by/iV4Gr47sJQNTPHr70YtE5TbNFQB5iJDsQ3R76U32q5S2zs/1JeQZWtsw+koExbVZ9
dYAe0Vl+dc6+X9Mqijfs+QUT886QXJNVdQB23TK5p3sCP2/sZNEVkhUDP81+pkRLoK57pbR4nFBu
Y3f4yGGVuSz49D41TrjL9uGNd9RNAw+z84gYzQ/6h5u2PmmT9U8jPKfYVzilesyGoGaWq/wai0X3
U4GugEfDqKLidstp9okmpP2w5JrTH1Q3w6w07qNViDmRxtc2FVjVJS0zVxqq3ZUyvDqs3X+mbv5G
b4BhWCtBSEkt6zsDsv0K7HHHLBnlpb8//X3t73+Ryr9aokqEYdaMjLTPZl12uqOAP3XrRh7s/0hg
/qtx+fvTIFHY//tTIWAyaP/pYnK1YZg479ejJSZMo79kMaOmtI/F//vTall2rqZDUWy1hQHqpsqE
96qOek/G0c3WmmcJ7ZwOQff6hYhXmS1TuNRW0sDFmFaPPm8XKmYhf9odCxdwyqOvRpryaqFNOSIJ
+aCz3bZu+7zh/fILC4iOqrglRQNOljlJ5LR1gAdvQVuudxODup098lt5kpn5ggz4ay4f63oBf7JH
qFDajy/4ACZEJhs2obATySRUW/zQOClob25gm4JbNumMrbJtL9Igc4TUt/SAF1X1HRhT23Dks35W
thNi+3SNeacGGk+Eh+IVv4/bdBC8llgUlAG/g/jzhg4o3MROtO0+5A8SpHnNp9+lOFXbTE4vkCsf
p9hFaPrRbas7WSdYNRM2FWrwzC4AUDDj9bD7G6OM+ke0Eg/SXT+3X8LkRr84e3Gh1Y8nonRARy73
HtVbrnkA2OTf/ic9kKSW+Un7Qud6pCHcz4ssPmk7ZljHr4f/WBJ4SIwDb9qNyhQNT+E/uMDte7aY
fmNfuqfEfR/GEak+l860p136Q1BMpjfoTvjR/D7vwB6R7Kct1dFAAqblVr8El9Q7PyJqH/0rmZKv
9bkP3ZEDqQRaZGsb5Uvm/Ds2AXekJR7eFsCuiWJjn9sN63E6TIxFLLRju4q2A9yt3SRRKvJg8uJ6
8phs8WdImaa1aUqq+zZdjGt+G8bIFQNET296+PwQLzWfoBa/h37JlMjTbWVm5kvklDhV2yj/NqxK
jEQfXylMBvi3t5jLCWTmJnjfowNZIkg24RtyMAe60XIW7Wwb+vXkQYZaKQuUygpZfdB+ydyCH161
UpwXhHPRrq3Gsb4e8ALPLaOs/PyCL5yEE3Ph2VYtbQpfEALJn5U1dRQML9lYzjCNVbuXYOS4jGu/
GEkfjWIDGBgc1oqBAuenXOS3msFtTrWHzXcAask5yC+oYSQXGvha9aLjI3SfSB+D6hQTGiZw6CnC
2HxJHxwlALLKZmttxaWc2nDfLym0bte4VStpbY5Bvn/eoU8zzvp0px/DUY5h7xkwhC9oBqLB4b5Y
Xv8FG5Ax8/g2MYV/0BNP/lFJvsmoBIcMn8/x4rMRUp/lZb14EbfsKrD8ch9SEPqQ8Wm44LZQbMle
ulcQuEjuaulbJAIZezCUEWUpnQjOjyXDmUyIGcy6wEtzKs0JFxmDJRpaCIYpqHfZkEVG4HHqqaP8
xMEJAo3sQTp2DAqdQVKmn8aWdKAw/72I2sJWq5dwuKxvgj/SUz0ol69iGSZ9OEzEHnRCDJRfFQNq
BIlDQvYPz/F+Qx4JqGa4z5uw/4xDm9mBhHMCFBuuUBAaCUs5SoE3fGpfxcIAOETRg2IlHhoMpUbn
R/6m3XzxOi7LPfB7mYk3aYFfCqD+AaqOYo8849TBbo8PlHnRHGC9XorujPrqCyKstIY5+aq3NE5z
f62iu/lLFUGlAMPCyDKbx5ACEDe8w5jRFt5JvrUvFkn8Prf2KDjVXZld7auZjkW+i1M/pyDx3v2y
xcUfZeXqGWRHYrV1f2h2f9Ynbn8rkefUbJK8L4oTS/046Cgg/PQw3C3JoZTBeAZ1rEm7IYcSIBtX
nvib115zx56046INW4YsZ45vxjgSx/zXUP/KfSOxizs9uxhOVSBQ9okQM2wtkmkGuL9CE4tCW90q
sOOus9sF6Z4ZqLSzmf+5W6dJ2zG8PcDCkZw8P+bZG5zyxw2fohc0tQ6iYduMrzILW6ie7saQs5fi
ULQJBV8+40UFoOX0ZNMjcaDoQJ0AGEa1mW9MRq36RXgG08HtfNrzkbKWM0Khq5z6JzvykETK2dA4
OLezslBMv5gQIK2sxGeHVtzmAhP8+BLdLirAEpfiKMVsbOVwperFSRRqBzj1PNgcOfWX4dGXIq9a
Kzee3RaI0bbc64fpAAZbjyH+OY9NQ7CASGyl+IrLanq93DEpT9zHalhOl9dOgS/8mTvPIyfcADma
xyQFF8TzzsP4xanRTJg6sN1IztSx866fl2w7HIy76nYWOihX/B3VRccjl62Fr04D7OKL8WLCtqVk
UnvxcnI27CdhhHUIiWIMxC3Ei8un8Pt3vbkxqiceezYB88MVRYBeAWAPUKCaHQblHuqbhsnxiEzJ
tgD8ILR9Loon5GRPIvlUG1BmK3EKKGGZvxy18BKTKRDydz1dc0Kxi7KwkmFrwKAsbIjxJ0xluM1n
Hjcd6PbgURKndpdiOiP7jG1jC8UvVFVXwtiW8/WlhUG1Ysc7wDXk/niu4BMG2faTnlhJJ+CdZm7x
Pt2HLU8aGzajRClTpAwxSLhsXERtzZx/vqyXiltOGLGxnJ5LMlSulaBciBbwJJgXPLUAbtJAFU79
a6NXyG9571xvlVmtBc+F/mRUjeqkctdGz3i4eeGV87LqnMwMqtE34fexGn8Sj/QYdwimbr2s8PC5
1SfPqBeTxrnnwaERB5cd5Pz6zOwslUetk+Vos8Ri/rLQvnLiFPV1w0OECOUiMg4Z+qyWpUBWybHN
FOrDFkKmbxwVPqLsYWj0Wigq5RS/zY84UDcNx9qw5dioKw+ymBI6+sO3dmy/Nvyua8+uRQwlr3OL
YTFn+AXSDaWi6ckud+KFQ5GiYEeW9PM8NtHyGaR+oh24KcpNvUTH6KJCgLaNXb/uQVnfRrtxiNqi
hbVnOM4Ce/udHoC0j7B0lkUW8IyqHLCl/cQMyg51W7wAlxyBAbAkbsMvsVdV2S3NIael6nNSI6fe
S1/g1ClMzl9M93LoPI8tdFPbvE5eMrgzzNdjw0byKkdnZItP6PyuP5yai74qPrOT6On3CrQZ2CfR
ZsyMgn4HD+2m+cM/C6uT2ZH82KGt81gK4ze2FU0QLcxPtl+VZXnhkJxVXzxzYUPMx7i8v8TijAmC
K6xLOgNb4ZMjPVuB41qZ2/Jdkuzon26QbfuzeWnbwU4VxxQDKjYZ99AJVxmFML6kvgqrIiXLjppO
sSPnvxsGHTeiPRmqcOlWQAgvg8csKU8AAd7AwecXj4UEJWX9kG39X8wOzJwgL6PZ1EiJ1Gq+05ZX
40b+x64rIr2YHWEfrVll7fnxo3p4toKdGVkJdrmZjq3hhb8MJLKDI+UoqQOlq5nmx/ALfX2VHqpT
tGC1fvMmQzAX7YZiaVnuucnoR5cqoVugZVuZtP1uXqsdwL51EgCK6bBlsrEkAIIvOt0/jmWMfvM3
nBBFW1tnJCWrfCMxsH6YJox/+CbFJTg/sUfVykKW/Bej/Qkj/BVmhNI6Mjcx6rHEbyVHfIJls/sv
64uHUygI8lgs8o8Mitqw7WY7XPGL2PP0NpfxNqUuD5TL5fu552/zpj43FzbFlPoJ9Zu3hDDBk5fq
x/xl3eYmmC4ZDLs755Km7vNuF0/fHDSE/+FGuYcASfS1+U10IsRIIoI6XcangvDhTTuWFHTOmcxb
tnOW20Z+Q3qQ3/pF95uT96zyfbYdj+K7Vtu41Mx2sXmsVVxQQnonTL/D0bNbDCUJ9pelZ22jA5yg
eDF6Kl6NROCal15lX/F4djaJpywYhz9Y63ExnoZ3hLMbzJkgwAi7CSY493pPSZxGRexzN2o7hOaS
e0QXMRDtL6bw+zN7ZPPaN+z8C5eYqV8QvkcC6RM1ZxPOFNkYOx/RZOnVVcAKRwmSbLTACigTDG8i
MKQRTrFHUV8xYZHDw3XkznlieuzXgpdZQQEDl6ncM0i1xxqCMuwWfkEGkLx3c2gUe7RHi85YTcql
ZGPNqEVRbWDS2hHkRS55BIgMkn9Lq3rV3oe3vvE1uGTvo6O73HQi5k72NZLDPVkfgekJ8LN01zx9
+byQ8a1pCCxJLIwLuEVrm+/KeIlijzrfzDPCNNAHbMyITT9aPElyW1f4DBfD+/hP5OMhhNlW70Lr
d9/tlfF+a1jkDOk5ICvBr2lXcy1+UbjSek+9CataCuLTeB1qT2t9ShfPn5QIiXdFNV8nIRMXrYKk
1k9npJo0AChucsO9UqccAuLNbmjjQS1ioHzTigyxUE4BiuWIG+o+03maN4pnBOa5escnLaEFRTBu
TEiTnIoyyUnN7j2fKFkO78lw1lTfmhzkYjG1+Q2V9O8FWisqQiduWxXaTp9TeGPM1zYl3DudiW0E
Jr8t/LSO8U+50vQII6+IAo0Wm7RIDsq8BZ7UsCycqHMq89J0QdlgurmMSYNBeqQL1DzGxAHtCoG6
YBhdfNj5w51orQbmd2lLTvSeUx9TnZnKtPy6/gk8wKc9niRIayGRBqOLpJ2keNM+R+PzKko9D+b3
UC/4ZvICKDQGELgtu3ZOtkO+9zP5Kg81vcVDtYvWSF9LT/aR0/DwECpzkERbzSv952d31b7aTdpD
i3GjT5FScv3afrN/T1i+/9oPE+RL5NLr04Nm1azjLT3W6J/ylgbWW7ManJ6Ef7qr/0bsryDBJa/e
KEdIvID6x5PWL7NTKBywBARwRI9zDle1eJjn3QtoCkjxPXysR9mmIYm8is067QIhhNeKItDR1I1K
uQcQDxz83pFmn8Zm8jqzLtg545wIKcEKaFoqURAa7lC4ghnMzbuaLauZpptDm6i2xw4ndGZsiCPo
iZoOhGBQc9VJJShHA0qP7l1BzTS6RQSZFecfj2MBfzrzk+A43OmTXUMXXyI08hh7ooNF65sH4Pvx
UVBbE1x2y4d11CDj5VdtUZ8lNGkmAYydfsdY6nBkudmi+ESiB9swF92MbnC+p8ExWBSl6X4uSFwq
D0ClsUv9F4Foi2MW+xjRPZZ5dLi4e0TA2TEByI93HP0K2D5H2ePiSLIdFz7Hmddt432qbRsQ6l7N
gWhgIeZEAVv2jo9LZJy+Ey0X5eYBDG5+LojRrE/jUijO45r9RLiI0zvcAA/xzA8qAUCo2IzulJmK
47iJdrRP2zewrniBYqLYv5HD01C0Pmqg4RRMUqhsOx7p4ckn8ITf4dv84JCTNfd1IPULi2DjPoev
45sTrtBdNtf+POzU3+JYEeIsje+nbldeFvuTvAzDDVakeqC940ZikQl6MFSlzKfXP05+8vBakJ+T
z6J97dXcfMLeN5AbPt1k+mUGolW7/eYAVZz0Z7o8TU8Ax55xSVGyi9fBG/cgnj2ZzhSSRriptqV4
KT7CCtpWt+NJY10jM70kfnPOTFuUvKxZm49FfM9LpzqUlyfWi8KC5gIdB3zU26dv9UspPUzD1Uo9
zDxQC4URwQZvxe++Muo8gU55BzoWlStSiWaLI8QS47gFpSPWApFd6fYX6rJTgnuFnZ2NAxJFbS+j
ebPVK2aifnNTnn4pYAnj9BcZTFFK3XaTUDTOKEv1Xkssdo6u8xm3vk65J2A3eYO0IWhlLUzq5IVn
tE6qOYnABCZvTV9GsT/XeCEyI3fXd7rXrDKuFOjJd/TAZXqpXu81+QSjFzoh/2GWpAb9dKBhTsNo
6HzdcClZEm5AevHUDc3T+UrlwqON9d7RprxIB2FZ7Ku3/MShbtX0DAQ3DZQfGkZo8xNIhEsaDonD
XnwW1X26GvY60F4QSb/hTbwBsML/fVhWH48gXckulGJ+5JNi94uBYaOAF5xOcjAmuT+80IP5fUnO
fBwVm2mPLgdEimWCwIDtWnPibbQft49ALl79lPTVoUugGnIMQSZ7q994NMc3FhkbHvgc7ay8w+oX
9szwSUtAZ4Cy++eHSAnjqlOMaYMBNuTDx08FqySjhfFhl78PZV1nnklNiF4ZRzTXnnCnAJ+3iMmv
WnouPshNje1lgMjjP7MVkBOj3MIziA2QaUFseLgPzSO9DB8VGUNPesbqt8O//gMWRGYHP8qzslte
EsoY617YSVsOlnpCo+tw9Yy/flyqucyOZgb9aFv5qH+Tc/E1PpzHLw3hIy/PinndBATLtsGMHonS
rVnXv7XIEuFIt41NeilV2zyZ4uvTKf1fZ4nSVmXTAgQM21P1e+Pu8BkhYONqONzkNXCKrb5HJuQA
Lz/ROxxrz/jRUs8NqUPUDgOksYoRxFpf95/TdybxDNrpP/ocy3ZXjzboxjENhuEadTtJAaiK84D3
OEbvfWU/qewaWyMQ6Y2IxLaMqmgB3pkYvhBu4OtnYsEp2dNXciOpCIugjl2UEDh8TF630nhOkfR8
mWsILPGxvOSFnfjCkt0Bd/E0qJ8b6+nPwwIGjeTxGFRupRADq4foVzpN9Ju/QTVCm/f50V+B6u2T
soQr3/h9MANvMjWrLWPHC+VCS1Fwn2fhQz+NH1G6kJZYw7SO/N0Qovx0LicFhbiLEC1bxwroLV6M
KWDLaM71Kh5t9Rad2RR0EQgeTFqvBNe2j3bmdljQZyixskptnv/KTw74U39nh5bmm3DocM5BdXdR
PlSaPMk5xzD7Yn4xoKpR/Fl3bzRP5up1PesAn7Ppjddoj/VR/FLX2d7is9ZOQ4PzT48yXud7HSjR
q9XaUGigLnqmyazZWuihfpPfZbc4x3eWXXQWKTY75p6WTzm5xebzk7Q6o8KwGAOMftpfY7DbS0VR
yMHnes97TM4qG945vcxntAEPolp2cFiq3VLoIarZ1ZfFz1ibfzkX1NrkQeRA+urQLtAbPRehS1uZ
xi26KS//nc4MQR+b9StCHjl4EQLYSEguFCzX7a7Y6zvB5Zam95IHa5349QmDjqV2yNzqMAbql0LD
cLCRhaxBEx5My2vfgSGxW6wS93HMd4NLd3Ea12LioXuhLE/YeXSl5QOjP0f2BSQdxgIdHmUWCvMn
HHzw7+RDdLf23u90Pi3t259XyRaA9YYuJSbpa0YSJq4z6XpsPy6gI0965G20f1W85vnSF5Blk2rJ
ff6hFhNHHk5bnWYj70DoxvJFeEPVgSYiHspHRV7qe0LMrHqzVuK6eDHPmbXYsC6Znr7gzm186l98
rZNs5ZctgoUifUCJz4nsb/VWdmGHdgkRkVvJh6H1Ujo1Ew4Y6Okctmw+oRoFCplt5VB2xjyNJSK+
1Ud0nwICOzLqgmr5J9F7qWBxAP3Ek+QAcLsF1vy72vBKiGVNXF86p74OZ/yBeJ3k8eoEA1tahxhG
f3ZvxVu6Zn3SvH5CPqOyXayyc7sVVtlbt0RFpf91+ckaT/IGt8ZhSaResvXxFjkxSRDjhXmjhV1l
Dn45H4Lb/45EVZvoCtALiVjkmuM9nJbWvvqMlzxaM/XUdzQh9G1wXO3sfCNw3COf80qLQTaIv052
rd8bUvDBBejGvj2+V3R3qU6toiuKDmGjH6kKwFMM75x0b1m2Mo8Iy47IXI/tR3UToTOAGPLLT3Zs
AS8lp4eKfFT2nCCcNPoK1ZCKaRBgb2bqMSWrthGQ0iNRtnFgunSMHXxzuvo4vTVn7TCs6yDP4Hs6
BpHttQ7YYPad6gtr6w3zP30nIiDhZKb8MX8LSRC5iGLW6eiw8wk+mkfKLES9U4z/ZzAFlstO8F4b
7nil142hydW6kJRi0ptw2Fwi0iDCLy9yu9V7Hm4fMeQhDN1BB9gPC+aVTUt1+peAU3xP30gYWm5k
FOQkTV51qHcpMQdpTeUAjH3KRMpe8dN+kqkmfZDurHt4ZoiQLVGsl23hxuICx0niyXBYPyDkiwv9
W//OMITgUnERN4bhatmCNnryTk7VvasT7RBPp3El7g2C3cLJDsOP2C6e53Tx2DHBQgZnfAoHTjos
Doroo0LDorC4VPKpYYHJA6Q+63FK8iMjUGHsV7RaCUx/K/p/N2IIuKmEGU/KWG5FbeUSfY8M7oaU
ORweH3ZqoF0FaMDSqyRnzIKuvgGuIlfnaKoop0moZRessvpJdZm+K8Urek0RaHhb3mJjHjj5ndea
CKv4OltL7+n6ygB57JXB8JU8lpgNIchea7oTj6+EGmM08JZsyLPwimiiwis4rLHzi+zoPC3a3zGQ
11h5PvtXb0F7a27AaeZoET83YCc1qh8At5XFM99ivoGMip1PoK2PiM8gaXOk72kVb0pqGfMrhCW7
oW4ZOYBKwcGxhh7HlKL5cB0Bfi9N2qb9QlGQoW44p2lL+xEbTsT8zQl7LmVcVYgg9JXc+UQkvOEi
f5cgwo4MEwsEooAXMHXhUKEZQWwtvy5/JXvZvhywsVz347F9npJsLxfbolzAXgC3ichwFq7CsBz6
A7aQ5ovVtebYVvXV2G+V/GvSV6qJWOw6mZRrHgvCEuIyYiGCBFwGa4ohhOyE3bJnJj57JbdjTtHq
bSwhCBHVTY4M6ax3dUyuKR6+qyfrgDypa9HG4kGGR8lCwNqaflTpS8/PSF0240Yb0XBc2ZgTfdlf
9K/+8NfY7/5mZf+vz//3V0lhV9cLcPr/FQDEZvSqjtTo4dAEjHoEoASb3yHQ5Pg/4I8p1FXfaI1D
HxbW0jRFr+gojKUNT0IpUJRjJrldJdHQvaaTGY8vUdTjqqwtq3pjCiq54t+X/v5RnjHLbFpK239f
kzBWeg048hN/f7dqFUucCveHF2+jSOXGE8fkRxpeWvu/r/0BNqrXAOrf//4wIH9/+u8//H3ff34E
DxvIAQKwXbdXaW/9fRMTtMr/UkT+vrVlKM1JUjlb9Vpe74G/jiXZuIqrw9SFC4U3K+mJGdRD8/TD
qA0mNEByihPiOABR1x9ecsm6aVtH0xFHhdaNTO7as1C0vf5I9kyiflpKcVJU4VOGIeiruQp5kfZG
kk3LREi9mue1C/cjBPggfkqQM/L3UMDQzEjz0c/R02VRD/QTtxe/SBkHfFJBsB60GvOXFaeSiq4h
SKQ0pkGa3KETzZV0JyTZe9E/h2WfEJ8yccLRp3Nu6hD07bLpxkWh09lOBpi+TxnwILKoJlpMpooJ
B066AKRrTYQEDPeSNUhpdDgUrSytASDR3TC0H2hgFAQUvzToT2aNa9bTnamQxs5nAo6u1wvMCwNF
iAiM8oSWZYK+U0NtAXY48qYOWWMzcBBm2CxMgzguc5w6+lRevVCSr0GSkPZAZ5UlwBBQJ3BSfC7I
w9GeET7mWoXw0qo6CICIvGY1RUzHYGiky78NI610+FD4NwylzfTLy3gQHXk2ftJC+3xgaujmuMoz
ZZ65moEyYTTRvtSUb1LUFCBXSDHA8boSc56SI4jli548PMhY90WM2A5B4PT4McdH6uFRmozJiTG0
tkEtVvekAekUua+BT1erXj8eW/k6ia9J3T9O4TND8BTLRwlLBkdTtGljxE886ouZSlyTF6tG+xqn
hfYQVrPAHjg9IVtzyb2X5actJfkM17d7D8W4XJbFPzFF+RDWCNaNEe+0OdNWFr2AnqGHRKLmULdJ
ukvbwuva116TPz6TimkLaZeWFSKFp4loYW7JyDPjHgPCDGDlfVnwxydw3E8mQVAei5o/JchrMz5R
pFLblGN93BUaThr5M1xosUnQy6O2NJQOw5PxZdI7o+aOLerB9BQV/XmtWImeNEjUIaslE1GIIzM2
s9TM/9VDXK9Lc9rPMzURM5nYoB88H+EQ4zYzqzR5cmJX484WWP7DnPsn1WtKazlnWyZRopJZsi01
NLkS+s3MrJ4xKzwlKdGAmjYfgslZ8AIH4SJKtK3q2Nh1OpuBnH9qFSB6uU7fjUQmkMPY3DPKs5iR
EvTCg7pyT1dVpG4YpRxtqWKdoRRT9iszza3ZytKy0PYS2b88HEIWEtRDihFyZLoVADdPylF/P/4N
QtZtpIydW5UV1+oqIvIEfIlu0eruCGnSMBqDcMY2ARdTAhYVnaH4QD2fiwF2BRoH6rPPn/6k6Wud
C9C/RkJhbEN8n6mCR0OMxbiMxH+u002XEKhg8etZjzI7DtFn0owrDFvp5SAyYIuNFqqGKa5KGyLJ
hp8ix3kwS6L3+ElL+WnkEjCZLJiUBkPCOpsDuVMffmNOPCYoVaP+QfG/nvHynLvsVs/zVc0OY0lr
qqWHiAcA4ueOFRxDgM0FilhPGp8J/quwY8WjoRbt/imTwmTjt2iIH+PIvQb3MHnClL1MAb6aJ7n9
Koxlbu2k7E2VkqOgXh86HijxnwQIOzt2PcS2BcjMUKtPYyGoHy8bTlmhV2lQC45imCGqsBoIIuRR
58BpsNPO+uSed2bqMUS3VpgGRhU507XuaZCOEWMJISqRZKqOltTaZpeCyVZoE6cVkUMrKfDZscN9
OS3s5XbyZByJ4H+HpD21coac80D8Ts0QB2CcDcZkhiNZM35jxPuHFMk7Ue7ea7m7gDz0njh2eO3I
HLjMdDSJVhPvipIEVKNpP2tYQIgZxXayOWMoS16X/Q33xZMQRvQpKuxK0CJWrbaONeILxpEHw9qE
bJFP813MKFOGRUoDnwkFKZ3aRYNtjqDnF2t8jSvo3b014xBHecLhQf/K9eJ3anUr0Mahx+KIGnzh
4aaNC02ItESWi9hl/E3ad0+k5pb0zFxTJV/qBkpacqQHM4bcuMrFnhVbV/Up5lSaqVPwmKGUa0aE
IuYMHSJ6Kf2cJmK+h47z8Ej1ZW76fYTe8CE2D4fT6Cp2p2lors3z9HqLIIdiFlWsC4GCCRx4TI11
kl8Thp/9+KFJKzmhR1M/poE2DhoPyaIyYrY8ijn0XN/qCKYfND56XcB7JhKdRpoEZ46j0O97bZ+F
RKOGpj49q8Y2QMK0Rm/yI+PlE96DlEdNQL4qADIxnhE2YHNJu2IKEdrn1BiNPyJyw4AILzKS4XSp
KxU40EQseSPFI3l6lakbAnE14Z5aYlswloB2RShhs9YUl8u5Nx2cOzieQpEmRKvdcpGiQWFu5laY
PbVCPfFkMh7l0rwoyz4FvcEkpRbl3vNBCGkVjPalEVV+3Bg6bCXNyA/JwjIhSeigkcIgPBmQLEQm
VUNlqjPfqI+KVApejOs8wTKJfapS9cC8np4tJyzccopfhgWtSs7pYQposVGOYPeLB4nelEH0QMJn
6Npugn0HRIGRdHqxHf39BMours7cm5pBGbwTGzcytHSR0GiXxtxPQgTydSzfJJPqssD69loKak+A
gySJwsXKG9MNzYIm56BR/lCLs/xIr3DVF5gMt7S6moE6PMmI+JDdLmLo5dGkzC1xmBS1cWswM7kW
6m5Sao2DvMSImwLmJOKYZLbPH644Kbtp3XRTG96nzvwO8+I8yu28K7q+WQ/RUhnpB8h6Mqw1OUJp
bpHU9wVVqNoysVgtPjFAw/AE0zTe9WGEK7xS5u4ysQJZrIQ1RHfl0ARMtlJ6pdOYhqLhFMRe6LhA
Jj7pPxW6+g7QNbAERGypEZL4JtSwFDHPUaNJP0qmXZ81zp1jKXrjMG2SENFnT/7ian2bu6Wk4qOC
dCFuTrNhLKGpYoGDqEGWqgBLUEqFkNFdJdLvSjNUZF+tlycjRSzhsSu1kaU3MzBG86AsZN8SJGHf
8f5f3Ph695zqXSjEH9Noxgt9oBrjTmmhHtVWXETM3+O9Zc1BZfReX6P/ERs62/hqBSPmEUtMVVdq
MxwwJMN0UYmDOKF6JcWo+J/wm6nfYBeevlIgoc49zGilpueYTqxdNEjT0uiovtTp081wWvDFkiZ9
HqfuQ93qAsbHekR7VdMZZBSlf9rQfpviy484OiCDntbEd1yw8gIIyFxWG2ts1fMs68zdSuBWGUmD
VkQYfY3TRPWZAJ8XlsT4NM0cNWTVSrO2GWKNZkolwAFAK2TI9TJ5WSSMDQa5+nwoo4KB24lR0kZz
APNNaGuxA5xnA93VsB0tTomB3k9T6RKoYdSQQ3dVFCVd5nlxQIgwyjUDlwjqK4lbnbSj4olC7T2Y
9rV7o8I10ajW6qhGpzLN8EXDtrBGqmgqKmZrVXs3QKZsCstaTxbpiqWVQT/eHxqM+WTTMCrsCYZJ
C2hKXk5at1jSzm0+Fk7He+UypagJizAjgMzepsj8SrReWyiTYvnNoz1JQO82hcpW9piyDy0TfrOW
C6pRJ7WAa8Ra+VFXSIyFonkv5IS+hvjcJdg5IwIeVwNPrlvoeF+0LVcBVxuSkpyRJuUsFqJbJv0e
a6DJloIqMkXffPaOhQuIVz3mDXbVP8ZQhEw5foUZlZ0QKrpHMOY/2nLaKYa0K2JBxQoOlYKvSiWS
45KiWkfWy+ZvVUfRoqPSJs8mKF/K3rTqlpZRCU6koP9iYBNLeYoYEbFnw4RIpU1XdSwYVjQTXFnS
RvIsrVpXYvE/7J1HU9xen+/fyq1nPZrSkXSko6l6NnSmmwYMGPBGRTDKOevV34/a/7m2MWNq9nfh
Nk0DSif8wjegN6Iec4N9uE+0TSyoHeVZDFIIhx6Yv9pVBbXgVqdp1of1YzpE9SIwe3CTfexsJMD8
eG93Bim00SEQzP7RBAhMO1nKVyPYOd03K3zZwadJs8KQEKhGFVosMC/6NEUL7He50uumhAM926EH
YvRXtoQciiEwMMXRj9aeR6o3mfGNF5w87ujV8jTyRSvjVZfoaOuldIzIoqnnK8R/SDt2pmZfCaek
3lWvY30818BNDCntIUWTwiRLBcKMDSebFjoD/Y6Z7H6pi0OVrIOxnStuYAWZPGCcsM10g35noh6N
nwFt5TForqkp3OFOBG8j1bamxwPUREUNBAf4uM3ihW2pFdG8tqgb/eCNdGt1mYKCpNw4ApaW9rVN
NnQu5HWv0xCLxq+R325PYpROgBN06mPSLpnseKFF/b0UmrUIPAGs1p35svVXyN3D3ijAW11aWebu
Ee7f4sbSgoiVwca0h+uuE2TeGFNhhxZRCi3V0bSpvfqafzF5c7AsGJzEpQBy6gvGebpUvkt/131W
VYs/VRPthYaSnW9cnIwcVE3CpvU1HPauPDp69C0243hTS+5Qm7L45TjkWk78xRhAj3dmA7Rk5P7q
83P3wJOawtsbOKDc6za2ZoHW7KNZ2l6lHR3IMcF3ttQ2SSPp9en0XQaX2jSP0mpobMi4Si6Guc5X
F9qxCp7bQZ5XIxY3rqoZHcqirVP5sHyAtCrSCn80aVpjbdr3prMLoi95AozBD5oXVF7fzIriQNmQ
9Lj01QerWeoO3P6s5+4ivtSu/RbAThPS8NZykgu7hLU1jkO1ZReAAF2Z4HTBI9qljQp57qwLV/Zz
KQOOtwEoLjS8dmUPJoDVycAEchY2QgwYGxysgnsTNLnuFWrTgnGpAD7K3LIhVVVvI0uvdIMRl2CM
rqKxsgExgj7qXektLc/rj3UcbLFMuph0I95nCtwfXh97t23w4qo8sINeuJKRdx1XgK+1CZfrub0j
UR08s9L6q504tOD0pd3fT76v4yEkv3aWCZirq50zTso+43kGW0ubQMUMtNzxz9ubWQtRqgE7PY6M
61RbmxJew/jVTPCi8PVpWEQFyKqa7cBn1PdTrq+HLPCWZMH3QDMKvTJepvImMEKxmld9hwcKwXRR
h0cjDOEGI4OaA+woDBCGxVhu6zhZlkLzbjAJUGcTfWEuLBHJfWKb627amTXcCs0M94SF11RMJsAW
/SbTjTcWytdgKsuFgzMUfa4eDyUzXXq1pZ1VDa5RkZEsZKbylR26JLTKvc1GySS0GagOzcKeHP7S
YLGBnOW84DMCJgTgOzaZZDt2/wiDquEhVtUBIx1tEYCoLhFiXGPJRZ9Da4Lr0X5W/hcoDgU1KQyS
sHxGlfKb3tBM6efu0fjg9GQu2Cp8M3TSumJde9YDxq4AGszkXG/AeSRt8NToFIUiNAOiPFqGRk9Y
FdGkrMvygSlHgcnDOtHUrcfKbHFBNQGe6nZmAHPXn027v5kqehqNfYyrHChArYDzCQBkffwaOGF2
NQHVN3JaZfmcx0pSOEEMV/T+AZm4teopgQyJOHhTqG5kRUOkp3k1UvzyzVAcnVxgTAWNqu6AasbF
kN1Mpv6ssOx9Jrd5lThVp8K+zVxJVdOsX9nfHlOb2gsG20RZl3nZVlvUleTgD2u/DB8t3QKXtWt7
NtTQgsxbt5TVWBoO6WxNl8Hbb4xlaKblRvoEMQ5aDRUmDmxdtCYsVNH6RC0y0T17RlQsDJDiuUd0
MnqVB+u62wZWgg+WYnnLRvGU4DCB8Cr8leS0WNF88oZjOCSPCrPozWSn9aEcLEW/S0PRMtRzADnl
U9dbmznNWOSVnFajbU171+2AchC35FOVrTvhXbDQRXtluNaZX2QUN5S4LdBkQ6R30IB6QoqTLX7z
dXgdozKGP6p7oxzfXXmTB+q/rO8UYvv2WOLPnZfQUnPzxmpY/zJhVcvELzYOCsMbMKr41xTkDwme
TDo1noG1L8PwDtWRzl6n1WzklNlbB+SBmTjtxtMIQhVMTtPLWIVSHT4CUZKOBYQidE87PPu4y9YO
74twgV8GLneRuzWJLc793HoJU829DKPiatIhdfaGOazxs8YoT8F4STMCecteYcO39kp9jYscPUs3
a47mcw/wJGXhX5ARlmB74yWO3nQdvHukP1dqMgHpd/QzguipKnLnSlGOJmsYz+zO+eoCvkuh+sF5
sXBmKbQ3FGexvlQ2mZt26bTVq0/hbZVXYCX6wpw2LkiMqaBYX3qE3XPVHiO3fO07JgJnge9se288
qmEwzzyHHqn0RgI5dJbh/YIo9jQwCKPBiiGoX/kYrwBlHbSF07ZYyGhfo9yRy8QmSw6K7MEYp3Rr
yHjveYhujT30Q7OdQZZNs0xHePxaz0KKAbm/NeurSlNIMfgpdQ5sPde4FGvtvkL+eWNMPaQOGxuS
qm5rNisMFjsBl0fPJpz4QqQ1m4lyxMAOt4iQYdtGhu6sSoO7qg36i93KL2adykdXA2OlouJbZA9P
eoP9UGUf2Guvep7s18JD0E43k9kiGcRKzRxMEws/yIeBrHjrVejIaKAZskPcQ+SPgL5jpoaiDbQs
NpLhjHyE/dkuXxLc0BfhSdksn5XNPv4yGKvrvpkJVbNa2uDKPLo8/bhfotJNo3pOInDRWZL4Z7BD
5x+aX36+TUsbTYTT+x9fnn79w89//vrUVcCef753FB3GfiO0/o1DBnAkflMHP73VZuHYapbC/vn2
9NXpe6dPT28/+t5HP+KhNlN0L6LyVmMMVdhNhxQXvIKrGedL/PHl6bun95M58JGWzt5tbn5DfvKP
MjejC1X5n++1aVaZP70/SXXDowkfcAyV23jSFq6m18bCopR5jlXVhAa61syWRWdJMaqtN5io5Si6
p2lXyvNAD+Q5do5q6SpCmtPbppz++SCef8Sx8XNkUG1//sLpx05vNYpCG7sP9qdvhdLCfsxQMNla
PbbgL6Pbc/q50yenlzytODhJ55coNCFu2xmErmg+jdPHjSHlLjdeRsuQAIbdDnarDVYgREVsT+CA
ytasVuSUNPO9hL24xMNnbUXNTRPRoOmqsVrYOeqMpxdjaABEBHk1gW+cQIigOoNS8uuggbXIlKT6
GYlwH7OBWxUds6CuaRdq2iJGbGz7U5H2pIl7ent6QWsd6Hbr4L5UYaaSiw56w+mTzs8EjkFF9j3p
qcr//L0fqrJja6M9Dy3uF/Hbwp9FewOtw6qiCTcnRdvT7/04yunP/viZ00dDQydF9Bms0NOsm5Wv
TkK8P0/v9MHph3/83v/48c+/UKio3rhtvfv5s78cMw/VNsT5OhEEwGhmsfypFCEF5HSXge/e9BbA
RUPAs8P38xBTekZOCvWMTmU0w7SQ0uVTbIly65QeXYE82GHilu3sIKoOWtvTVYrp4zf+tgs6bJ2S
neaDWylzpLyQWFl6rvbUVfqbjezgeYccKJbuhPoVkQsZpyTLRqlAs21qYvQsDcxKl25mDijAoEHU
udiX0vvQbEoBdVNReHNvCcDyY9yzpLmlDnRW11d+E3tLpDJLyEo067usAvipyEWsAVGDGg2PLP3e
+RilVwUYKGKBZRuPVy0luiV0edBFdn7b2DQQygBlEAGSoqNKhtGbQ7+7ga8YJhauqYO4MZzskvC2
XgyJDhAhjLYJW/C2s0V11mRo8AjyMt0LgVMp+Fx5e5WInM0s9NrjgB2ZaOlgCpM2XTujwRPfPe9y
3MK9GNJWpIElllMxMbUQxXHAKqP7MQKUVIVWXeX0Fr3oMvCmZJFOLhAa0bxKP1arKSoxBnDFPg/6
FvipBxi99s59BQFEd9z7GFhlQx9k6fshDKIWRE9WU7zXnto2TtZVVj/rzjpOsJgmmKejH8dXdUmy
HckCDHUAX9cDDWrQXNtb8psjzScjbiHP4pI8WKPYShvseJADDMgvuxi4oZOU97AM0jNXoXNSNb5/
VirqpCIOJVtgPSHIwfqgWfmwKx1yB58ebNyE1d7ptSN9gqprbkuduFiQmTYZGiYjsuo0g499LA49
Bjbgx9po1aj8An+8ct1L71IzrOesnOu2nI7GEKY4YmiYy7VIBmYQYzC4e3OScJ94PcRxv9Qugowa
GtsZmkKhxj1JjKOPyoipd9Wiwpx0VQKBGQvfWGSxeNAb87sda9vMh1zBr15QDmDCBNNVqtk3nV0N
V9QeDZ9gLcaT68yWjrt10KMpKYaca5Y+wpqK451QZEGZq+0d7ya2OnmNT9abNGDxh8mdT4ACox7d
VVpFHb4GS7eZ7oOt5gvShMmItlY843rt5oVm4Jz49dpKleR6TQ6Jz2yTVRGxqpmpmGiuELOaGS1t
ILB15uhL2ljGKo+dF7+rAtwcO1DLbrEM+nBd9gi3edR1117qnetxiLtsemeUlrcruUPYnWqUOnN5
J/LmkKQuGDjFImqlPbQ6S247M1DbpvAu6iCszi0L/6wuT88pCVzokLCGunssk+qbXnAGaQEINvWu
i1xc1cFA6sf97rRVJwkFzXZ8FbGtXVQhPAGjpoSnBQI0DTisOAQGHknvAYNg+siZjqZOkBJ0wgFu
Au8in3B215kfqEdoL6RrICr0XeZC8PXbvQXCrofYU1dIKrGcr80eNb5Cw0V8iNLyObUpG9QoJC5N
G/E9C3yboLQH+CWu185k9TdpU4EyjADKcG8BMDeBdiSmR8BPALods33jhP6V07In+7SFLCv014Mp
vqnI1UHDZOAvjfhutMJ2g3lNwnLjyGMXeC8NJbRWSCQxDOBdQ8t5lW10FTYF8oGTCXvWa5ndQ9cB
ixnP3I7KlPQBTXV4qstpMFaF0/S3bd7Ttuxvy7rWwZYG3w2zNXGgNs11I8H8DsIQxPD8UbrEYFza
mYnYu+6igjOd1GmD3klkrLQON8vWWBq114AYpfRhDXW5mWV7aeODhB0wCMv8vkE6DzQpQA4sNjS5
6iNIFagBpbj6ndm1THeGibCQ1ILLPCESDYZZCYHu3dqLVLNrfP2yxMNuQ7PqrsWVgYrGdV/X2Avg
s4dxt4BeqPvWea/alwil1DMUUV6HCEnCvgoyojT9q6aXNXe9goMkUcosm3GvY6C9HVpn3UUtJfzc
pMBjOrMMaAbZohxuhsYAD26FVIu15WQU074BXJNIP72YQWaMXCfvwkNcTOmqStMDddJLTT8B0ENr
lUd2SdrhVJu2Af/fD1N8PlY8aHeqj5YfIk5TdB5lhOHRicGAJMNwGVO3P+8LGiupgsY1RCak4dzd
6UP82AN4dYbhMbFpput2dNFOGvjoEaqFbUBh0iv8xSVQ+LEbD20VJefYYffpdVII1tTMfUJ4nGJ+
A8XXrr7GSg/BzBQ3Nk2tbMJCurTZmVPNebXnqWrjpoMywqHqmUDU7Ij2puHZ08tjr48FojlcfQTj
XeAjXqoUCnIZ3Aq3lgKorlvuwOWkJUAEPBj4c+l5byNuR5sZGtT8vdMHk0Ibr3Ss27xu/L0byIcw
QdkwqpDUbmcFm35+EX0MmcLP7gItCM6DFKXy0RoeAixbqfSb47kg2gNewkuFvdRKpsAJInBQ+7jM
xK50p6UxVw/xj9kMJ/MIh+SgJI9UdS42J6eH04sxK33+fPvjFOdfqBGuP89Wp290jUE4N8xnrnpx
q8UJIj9Ory8V3HJwkffp0OyLbMw2hI8TBacRkxVlKL6kkZ6f5XZmLoWrIUBSuZsMTcS0ejR9sP/C
Bed5CulPL5ZiKGDM9k+YH2iKCjoJ29Jq8F+KvW8+9jrTj5My67qfVg1OPcE8wmOL/aDBYezMZraQ
XNLUPCni5wb6Jaev3n2vUy77pg3BqDIiipNz+qRpBTUi32xBX8by6LctCV02P8ufLyf56zaU/kKn
47ywSpqd258y4X7sk7Nk+maYZeNP2vGRI4Eynd6HsyjrVFKNcRNza5+sXk6K+Sdl1rT60jVK7Gzn
v+3Qp9kmRmtKXHf1flaqQiz2vC1gnVW5vAicnAXCNozzsc3N89NXla4Z50Vv5xQzKMX6s0ZsaZpz
LCZJOXh3OofTVzap7tK2gHAF4aGQpThvaiXOwbF3ge3t5OyAYsSAfv0igASfCGvcBeaXk6x+JlS5
CSKFKFv9OPXEeeR66YK2wWwZl+tYw2pQdpzaxJBJmOe1GVVLLCKgV9mgDxyDpXKWTkbr0nUy1AJQ
vEk81BQKAKUF3bqxtrD/7chl6GNezS7HG5E6DCeXlHfVhNrbSZH99NLO0rei9wDTTyaFof+WyXWy
UC2rhIJIValsn3UC+pLGhoaqV+ECxI1CEM68UF/d4YAuNsOsTz79P5Hy01uTkmKSUszhdvsI6M3P
gMjtnxd3QENFgRVY4G0AAjchITICE1Bpv8lbEC8lAa87W0D8HICnt2MEpzwfJ2/Z1urGNPvHooBT
100zVjKaonod6MOzCT2edd/Z9UOx/4/U6urAarThaCBGOLk7ijuIb/rsvNSsEZ/Ewz1exSsHdpj+
bXoNSCAiyoQr4NXoOa7c2/JZu833tKZ0QKogtedYEM3liIAYk4CFcwjupkfkxV6HSzoW3l1wm4L1
2DgjCqeL9A0RxXlSDhvKnnQQC3hJtALGMxOre0ngTrOcGuu6echmwTEkSNYs6tMNetJVj9DrutU3
qDoG3Vb/Ml02LzlvR2CD2AitciSO6AE+GkxfsQSY0zxwKJteHPCv6kz/AhmNJmEKGxzgjX0InwVZ
DPRUl1+agDPAN9b2cKeaaEXkXA0bGCFY9QbyBTAMYjUFQqO34vEaAatVeNXSjjuDZgzQ4lajUqqt
oZ1Hs9CUOowv/pVxAJ2GcMEKfiyKBAmt19eC7SxZ2Df2qzwaN9o389y7oR5PrFdDxzLR3j3zAiyG
8TnaGo/R/XjpvQ5ww+97NLCbjX8Q4c6CwN8uehZtm0RybZVLjS4WcPID4rNTQdJ9lj8wDmDAT3Qn
6Bodkn30DOOyWGTeSuA9XMEogBEL3gJiLwIPrXZWhrSwFsDjEIrqr4jEWDeAxLvXB9AWm+HZxwH4
y3e3WTcjUPnDCM9blWyGWwsXD+dGSz7xkjXUO4tWXelSJ5yQjgKaKqR8byZbDhh3mQKipn5eaEBW
VvGbtsex9Rm/5y+onCbgFta6dxU6yzHdUFZ0DupiemGEENeC0UtmbZfRXoo1vjUpjwL/ZcaXvwnU
zsuu0OzsCzRUl6a20VyDHjtxw8YA8veAognIwK/TG+p+63SdPqLCcQEHdFt87a6jL+lt8bWh4rAw
ltX36BzF2ofkyYLgsumOyTl7PzhMnQELsX5rbkY6EhvnmsUMrMEW2Ax0auDT8PZNiE3jxugX1pLZ
sUDmDWTpZMGOar46F8gwD1SzD3a3ctv196p7tW/TA3K8wRvEBAgNzhsMKInf2Z4sbYlg2mP0DBhS
f6VuDfy1v6GxcIsDWAbVBq1iPmFWo9egAesHSraDMOsd5DVDtqH9+AWwWXkPxEId8/URogRcXWrD
CffvHEjUoxMSZG+TZ7D6a+3a/IoK5tpd+d+nZxtiN57lt8ms02g8KHMVHtqdvg021hFeqPWtLhbQ
p1ZQ75trZAABPKf3OcoisF5ANq2AO0OOZJ46sAGeo9Ui3OF5R3WSGTZezhIAt6a++I4wWeisiA6W
zSJcbhGzROyTDnYAgXDfzsSLPTwF5NRX4gvNShEQ6WDGi+PISb2BYQuM7zguiTKWWrlFkWHHJfpr
80q8pumu3A5PpOCcKhv4Rp6Xj+PefSSv3BC5rYnNtxqMoeUstHB8lN9AEoIQXZ1HG7X6xajgiljc
z7P/k7UpHvBZU//7X8Ys7v/j27vXf/8LxNU88G1DF5bt2K5rWHz+8vQlBDP273+J/0DIvgbRZfRH
Q3VHOEvBcl5jGF53jvtgzAjTsxC1rm/QZkA2QTS6g5FUz4rfM1b5k5PBCOGPkxGWBeJZx94Zk+rf
T0ZGzWBXbtcfQ4NaIf8afRdkq5FbhEQbDBv2jyU8uwh1DPpgl0Vz6dPAhWZ5B38kvDydzv83J74d
i+///tfTaxpmy3Auub00vxoNC6GbeET8z34Xa8yJw9enD37nH8cLpf8nq6iydVMKaRvYWvzjTayc
/7QxHJez1bDAtdv56XhhChwvMDRWDEZbl5b90/HCsP5TGib+FJT7HNuwXfm/cbw4Delfhrzl2qac
zTjwOeZLXcx+GL8MeR+EAw2zvN3KOGmWZVqFlxot3n1dlJfN0NFsTIJgQ68tBggH37Y1SgCJZQz8
+soqpgCHvxY0W8wMLSosX2SVHWRDJSJhMLptVu8a0V3UslTbSs8QyQs69YmF+zvvc6kbFikJvs86
GAFC5nfuymXpT243DYhk86hIDCiqaumsssOekxkGJnygb1rXeXVyLfnk2OLdkvHj4K5i3XAsi0fy
7uCVGeFpkcpmU5XBWiGqWiZQmys2icQQaLt6TEybfInsDiJ92H6ySnx4fB6ba9oOY8yanbR/fX6T
GOJitCx0yVR9ZVp9vATpjy1Choy/w4ZTIYuBIhSY93qlJAXQX8b6B0ummJfEX8bP6fpNrt5ieBum
VO+uf+ga6q2Smy8lG3OEHq8/lyrNUQrUTZDWMc3GXzoqfKk6iNT9CBAntTZQmbLUZJ8rKu2TW/Lx
GZmWM08uIMfv7kgzBJ5nFk0DXgbhOhENwYpWdXn45MKZnO8uXLJR4HSkLNswlfPuMLWvTLg0XrsZ
JhSBRpVDJhrsiJ5mv4jBfp/rfuYdJyQvlNGJbdtr/RVJ9rBIAIMdCtMKNslg23sAkeqTCG6+578/
E2kI1gfDFAZD0prv0C9zGnaOAXOqoRpXvjqeTzCkoe9NwQgPxNvQ0vWF7UXFJyPhz9suDcNwDUmq
bwlWrd8P6gVx1CtolptIlwCSQVch8oNW6d9v+0d33bAM1yU0dS04Or8fRVe1EYk45tJ8RJYmOsvQ
LG0qEaYoPxlHH93FXw/17gHblu6XPjSvjRpD7B0SLBbb6BVs6CxvarH5mgFU0fHi7xdoOh88POUo
W5rKdhnA7xbkMYht1fdMaMPR6QECS9y6qb5vQifFOhhp0c69DKKxvSiK/rZxrGg1lghV2RYCk5qD
3ncCYamPiKwpYm3jBEk/H1GozmbdVS3w2XGID6Uc9LOudbuVp4VvlU95SfOMC49S7CKr/Lda2NN2
jK8qlY8LP5YEdaMRHiCV+M21aLVvVinD7SdXPt/Qd8MWgJCjC1sqx/hj2Krat428YeImRoNC4BBe
o85sUkbiqrSgu26gppU9BXWnc2/rBPZiZI1XfdaBlB1gydrZTVI35ZmuwXVrHYDHKu+XJp7NSz80
YagxWIyuQy+hgp2cyPyoHGD9A7qT9N3EZJgHaVjRxVCDLUHwENC+vvUeRrtGeCFqD5oR3f/9koX4
c++SJogbc16sJP/eTdXITWjSSQRCcnpGq7ad9n0ZfR9yxKrq/m6KwNBMrQLHJuWwpU4Hbl++jW59
1JtwXUyRdvDz1yzmf11/NDBFRiNPPNJQE6vQzEO4+GINGCNHMtte++Bubl14la7+HGkquKP61531
DvukVrYGLAjUfjsaD5anA8Rp0n3qQn4AFUILP0ISqFPXbl7cNTOjivQC72zg0c6F0egII4D5H/bR
5LsLM3Ag+vfled92137R36luHw9utcjTNlyiGUn2eadkclNFUqISRBZtZ+2q6SAr53hjxxmGEZbm
rCenQJzH6NlHLfwLaIEikKGaYT0p/86MqAQ43WU1I9RCWixq7F/GAmCpRkVzJfwSkVoSHSemqnVF
pmqDkO2K9taC0rjA5/LS7+m21xZSSsVdGTro/VuzKl2Hj4teosk6QW4cZWUgmaB9EblDQo8VS0VR
wqmupHVLMVoCFZXfDLBl1mQBe8BzGLvAHWAzGziPSYKn+CNV197Zvupo8lSgU9OCSpcgx8+q5jIJ
xk9G1Z8Ll5KSqJWlmPDOcd6tIEPtyxaAfrNpMUQvUgTHOpquIhxuvaFS+HXogBVQyfz7WP7wqJJd
V+rSmTeC31dmt2J0uFPMtqt/pWd93ebJW1vZx2HS7mB33seu/fD3I34Q+1CjYCcQAIRd2zqlc7/s
c7XvdpmWtMReFkqbGXTHcYhuKq1BOupJOghSuPoe0BGdRTQV/37wPyeukhhtEZ67rm6a9ruJ67c0
9fou53Kd/KGojHU0GtrOmmJtXTQGuEmkol61HnnBvx9XmH+skhzYshVxLuwFbvXv9znVPS1teu6z
1TpHlxm2MtO0Q+x2HHZxFj5RSrbRDECoMAmmY83iSe8nebK7r5FsxWdn8+euz9koIZQhHeEY8t3Z
QBuahF2AahgGoiB9Xjb8Il65/qw7q0ZmJjDtY+3o3Zlv5VC+0A9L4ACmAR4ldG02EnG0v98h46NH
QzwspBIQJIT1LhIpy9yaMGetN4ZpUItKtFVh45DZhR1c/fGtq3vYZGUOo802QFV7yX1q5l9Gx9Ph
cYjHeBD+2ba2cBlTAHPiVsAns6me8lyXje7fisi4aEIdCwYYy5sBKc7GSy9KXOwDC/cZCvXeJ7f5
FNb8vjUq6TrOnBGa7p8VOd/SNM0LzJkPN9GHWTazTpKDWEnWIYqVCEh8XYR4V2eiEwFRO95ONSTB
BCYJjjJka7VuPxkToYvdIbENYRxiI9pVbu2uphS9tT5J1rrMEKrzPXPXWupWN3JkpW1k+sFDsIS5
kHqcZitzLhj5A99kWx2SZOtzj/IwSD+Jvqx35Q8SCy7ZFcI0HdNiOZs//2Vyg9B101FB5urQOWuC
YBvQ7HQC7MzpRBy6pqR9GFi7oJ+Li1kGjzV4i0CpyICAv2stbUt4jpCXN9jwuiivcm+oZ3fYbIC3
eUiHElGTOZltgFc3ybOm+rsqSNR5kol61fZz/GOby7SgmGhIhHekQcnc7tB68SkBFx5arkE4PgEt
QosxRvMq8Wpzaej1TZ/br38f06eo748B8MvdeDfP+ibpLT8fkeGFU7cYE4BlkEJpQjiI1BSxSles
C8Vixknbgva3awC7cxx510XNj0rQy/BfOExc/Tjor1Uy+dFKTwDOJs0qJEDc/f5k1NhZ/ShbIFop
HNbeUuPeMuL71nPREhcQ5mTnLIoQOU36LSwIibhMAQNfQqDauVayRRWgOng57nyygC5TZ+PecVPz
rJqozKZzjBNl5QKP82dp8EfCMn9qRNvtXN8q0CWw1ZKbccufva2gCS8nOHyLoMPeR4AkXKUqfEsy
gMyeY1w2iQRIkNoPaYHErHIb2h2Th0AVXb3RpJ5msEQpExI9xUF3PbiwMEP93rS8J+Hkd3YbsbcX
YOab8h5iw8IsabeFJdD9yn9Vgq7135/zn+kNdSLKjxYxsK1T0vj91kpDObEXsZwqK37C0T2HOAHf
I5+I6f9+pA8WSUxTpeWSKPNX9fkh/zK96gSsYwUQeFP42RuCBAvwE/S7UBjtg9nHAghZOotlZtbt
3w/8QcjLNRrKBXFOmVV/nziXnt8WjidZnjOJ+w5t5FYN1i5u6hfDdAbw2x49RvQY7SwGCuTDYUxH
MnmPuB4oZL4sHPVqyRYOfDEgoxNU0SoPcZdEQP7vp/rBQLd1Cya5aRJckNj+fo8aPwTQDNd9k4Er
RPR7n9fRU6cnV4OG2nQYvtVO/lkx630Nel73qPgZrhIGpTn7/Y7qdlo9hCGzS3SojUN7Z+1Hwzlc
TjaiVhDeFwY04DXIpS1Vhi+Gp3ZGnXVLQKCzzJF1NZjVLHeMM23lEWhO4Xgbin7faJ+FQH/ma/OZ
snU6PBea9O/22bBtOhl0rEm9gnqhF47NOgj2EA47Fk5B9Pb3p/HhiCVFUq6g3PZHPdx2I1q47VCD
/browbpYFkc1MvvI4mzCZqCB4E5DstQ+G7B/ZuTKFlRJGa48EEu9W++gKPq5sApcbSb02EfrWjiz
HH7gxEB/qkvSlYXwyT/jAQ6OPbPBI1nTKAX63nvoU6m0xrIIORcdhdtpgmX39xsjPlo1hEPyqDOZ
wQm/WzX6sZVTUMfMKM16YlXBqMNqonVc1BfkjSiZEx136CPZOJsqZ7wpLPThralAeR/lDVaxN3Pk
Fv79rKyPnhcRMk+K7FZZ7wdy43eeYWZ6RRsO6qSejsFOy+QuqRFDoTnvHOuGdmsU+vra73S8GnxU
VQyKiG2k0iv6ipCmwhso8t/bKOhvWuFfB15dH/1sDwB82pcqOE6sNIfSRRQePge6FgSax4x9wY3E
BXCMDO2LwL2YCraJrCOEC3X4v4Htdvd1eZEVZAhwbNrNrm6ap2SQD1Ob5DvNjJyvRum/TmWI6qEI
Nn0WDBeJYFszq6k4IMdYl8QAf79hH9wv5do2zte6Qywt3tWbgMyEo8zsctP5aBNOYbSCp9ch04pC
V95KqDqIKGjVG47Ry78fWXwQa7nsOg5tJqEr9b6IDeyccn/llBt7SJxtpLcWcHPPQ5DGRF4zt8Wu
r6rzrkv78wTq38I0Z7T+aP7vcypyKWnp9tyN+GNnKLJiagrELTZxOF5WVoriQQwYOuwRJYOM+jSo
TBzHPDtEllF/Mlw/SiY5ONVckhiHWv67WW5Mnh/lLQdvUJbAsifYgIV5jgofYraPQFmooevrT9Mu
6vx1EZTBJ7P4g1XG1Sn5WbawhYWl+e+bDZFS1gAqK/EgnXBLcnfYUkSqRkwvSul2659eManQB7kk
MaXuYqvuKJN1/PdjqtjKW39CtyDpUvc5N/BB6ovGvhoo2qzDprpJsDBD0750bzWpdIah92o6QbB3
Bq/c+IOHF6f2lEGYWLUpehh9CA4l7k3/qjWaQy1KOGd5iwuYE4TYu5ranfKgGP5frs5ruW2mi7JP
hCrkcMucKSraukFZsgw0UgON1MDTzyK/mvpr5gZF0rJEiSRwwt5rT4gcqJPzk5Hr4L1lxNTi93yx
0+KjRQ64DFqV/el0tHFgjN0AM41sEaTHFdCk7a20eMObPq5FXSa70tbOR+66X4OfItW0dcUnvQ/P
iXX/Rq4V/8mRvMOwtrA3kq6jjFeXRJ04GD1AJnm2Z/wVn2NxT/2TrvEEdkvdZjtmkT86NxYbzVv3
z5FhvxB68D9C572freyH4HBkMfZC9eI1oIO4ydEzzqOKcdmUFT03/JToOYPjsUiS6Zj2Avz5ZL23
lQVeENv/L6gS1dYJAF50tkssb1S8U8n0e5Ul80Xb5tGre1RdXfRJE5Sfa0tnJ3R5wI3tsHrXU/Zq
qjvda5yjDcSc6XdK3VZOnf7jSnINekryVTcbEGfMglgrZGYvmQi+7bQm8jm3blVY/O5KgXbGdgUK
0V6ce939racWRWs/wm0OS0ISy1ogUrrn8AlZ0YF1xawIboNvmVml9tcCc39QOO1hljVVfV98dIjT
t9b93uOhIJ1DopuJ9XXMQFy4sotLJ2VHaIt9eDxkhbV36EJ7W1RiPGX3gzTd4b9bj8fiHCjcQBSv
0OEmw8hzYvRIQuv91v8OY0kyH/gPFAw4h+FmEd+DqVSc43ES58TFUjcmU7NO4lwiWDARlEVwOI6I
Xj+1L+le/l+a3lyWxboo2LznQzJfDYw7V3jitoyb6+MRNn/TVRQZAKiZGOK7s60iBul/BxTsS0Gt
cgnKFkhmm+ttxfgdNkmlqXFr903nTrrrgnKLrQ0I1hjj/c5pqQ7R0AAzxCcIGSxBv+fFL24oN9ZU
WR9GKuWxxdPhGJTJZl0bz11tkbcmm9tQBN1ZZpXxZJEfOEei28bacCB0evFrkuagCVpyLB53S0r8
84Tmsm/1Xg1GaSx0kI9PlAlqnMjC7TLRP7VI/kwwuW0a35oCuGtr6GI/1E28tBqfYFvUvTdXDtmN
AdOw1hMUyXnyGb/7Q3p0TDEc4xmDdecE0XsxZcW2lkB5u8qO3/2MIIbK7Upqq3Db+np+n1wicLME
Y3llxPO7nZe4DKzoVppKvZefxf1Bt02Lve5JIHHqYNvQvkAtjUACkwOkAqt5ayZFMB46ZWbkTkY6
EczJiZb46rfCuT5uUbqitQ9xSrToa8aOGimDXHMKmjkgeSj/RIuI3yzsfAKCC5/3N2ahLpaXQRPG
yHpNbT1yp0t+l7f7jHJh52GwSHED4190LMgbBKlCLegl4rVo5teOBly+Q1r5K1OHwdbJ+cGDIH8X
Gw2JOZM9HzUpEi12GjWSMcik/tYNQ/+ZaPfX0I9HkI3V1cfpegHrFS+kTX6Bocru3BLO4fp1+jf1
y2lhu4nHDMJsNjLxiERsMT9lVVe+zGV/m0Lt/y6zEP/EUGtEckb7y9PvnheU7w46cAiWDI6rbNjG
ZRP+7tNDY0/+J/tfvdFqhmZlJPkvz2fRfn/cd6hyixpz7aA5rTqhbN98F1GerQBqQhVY1GrO3qGi
fHIiKT4rJ+bL85fMluopxBABEWbjJKJ81/3Y35xQnDHz125jvYYqktew1G9Jr+I3T8w5MD3j+3Gv
cIU4V+2d1BDDCRkrg1eD2euNiwxqQj9+ie6HqXOhQaYzrHlWoKs6Q3kOQaBbzQyXdohbp7cIxCag
jtph3yant8IF5VEE5pceYbc0Mmtfep1CG3bFM2aO9qW7Hyx9VwXL0CbnGz6oHDzGzlU0HsbKZkd1
vwtNKnsRcCj80fyMSjVsm1Dj9fWjX9qpcvo1n8+iTbKdgdPVSnLx1f7wQo+7wQBq0o+h+xT7Af04
tLui9S6s5Yjc1ORphU3HmmIkvIoTnn/yDMz0XieQiYpkumKRmq6PW0NKISNzEAMzGZ8TUalPSrf5
ky7r9OoX71GTALUccEcNTmIfTbCLx9pmYgMWAZW+4dsH3+LaGyFK30VTGRwd5mt5nV6CKZBHvDv1
0QXus27bLNqOpEr3uVcRW2+3N1uYOXgrNzg2dlgfsU/zLg3m9Pq42EkAa6s0G2n0Y3O+PA4eewMr
j1CVtio5uVGzDhOLEKI4/jOL7uingBSz5kcaw7cfW1xzmLPxCxyjod0DKlIbOupoJQO9Fi76fMtM
kpVXoTOt8Ovgi94p2oiF5wp8IJAxnfqvyPPnPI9BpRV3iaz4AQW2VdAkPWMkE6p1eRbUfYOGYxyE
u9lGIDjE2alN24+OmL3YVn+z4eRyHaeBIUoPb5Pwn00YaTB3gLJN3qrSSFKCHI0jmK5k1VBDGqV7
Cvvuw566p3m8b5XraxEQPZn2bJZiFyUJnrkg/wjtmPRY79smdthtkYLah3iIOK3hOR/EZbLDv3On
9aICkmskaHj7gIA5BQxGm8SAsgrFj5eg4gtA4cE5aw40Q9nBkvN7P/lPjT/MK6uo9zn0NWcqbkQd
wmxdiAISL/5rjLDaIgFs3rb4DKfB3uaJD/eUlWMw/dBx3mqH/eoUKBdUsssEspzIwG4pWT1+rbqi
VjZzMtCG8eTXb3mOzQY7/nPmgj/pWxdeHFjbleMxr43BFLUi/A6tApaqIJF9LrpbFcXP/jQjs9WT
tW0zKhMDThBDxmA5Mo1rZHgtsh634Dzi8YnKfddWh9IBUuVWxlVo/UfM/gYijbUy1cQvhGmpqs0L
oxJoreEd0rEKAKauohbB9XjX7w72vht4f3FNghZlYIRQSoWbyWjOdg4xEEWIxGblPJkKyF7rFQBt
wMYWoPH78DK1CH8Gj7dqXhaE7+RZu25SXCgBvGVTQ1ViVUUeNe6BVSLti2fQR1Tq7g0ZbMhSPqcE
N/gxuoEg2dD5Z1ToL0OP6J98ji75MN/MFsM4niqbpDh/7dqGBIuAWTWPYZsx+CeRKAVWOgijX08B
Swt/PgfpQOhOCuJlJjSnGeXJtsRbN89kBFTegUngP+wzkF1hTPflT5iRzNBK6ARzRdAdlcUiGNQm
L3mNEbG/+4Pz2Vg1AgMgRN6zexUGy+gkgp48jnqlMVegV0TrGtZgggyc03UGrjlE4t7WK3Psi/MQ
JxvwYH9QcSSEPxAIqHyix5p+4LJrIXzNAOs12HedDAJ7ZupfgIeMbTCOV1UPzkqw+YSaPh57yXWp
HoI9HCaS3CEOO0Bg9m3Tf1dcALN6ErduUtchI4SmF2mwqppaH/MRtP/jViuAtcNF2Q8tlx6t3O04
J/Wx1o48ioA2lzmjZ9X1EcqqgRQkPZLjDLHHRBUdiahaSZOZcZhVq6FM1DHsE4XKoE1IvPIYwT8e
hMfRHOsuOTl6DLfsbhp4RoqJYm02K/BZzdGmv6kX5Vjb297syYPkBzbuVB8DP+DsaWmPT2m4kFox
GJcuZJH7b5GWBJE4QfbNagA3RKLF0ad3X1SixSKogLvxdzZXhUmOjddgxmnKu+xDYcQZBGJjMvfs
hFyyNi6/BuAg6yDJG6z4Pare+x8hz1guRBUuEiOGDJF6wbSTk7dNWbaX2h73ZZgwy+GaCU48A+Gj
iId3fFzrYYStr0Y2Mo4xKXaB3R4fB/aCm6C1ox3ep7VuS7FXnXdPbioLLGUp+//m7vaAYPahjHjc
tPd7j4dowU+iCrL1rMqjkE11nMsU0I+eP0OPYgl/JYEn7OnWvY+TTcYzQHw8dRGwBuItrHomJtuv
qj3Q1lXQlc4+I0FVpGZx7BJVHPP7LYss+dlLu11e9b/CISYYxMPw+DjIOYBiVVnvVZGUnE68gKQX
/jErIk6Vj5sjgSeM6YJdAxzyOOV5enzcgum7M4RPFzS6m9aFeyPqAcdVQ97DoJqPtG41Kvv73Qew
mLdUv3QdBOZOSpeHJaYwBImh98NkeOKo5Uchk/K/h0NI2vi98eiMcw0GFRIsiI42RgDY9wSxNfmX
RWO6ZplBHHs/4PdPhouTR/qQBu25EVti20N2aObIxpPrmhXw9ik6xyBUEURQXeKwtujg1vboBsu5
MFYQJcNzwcTqXGjiL7CB1pvGqG0+5KTEyzYA+pL+zCGYLYZ8al3kCu8xzCnoVXg+PZprJzxMRjQv
xzyEB8XuwWjoVYvc/B57Y8Shyol1MqO/wJ7A5KR6DS2UdxPeFRVZOGvbO2oAFxvog8fNWbiEw/Mh
rg44Ank0epAMhru96PFof/8PGKWytRMzqjAmaz2bhME+HnfSOynh8XWm34cOgpP7lz8Oj2//uGWO
MACyCKzu4+5/P+e/4+O/SgNeeNkbQB8eT+HxVfXj6T5u/ndfBf7KxmCBI///Pjf9ePKPf/7vmXhT
8eHBVPzvKf3vC1NYUGut3Q9p3ykPj5+aG96u9TSX6aTuDhWUicPjVnG/9b+7j1uPx/6/r0PKUWz6
vnp7PP44jAmAZrSz//dbBUnrbRoNSvf+0HwHYatSfrUd8Hg/jOEhR4ELW567/zuAM+oJdGt4tR83
Oaf3BzfS3gr86EFa1OJpA8sxGpsYNGdzGkzDPaOh9InC8oDldVm51aUFCEEHxHHdd4E6m6CWud0/
nVkw4JM74Kz0v7kQ1QuTk/M2V+neKcFmBknvPHWT1W6KuNJnn/gkUbPkLkuGM6qNgGvXhIeMCKzs
fPwpTA3uOSUx1cf1BFPCwKq3FDCkaF2uKaMO+uyXMsCtNKQrxYl80ZQz3o6SDATT5dzj58VPq0kz
8gCMg+ldhloUqziNPyQT+4UBm2BjzsFnRMQXtmqpm69YJ8Uhnpp+HeCkBYHdvRUZLV2vsKoMvtjC
stunava3ZuS9VB3iompudrRWTzNQORENEy6qOF7gWdg6FgZ2Be8g7M1pGaH2c3z8CrmrF87IElgQ
96AASSyHoFSkizZf4mUcSFx2oVjXDolwUfLkSP1kZ/Jf53rrsiRfluvnzwBFapt2NB6hA8y/dQ/Z
jK3Ry9giaBQWNHYMi5ixMBFTVEjERiqD1Hcpw1Pp1L91f+1N8Ot5M25VEkJ3CcLoKRjk11Bl6ToP
m7910r/ilSSwyRzxUVXE3WfpnzLbGIBleWXvssTeXdkqVeuy6cGmQBpMAKloQW1kVaOx6+0fv4qt
XTq8pci3nhOLcqYW8clAn3KEbzoNEjWSY2Ly6mqyODHFiJ6YHLMpq1UPD5LLM2j2v9JN9LqlBd5Y
HpCH3AN7jeMYx5k5BNsoUS2WJhP6ItnAVku2VKtyxlpWfjEMRTBsPP+gccwvgYuR1VXhsRwAY0ze
MN4chGeirD+MAmpHgCOWXUdPteM28lyIeufdff1TLnaMnt4NnsLRY/SxqOOBNWAc6vVMgMFGBlm8
a+36D93tsGKHI7dJgJkbeJ3ZU/JVBmv5uge+XelArQbWmwjSGzaKZUBDKOndGYFhAmc6wD+IVxqa
aStYE2EB9NpjPNzQMUVUJtQGSA2OvvLfBpssuZxwFaNA4mKusr409jOCehD8RBaUfkXIoIACAm+T
OhhupxM7ZA4ySUQVlf4OMqJOi9kRK9yk6tQxH2pDlFluGapl7SWo08fwl7bq4hB+5eAWr028zaDr
L2fPvvQJE4ZWG2KXAz41LdQfg4cFp4WFBZxwKDe+10ZbtK/RKs3dzxGWybJ1Cf9NBfV+zwKXtmI5
W+LDASUIxZiA60zSOKWSIlUleB4LbHmGURC5xO+xgilLjjLMlK2s+yfPJvY95ZtEzLn2PdZN12xH
3jVEwUyVpIMM7QtgDm+Zmy6lve8Thyc5MRfmn7sGDNgJxQh/Hfo6JvrF/K9ilWxI8Ruo479+1O6h
t2aDUCyA3qWPXAuS2SbxopKPEf8fni78Aiv9TkUMztBr1pTcGLBEFJzTkcTNwhEN8XbIOT3FTpq5
3wmdU7iCS+Fx6XRjkEJEGygp523WkcEQ2+NfIeR04wyIEGbogfI3uj+IPLsb8QdwdnPp7w26OQvF
97Gkd0/8Rh6tgQLMMe131yCkrsTXspdWTyTjbES7aYiPEB7IKoiy9AXE7t/YO8v60mbscYzBI7Qi
drOnGTwlsEoHCASx85Yq+WjfP0Wj04x3KM01SBRNHDwIdpTB1oeTu5AUyufmfgCZnbqM5qouOHRB
5G4N0k4APubn/w4258bOif7FTUpFxRJibRJsB2scLkWwDZr0JCtkKp4gv491YMAKkOEgNBhvzPtj
i3D+SENJVGzI/qJMYkLqnUowXOdMda8m7a2nkn2kmKzYokSPYMCFhCO4rgJczFNlbBQpXl3cwxyu
/rhWBp3VqQVr8tRevbdD5YNuIeGnJOC1T8nTSaRKkLlytjZIZmZENO5cs/8zVTNsonjgexG5FUfg
ZSPLXvPoOqxFTUCcnSwhXYqlGXTEXDj44irSoH2RtN9jOXzbJq68nGKnMqF5qjumovKnH2k7+8nH
HplPPrPQcKGVgdmxJViSCvbJgv2f0cvA8+Edafd3PJuafwk7gcwmqo+5y8CwstRIRjDa7HKgTUQY
PcpeAuJh74zySk2vQDbqdZF2BM66yW+GjZDh0gjtDmY1Q8+EOvqROlb5FhM/XlCbc1TPJxMP3tbh
9HiFyIjV8kqZOm7q3oR8Gvjk/pA6sWmJKDSeMR9Fm75yrtEcRihrg4KRuijIGhwv4z0KxURksR7L
e48VFtMhKqDmGb1+SkFrTNFS2l14zakAk8JQN+XU3yKPeNO5A5nUefsrbzKxnRi+bGQ/bDymZmvq
5GQlJMI4NdXhpgGnkrp0ITIRy1GO+TFgmb4uOGnDJXLnzaiGw5CCMZmY1C891M/XNuLi4gzP1pyg
n8ugzdd3S8xQgyOdfmPpKJ8HFkirLK+I+6qqaikZeW2ki4ANkPQJy/q8h9r/d7SSeulYPkDfKGfB
UzhfRRHZW3dUnGOZde0sNcfrLhgT8hcUmVLttPd6lR9bRUwsTJu9Uc7QDEP9ZXiRc2y6LDrpKEqI
vWE4o2abZZuOCOhF93dhFGCe8gLiWR+TgO7Sw8aTfbUigkoWRg+O/WYKTYQp69Vd4t2RKbNlQn/2
tb3DuaWenPh5UE75UhfJqoDl+4RGoXpBG59vwgo+odX/Vn1cv3pZ1p91Kn7zcWteu7CnrPcgt0bx
P3vIyl+iH5qjCYhkad7voowrV51PhJADd2qfFswYmiDZjHq0/hmiOIY1tJdIr8DHBb/K6R5ayWow
SYGHOpPU17DCwGxNGMUNRklenGU7277HdFrjfHX4My+8zC33RUUJOfGNIMcXm6lJPz097IssHG61
nyYXdqaXTtflqyj6HSMokosIWOm8blg6vUo2bmn+y7trhoj/1IxfDCTac55h0+oKpJVpFR2ysneX
Xu/Y+HX13rQIlZ6UiX3D6IdjxjJrRAGzLRH1sNui7JygSXGOHFmS0LzcOeY7B54fLtUAiyhoCdP+
FmG/9qaBxOEisdauiGlw4+7TduQFxIm8eBbjwrjs9N5rZ6LBq40WmJXyad4Ydeo/DZm3dScHo/Gk
dkM3Pnuu110moCdcQaxhU0sShBNQQyL2IKjfqfOOaUanoqGGHSsiN1Ks1AwvUVVGu7K2v4LOdIg4
dM7auWORoLD7Y69gCUBvKNg3LYgGoYkP3VOpieAsPQaiQTCu82z210U1bgtT+vsuJUgwKYjgmwm6
WAaJywU3ngrmCdrdkZgbDOSusUfJrgNnXUtY3k0Ij2TCGMBAWWfuhmwDd2WwAkNoQqCceHCU2n43
qyLeI+XZz5AzYMsVyKo4U4zK3ziMqlaeNOu9yj14oPH0njaWd3RwLEAFRcqc6pIQ+pBwCd2K+sUq
ynXrM1KWqFu29R0rxKJKAOIlmi5iPL6wm3aC1r7QoGn2nJEIO5t9kp+AMT+HbrowkVW3XvRjufGw
Hxwmw61DDO0kKPpGQh9sumzg34JqIeQyapZwa223P1u5MW3KHk7rvf88zrSzyF3JXNSe+AR0XO7d
MPpMxng4K29tpVn6lGjMIiS0UCf5Jsl85EmwX6O7o6NVOxOxtqOb6jROB4TTNH5ZmyPI9dTWEWKL
CBPFua/3cX7nULVQJ8Yqyldj/pTBcrsoAp8Rn+g3GMNxpowPS7OVIQ0jm5p4Yzj6e6JWPFWSxpPh
2inMYjIskONseWHinXI/YkkIqSFi49Mf/8ZB5X9Y2Xc9lTEAeT2d3HAI94rQSRsJMxf1PIWEhgPG
cqu3kvjrc9zl1vMwvtY5kPgYWcIZBkp+KUFyLBnlb3MEJ7cyBRAFT80/D8UFRIJ9S0JU02GZQFcr
2+4WU8H8mwoVEPIF62/wEK/6DqpRkjoOwIsyxr8xQATwVifvfmjdpNuoYA4WlI3RJTJvrL1O5USg
g5L5jgyf1zrtshMriulZuTPhmga9Rg/ppPHcX007h7fHgbHdjvSGn1re4WdmESBCDcSS2h0zUDK9
znGmz1wPhmd3MA+pnX6OjImZWg9saFJUaQG5Zue5j0v6AmBTqIH4szrVTToQiwzwXoyGe3bsc+Es
JXDrVViP4Z6KgfRrFasnGLO9t4nQLq5dSEbrALTTpk/L7OSk7brLw/lYMShe41WHpWUy8zSNgXUO
vB2vgQVvTfF4y9GNjCwpm0yHJ7yj+hAliLdFPf4IOHfsjGZ3fYdYHzwaVikE4Nm0wVZbJtaqT+1k
Y5EQNlrHHPTwS+UJ/kpLB9PSaSKLdXKqdKO8Ol7YwqN+j0mf7YjtOYmweoIZKHYpCwYmoNPSd+pf
LN85i7iV2OgsK+Eqd9PVIboGtLSfbewCdDrJKmqZQrQ5Wd4XWlRj76Xw0onyOaA3UMfHwVBQuWvN
H6aWorxB2l37CG9eBz7xh2xoe1wE5nCYBPnocfJjYN58KhwgzXRNe8RU0BZiZ6RkrOr1nJfEHYxO
v5KKDL6o8ZN92ZHeo8om2QZz3+y8+p6X6TO5AwTP7DW97/gFu2dv02Vxu+1GqsNGhL/mdj4X9wyG
2RnVUQeiZilS/cIY2/GWAPKSGtbXRIAI+QrFeOjoibeZFTarzCf3ae7VpRyEvsaxPE6TRZZn6Xib
irPQthpzApl8ssetJv2YWgNIQldAaQE6vozDjFIoG+GnM5G4esmfCBh6MDgfkRzR9fnFb2ngD9Wu
zn4zV6+XMW+x0fX3NNaAOySGvzElSbZzHEVwyvhaWpk6S0oKj+iu3u/g2nAeBcgSMB3Y5t0gdnjs
X6v0TqCObGc5BiO1RxcSxZZ3/T7LG6QrETyw/miWwU/Y24g3G9ictje9un4J6huucGi2iBVsRMgl
UQbLuuvoO0J0Aj2CN6Q20DqE4ROHk8x/fRcVrmQ5TvdYS65xU7OVBFyyn0D4jhkEplcNEa4AdgbL
shjpivIuR5SDCI+51kxeahU3C0f1FQRA608TA5EgUxenx87t6mhb1DZJbJHc1S5BoQT79IQAe8O2
iOfdUNU1gSuI3vN6NRI7FIX11nel+2809x6huTmTfi8WzpNhWcMhbgiQN0E4FgyubM38x4/7syqN
37rU34nNLKQEHrqsZpBn9exae0nO1jwE0bk2cnWCjhiuUFOVLDRZojaWtakcW6y53t8/uqQkaghB
jv6VSUCPWQCxruR8DyFH+U3DpR46ihtl5HlSTolpXMux0rvOwSHvxzaSS0Yy1BLo6+px2Um2uaXM
wkWepb+a3mBSy4yfJhU9Tz3RyunwUqh5OtRmvs3jKTgm3sayyLqajbZaBRXDL9uLup0RCXvRycrZ
gl2H3Mg16gBz9C/zcHMbOmRBYZSG+MqSrcjlH9Zk/nZKHMZaBtYaqqA1MTBgeX3ylT1Awdrp4+eG
4dKk2df2uBeOxtCBwSbCpclTKAN5ghyiN9yXrvoT2C5MmoR9X1dO1qpJa2/X3/t6g8Ha0AnyX7H3
LgHzE3PMKBzPbcYYvaFyLIOP1IhCxot1tSXxQZNpR+ZFGetgw9nwyIul8TUoehOzca5DZR2w3xGr
65rA9ydE4gp7zQIjFGkdaeucXFQ5+3Isn6Kgk6eqIp9MtUpdgoCa0+/0iZPwvNBxHl0LwRxEMFsT
GfkysM9eqaDggVUOYpm03Tuhna1cvPwsPxNItYDhZrNETkHUWCMhvJSNuvTB/GqxKbtPpIKDZRfl
yu3lRE/NH26sJ9p/34jvqX+vTT53B85wB3fyc0w3459+tK1llklCSxzGe+najaN0bTeUb4m0vtKi
A1PlVn9JBiKor67ipSF/iLJMT0jswP562d/Ru4+67AQwOZZ7LxzlCppstHHD+Mu2q2ucPea2DLIn
mz1Zm2L+7XlXw6v291aVekvo4FCzZAH9vKuNY+tlFLJYC8nVrVzOs/B3IR7scFfFm3gGQ2cMDItC
I2OwUOuz030ywyBgSuQfwbifOhUccquzCM/MeHVCAnLqtGzWGPgP0ez8UUFmboSZ5gcNBhUhv7W2
xdDvmyoDpa84lVBH3qr4nxUoeTNdGDBZExJfVMPi8RM+mQFZfswcIxpqBKoRtpEE7DAiyWifF+Pv
rlDimHTTra6CZaKa+kREH8RMH+BbMdMPhy0yrBEKdSKpB0TBMGjK3e/YYkTj5h2v8ujtZDCSX+1p
uJND5By80PgqMBKbeFo3jBy5HgxTeNQOv56rQ3jFVQN5PiYpIGHleI2mdOcESLqY0CYrAHzwmVi2
5Kl/SMpQwh+05D4kLG+bMfbbDO5vczLCY6NhKltiFPvAvUiGLA5QbLDZt8TyYErYEe8Au+WDXKgP
J4jHA8Y+ua1ngMmS9ZN2iYRynaZGRUJOQ+p20fFxKEbvb81sjdmfaEha6cSencxTHNbuKVXOFzWl
+V0o9+bFZnpJJ5KNrVScg2HMuL4O1pqR0LCpYvofHGe8wG1c0Gv6O+Yt4iOL5GUee70oGIJl9X09
1iWvHXJWCqYiO9gV7KO8LQ6Jmah9pb2bUwV6azectOa8Yb235JKREi9RoPP4BsNLGk74AWic4nx0
8q3OiS+Chq6pA5y3LKh2Zd/+sWWbv9aMhLasy1B4DE5DwJqCR1VNe20CJZ6r4r2iRprSztkPkeoW
GMHXcZDTptUpmCgxusshZ2A6hRjsG9CsaWenB2VyFe11TG/YeBjM25xWYMaFYSXZoQFocEIyt7kL
2deVTsJbm4LiNXRtbqYp+gwQrpEJAr/aJShmHTL6Xhay2zW2dI56Ski0phfrMsZvOVgEBg0j/DAi
BE0yXM7RbHEdDOptmbCLmXKDjHca3bMfEfwjI1od/OW8xvHzpYgLf5NFUFLdhk95W9tMaNIqPpem
3pnajQ4FtfR+KHCZ+3WL3skuLulQQN1NNjwP+nIje55kUKG3mdJLhGUwzfBP2IlVbIkGYtgDOXY/
1y6tsnHOJKRSz3SzlWPN9b6runETYvFahWYMYI6+rdH+r4LPylNpEe5gt+m+QkF1LQkQKidFIraf
t5coId+Yv39xHvlcpo62Dh45UctGx4AQ0MKl+SXtCFZqCw+Ma1zz8sD33Kqq4GxVmSTL3k/84UA3
GRgkRMvOtvdcOy6Eaoqt2dRPMsmujs3Qd3aHVWFkw5EXkyQX3pfrpK7NXZ33Z6byzVI1yn+JfZYT
qbJfZEWNEo+IjwaYkogHrK+KmB34b+16kI37O2TQssQKxFPC37GumtJ5N4ddN/x0dee+No7ZPYVZ
91q16Kfoh21o/Enx7hXpj/T94UdK5nseQOZZoYf1DFphMU+nwfCdfWvr/Bza7naOdP2by2CFBtHO
1rkv00PvKKbjJMFc0hxNSZzIcqmHfpVYDeB2IkRjYb8SfvycljNvIpPufJJOvcQgPSFZLJ1Lp7h+
xFnnXQfyIEmiIB+UUd61uR8msyxwywLBdvUIBn003bcZ1fgiHaGD8c3occFqjMXTVDuapM/6X1kT
CxBmARBdCUNZupN+GiMruSiT7OpUPlcxnS+jm+DoMedchZgZGN+n2dI2q3RNYjNgz6z19k2rBCYA
vG0zGSvk5xydjKIWHZyEodDR1NmjgY83yT8tzwL/ZRtbbJvpxlaI3DjdfwbW7FGRy24v5AiUURCC
Ptu5j4MqbXcuXqeXvAS1x/tbhEP16pLYuWvoo4l6IwLTHMzrqDn9ZEGOZnUmbtkRuTyX6i5scUNS
g8iIOZYkP6ViFicMjfnFtk4JNF/efE6JgCS6dUUir0BNFQGwvOtwDLXH0I/N8+BW7cVui73ZyBfH
Mxg/48zZh0pR0HTe0g6ouKwocd70FD0z7O8OQwiRDYsAycxJ/IJG+N0dw3Fh5v+HvTPbjRzptvOr
GL5ngwzOgI8BM5mzUvNUuiFUqhLnmcEg+fT+mP23+28DxoHvD1AglFJpzGRE7L3X+hbZb60TFQ8C
VmkAGjkNXZOo7Zlu3sXPapp/AoPulIjyhhktNVYzHkrfmHcyG8QDuPrVFEzmpSycG4LY+1up6xeD
NSPsZQ0+dd1FtILWrROnKO/QNikGWHaxEM2NnvQx1mr9wU8AR+8xWxVfOe2pjTPp/X0/3tdDUdwU
mAsoPFfiehxj4DY6BumMGd6oF0d1iRrL+2FmQ830h03RoP3D6dBluhTH8FRj+VkBO90yy7ROpdF/
UBHoZ9GxJ/ipudWxg7sKevWAnpxnhcUpL8bkXk3mc+1x1rNIALi5XjwGVCA35EPG/k1usnowTKju
MEJOVtajIlojKMbZdzdDi9+ot4lHimLFq5ZLPFBva4siuEnK/TjmK7DYzh4jhHGO3m5d1sVNaY4L
SXwyO8xOrGjJgFPWsAU2vhm/duma2VT20Q3PeoWDsaUBbeUg9SIOIsA60gcClsS+Zzr6ymwbmd4D
nT3HIgerRHBXDqfGc5vXUq7VM3SBbjxo2IYuVqy/RAw0v2uzZQt07XsSVd0A2DxfNfLMW6ZCD7ni
MOQN0bydoUSFtSxv62UkDDqmRK/zRr/o9PqDOJdPAwJl/q5V+pa0tHdaD7+YmrudZRCLbMfGxuYQ
OpZjc2nyogtLVJnMoXwWYUDu913pfHpQ9/eJMz4JLb7rEgS3kmiPfeT0FG0R36azigd79rwzc3oy
BDOV0ScpokNVAP4ZrXl8ULhLFL6Dd6ej8Znn6YOB25BBiSBtCNL6VkZH3H87pxfOL4lPwYm2eU1v
6nrJbMMF3W3pF2hMYRxqzIPeC6vtzk7BC97IK/196EaJSC3xzqZC3ieJZd4X2lheyOZEu23b8iXh
xU2zN39FTJXtaR9SUi2xe2z6mHRK5Tc/Z0ZEc2roN0kG+oCIV/skzEVSyDnoO3tG9WZpfnlIhV56
WjicBmwy0VwPMmyjpsd5duqzNkS/J9pBj2mULbumQqjgX/tVFRrTqiHu4dq+croeEuf87braNIWm
ibITqIyxgXAn9+2wug7SzHyxF/LBUjECL45G86U19H89dBr2O2hx864jevug18jCi2oqj7OaMQuU
8ccszfSlaB79xq9fRxHFj8pUaC6y7MFXiXYH+GDfJNEzXZ35pjf9BHme7z7kVZS8GtdZhCQjeIyq
jY/v8zkplpvBt13aKfn8nNd02jCZnbsCEQZljnlWLpao2O/a9yVihIW5oDnhzRz3XUfPwUfNBlhA
+rtcUkLbiLCrVV6+2EByV1gl/pKiurVnfJCVySR3Rmq+HQEL7pjuoqgknfVW1OU3rQZv3wodBYNQ
5pETObcEh41gKhnwR7PGMsNJd6MPE9HZPrUsZ+v54nDg3zS1GjnfacbBN6zhbiQgICDQSrzOzB4G
6clHfrDvuev8cEEespV5og4VMrSgI8fkBtn3sGWqyYA16py7HEWxBzNzlNF5jDnwlr385umkQRgD
rpxTae6qkqRFNFnmPZWudU9ZKbH82OdSI75zmAAlW2+zTZRqG2vdM+c3EKtakezthvORqqix1UKu
sD3RKBtm902aunxBYkuJ65bzA6Md43aJakJT3OyChcNmAjl/dM5gXK4XbTQY9uCBpH/B+xiTHbrW
H/deupx5rooTaj3jkfSqlLiRh6aPzHNUTqxpBmWN45rPi/E0+Jp4M76KXpLu5ceviSbiO4gib5ND
OEVhuzX+tkTdya5XdwD0b3DARv4J5E1GYBh9g101c0RdML4yJq70Xd92/ZVocNbzhV3Z7IeN3aTi
XlrFZ+ajvZyyxnxDJ5UgsnsaRiqSzDFi8MZjd0n66s61Ru2OggERUDLS41my7mzE2qlveOaBprw5
iyEP1ghxNndHwrsm47jyyc+07OLDNBnlzp/wzHTFQmonOlAaJ6SsTZSqibsVcdSGNd453Gbda0JX
fMOw+7OwBGBqee8MSbnF+K+2S0/aXzM8EoXghZNFei+kClJjTBt4XPwSE4NzluUAyXTWlpB9wtsr
YY1/Gi7/i2j6nxFNYX79mz84/Bw+/9vvaqC3fftZgkL9X13+WfWf/T+IptfP+Qto6v/hWLbluhAc
fAFoHj/6v5CmvvUH9lVczKjUbcYjPi5axqdD8h//3XT+gKGxakV802SevH5WX8vrh8w/dBBCtu/x
bsCmEDz/5//4B4+k/78e/zufRNDZxbf6J7jkyvHF0rpiW+FQGbBy1nPsP32tFPPCaoS0jnbheaTG
WGx/ZX9OUvu1sNz0KEUasyJZX+aCHJlRgOEcUSP8cKdW30pUlYROzE+eU/7o/SIJnYWtqq5blGZa
/OIb5qUu6UWwxfHKN1PnlKD08+ILwrtpm4kSzlfkM9OX7ls8Z+vAONsmFrGoJBvREDQ5l7rLJUy8
jKjOklgMogLsnRAm8dCRuWly4ydzwJU8caNXKQshhSt08AzY2GruZzX8zkfTeepTemkC7QzT/jtI
Jwfwd1FYyaLZEPds4d/Q7X0pRMDTMm0cmI1bd07urcoXx0Lfdnn5ceya5IXMUufstd4cypYUoXGx
bmnGLPcZxvAw7xe8GQ+Jo4YbzcsIonFpd9R17h/qgpEGFtq0BsW2oPNPOQ2gq8imO7u+A+NQ0ycj
0YiyC2I3kFvUXtG0iSXdOtv9HblmsW+7+p0CG3WNqqqzWs7zstiUSZW+0Qs66bcGOqZjLU+NH4lz
0vUXsD6BIzI6R9n8qkrxRFCRGVZl8uYvbbZF3mXtZsLWeVqHbreo76iY7oYuui8yQrVanex2a4Su
nzKdYahSHnKZWmdnnRcgL4JSQw7O0jeBkqLhGEayTp1TT0Ey2EQ5vb44xazgtLvIJpS51eqd5Y/6
Hv/vxab5SAL8PvO9dTVrsYkzk5oKwPpmN8V7A05PAATXCZGqIkGw/ecGA0bQYjHZp7QoYzBTh0VV
H8BxHmtEG27ffAC5SRGb+gvJ8Iw7+kHHX+lTG64YQBHj6slIt3OchPx6vfqg0++3TfyCnMdFByvi
6itrmWgl0yNMsMqbs4Nke0XjOn0kXk3nm+aYKi14Xbpxp2SMNqgxDoPjvSNyp8brxnw7+MYvrU1f
0CCRrPTcFR4JpwWp4ZjKP9cpDhCgdONInt3Wrj/dsWDQrXKaBh5d3lTT3ENJenNZzyRSL1F0pmDI
CezAIePgH2YOGEy0EfQm/b0I2lu4dgnHbqyd0khkxF9UFCQkLcjbslnDpF7Gn6OIMUVE9xq+B9IM
5/fMRGhS0sAXQ6jAUwYDgLhHtxwPprbalfTHfrK/RoLP9nkVH7KKGNgkocNGjjZ/UPGAXu6pYE/b
vjJ7aHYVPzVoGocZPAbqSTr3Xc5gaRV9Ul9qLkDfNs/OwJCGjZmBQ4+SrxzRRgAnmPWjIQ1QmB9W
hilgRPhPJ9LZGQ1uMGhdYcdsJmixKKjqsXbUuHeW0dmPMn1NVlaFY2XBxA2diOK10a0fNdPepBvO
cYoEscHlqm/RG134nehSEDXtPWbccUQp0nwWtxHN5ABmVYWm10iDtR9iUintBeJ8zdPofLkPlsYU
l1486mPCXSxgWFOPh3UhHjrRyy9Bi5OzZHnfusDN5yJ9jkFwhrFQF6R9CL4rxoFlS8vZGPP1yKW+
YXJMAb2jH7bktA2A0tS67ORp1kcPQvrW6rpj9KN1JsW8hH6vRfvPHFJ5SCfwYsZgf0cSZb0opugc
P3oNDvycsdWTJU6ucH8VVebtyiyztiktmRiL1aaOrYQSrc03vj4ey6igo9oNW85a79dUTPYAXuaW
h29m7BCKL+4PkgofJzTA602pjqCPAkyI5iXztIrfpuuhheZMk6dLLOhAzA3aOrHU0cElUDsoF/DJ
zur2wjHPiDCdPtSs5aFudwA03Z/Y6Du7+5XbKoaZmgfQK7EHgS/YdYkw9jxrk7+gQJc04ZhH7mbk
PwGlJ9VjlGkHDxeL0ev+Mas6goPqOcAEnCLb09KbYWFgzeoDzxUdR/Grxqe9iXH91rF3L8B+4pcj
S9vPkWO3BbmIDU5szfG9s1TxoxjIXKZAxZkc0cSyw7HRLrM+LyHKjVXAm27ixiAApWwGYhvWCDyb
V0Y93ZRRf0m8WGCVYLLqMUIg+Au27ED6tgHfiRc0zBsjQWdRkGW7G9ryFRCLzmY2AVbrU8wWioCu
ERymtmSCgT7fISHcXpRC+5yMQhymqmaLhc2/9YfqbqTHl6aud+Or4XZq6xab0PSuyULH8P0ODbff
FB7xxzUInoQ0WqYoibdBC+wEaX4HcMw6sxiwKFdI2lOh9tQceJUdVjzwnR2xXGSZ+1skAENYmPar
V8evraO523bsCKa2yzg07BVBFjFySWdifXN5S3yduVekPSHORLMs4vyzSdVLBhHgdfEOvUUTkLIx
xkqwHakWiRuTB0EPeDdU2Noc+LwzcwBrau+qcSmY9p1is29Dq6KBzZgrlk56oklx6CoueZMeFMMO
fOH+6+gkLyneuZjBTOr4e91Cze01400HOQfNXMwzi4iWQSaAM6YKdMXZVdGg8F2FzV+nACHTvhJV
WMPI8TFTUDoy4tXQAOYlgeTiVOXzU17hjR/4GTUWkiD3Uu2QjlY4akN3cWChFoxZH+bS+YjbCLz5
pI5LavhEnqtwqnHbdHgOoo4bmSnz3mhkcokycl7mEgyIPW5IDz8wp0tDlbafcxmWmThXkcswuLG+
fZOAOnpxNZPKl6TtTg3BEXqBM3BSPjVa6uuhJGxNLGNxMc59FXPz2ZN5iRbzYKTSOXqcmnCet2Eq
/YO+RKSlkKdhW5vOrhu6tvmBSQeJ2kV5NHKFisid7+07OfPCy432A2BVSzIyG7QCZuiymIVZ12DI
YNKQS6YighecQs/L2mL97LgR8dTJ91GrKVcL5u60DcPl3dWHD1JAyxs98u5rTm/nArkhQkQrPtu5
/2FkLTYp1AXcuflzpoEzc9ddW1I3HcHtoQDkD+hGFo7duI9Cs+zfF83U94nVYAmcMv4n09IxAab0
WzA5YjO09zX+50iRgpLTF+4bdtIqx8OtEaAU9GmfHVz8kJ7lP8BsZRJacBJMrfkNBWEbuv2AfRgz
R6C3PepzfaK6rtYMl0EcEWnx8pAG3fHEy0ORUIf67XRkDJhusyHBtlVHRxDK6aZeljVDibWLUyC9
K+84mTzrOV2FkKCoJBhhTPqwDm6afknDwWZcSTafCCl4D9IHA4VPZAwMM/ks6B1saF/tisW7ZV8i
xKc25zB2nYFX5DpMq6I3KNjOIp/HafQ3Ua/0S0GkXpK5OwwlDCtj8W67LXJdBxSIhyzgeubKtRRd
jcefGiNxOEWnXkM/h3SDGaI8lJ4DlN2FB+OwBc5U8psl4WRBIl9gGCT/ZDbeBV2SDRs1W2Ccd74a
Y3awmR+p1R+XojkMUfeYpCZyp8XwgqynduVJ6PrhKA3zrZfDfDSYA8KHYEyomw5HCcW8fEQeomBx
H4rB3tvoq0LaneUGuoqPcDgujo6lb/PlveDssh+zbAhRcIwXJGUfTJ9/EjGAzKKKf6aL3IoxQrAP
3oHhIIhfUKBn8Fs+FbnNnEeM30R/E01a9TVORRblWbm4iDEhc2yzOG5y1Iys6cdYK/NWfSuz+ZzB
YxJ+eykFah/8Dsw+pPneehUq0cEKCTs+NUWKIQI0C0dE79TWaK4YqXcZM2vVuEeB3IJiSOqIepZH
t6VxR/cL7INLsFY/Pecj+TtT08KDZKq/7SbPpOpoiW/UxwLZd/6IGRkSoEbbyx3xbQxgHP2BI3gp
ss9U1+9IAea4WdO4dX0m174bTDgNN9XR/UWUPXYVwLejVnGfdGEO1fvoFOO5Ln+hINcCe2zcwKEN
S+WqP8/qyPweqHzV7dK6/+Ks9MFJr5rQ/gMIklsf/qSdE3bezRLV24TrmbngqjVAzuDU7QbHsxMI
p92OzljjTQ4iusQByiLut3S+iWf9mBnSuciodjb4Y78WhzygFXsp3QoDfYZypse2NnhaaEQEbJm7
PBndHUrpcjMnCYevYrizLGKhltFjicP4nROfhUNcP3amuIMjYJOSNrx5KxIoH7OPsidjK9Oai7mg
TSS4HJuIDTOwBypCfIz/IOfsgjpfHpF68/Lw1A9dqnQD7ezQNeZ3YRZPY8tS6hgXD4V1MPrkrmcg
czBs3uHp1WHt7K2ov6mchjKmMxHeC+c4ziCBUoTmuY7LtDVfY7ch2Emqeu8UoIzYQxeqMOzlZ0fc
jTFnCbKWT2YF1zHuAD/ODLBjW/sy670+cJSt+tHa9jlS/DXDfgccIuy0Hl6Y9jNTsB7oBcQBQlF8
6Sv9nGLH2EqAVTuhoy9hKJaEw5ycPKYxQd+2GC6Y+wbCSAww8323yeM89PqWfn8FEA9vUkZoR/Ht
ecwXe3eXGYm/Z04wwbDyf6QW/T09Gp58V3vUq5qyvzkUlo9HNH5xK565PMXDHFOyVzO1SftoNVTz
/jKSnOdEThg3wFr05tOAD7FxcB/QyOeUlS1VmFnocoo6f/bd8QafeXeATfas+UkLUGXezUlgSf05
y0AQTNOaqtpBCjKSsy5TZEIlzXdiil+RBcA5nTFixKn9U+vtF9QiPO3i3bdL0rKzjn2PY5RpgM01
qq1SWYpVup6xNjgkCTinPI/J/uvx3yS2tUMoqjZj/WPoNUjtKUhDoT5UmtTnmqUgrUAqZIl48iZS
LnSrebbK/agjE0sdB3uHfq/3pBbSPmbPyxEiD1dQNHS77Iv44bfMa+0b+jyXRZu9gP1yMr7pVX7E
Mjp5g46DaWn3WH6hWqD1EKUpNpEhb0gAIWgRO7aTKIs9hLwmicwoWJhc0oKIjnF/X+UfapiLG6FI
xFpURuKa+iWrb0FKbFgrIuhWy3Vk03W2lcKaruGzd6wKBSkoi2Vwd5UzIfeIszGgoe46KnqINBUk
7sRcU5hAX6Ak4B+4YILYUr1p21IDowQ7+7FAe3aQjMbLgarSa3XK01mqw8xwvS6GG7yWTHUlPaoe
NSppUM9Cte7RM5e30t3VWh5tyozFpY6MS14O4jBw4nEyIwtHpbGPwgQNOq+5jdZzCW5QEAhFdTFs
DTGFh8u5m/TXZvRfcLg4gTO8Oq237ExHfKk65h1kgM2koxBGS4h8PyQXh66WLeJLiZdhREGjUp+u
xQjGLS6zpylpmQgmtGU2WRE/0Qg+UYvNl6GlNTSgzuPlpItHMlrf0Vn3j0ZSrvQh9bnYe9VnzRE3
4rtjTpvL4A9P6ZI8L6YHYblnAUtRgg5jXJ96yXP955vXx1n5K5ceMsF0yA5AObZNN7DtrBfD8dA9
YgK7PirWkM7WqAYAutG90AcitV39GK32ClHgwI2kfjemOh7gUh77EqFjtOaoMobDTn19UxUgGui9
7RODdPEul4drMel1lr8r4sncJE4/PiRqTctV35XZ58fEcLpVKXjfu+JVgq8JG8bpB5Pyzhjx6A4r
2UVp9xDq5E8FcQWMFhLv3q7OPW9tdIklsywUTt008vjJIJVpLQQ2yARfjjuRWb3QsAB5u/EMe8tf
utoaJcGuhsjv1ts1SHy0itqT7ibYgXSF18a9kP/BGXLOZZhC1tQHSRPISCnp9AOTg/kx0uqJw8kW
oO3wqNktdjECK2PTuVheecpVgc5e3daxpsJa0zddHt8K99yl1osyvXy/pAwc64R8P4QoeD7LbeKL
ZaPrH6nB0l5KkDhZgWl09sRj4Xuw093mB9sDaJ7h1GZwf8tsYRRk2zdRU3Gi03KsHg0QH7fwbvPB
+eE34r3xy8e2adakoPFLTn6LZRv+Q6lvLIeRX9bGeKDHQvCiZ1lZGmSeTpjzotXvUQRdjHnE/lS7
iHG4hURFfkTT9gCMdPNgF9XTom05kj2Mtkb85jCAPHPH99IkTdOM4BmWZX5SSh6LNGOWZu6INtrk
10xYr12ifVzkZ9oJt5YpbmYQMTsMvM1J+eYQTDKRoe6OzUn8n4tZVQ0uJf7L9X3QI9BamVO18ZhF
nQBOEbjnaV9NWUBeWuK7npfS/vooasuXvvR+EnMhN21f9OGC7iC43hzOGphr6Z5gkcFVuIaY1mlu
noaTPnXNCSwVXRmsoObUvpvEgJ8gBhJTyhmSMSXKv7C3AGZcf3J8eQr9P7XfgnaERgg/6jDOpBq6
KvH2aWxCOso/kJU+dBlHfs/2GgZWXMo8rgu4e389Nnii9MxJgOlwP18vM9JhRNjr40wcLNrpR6zW
58HM/B1Ts06Q9puhrQGMMDku8OLuEpP2s6BNId+XahMfpPd2vRlNl46WGLsDvpd/fXUjjv/66uv3
NlGvHWcsMfLc8k0KfD77629su3KFxKx/h+vjKvG7nSvmR9uUP/1RnGVC+0T1PLs2tqQoaXF+WnJS
J4wJHKeox3T89iaW8ZgcWcsfjgqJ+V5bo5evP+l1Fbk+rDtz2Xhr3dStv/X1R+/M4r1lt2KLkf3J
F3JDkLGFGMcaDlVUbz2X5Rf+IsdGIR+GPrJ2k52RjDiVZcy0dmVGaL5f7drKf7zyH8bZOiRNPe45
g7EmlL7fHJJsoS1ll6e5nLS96fREs6UZYRhpZEGXk1RkE8JnPKyKnKqhDJCnkmm6zPDjkzVp+Pp9
lrijlikWUt8McqFdze1PtoY5ROsFCciWo29oLs7NYT1hXNdfNNDDyUfXM8zXp5CAVwuFCO2wpD1F
GZfrW9fL9RWHoeJ70acSF3XCy0zgA488vTj8eatc75f1IpyZBbNxXbQwZDPLxsPQioewPvl8MmaA
3gW5lcGbSMGmVmv6WYZC5IQS0cprzGstxqfG/l0ShXQqC/vWo1Owu3rOrhcTUe3WHrjlXRfUpdm0
Hq95c3LBfYCQqaM+pt/NajMsp7TnqE5xhWSjiPb5mkE8sbHBPaDqud6M1wvi/fp0fStJte4wkDSr
dVVeBLafNqcYcuKfl2V9aXxJR7LLGsxaTzHsoZN0XvQqG47X50Gsqch/PiN0czyhfWGlphR00p+t
8ucbSr0Fn9EAeCvOuj0ApJdJ2C5R2uUd8lnzoq+XNk12UhPzru+TVx2m1GXy5n99jOznvZ053pHU
b/umiMSIlF7feg0FU0lH4gYqxitR9s7++h8qNfVngUz5+jEDQWvvRN/KwqRvttregh6513Pk+kLF
IwzYFX9ncqMFXVOVt6NlHsbC7w893VDs5DULVGQnF7QKVGOT9LcqX38rMMt0r57oLdDB7TgkifWH
1jtmXI2GVK/koAGyibJUG3moWctPf5Zsj6a8GVzrPPYVed7lRfoF7YvKqMi3+q6lkdw4AvBUQMMt
WJI5P6ZddkCto++ygepZgfgmN6IXxoUlU1zGDkUeavo0sPLiBoLmcpCtBjZkRIVOiQVBUvvRxi7V
FIGuWl2evahCywy1sAVdYj/ofg9UZyo/mpluj60X77Jd1NZGOBQYyvtKu/K+zGu6Dv2Y7WXLGVvH
sNQskKpTbEeiOSPI4I8JUSl0jB49V5uQsmvOHdZvHMPnvy/uhDSIaG4jrKIbMbrOLvH8Bxq3Oqih
uS0Qq8xgfJeBMwiMKpmy1XnEDFz9oh66So5COEetbMUNCITMeoHbf/GKPy/k+NEEsjmcSff3NEOl
TyBMpj5u63qOxcmwTON0fatdH17f+vsDCVLc0xRVqD+ZmG6uH9ATi9NfY5fh3//v+lWu/9ky0tee
/vqu1QnoHi1BQDdMxoq5HG/6rqEdZgsFj2Yr1Mmb63v/vnSqdv/8pKpzaE0iGNkgh+aINrknLMd6
4C3rTkKf/BRHuneadJHvcIwfumgOC06Ec8+LU7W4z8du+ElzxeILEMBRkgKvouTczNwxfmNu2Qp4
XlgeY1M76Wycx4ZVVc0sm6V2jXxW+GHiHIjnDPQiAy/QlxwmjUgdLcG6Nmh5vbNZBQJiRL/sROf2
7t/SofhNd2VTO8O7WbfcXnjAZd0/pzk1bu75byoHmlWY5MBzV9FulbcIkX4VDXzQyUU+YqqG0Vu3
FX3pXHuYJzMvPgx1yWZFH2PNk3MIhdJE8TXpbbvFfIU8uv+C0YIyb9j6SAgz/92aaYyntgXG1ZqJ
3vJF4PrEfM6KTlfdPUFRxT7lkLDWDdTZJcyK2tqTlvEMV2vZ0MzA/o+9eqrLt6LPdpGJt6kyJZss
K56dQJXtG/4Kq9G7yu69PjlFRbJO2JLnsfxIy9FjXbszZ3h3nl7e1ULTw6aMXiLCyAa33urEkLMO
Npg3JrpDhMIPC0HRGcjizq2aWyB62IEd7vpoPHmiGM5rW3Y99YOCRH7UMPzCWNBm9+ZsYQtz2Uph
EP5kZ0DNLe4KDaeilt1P9bRXqy1phev5xfPA4JQXFncMGcyqeu5cfMdRmscbhPEAOxXjf39CqRhP
7caMsruFLzbSXawmlMv1kO77pqZjDJ4OvWFvnV0WRbTwtliRGs18W+ZgIIvnHvVuOJqQf1gAVxD3
tqPA3QhYoIGOtLmNoh+DQZsybbd1Wx4n2LCQuz4bJgHEku3qqr0taqY52r0mmlPEnMTxiwfQS4Ms
DIw41a0DasZI3WMy+b9Gt7pt8ekGyZh+ItzYTnILEWlkR3uIPORbeW9u/boiOxsNm4b2XoMzUSb1
RsmQbkQovXFv0PKrMw3nF4BSS0AdpEfXefoF1/FeKo6fpr5lCnFD+9wS023xrYnxkPY8q3b3NTXL
xauKMFfxuRdIRx3jyXBuItf+hXYtL3FN0v97mhTNNQbIiOz9FY/mTCFBeyioVpwpd7txvr51vciV
czp7rKVlkn00CwEBs8vhModQs0OE8CZs7M6ZU1R0+pOEyXoSlOsSwMwBbrSSuMb67AELpu9xekOX
3J10bMEnp/PVejjjcQ/mFEYEp24lBh8fHpSfjA6jVOS1ZzYrr4pz80eC3z0ohllQCjGHW+tMehU8
mQPd0lO3XkSiaEs1IEEwt2Crjd1bqWVhaor2JGME1egOc4ZClUdDgWPh9eK67kNfLt2uGWgdB+l6
mJs9s1nxOT+dBZdAUVLEuGvFMY7NwYvceZ800SonqIPCwrAYXD843RGGXZzouDYnY71M1xNaqY/D
pqTVvClXoqBA55xho6YlgBOyRWIcuBX3cG5000lzdJ54BnQrZnIzVksZsAT7iM9sxPT+kkJ0m/SK
ia6j8P9wKSl5TvqHuZ63gZc/eRW/SaWtW971P3UlA4MEklAiMv7UiduC+0x6jG/rm8jfcO53WyMv
8FJ68ZtQA79OmXacFu31N8bNtp4eGQZZElWGBi5YnrGqcPJELRxq6wnV7CGljlZNPfP348qwj7rC
oOEPimnv398+W38QBntMullbQCZRCsFndFr4e5jJutP1fde3rhdN1DdgHEvORwD4OKq4h8kFgFos
P0yrH6hcq1d7RIPNXmDQgqPJBHedIV1tRkEl5bvep7SEx3VYyPHXARd5ohUoT7FL7vCcYtbqHYPd
aL3ECzdsjD+oojd8ul5shHpepGWH4fob9ktd4U1VuFj7TGyGWKONZWTpDiLyS6GxLG6n1TNquHUX
Np3OOi1HjRcAZ21qL8qN1IkBALOi8ibvLHpnOKnBf7pK0P5LrPefifWErqNe+3/Hj+9/AwdKP/8h
1vvzc/5S6+l/eJbOMN7VBeo7yyTF6K8AcvsPhxRdRL8gCtb8aD70l1rv39R5+h/EDKLOQtDnEqon
/r/EeYRL/VOcZxE2gULQt3WHnCthO3ynf0+e8gV6zqj2igPm1t91RrN9kWxh7TeN3NOkCQJH/fwl
LdsbHVotAw+6XjhzT9Shl/mKnKAIikmLxbUG7rZYwbce/f2DYp63KSNGgR3HE1Q6yaZXxoMntVsi
FFZfI3LVBqpuN+tNSJTO7wXeru5o/jkzx3SH9mftRVtw3MDz9hbGXVrQ3W5a4b1d0sLMBOdbrGBf
Rc9zu/TAfk2ov6V4Z/jA4QVmZY9EJXBq+77ROKoAxMYZYfYXjSy7XbfihPlMmswZNxvKkyPBG1rA
JPQX9r8YhZOJTuOQ6Aj7ulzcVrX1YazgYqfmRA8AZTdn+qdVJPdRAS2q76Ed+2jXFyRIecbxqqk9
vDM91CfHRWhUbclEJZTdtQ0wGrixsyR5wrTAtl8nxKHVgP6hLpMvHIoVw6yvQOYBE3EALGfhp4TW
vGKb7eZFrhjnJT/XK9bZoinOUg3ebUU+c9ikBpiROPmxVCF76YMGZsqCFJ1BjE5tc5+XMbyVZZ9C
lFYrWjpZIdMmtGn+ibl4yB1s60sLCNZYQv5W9zqUam/FVcNHZJUDYE0K07jtVqi10gd4AYBrZAf+
jRk6qFNQbmRfTMEEFRtowW0HJZvzejhop1oHKQVD24al7a+Hqap6q2KP14NDnJ79lbvooLShuZv5
taKlu3ehc0dQuhto3SlNgdBZAd6EsXSY8Wjaw/ZmRAGXuPQe1WD90CTdyK7em9aNGOSvhpMh0IE3
QEk3QP3h8UIPd3oTOgI88bKHK74CxiH4BtHc7TUQiwMEcm9t3iYwyQVsckDfewsb19jCwjahl9dQ
zIdqlYVN8JOo0eIzpf+WbE4/ZKzV7Tx0AOMKRHcgo9srwVqfv0z79ywB3k6J7m/JFAqMeJ0lR/zV
ixxos2sMl76xmuOM0jdARnBpCDLfISE3dmWFA7e3UW169fyYJVm542iWoHLNjlY+yye6kITbtgcW
lvKBdLRBTP+bvfNYjhzbsuyvlPW4kXYhLsSgJ66dLunUnMDICAa0vNBf3wuM9yqzsspedc9rEB5O
1wIOnHvO3ms35FQPj0OH71qLx6Wp8LfjqPT30vNfmftgnBpBVw+MN1nCgk3WrINrDKeuMxFoMc2Q
sQpI9IOiZQaQK+F/aESpAKfXGHMv+DIrcre2qqVJIFo239FXj8ptw30YViPS1/5dX45+kK+TpnKX
cYUlOrSLk0rEe64F3h6MxVM8mPoiYmlcm9hW+2k6xkisioJtd8CDv9W76S3sQO+FXX3MWe9sFLpG
W+tHFj/WpUggFkKiZm46tDvfB47us5fatI6679xI7JBKohzbN0kgV7pB7d9GTBppla89IiUPeTO/
6XK4unncE+jRzcvwahdgJN9pTDMwRXrbXtc11AbKXVIFBksrqcoldojpEecwm1H4GUHmAzlSPQyj
m1wIFZyHAOld7cgSe0NXcR0Y4BgQR99IbYExp9rYzmtCNvaZZJlVCuAEn5w81jL4Qd1B3kNhPMMO
s3dFzwcbthWwuwCaNL8KIp0t9H4uCslNBpdjzAoYuB2ToCZwi9VglG9p68iNpVntAaUmfnVjOQ0/
rCmLHuWQrCadkD5kjqhh9UbsLMbza+JbZ36qc+y1moh60A3gLUhT0JKD5hy6igiXbAL0U9frSre7
NTOsU9x0Dvc2gO/PYI1eWEvwNvh4E/sZ7rGzokm66WYoh2IlPzRhfSsCfR9Qa61FyeDa6+2UBb9z
UBXIRxBX1cWu9Z0K8ie4U/4G4xvt0oGB5qj2VhihDWJDsCb/FvUZg2JnuCcaehVOpocBdaiPvaUA
QU+wN7Upz56bHO6DGE4xSQ4X3eWA4nr+jyzWeP6a2XJeh/gKPzXUp8tOYYO2JdJEV9efDBU/ZzDl
NyqPDphehjXqnWjriT5dZ6K8uGwGBumtRHERdEeTYCejblyFXW6slSS80hhbcNgBLF/fb5BiiHIR
hW+aaxjXMXaJ6xLWhlSZdoFJNNsGangLnbYgRjZ47kZqNi9i8l/DaChjN0RR5yLUMbSbnOhe1ay9
aavfwj5ismyr/tUy1ISm07l1haQ52fBS9dCHAsOkYKW7c6SAiqYnJkdXF+z4YUjQELEGzralN7Eq
nJjER93wGpb6iQOawmFlRndjec0LBHKAB/SdVvnqYOMGUjNELJkg2zBWU5ew2Bt+nrAnTcjCJZEl
jeVHa7QRPHIscai+3yQg2tk/JBiA8f3lY39sAxVewBYimaaz1khEsUoWnxxr7JfJsZ5G4zFtuuGA
xjFf54b30OXwFA23fkmm9EdnYs0Bvums2JZ2ExNUGzQ68K0Q17rc1sL5qYqaAAXbfmUEzkK6jM89
XOw7YATN1G1Dkyio0dKSY6DQApfjdCjbtdlr3Y1getASqXdxw7Jbmd4Qbz0d+7/LwTjN2uSMRfgE
K8LDp2MZVCIAn2bbMVgu7VHwg0bd07zFjpNsrErkW7BSxDHOvV0rJQSDCAl8ZGSarIMJgYWTMK1u
S8CXssy9VWbX4R3+AeCuzX6MAUYNdb9FlLj12ar29cQxsNPS6IxgY4dGcl9NM+WIw4nhOvZhiHyq
k7dvOE1SlG/CS9uzMZ8gofpAyrDRAZaWtHI7I2ExyI+2hAK3tK06JCNG05fCV5C+gfRt6iKbVdIo
RyeGXttUj9/RrLIjsdEElC55RIPb2lgbnGRtJmGNuclGiTWxtxRCoDxQ4UtQP7fhL4UQz6OrSecV
H51TPQZ4WW5xc/BCExFfTd4Sdg50BMxmsEEwySLuqNmVdpBc0Cwwu4B7lQcUcgOdNZ9SRAg8wV1M
03kctDvIeScSIadl7TT1ISmcjxDFJzrY+TtOUtj9ZL/U6cEPAAXTqRz2BmvMtSNYTtll+kU55GEE
qWAb0L5bQEdHMB3rHDQn46U28m7dmLJZmZrWbhr6WHRHVnVNu60p5R7EFE2HqvtloE/QnR1t7vDV
ygZ9a2eRtSDUkBqrsBFy+R2odtnhSZlAqEUWdbbh9+WmNUp0ULn6EbtmsDNLWe4MyF5guXZR7yAm
kf0p7c+ubo8HeHnu/bzJ0K2W90N36yvYONWU1CvNBkprIx9cQ967I9mX41SLG8YzkJWMXXprTbuB
mpuwzQbBaXAo9Y3B3/alTWSzTizbOHe9Q9fZlGOeX+scU4Cr7kFXqGtm1LOgnSac3sodILVH12wf
E9imIItL1IZ6VS2t0Bl2empCxfOQH6Cm8NbwUUy6qXaztW0Is6q1HTaB8hMcE8NamyZHH3EzaRpi
bYXJuswN4+LZ71nYOEj7jHTnZAi+QlTHAJyOY2a8yZms2vS0I+MuAamN9twVNOBhyGurrmU+Rsff
WjOlRngmsjvdHS5FRph2NzrveKmXepkxMJ/iS8CMutMBzsi6NZdejqY53GtZvM5BFCR592EXaq+F
PlE6o3/SyvwLoN+uQr+re59ODaoib7etYeyT3v30++IrRMApozfaUZcxIhq7Y7nxXHuIL4uPLpJ7
jZbFEJj7SHonatOLJqy979vLzm8uw9Dv6lCgrUQE2STayaSIaOkiuAjNapSruBO3TYSiHImVRiOm
0ZptY0/PclDMOVBzC5NWD/GCK32adpYpb6by54hR51O2ExP35jio8oEbgolGtloa5b2b2Y8caRtw
zF8dhTccbfVCcPaGoWRDBI5/mDHhRkOWFin3oGtb/YRKU1bP840MLMT4yHbDyNg37m+V5R/dTEar
3NIfCr2mUQgzkVkxoK6KI63pHdKRcL7RvWPL/tVKbx0ghVom0Gpm8yvwpmUn2g099kU1WRu3Lh+a
Injp6/vAg7pQZY9NcJWgeTR9jpkJDpVpfdnWVZkmAwWesDLVTu9Yd3ikd3G9RPOG6SB9riwi4Xhe
FtR0w0hidTjG0ySF3fBQj2R1d3qOvSU01iRyQTHry4yJIz0p119niFCJ+BDzDwTCSTbjzFb2GB0c
ptoF+ko3DHLsCRGTV2PF0mMfgLWGm4i9eLK8rQSQNhnRKaOj9AOpW+S6ElkwanJYtE2uvw1Kvfa1
gia7GfTqA9rkk0YmT3JzfN04l1q5GeXwQ/PG/eS+4wR8wSmDszt7zNvoBmnpXVnDWaO6jrIJUk65
tYZwV6ri0xzFtTOMk11TsLRMEOwQKwqZswgoH2Ejm1stMF4ZhJzs0dyhg9xn3UPWzOD38kJBv3ah
5S96c6Sv7Kxlnj7KLt2Fl7Lm4Dr5sLMy1MAMUmnO5XtWZHhBNFgwcYHXA/w4v4a42QAr1IzsqmgW
DiXaulqgMG8cWaGW8y7ZnaSmdAr0K6z0Dlage0tAQbKn9XXryvkHaVwrBsW2LhZE5q3bIiGVDNWR
Pgulgxu+az6MZnjI3PHRnbKjo6I7O2mZHxob2cpznzezh/siiOKqDSdDyaftGrc6V0610FmG2VFE
wJY80hp46ZCukbW1CHuJYNcyaYJGb20i7pEPOeMMdqKjhpj9Zmvtq0pAwQLn7jr1JUzrYGn5ybOj
ZTwNZ97p0eIoPcgZG5q909o+o6Q7S6v6SobHWsfNA/5HKYPG4FMj1LbGJU99t8AjA4If+KKpXz07
eGLQv4+ceOVl3l3RsqVBs6V228SYbBYoWbcpziB0ursAPE+QJ+7St8a3Loy/d5k5jHokKm9KEzfb
DT8QvNl+NuuXfgBKXgvbfMjI6hj74lPAExy1dlV36pEMgzBJLx4wO+H4C0ux3MoypOvRfZEn84IR
W7/6RRLiPUazd1EtPHd4d5rqOWAHNyX2umhsrGn2zyZkYDcZ7lOXWU9wdH96jfYZNONd7mAc8RlK
eN4xBqxq97DvaMXGCIrnjQVu8VsRA9Z3Kd5CXJBATBgVvBKdmCtw8yZpxjWzvaEKTlZBShAKvCUm
hZr8F372Y6aAaSI91EeUhfzknEq85MOsz5VzBQwq3NFfm8Z9yhK5Vpp3Higm8lK+9ojx2adhw+nO
bWKuy/SNVv8HUwdwhslDW4Tr2BPH0SrQhXj5ttVwagjW6LJ9YIcRLAJNX2klRrgSeYg9XO0ERVkW
bpVZ7UQzbmMWFmbMjMvzH+I43MeWvg2M8dRKNm0M3LK9Dhj0MQyWzoRWmCWRoc27xZ3TVWuG3vQQ
NHXAzOWgnTQurkE1QnMMIXGEoWuMnqMKvH2Ztg2WifBnDaiz6oiGgj3Pst0iN2yQCyhohyrtdrqL
QMNqk1vF3jUDq7qUHrNEbfiZpfFzSQ7qNiAGHP4faFCgoSO+rkWVaI81h0301OVprBmcCHNT6M7z
VLJVjyVgyUhsamKmC90+N959GVf3iYRCoMr8DZLcxolrFm3TdbIsKLEu41lx65EVVVg1I7t+8Ybi
vjKJWJJxzsoUFYCZ1uUCdh4SA6AngbajI0eXHTV1S3dCxLQIh7JH/dOod72w7xkNT2QU51F6yZoM
3Z7Y6k2P6QfbvUS9rcNwT1gaDRWz1yerL54QTB9GNL6tGa9GlEIMt/HDTo9xpj9Y5TCnYJ1w6zBL
hlG7MGGSI5tjSVRIGCbEv86FHpacbcEy0LJ3zayDjf2VAXuEdg4Y8qVpOMcqa15DczsMcNgGC61T
f2Uq+hpmFy3KD7HFEZfVn2AiMWKWqRnnofHXScZG8g76LqE0wAUgSTsK61fRxY/Mm4nKCthHdINz
ovV4JhWGn32hnhvK8zpS764dnCiAqbT6BFYgsbz2vaz9Zj0/Vi7GY0iXIh/xfzaRdm8gP3KKn0Ta
rmPze8MHXL6jcOJbga/SS+tLsKIN/PaXMpjeKzwCU7E2vPEFUfJ9x7trOVDo+WEw0MiI6itIbMSH
BjM+Ob3UVX4azGmdTj4lTne1bYfPTStHSvyMPIFg6QzDcf6+qrZ4Q7n/7BnNe6bSc1PJLcEx27YA
n13ejJJZFGAvTBpjfcrHn6kV/IoQ0Tci/cDRFIGwIgHCM1sCT1gKWxOSah9U01wjMo82V2HOrUdW
UbbVUtGb/iXQnIccRbGOeMqNYwfjdjVRYRUPTf0w+aBmRn3BMIYDKRwuY1C7xMpTrE8bRSd7oQIk
MLLtp01e0p6sIdxyQUD0zoaGygzIbU++3uOvy3u5YoH+EFvvSvYXVq4UTOjUXWe8T6e94+UPwOPY
XXXTa92ZoN+LcguvaC3t/IIC4w0qDkq0pluNJpJcNd4N7VdAyi078Oe0I0nTTDWDTTbd9qbHb0On
b1q1JMxqMcwTn75C65JCULOqJ6HHW1k22R6g7fWmK66F6k4F2/JdKlmgJ8zLnahz7ywQRFoWiRNd
Z6q6YsTPZu8chreAuqixYuojcr1/pU1ODwx9tEJhv241Xxwn9p+2TmUkc7WxUCBdG5InaYCwq8OI
hI6GJfwmKZGGepIYnHZkoD2QFcMKYOGuusZzWDk3LsME9TAURr0GtRqupQp2rc2cX4XBIyuCzym0
kk2l4nrfdrTMAwDKTg1CBetTdDKQGM0pFI+x7V19vTK2vWVe7d66qJoZo2dqz5WXMlgLgsdJgzTm
53goHRhlTYIhdWi1VdhU1i4uiQ9Oyf1apAzS8UF5RIPPaV2wMW29dgneViCGUoJbIJ6QUkxCUD7s
a45btWW/Ityj/GGpBwMehUIdaPh+blITLcja2VPUdvWs1NpkgUiXTANZBxhEm2RljfrF9bZVpfiE
onFDm705L/zS8Vb4EfZkXptPRfqDIcNH3Z+tFnGQ5TzVJV6iPHJ3ucNXCKVbGGDtcAmxQt6akbSP
noOmyp5nOBA/uC1mW5oGCVHvYKOCIv4Iy4xfMEJtqZOghHzYAmtF5FOcVXszrVzI+GJNJO94jMcW
Z3zYkuisAIL5sf8ue8rTIEKcrKmazDqHNSe2VpSh8NYKNJfUUIzPJTZDo7OzgyySh7RNv+Ju2pWo
0zaezcurEbmVqX0N6+FX5roc7l5g8rECKBC1mE9abD0XITzxSGoPqNb7RV0zFmncOeRbJ30kLVwD
mD164MCmuZGTiFCDcE3Y2GqMdAufw1PWhitWqqDjZ4AluHTzcdCL5xD6rHWtJ0IAy/xS5u460dlk
JdI/ipX+bdTJ/7S2tpvt7BRfSKH5I9U/oTzpFwNhoJ7xotU9PkGJnzIZ8ueyx4yqyRH+hUUeYfXJ
Ie4kiEJc6oIVrlUDf8AFcyKbixL8hw4qyLpObvmZGQpBh1ataCyzWQQx1F11Y30NU7eBa+XMrcOS
CCsCRkHvmeiP5kxMc47/JR84okggCoeY2pwhuwhRCALBgE8DXzWBw2bsB4YOFgGP/eA8Qol781W2
CJlzT2Wyt2y5B3D65M82Z0PT9xyyYUVW0RnPgr5gYLjD4EyZMPxkWcXoqiU+B/RAUuAU6VMd80KS
v+let3enftUL/YbL5afosyVh4A9BbH4a9XiKiadakRT2QwwSxX//bEYsShwH4516Ej1HH6/+oRUv
SLvCvc+RVzW2Wlr8kmlJIxunYbdhawyJ4uTNYjxhdQEe4A7DJa5rEz2qoX06gUAmVt5knS9pgiCu
Gc4MuV5suoWLyR6+wrC+j+j69e6NGcqqEv5GaLMfcaofgiF9NLL2ohP4JeLwvmjTA5LV8tg3Yk+H
GdWyE6G69rIcFE+zLFHM4eFmFGLXe5rTP+0G//gQAFAjfDwCI4bFml+Ccaq69COgvl9avrzvk347
dNBQBRYHoe8Hm3Q0O3mTfvMqhLw0Wt2uwyx9IPMkseOfY/4VxDQ0cupGq6Gd7siDk+knzbOBo2gL
GF0Yecf2XOuexxsZd9A3P3QLpIkaHUJ5onZVijhd2p0L0SRcWk75AfySPSOgC4N2PfMYvNM15IGe
4A7ogwdP6GCjyvILTvHdyEyxnoyzVYT3UeO8eXhdfAiyk0yRJxSY+URPMYLTAarzFR4BDri6eQ4q
RorEXFdPAEUvsYOVzqvDnT0hQ26H4ivNq70+5FeovutIb5jKWqiDG51cGQ/ep4bAnG4vse4+Kn9U
Hpx8y6n//FOb1dV/u+xvf/7tbt/3+P0AEa620WT0lM0UaPshigud/Dg+wrrqnN9WFW/WnOfMChgx
T7c89lGqz1Lhb73w97k/T/4fLvutMPdpizhI2n8r98dwglbi8G3osw7726jwffL9p+c4zd6ZnmrR
dg0BpAhSSOfgAdzBIX05zAzyNkr0f9/C+G9NvDWAulp/ny1RDxN/Pb+JqdEvvuUOG9+N2Cl72ZDd
fZ+Q9/DPcwoLFK65nZl6zVaU+Hhli8Lp21Dw++y3wP7773Js5oYd0reyBjVWyfpumBVT7ayr+j75
vuz73PcVjhtgBPzzajXf0EmJeOJ40S+JXIWU8n11mT9bQ9cw0UTGzQQNh4RF2K0lehQGs8ydcepf
Ze5/XpYRcbn32k/c+1fMYz9xQJZ7uybGy3eToxvQjnPM6BM8SnMGkjxSAITNOurBRVo7FNEsRWm+
wXngcKzoVRn9V9K4PatUTiDK7FNVkDOrj+PK80hum9hNmhKGZTaAQEgSHSucC2EhKse72hp3ei3Y
uY7dOakHcrYkxnQom2+DRMsecBBktUzirHwROEDuOhYBMJnxvmUEfRuqG9cTxv9tQEZYmvwSyK/M
wbXuvLYf4Z1NNzfukzvD8ptDWAR3Yqw+a9RVuy73yflimq76/Kyqsj03OATYo9oHpgzFgub8upDd
3qk6nwwVnacxgOBqCV9mkZEIGDC5pCZ1OFS5mjoX0ATsDCiglRpir/Xi3ux1de4k3p8C1chEWEwJ
w2NPHb54ghGangTGwCBvzHNnmOaZ4B9+/eZw52v2ZZq1oBm4H+7SnjOZrLLcOtURwnc27GvUDEjk
ddM/IsqkAoIUrw3vOlzApVsaX8poslNeUL8Tz3jCZNE4/B+7g0+3YORTTTzav2HNntpTH/1QE2Rh
FvlFU1N+mSK06RDOu3qCkkp3Me4E4B3sX0vCXClxRUMgSpLl59BxsrPQHpkuDSeJSWMVlikjFdpt
+aQPm04ne4f1uXOCL+uc6JHugyi/gQpyaGVV49FGvih+mbQIJkZsC7vyzEVuTAGs37JZjRyYKFWz
aQWkhJLRoN+vlyw3w2w8k9qyGHPU+dH8Spg9aUznKG90AdfTd9x2O8z41KIFqu2VGbrjwEsJrsbI
ZadiR5vukQJkLeYvkYkSShMGKhkzOW4V5mxZSWWb6+/Lfl/9fQ3YQ/wbLQ5b9zBFu7zE1grM/sX0
3J+tPR2LDIxoEBcPhNzRQqvPxKTexZr/hBFVacOHXZlfoo0fETFjocQ8SzZJP+iPURNgfbH058Kc
CRBe+e7gWKBDR1e2mm791LWHLDVXliaOsqFS1O3+WDCA2YHPqKr0rjSjo8qp8+Jq04ZoeCOTTGwn
wCkvOrksnO7FKoxdlzQKZIQBy8gn0iMMTWgu1KkgLW9VkA54aUNrmbsABSy9e/Q4VmmDe99HmNsA
U14rHR7VZNyxvF2YA3kebiOfe78/uWPy1msWZSoLT2GrK7bAq9Dru3THaJuyZPDWviRkrI8VOD2z
vGTOCXMkeotV5xH0VifRAyGZK2J/qPIdSB9mnjTkE5U/+ooizMnEe1tC3XYybBmF2a00/YD+ly97
Mn9J1nY4X61sI4Ph5kfs+cehoNMXAFWjdtDtqw/iEcdAtEH4OBz6ZHKX+NxeW9u8WdNtmlO4wjq4
YkxJj7GHZgP+z9IwkkXZAQWN4OwAyRYEVLEjhHY+VQCxO+3FL5m8GmHObDcpdphDPnyyIlm41jdg
Z+s+vkl5Zo//CFOG7rCTP41gpbTRPFaVDudU2veuHiLSJzxbv/ZdONIkZ2ZRuM17juIjKWxc1hiq
qAW+8rLw9qAskU4PIUajlpGaMIyDDsHRDsrdRJzmSrLOQwOCwHsSFlkhfAzpCEjHOIqYilIZ+5ZB
2JCj0VbogvsiL5f64PKFssgxI4SzZgGxshQTNOX+VAQHhypuFSlBbmaWANcdwGabWfVF2NWnA0hx
0TKrFK1JTzL2HoBvD7tQQlKrc6kfKghZoW68tJKGi1R3meME+6gdzBXs9BddO1fUZ2WBAsWqq59p
pbOb7u6KMvylo/VcOIJokTq9ehRnHW6gdgzQimmRDp+EbLiCBbQWJsu05ggcquluLiWVKQ6jZGRn
OBEBODVY1nqYoRGj+ojdhk49WNeFL1mWeUzIg5+usvMDGXdI1Vj8LALbLC4D7YSFMbo7xybqltVu
fqtV+YRi6rOz4q+4/Wla5Nx0xujD5Qt27Heta8aHRVDYwsgN5Hqs+JkHDE+EJOLi8EaH3lnTbD6E
zNtNRXu5sS1yHyqvWDbNcNFDtO2VzfCx8tEFJokpj/IjBGe1kawo+bovJSzUN1/qX1U4XewoM0hF
qt11PKhlzoR+UYeeWE+94Lfd0Cu0Dcpmmh7hWAZMNFsNbLFvrUITO1wRwhLpfTXgtmPrsoPqPmXp
udYMcipAgxvr2hnXnqZ+GF2+DbR0egScRBYZ/H0ibc9ytgwEQn8IJTWzQbIVHAYwyQ6i9LCx0oWf
5l+DlqBZj0eWw+zZaOnap1gi0Sn8o3AtmMAlyjcvpTOmaovZGdovGbprx6jfW0K3t3ZZ39OW9Xam
q19w1C1qGd5AAEULk0kFPL/gxsx6R2fIPQcOaSaqKaFahDBzEIZlO49Eq7UrQSUVKUB2hZrbNNtf
djU9g/nreGz7TtrGsfXH+DltL6GlfgZD91ihPaBQw+jQCwwOvtii0r7SZSFrMajoPgNtZ29jbTtq
44Uf6J+1hjg50+fVQmV/FXSAFxSl/XqYY8OJDxdzjng3J4onRIvDE+MtOOXOyi13ETVzwkdKe2JO
JI/mbPIq3ye8s2XdAPwe5/xyLfjKFXnm7PNMbGeEOIAjKjfJnHuehCSgh65wTyOh6HpPOjrwIWtd
zInp0ClHRsWkqAtHAaR3SVZv5ox1Z05bJw6UEoZwrlkEThw73ZcULww6HTFntVeEtoPY1u6sOcdd
WUi5uu9w98yOSe5qePXgbGKkB6TA98XLMKfC/75kvniaM+ON8BEQ57TMxYw2QBx2sOuKQ1VQkjbf
Ejv/+080J9vaIpOedC5rwyKb4eJc/JFgP8wJ9t/nbJrIO7jD63GOvIewgoTz++xU03DO0gDOc64/
55PTMDnkJt8nZPAVwG7aV/5qdqIP0WiI9KACpBHhfC5yWbo0mbkf6afyE8z3opzyQ6lUscI06YEe
n1jaN+AW2anY5dpowVo6krmwM0zvY0b2ZlhU+YGd+yHMnXjNF3QsefeHej6pNPgbodRevi9KQqxS
KEtwFTXSSva9yqI9Xty1rQxvh4d0YzgGvsb5pOt9scQxCk/LA+VlK23l1BB2/TwWd31qyUVKG2SV
Dgatqo7MZUhMAd84ekANGVbODUgU61eQsssDpOnigLakWrTsAtmus089IFs5T5JdG7nnljiKdZmR
2GTNnopEJOqA3BHqVY1UIIvYfKRAiRcFQ3QwgyLiNcY/WLbmmwwV6aFneTL7iaplXM8w0YGGie0w
nrLG8kBvoTw0okXRURpb3TQLSgkvqQ5dOSejzp8yePnqYAy9iwU+ODYx1VE7Z5vlEtA/nJV57xIw
CPm+0InzFZsUTfDIy1m5O/XazfHiOGN4SFyL3s73E0Z03Cp5VwxmcejmDyEYGBi0KjpVAZyZOhIA
93jtMe2nw/e5Bobwqo0potRYXwhVie7rjl+aXv8wsLTuPWa+qRHVEK+cfVOIYSOqnhwXy1tUJfWM
NrWXJuMFRGJ4NRjBr8jHOZa5cheT6AiVb7v3yqYDpiqZoEihnBsN+4MPekNKS3pirA18xd0U6IQC
TaKUcukm2QMIKz/AWtvj2QuYw0eAaTbWvXWDJsTMz6uIzrbfzU49xxlCaE2oTVYiueyITIVrQcPc
ieNf/2OH+EYQ/zd2CNi64l+5ISiHmjr60fxb8evfyChss8//aI34ff9/OCMc+w+QZJg7LZf9l6sb
f3KMHecPyhzXc4SJ+5NmlP2nM8L9w4N7PLOKMUxYjs1V6h8cY/cPV3imwZW2dAyDq/7GLf6XHOPZ
CPEXirHl0U4TGGalYUnTNud3/lejxKjnCbENg9hpHJ/LkijqX3JCGsp8nMoc1/VizpyJXXfl619S
8bvpHkBv4qX4aWgMODiERmzkQRbv+v6KD1REl6Z61SFHNdH1Lx/z9fer+g/QZfe/erUQw9iB8PGQ
pTXbPn583KI8UP/nf+n/u5C2XbpuwKsdxJ0eAv7A33EVDsx133odvfKoAMkGswfM2WmZuM0Oy3I6
j24H0gVzLWUw1t3dlCFU7AG8p/4pKtxNT/jsyMC2R38b4Vogy30Bpdf8UgzviJ1bhP6Fh6lyFIy+
vwzy8jo/3GhnS3++jFskWDitqvgx36Zj7tuU8Wp+ugIlUU92lJigAfNUTdAuSvPoEokwXzTfZH7I
qtS38ytwy34zP1Qvyzs05wiKf9DN+vcXVSHHm1/T/AK/X3DVbwrB0QX9x/zCIx4uqEYa1TY6M25b
aMzyiQOKjOV8vuK86qHtNRSyWbJRzE4jV1zm24SZvWaIUYXclautnGq55C7zTbFY+LhJxipHjn+x
EsSGLdmhHf/o1M73tiJvJzL/3VZVup4fI8L0RRwdLQ+oJty34nAVjFsSolYkZIBuNJZGfACEjair
28y3SKL+vuLWRQMgdX5ams6/EMfS8gLjal2kOljFRnGPJOcBeI7v18WTV3Ng9z/e6vx8rMc5poJD
pT+ed7v5KiZz3/8POyk+FUJKo6Iin98Aj2OV7cLXou388czvfX7y78uBakPp2szn548QRfBmvk4x
lIAaGSePgpdGIOjz3Go2ahSuBvBvPi+xzcyAxRM/DUzINucZPsbGo09aBYCMJXiayIOfycpp/nO+
sWJJUSh3NwoyKyhrqzRbWnG3aeNs2bbUH1yOc2TR4TiJp/eI55gfF7UO+ZPZMuHh5ocwOO8BWENF
RcOQ5zbQ7v7jrigqlhz9FwnZYhE6Tp/z83XV/LDr0uKd8WiJBUCVdvQDcGzwd1hgeAXz3fp0Y3tv
uqnR7vd3XTVuOg+oTtwVHxm6D8/G8ognCBUxm//RQBeAeG/1QQTSskaIMWj+oxdogD7N8j1R2TrV
8S+OJMRk6XNf2thOJU0ilypHIZ4faSvVaM2IjGzieWJnnNqBRj4Z2TpcpG3f4GQ1XPcxyV+J+EE+
EfkVFiWXfobof+RWsKJ2Y6U0I9A0PbymurlWtD+SaBZFN/e0RpmQKPpVE5+geWEnFvwP//83xv+/
OYa6rvkv+f+rr/Sj/6i//mop/H2ffx435R/CAuKv27YUpids498dhY78w0H2Ld3fB835iPpPQ6H3
h2vaUEc81uccVnXu9Odh07J0XQoez3BNQ5j/P4dN1If/6bgpbeIEMD26HKWF/bfjZkL2fKxPHr1m
ujgrF+vyxNxy49ruXf+9fMmkYrQ6shTEmk4DX+vsNWDaHCEnNV5WOTTAFMs1qWcIcjQmqDE7yAI6
C80TpzrIuE0XG2BbzbpUTXDoyO0SLtKskkbnqi+M5qCymkjR8Niyf9toAfMnor4adJmgiO2Whc8s
zNEasSI+94Mixd0qxz73csz2EfL4yLYkKXirPBS07SY3wF9XfCVFNm0tJWPMXuSFJZ23xg/xag3y
XJR3UaYD2WvTd0sD6OBbtGIHrCqk6zDZCp3n0RTBmjb62TVZezB1QaaDNRS3ZAgTz0cXkcutn0n5
UMTpgUhCZBd0j5AKkx9ujwEmYihrjBhPNRo8VscYw7Jhz6Bz2jmiqTaWSq7sWN5psusPAHZmjvD/
Ze/MdlvXsiz7RSywb17Zqbdky7JsvRBuZPad2PPra9A3IyMzgQKq3guI8PWxz7Elitp77bXmHHMf
JDmWaHI5HXF6pQGBbg0sBUg0NOJwSpg5Ylxwxprm3RyKH7PY2GaBwnWWtfMwyBXhjWl6DkLjg4jz
R3ZQiOzbDG0TeRxa73NhDGRsVk+ApCXHQmrNpLFhc59oUjXxDdFOHAqyl6QP5Lq5NBLq0rY4kTwy
7yo/z3Mq/NbnHvpNB8YMaOFhoiXtuQorPEkSr70vyu1bTpKoO4+N6dJv30Vk8vRm+AM0LOKIikNP
imQOK/KzlnaNY1lpBNA1Qq3Sl7ZPbp+MHXEYyHdJfydKNloOcy+yP0gldBoaRrmqvwYBdYPR6LXT
PKYduS6zbyX1j1QyE9CgTbgpBRbKtPwU8Ysg6IHPNNpDC0cL3qH8jL3NnhRjH/TdQUIjaEdjce7j
NnZi0CZ0NFqUioyZCZAiPy0kIcwMn2Uz3zNB2bPvPqr8VNXEjy5J8WAEUy9Jlo7qFN4sPdhMlY4u
GKhFuiG5+jmd0lutcfA1UCl1KcEuoBre0mVmgym0BZCpRIxGU3HhBwlrkjF6J4YVUKF26urjSK5d
YIDMSAOeed+hWNIQFOLrsyu6OX7eyyUIvJkzJ9lmQJbXSihUXk4H9NHBIe1R88NjB/RV9SOGNToX
em2su+phERs1jBtmJ0R+kBgtjQq59QWRGEaNhLgSp02chK86Gn0bBAxGNzH/TcwXq4122NuAZ1jL
KFLAnhEIMHxonU3muVsyevRHvs9FEEhzddaFCWhekC2OKruQHtGbUgEgGeJffHJBnhcbskXXgTmb
QNGYije6tU6mM0BOHMR44MBSma9ddDAy0IF01hyYAPGqxRXLeJkg5IZUdXiOhhcqWEiSnCawUdeW
q9PGb1KWmvTRx5vq60Hsx0l7UrII7pYiPDGyRGe/rG0CHDfAVTQpAuk6DWPJRL9/yWNDcGUT5buB
jq2bZKrhLUArB9vEwyWDrWLYMTTeoNfPyLjGvTKTLA7IAv1lO4VepBRkzsaVusppzSJ0ZXXC6WHW
lrpGo+WIKb6BICXT1eja2Vcj8UjaluUHdLxR1jnMCM5lVCPEi4oztMnaTtr8l4QMCkKCdbEcSN9G
vBXyWdoOZ6xB655On0glIwm0jaWTUUuZa03DUz89y0qyQ81OC12J8AXlgWsG4ncS97Gby9rbLBfn
OESFRPif4WhdoO9Aehq7ZCT7qNAnrzdxC4Lb6uxsLLsdM7/cH3gASo1ONe7kx04eEmZwwvzTpyNj
2slXpvEtwSTP2oCKr9fMlRK27Xrq4mdjbGC9MHREYmyyb9Av2smyFm6qLnSN/O2xLPyyNHY71AsA
bDNOIyCs2vVMQ0eNsTOnQWIx9K3TvZZl+J2XkS4YlTIdtFVnDiOLDuvoZMWzC3oFh8DC6cqV5lc2
OBBWwUxM8VQLuzhrqNN6+SQUmkZeWFw5qbDw8rOaNlmGWxnKHkFkupGsi2F+ahOpWAuPEt7VJIJB
zuHfzLk7hGNkR7WV7uESX61uxkatGtZuwpu5Viz9AOOcNhdTOw8xKKeKVtX/eRSP5aH8PZ56/o0M
8sD//pC3A3YdA5fG8iiLKB13KZm7qwYr/1zJWwBVGkPuv0/rGKx7+6ZZ5bxlMPBaigo2ki5aT5KO
n0iVn0cFcGc22H0E7FA3GmX791khS8pWFSZUWImG1Hvuf3OtJgRrwtAqJ+99xlcXfUjG8IqYbBV9
yKSeCHVOvcmaD39MlhD+3EbC0NR1BJQNwnyoR1Gx/38T5/+miQOFQqQ78H9mWmyyLC7K+L8nUP3z
j/4FtTD+l8qRRaFFQ/lJlfmv/CmJkCld0/nyf5Sg/1mAqvLyLb6uSrrBD1MpG/9VgNII0skb5J/o
8t9P/H8pQPEpK/+jAqWXZCgQLoBrGBqRVkuF+l96IbEeq7zBYFippM5hNqC/3dMwb+bEeZ/UB9bf
HEefHjOaqo2H6j0Y3XpmLZq+msY/Oimyc90Ka40iCZNZDFyWbjQc3hOEOHyhWWOtOsJ8esHCMUvg
gCkD+M7jTnCyEAFIor3RvDal71AZjPMIVRldKXNXUqdeIFsC7AJ8i5lZZOvoJscagSPkddayhyIo
fTwm8j3ntveVBjJU9j6UiG0GqFpMAvcjxG+veBDyMCRXCi6ZAVfImC2rUtfQVChJ6KCFBzgYkrLD
lVBp2r5JsjdzCuedqGwY9zEFBdbREuHLIhy+D/pW6NB/YgF8nBhoOZOmWHvDIK8+aNlHBihmyWK3
QiBD672T91hXlFMLReSJXEhcQaRnatMyLYuJEreSxxXwqbpIVzIQY5DUFDZEu4PfvyEBzIMu4Jn4
1J7+PrS6vDHrevIoVXgMXI1MHvypk8p1msPm7YUEPUKiCCu825KjxsKLSuTpE+k6q4aQiJUmDbs/
dxIEDIzqMy5/XYOuX9EzVq2iggRLFgsKN57gLKHcnu7gETf0EQcvawSAzxk09HI8qiPTrQyErmqk
44l4SnQki72kL2kM9GA3m4QM5FRQiPlTrO3sNgEpZixghofz8DXHuZkKY7FTYY7ZIA0zH1CSZStD
GWxnzMXSVn4UyoUKu/PItYeMqekIMnICxdrZ5BVkTEl5eY0jYgphobglXftRMN7FQNqhLVafhcWh
FKlgzXrUxSddhkEC2+IGvHHwCzLZ5Q7va2wZsVdD6P0HCKRYbFyUrpkrTwLR2iVjMA6KsBoUtx1j
OHJdm+8hvmf/fOCpaXASKV2zfQr3N0MlTXJadQzl4iMIGrccUcNo8qKQN6cHs1QAd7UZr8ksUTyF
OSlalg41ORnC1NMiJTuBUA1VNuOs+sDo9MXAXSdHc3s0SelBWhwfGPrSb1MkBkzKiF9leK2NKXzK
AakJacqwRynNr7TAyFQk+5zGxMtEq8+NrJyTmeEqtbzpaym5Y3cibFX6UiP8GUEAkV4o+v5Ir+Qk
YOEE5TROpHQt0iCxshxiXwJXHJ9C0jG3BQMPhi0kmHWMu/pW+qY8QbPQLFWVFhzKEX+wZTH+E7oJ
m3ico/ZF4g59FH0azr8hyPpNlSelE/czSc8tFlM1efjppGt7E4Irgzqyckh6IOUcZVuEr9Dqt0Mf
42yUv7VH+kqfW/AtkaPh/MBgNVXmNUFsxssZpE6kmmRnRMg86/laUjPQh2RWO1XlSRwS3yoWE1MZ
W06ZChxt/nqKhrEKc9hh6GngDaJf9gPShnQVZaCRCsdIn4nFm4ZLT54PzokKJkPDU9Tjh4O+zdVl
pXJJ6/ySlfJNRlVs53W71qgBaSqXHczoUUc4DdGZHNAnJX8eEeVEFc5eTS2cIdUH0vJws0bm1yP6
AHI0+nc9l2HvQNwRlhS0yVZPLblDGT4eoHb1+2TOiUfZRaLRDJIxZpyFAzwabXzWqk86F67EaD6J
RfZbh8OZmO+aCEy6BmVJr24pQcdtrHSUNpxpN0Bov7JRxdmqphTr9YZys6eeHn5BSZMnkpbfFP2I
dRl2s/KO245VEx+eBu4WB6kzx5i9MLw7RZ6cwuX4nEQSRNXgDA34FxkP/0qdNDeWyCmby8cJPM9K
GOpTZr1GZhtC852vliqQi5sF7vSQ1zX320QmKQ2JS5zVt2KMTw0QJSfUhRCqr7V05RsLOmp3y4Mp
3lbkDpqaDM2lRzHQU2mBoA2c2AhJjkK7oUYEBBY9vDbEuahEukf1U9yhlpyyKBu38iQ+6a3GG3lU
dhBzDgTgbFCGIvSdFAbCGlwRKEiOXInhyhAjDuSmcpWD7JZlQQwzc/qpYnFTDdPHVCmVX/fKe5hW
+AHq+DqK0lMEXX0lvVfE/Hj1I5QhN00RhDKRI0uMwFhbOJplsgu6gLjEEFU8aAx6P818nov+tyM9
YUEQKEHwrEm0WwTUnJH8W87ADNvBMteIhEgzJDfF07N5Kw2RYZfmu4yEbV8aIZeYOYI/RqWC/H04
itaTicXP0eW4PwpT4fXV42c2VdQdHKixK4DTaDsvlska6GPzM47jQy/lGDkC3FmsLRfh0ZzlgZ01
SNq7qj125iMRUIQKPtFmx1DbBvUyLy5YuZNYC3aRMK+HAuq8LJuBn/XibhaWpDzeH1Wa9xuO8KEd
/8aN9ql2HHsjEO714t9Ly4Y+SC9vmrwnbvk9EdUXdD4q0kVaYD0e60mIYQkd8NmGYOXq1B3YN1pC
ZQprvkwGlBdrnLxm0knDMT81oX/TxdIL8Eib7EC+nKWgshC15eCn5emjHhTBrdIJdgASmQytNaIh
6UYZUW665GrECa/Zg12tqI3UnQz5Iw/66omHR5GO79cy2DgY/+8NRRw3sWQiqFvW8KGbLipvDHL/
QNjlP7xVZ2z0JD1ZKunYvMTY+CllatKPgXSux0Vf0Ak7qAHMsfviPijZxqqnDn9LjylDF9+bQHsR
MU89wkr9rsfnoFbIeNKZQXeL0iimigobLdp1hoT7Uzf2VYfOXUNTHh2nGV1jG4oB+wZLVyLdu5yt
tNJJpgClI0VeFSM4UztC/er8C1zGsdUWsnHxJbfaLWzexj7YybG0gvwHOXMxcpivQbpuI+3SY2j3
OoLGC8AGBcBAbnTGUrij0/xgPIptMjw+54kAnno8WZn6QiTxQTbLH7nWN009beVW2hKM4nRadZVA
Qy4Imp1Yk3xVA36PYx8JWkRuh9KvID4XO2I9vorulzQ37ICNXKC8hFwaZuU3GUpT+q10M8ZdMEBS
aLw3RXBoQu1HZzxKxpJxj7OnauiFAwwUpkcJ87JMsz4AT5BNIHLFEJFVj0pbD9qSQG0WJ0AchiME
xi0uql2h6J1LgXAIKw2jfGqZDlepdAyLmBvg6g2lHzesI+PBsjJ/1udn4xF+hX170RNhay51pVgr
2+JHVfDxS9zWcZMzM4qPo0lCZNQ8/JD53JzIkH0bgUhkYuEFzRaEyI/zd6FKT/Pc7fOC0DBzXQLc
kWqvCBpSFckq1ZrsTCwrZNlQvLQSUVAWaQig2sXXbgKVYuobxjkYHMfrnD+6pTgN1uYIHNowCL6L
ZJWHrElAxqyVBMHCl61hYd5avKqcBOyqJDdlNkUHtf2Ahke6Zg/BWgW95NFw+R6hNiE+v1lpe0hC
7CWR+aJJ89KQ0p2AeekjnDVS7tRNX2UMF0tzPadnOYUpqejaq/RAgjhg/Qp6lEhNQgsm4+WHB0x4
d7F5pCx0alxMPv0ExmTsg3mVDF4jAksA07XilgEyUiybjAgEsxOg6ZEOAh7z71PN7DD4jUQNJMu3
zZBIi3++8/fnuIbJbnYZ3cvlH/59+PsGNrEIrf1/fvHf3/n31ww58gNpitd//+LfX/8vv/7vi38P
7H/8nZTQTkXuilXaFS3xQMsvYodt/uNT1n14ov/+kTWkJVMZIor1YKuV3bk0oEf8/eC/D5IF5PPf
f/z7DIrHf/1a91Ai3MqOBifFszrzM//7HX9/S/3vf/Wfr6lA+ZHPZouZowFgv+2WD3POcI2KMXK1
QCQR4O+Lf3/n74P2gG060qRkxPBaRnPo/I9//+8/9ikU8K41iP3KllSBf38HE3O6WmJNyyYG67RE
CET1SJWMk48sS75m9COQ0gyEagr8BwdqQycGKDqqVbIYonwJefj7tBPCU9GS9det6iHaC4dGfWK3
mjXMqLskuaCf1B2KUpyBrY3v1Rk/hmflDKf8iMaXnKEdlQsz1AvGbnRb1/lKRSondvkNJsHDqEkl
vY1fJQY1an42Me+uEjIsOQU5sR3fk6P1FDBUuHaHsTKes1fzpIyz/a3gXiixie8l6mEHdxF2CgAj
g9/def9yViEHRy6d/AZmOd6VcL2Mdfw5sPDknpiv9FUubdGk8Wn7DdU2nVCwO6i2yv6Gclkgyoet
xVW+mkNAG9dpVsqVpQQQtJ+h/KU9HrxVr+lugUsyJQC3SHsVf+yZTmjHlnbIViC+pVdVRe29GqXR
VT3d7J+YRJ2yo3kCNoPJK121nS9KtY0D24sgWpQvYeuXLwJ85WzPR21fEBQ2z9FGlt9nkkdFIJmT
PQpIxrGM2qZgN/ceZZTeEUlkh/244dyjb+NVjtOBIf0aJgZHVqYrhAY/0i3rKHLVVFgrssLReivj
b0vZ1R2V/j0fxpdEvAifp4bM58Cd11rjKLvsnN9YoLMT4MF16WTn4lw/Rw6Uf38BSWDgXDOQp8i1
ERF+Wv67YR0nZHehE0zAOILtkpbqWvq2xWEZRjYCaoAz+AY5YkK3dpNP4IprlJrv6rHyvjmYhnvr
0A7u9F6A57kRIbsP0bY+X0cHhLdNkOrDHrcVijVEBy7HQzsLnFONbXNtuiewGnzZpiPIxxLssqOe
gh9z0+MFbtfqR/BqbtCPrfRTfCCC6af44r8D99rjqm+yr/gi1avgZ2E2XZnycKsGp9Cb7dmm/OIC
KGur4b6CexVscSXq7l08Fdfc0U/sikCmcdJ4yAw4jLrxLfj4ti7mCTV/72kA55mDbYJwi7IhlQlC
ONFEApKBlbRyM3uFpthAzuCVF1Aft1ZwfOYfinsrn47hy7uGERtbuLMzJFs6ou7OSvgDa5z34JdK
UBskhMuu5JDaZYM/fJnQbF+CvfZ0V15e4n4jOHcCPh5fVcu4x02OsQerz0B7cHklkxLI4W62K460
vPGex2iVfTwUPEc2WxndnGZwQOUxCKuFe/hcHCev3VdHCIPzOr0MtG93MSvOat7FTI549pk7ovv3
N+WlpZl0Awf6r6/S0PDDbW56PRmyxUtX8g7wa7gJDZc33M7ELV74ucmxXtX3vLa5lx1CIzWHPE8G
Um/NnhOKbL2pK/os9Hqc+Zub7fuQ7EcfybEvAw166g6PY3tuFZaQ6WgewPg5sC3W44ZgP/+ubh5r
5m14rOPWNbx/7pR76qwsJ+OMigjSfVy/09VjDenylZ4P+3eBMj7hoQCNYhqLvPMgPAVMWWz0H3Tt
lrczLyZ32Y5k63C7XMzmvpH49nBJYXWigsX9C0phY9DjgJO9E7fatwBK0Uk38zPYIOLF4P3o67He
xE/RCXGsZTjlAZ39jSZJ4szX2MM17qe32Eu3Nd2hLeec8pmCiStXrirT7vNnf6ht4yuhSvHEw7yJ
op1fwsiU3fzpVlYn+bn7LTqHq/IQ/A4jxlqPHD330I/GTwxsoQg9xS/TjMbVCdzhcZN/EKGL0huV
Lq2suvfiFf3J2ZUqJh2yjwR9nPcA4Cz1s//RGrdoD3Xrq6Nr2TfSa0jO+Y3FY6LYX8BndDKXXeFJ
q/30Erjjte5cM+Yr/cIW38yGTSeqtaNjRHPT4T2R38vVQ4Bi6Chfw73QNjM27MFjCSONzq4P3Czl
iqvihcSX2dMleu+eh1VvHLk68652SifFVfNlurhaORvJhaOYRDLSSFju9GjaY1KGAcdL1DjJe9q7
zM5n+DB2vuVdGDLOs7N5z3sE3k3xoqybVXeRSMjbquYeaprwktCvkXyc+CMe3NDJV8AsRl764Y7U
xk6WHeOsfLFZsgWSRbcD5cHiMISb8obGN9X4I9egXoXPJHJk/vg1UamKhNy4tH9YoJ3ltadVg/xn
O9uMXWxN/IGZAVBNP0R+v8arnjuA1ITujZS+YHnZY0q8RH6hcZm93pBLlZ/hc3aeeUdB0XTE++PM
E16e9IGlZww2cbTm/bZJTDvYkHMLuPWpXff2P//Hwz9/MeLehZ7fXEbRjeFkuvRZn8j3coLn4lRe
ygsyiEhdB4PNlcAcQrr6lHojbrtvVOu2eZ+RllHsrhKfR5DO4NdBKXhNiZqALQkQEmHUMpktl/zO
zsAycmWWLAkO+/lANsGR+5ztLdjWJKajKyQc2El+zF+98cHQ4gBWdj63UMN7pV6xQfnspDxB8oWf
pa/CZ9iaetKXfM+3Bst5Zn0bucMMOqA/x+QpObeWP2vHeLtBnlX4/pLu02z5uNXrlZu3NvGRMwmm
T0notTCJgud5E981IIZJwwTQeKoMJrHiW7TYlJZ74Cl95eD91V7FC2/Ue+Qy1A+3yq6+4U5xWDxZ
MxhZy472ZewG3Bah7Ye77lPfVhveBu/hZ3ATdsqm3oW+4NIAMJ3eZ4vdls2pRt9OqXeSP8MdxnjC
5hoHWPbfwuSyOLkjoVuRk72dWpsQOi4PjAKrf+LFaS6mtOISOpO3vIgYQni+ifu63Kb1qqdrZFc7
0nRiJHkkUpJYZZN1m30WlGisdVDcfNidics73zxVO/jxDocGQaJZQTk0lzekYBQ8fBRzQkxOap/t
YIm4pOykGfCoPZkDsuJL+droiBpZVcM5ovUbR6jxxE3IS6snG03dwa2XXpCjOfeVqTvCeueKK82m
9jwv1vOHX+Ye1ivJn3nJFT+Eg3l7HCM/sU7V2vBWgU83yw381tYd7vIXBa23XXrD83gMhmNYf2UI
6L5rMERMBscfhdOkrFgHRp2FuIUOKMQNVJOT1KE4qlGCvyVz+aQ73Mv52vwMk4bY+XEFCcz4zExu
jm5TuYuhPJhfVdQD4gYZPdsVbarRONPi1IJ9odmqlworofiWXx8QsUBdc0yEyW2CDBuCQ7C2+pvq
0kmIuFNYdqR15hfHxJ3VtfLF2sZ+QiEtGcBORpu3f8crlz8XJq+tT7lSX1K235HG2IZClTfekZUn
sgegoPfaqS8zKiinWmxRLiUoBXXVs3i8NBCdXmrSOFi3tS0j+rD3vuddHzCOsc1Fo0CM+qpvsN1g
4L0ovLXZrjwijzO3LZ7lkNIYtk21rnz1rt6Fao1j8D6sFJMy4qM68j43rozeN+iB+g0dE9lE4erQ
9Ke7YucvEmwOoiZbjybxA72mtEofdKBtwEoI9gkETWenbABW2wxUEpRMjn7GBkO9Iw87jVkEnaDS
S4qNzLtVHrejeqSlMmd4fX3hJUieQpyjh/RmvGPcwjI1IoOlBfwDZuuf68Hal7GloFPmMa/YE6py
w9XOjgIHj12TbKozpQvtR3HY1ITsID3pEcryWnq8/bv0Ld0mic/7mTggBk/sva/qsNbCPdoCvLyH
aUs0SudVmFvT07grYRQtr1hL4AXmGfEuqPsk9vLCvaG6ECT0Z14ve8EK5AZCLvbn90Wa+vQ4TZdy
8AbZF8sXSF51uiJ6laaKeGlwscLa5xEgSgPGrh+U5jwJb8H4YZI4FC6LC8rN/IZSl4rw2tJhpgSP
EMI68st8RBdi+QahmLVHgTGBUgevu513sFW557UjjUZj27ELEBO5SiBVOfUhWK4et1J5yc5C+spQ
ZzsBjCRz+athJxhOmQ8FDcsEnH+5czmYSeu+Wj/yZz3ajqgOgtcs8QtWg9Ip3LFYyheF1UxG0o7i
vfx6YGXGWGRw2lJOnXSknGF/bHHqw3i9m/cld4mW7MNNJh/Uc636KVaWrHwFqMiK5FeaU6MArjyV
S3NkSBv2q8RgbXMGUjfIIkm36WNt5PgrCbHHk/zLOWFgnT3TCyFziVajTPi6gvHeGTSa3y6+QrFa
ZSkSGG8S9gUYCiKMDbcIV8fl9ltbx4JpmLViHJMCQP+uopdkUxhrydelbQVCnmwOijD2Ec1l0jM9
hzVRBXva0eB7q2GfEm4SNCIgzRdSGN2OA4lQY78lEY24QsJXs+eWYeaFF2AGPE11ABgkTdmX6/QE
l3QCFUMeoMC4ZBexDqqfpnF6iERubdmyJdmp1K/hBu7M+qoEEP+cd9iVZM25w9JXSm/q1uIJmTvD
r70aspdTxI7Vls73dGexgURDJ3iA3YmanpU6W6lgK6mXhYvmt7kfWWu9sovrg3jd6AfNFbW7ky+u
xg0oeR40a05m2gqZefRC2IoomFjr5ux5BL76yvbA/mS3R9435lZhhO3j6LSpX2v64T51R3vO1/Sv
HHDmT+Fn+tnub9WmtG/Vj7Ier98YEkgaFZz2p1JZwW2JQ2n8GbMwTQdehKtBTcMtClmJX/M4cZZd
A9Z8TipS5/B42Tigw0/hnITueNa5SJ84q4+j7iXflF2Go7CNGftXeKOCmyGdv8BU/uqvrKVI8GG9
YNfiJh4fq6bnaMQ0iSkyVSofi2N+SLc8Ibs9Q8+heQCv0V82XrruX4ngs9xw0ku3xbGo1sPL+NOR
T/Cg0Q7eQFxDJNdoRnBX15Cyb8gFEdDhx4NrZnOGGmfGCy6rKxeUrgR/AuaubmJznzLPPUVuDQOY
jWQ8897iN3FyB5XCMlY+dyvecCmPrw4dkzVrj5ILNvlSPjErp1/Amo64DtjwomZfg99kCL6R9pBA
ucumO3SFn5z936X6MKBTbEl+5yDr1L/iRXrm7c5vyTk0nFpion8AE+X3+Dl/NnblCoABUsHD3+MJ
+2Pyje12b/lse+WBIr8if/sYdMci+ZiNbSP7PKkQhRKJ2MRqk2XLHnmD09pwdFUoqKxr8s6Z3PAl
wE5r+U6DSfhKvSD/Niq3e5Y9Kh0WyMKHXc7rUIwnbq32yElVulJe6k77oYgufgzFP+J//Z5BDR/p
laQkG9hz7Be1J1LRcnGIyI0d6ZvGUdxAkPFoVjPRzwIOLhi/MZ1BSUTQedM/GvjMDPhY/wQ7PVA0
adbr3ej90JMv4+BzaO8VD/+G+VGuSLVdGSVECibEILGPD/0Y57+o/a/88nbwiSIX2I7rRRaS4Gbo
3Sj0xFcBX8rSPZi1fXsKiaZ6GZ4yMtI3SIFtqlmgRmWwFj90eh/6CU5Bc+cG2gQrngMizdhhycKk
MW96N/187B+4k161aCV8BxVKDSdHuEBCi2+diFGZVCeg81K74V4v/Gv9TQz0fniNdsH1cRnYMDl0
EpXVOKFpR88O3KLzw7iWoiuVzife2IdNO9HOfRcwfU8J4eKGT102+5r8u8/gtz+XFoFKGwkbPrFT
8Zlchlp3eSeW+mtMlnBL135f9e/DJ/sZv+aWrxCZ1e3HtfrNkQJr9Js4s6nCb9UwVHXSW3Z+RQkc
7ptnqpHuhtgX4SJ2/5bGK4lu5RrFBW3GljqW7kBzR2oWObxngevNvS3eld3KeqE235GKwvmSCPuO
Hqb8IX8kPi+kmD6FT9MAhIvIsV3KRJfwTnowPocJtufiTC2Q3+Rp9WowDeNOrR06IDQw6PSwTkO5
pQ+yNDvuyWOV+ZnbHKZ0xVdFeSdwD43wa525OYgzvWYv2Tcp5sV1blyqwBvUE/SI6krPtyLojYWH
OtRsdvmbCQ/68cKrfkAIXnW7lKyG4miRMFlmXyUbQU0PLgmJT+ZvG3txeqdDV+hbEcVx4WvzF/+j
I2MhwVn+86QEu1zR7KG6WMYzaaH6Uofq8am3lXVVrl/TGp/xT5a7PXpFBxav062C3+LIXf9Nb8RS
V+O6AdllYJd1WdD2nPGX/oit9+sAWicLa+DygxqQxTvCBVFTB1jCP+jTUcIX9DyoeDkt0bBE4B84
Gy50C4yQwEDa5057ba/8Z+m4rbUrFI7ipaTjHGiO/tEJaw5eZAbZLcXKqpccTm/XnuWHvAbKMFaN
IycNs/gUIRKyVZkFT8AdM4xTLr+G9jWnNt7MEas65W/sP9aJn1RYaFxreOOHfXG4BEuEhKc7hpzX
aejKuAqcnNOmPV6FJ7YhcrxYYVCcMPihiML7HK5zujYrOX2KU4CL/kjGCvczj6gZWEgZhGEaWk7R
7Iiow2J6GKb3twLmB5bbM2f16pxzqtGTp/GLq9VfqbVY1ogCSkgP4e5j0aMuDT66S/TN0YW6mF4u
CySkyco31pjCOFjs7kR8BB+xeqbExP0TMxNqmD9+sbqN77m06vk7ekcfZWDodMDhk5xpavDWeqJq
zzZNeJhgqw1riV36KkEH+4I+ISC+pzVD8Ey62nC0t8cYrcgKlkZ/FQfeac9IKgzLTl5FxpQAE+Jj
Y3rCExc5xvhMr1C1LWY4h+GietMWsSd1Nah7X/lqz2jJ9jQ8aro1FKDmB9U9keF8SvefoxAlhUTP
ihpB5zV4Q0iP74p9ABmLspaSY4dqyoac/JtZAKjtVHdouaskg3taQA+GsgRlRNJj+XXL+6BdC85Q
yiXcJpt34UxPlCVjlUbEDNo8LF4gAAbDPaSd86uyKdbTiokEQEHKqiFZcUURpqQckdIth6TgYxoO
yrU4ph572weXTUyuAXUW52+TDk0K/ccVxK/RNj/iWxpuWBp4NPll/OInsaxoHNhFmx1+6I4Z6qlX
nUOtY5a+We6VL1UmyNfpbtF5eIrH5Q5M3wJSaHn2hyQ9GtqKH0aiEKuWzJXhbHFW1iC735gka9O+
doa3iJuQv1+F+4qb+ovoS+s87ngj06xGCfZkHrjB6TQBLfdKTBwyKaBr1q6cEiv1OKgvxxG0G+RR
mzZh4M1EON6b9rjm04pRG8NQzq/pK3+Xxk5NcZF6subzuvNq9JgioT3QEuJYXaPFOkVUfLXHvyOI
kgJ9DVuDk8TAZXqs+FEw9wHSlNqV6QwhD9ZHKfy2qGMm8FIIWrb02kf9Vli+Hq7hTVI5N8ou164C
Sz+PWQjc4rGaQiB2q1GclpsnXk4eLNkcrRG/IJHgriyY/Xq8DipmwuPcc2zzIgGHusvWnp0pTFTs
PzQryjWPnsfKT+YTReJ+pp/Oq1vTIAWGzh1Z+a1y4ReyknE9KpaU8ZXv4i9amLrg3GWPzzlylRdx
dFTpNdEyR+3XDNZL3t7RTzX+cFG74YN/zu9ZjisuF7rleI5yfsdl5RnxvCrKnZ5XxBWUNQ9JYl7P
CIxvz8hrlnmO0Z8W44u24nqpoJAtPxFdc17KICC0mmuYSBpo9nAurngVaVHeuDv5mfr4zL4XCOtS
fOdZZzQb6/SNtj9/4OHTWW+XcgRIEBir8sBKyc7HkVqq2HCXp8kRpVzuEl4zniunQdwpVI68qOzz
XFWZB01DQ4Kj43P9+Ck8AV71tnd4VtxbD0pmeDFE8LKjs8rJPrdSoLHCPQvNOXMZUd7AyPKMviMf
fUJfrkXhV6VtfzBDbGHLvk2fhFYlIWvLTWt6uvTOvbJE2laEpy0/+5/fzG8gE56HoHKsRukGMIf5
uMvxpMKexY06eDxQnivYTQ6y/NSx2nD5+fVs/MV5+t/snddy3EzWZZ8IHfDmclje0RuJNwhSlOA9
kAnk0/8rS92trzu645+5nwhFRVWxSKFgEpnn7L2XOrJb+X064/qAAo/vNnx3YoQ5jHwdTnpnw1Zx
EfETPsLhILIxpTWsvzbfFoIKmwaei13HLmAbSaTk+yvMHcmKb84vsb2cBPogtcg21zXKtht9AFmD
kuyj2zfmMpwJfLbp33HvYZZEoWUVTuvlIt/5j8UTXQKDFdOW/5evwz81PPEHfco83i2Hh7owpioK
e0+Bd8dV4bkHLvnKOY3eYaIr4JF3QRPYXKN/4yDyx/SFka24UDtvPXU0656Dk8v6J9xyYLlA+D/4
IIedb8jXBPIKV8bfdQ+JvSdcFluJqh46jVGhf4AMlNkvMVdcyisr2lfa5QYTasWs0Hr2QWHXFBgp
JjxxzvOfx6ieDaScmyW4z8dViXcguOf7AExhbeOQOHzmMPBZ+EX6XESYQvnZ1qeUlr5ScWe6w7mK
rPNF/vT6HbpR9jJbwec4DBYMCo8UL0IkbvrgkqKYdF74hdQ8y+hMv47zg0M5i1Vc7Tos57QBQwjo
TLjJMuNSpwkYnSByWOSGXU9wNludaWxwWRTtapxOnGTj/fRIgzTpYbGsE6CEz/DsqXq0kFg6pi2o
dHa02IgJibYECzq4D+sdW8d17KUbZo4gIYZ8Y0b4aaxVUB8eVbRmOImmBwFkCJnYQCpgeajcC5I2
08ZWeTPYF0x1qdou9a4xD7TGI2eDYqywNom3Nb03jjGbKeJnrr1geOIlX1cruFr8eHvm5bFFzvxN
T4iO4LylzaV3bHKKkOjYGxZPKBwVWYl6999UGyo4NdBwVp/dizsffu9hxlJj3KOpZP+Q/spamHw7
CQHxdT6gdeObLXijqQaDZXFX3rDjgqt112nV37uv1PDYG4PaEEiLg4uzEE1BYK9tY8MOq4d9Wm05
dOwoutZOClFnWyL4ZMcyAvG69zZ6IVUTHLhir/P7RU1aJmlFTDT0ycEFOegQhy01uS++H8eV0zKm
b+fq+qQsT9Fn9xDznVg4cTJmR3Ysyzw2ie+vBUEB4qJV6m9iivmke+u1KfrIzD321YtSJ/57fRII
SpkkG6/CmcxEFCc7lyonqzKS3OhibeZoF/SU1G4msdwQpLvaMXquOpxINlqgx8z/xsUYndIfqFSr
R32+Giv+sggPi0+UzzurB04yFrisgV1WbY18BujrzmdzJrXIeDPReF4vuxBHntB72mEPOHjCaalw
z2Rq4QxI4YCM0RgDS7MbOhQVRKszXq5dOlI4oF5T1g6M5ci76DCinlrjHoyXk3AekPR3z5ptTtZw
eLIMItVrKkQPQRkDsNNDIV+fZGjDXrfI7+77CYDFmTc41B0R5B2LijVufC5JeRu/skdN+4KyK6dy
b5NYumkYQ2xSpPe+h/9h34ef+rx2HjiW2t5GQ5S2Z5eRWU+lkClbueXKmoYtgksquYxANWVS5FxV
pPfbAgCGcdi2I0Z/lvjdbYC+3yafcxXTIxd7DyPduC6SDcNz4x45DfkWItmxgDaYqHOB9pucRck7
y90uP0Tp7YiZzMDLx8WzGfMdVgquNBSZYX5o5IfxA8UKw5j7szsa0E/Cx6rZDOxTpjfRt6B/aEly
jlb6TJoOKMsd+qdMUi6RsR7YPYp4oVs6e4RtifS01GtPfBPjs+56UUpIN2nGHIHUtyNjlU3JCXAD
0mSHwt7K/aCMENGm2bXdnhOTQ8Epi+KfklSd7ZZbrkDyNjjpeZtLpE5euBmFDX5N3cSTIQlJlCD1
TWZJD8OD8cnrkKzlbJWkzz5foT1w1LiTA1YywqNRPJLkVC36W/BJTKH6pY75YXTd1emJaHKOwBzt
9Uya695A+/mdigj/fTDgANNXj44gWE0lt9NVY3M20vRf9ACi79kllbQDIwkCZQVgqN5y2kzeA5cl
4vR4ILQdYs62FUebP0VgfbYBtsMJTw8kdkCWoOxhsMOAtknzx5kvhNiBq8IY1opUeg2GOOItuVGC
A4YGZjo53j6Re2PZmpTOE8LGHjg60P9acXLVnkIOu9uoH2JmXAws18GIi7W9L79zznBJsWWMRApc
K1twHc4ZjBg5OETkUZjlgYPGyFMhWvEJOKG9hFBrPXwgCGGA4n5neAc+Pu0k62bmy+WqQrNWrRrr
jmFsyi59iM6Yufk6IbK95dzRcx/ufRTLeMk+ZHLG1WLOrFHv6eB4EWV73WTgsPJbVYIxB834JbK4
2WHJyWd5U7uvBloy71PP93Tm0o1b7BhCSgVjKkQgnBdUhwVnP5BWU+OC9tTTSufjEU0ALRlmYnz7
4AeD/D21URbrrFf17RvlCeVPlEXlytMyg3FA9XdAaUExmZtzT4UpZkbewwqzwm04E3i6GlxyzSKT
weOa7pt0fnPEDDqzMyOdE9DXdIuE55NtXjPAdp0ajiSpYUpOiKcgKftWhWWOU2gMjp5LscnJAeUW
KDkXaWa71ncfMricR5IEnGPUWcjIckRUtQvmxnTf8xEbBTAk+1gYnFNk4cMcT2l0G5haAJTUmz8B
0Qm5VUBBbJsrSTomFCsG8TmicNb7kL+XvrhrM9/YkmWqtoN0X6QvSWCMhwBjBXgJUKbORqTPnRuy
kNLJzddY50B5X32VfMiYm0zrcHdOVbWbgk3OvIa4P/LxEE2T/hKVmyKwnuYQroqv0erXX499YjPj
Iry7vtUXTsUkx3y6/qyqimU/U7mpMzjhtT2Px2oAbSS7jF02iXNmIxMt/vlgJwoh5vX1SJbYEWpd
uLI0V713/zVh2Rl2ntdwK5FLx3TDfPzzgdzPf4SLT6iIjq++PvTEGZfEnP7j9fWZID7JqmpYygMq
yizwdJSpfvo7z9po2nxX1+pkdCg7jaJf1rM7k7cbEJCKfHdEIBYTvnjd2tBAEdp3BREo16fXN3//
ov5tlJ385M+bbREfRM8abByo9fQBSsjr/3x9uGZqF9fNuT69vum13Vtk0kmcHdxKSUWO2+Ryp2v1
jr0+SP3y3967/uD6no2N1sn9bAcL5FwFpbWtBaSMQHWQrXMWcmliMAJ0r71pD0Tbkss20t+wk4EM
A+F5K5t0XeasxBVCkSyDZjcY7YukMqMQi3mhLm/nVAbq+ddQmj0rv/gz8QoSakR3bOJohODh0RhR
aNpySmh5IBAQiDq5qyHNTQ6IHavVRrqURLayDYkdBEhFXDg6/s5k3y1TeGMs8r4duSEL01tNGPzR
NC8sicrbftZuwhAKyyBCtY/m8LMannqPgqDXW/WzSSskY7luZpXc6lzGnWe3NEIokri9/wAy5r4z
F41zRvjayZgUXaYnC5rDndfDIIgwaLEkoD7XYAhPS/J6XG5pjZgeB3SVLVWrsCC9qtXkCnEwM8uh
CdeDF5hxglchay0AffuhlNShWncTYe4j2oA9nSzbgVCCdT/VCPaCc5GAH1+K7gsICDfohGmQT7Ut
aWmm50ZBt56bEGS0YEVXAexqzqrQoCujCH4m6RRPuBDhWgrqoxGwpFaiCCEEA4plk7025nhAT5/5
kgZtzvq5CYLsAMkPFQ5V5pACoS+LmDbR9C4adlrfEbOQ+a9OxNqhnpltElzCTGpeiwpH2/yOPxA6
bCBQ/Ds3qZN+65bYYGGp6TpT4+7KJv+MqAB5VuHtZ+JPVoA28A/VNGAmilV+TD+K4I+tmSmJpi1P
sDRN9aXq7Cdbr7qwQhxCSohIvXDQBiiPors5klw1wgh2Ziq/NxNbbBgFokAjPE8j0Sgm965gSo/1
nCgm9og927T4HozMRk3vM8oj75xM3OAqD6NpmyVvls/KEB3zdDDs5USOxwyIoa5PkSMwShDJJAKv
WZeWnt5bTUxaWU16YPlLNlKcQek5l9puH8gURCFFoxcLijpZgfetsx2kBMLYtVPWcAGFBBTuShJT
HmR9Nzh+9JbpEqK3iaQTnkh3PORZMx6m1iMmo21OntFfgsCT+6Ib3/3EA/MpO7QqXLyrzggeJivj
vpct2bpMwkyfRKxzskBQzQm+6lbJGyXxtuWu+9UZTOeSyiEKl/mIIep6pYP3N2411IcpM09pYHnE
rEjSrJYKpRLpJVY+fS8ygy6QGottbnH/XdyvgEjEvewx9mH7uHVEYR+dAst+UzL7X+IPku2wcxTy
QrpTslueSdfZCteKzn3bnfHTjCd8K6cytn45y4CBpqVwxi2AXgOCpNE7eZ6V74ycHEwT51FldUdT
PY4+5tlh6O1jjTgCm98hFDBdCQVmkdSSi9uX/nDEIUWQW+x9mVVTkVfh72KQVhunH15kX79LKKSO
mKydcspbfabj1CXGl9Ra+xyky2dYtBnJYukmTLG8keYhO2vYzcy/3WhvONZeZi2WZh+rTR2h9YDn
kp1y7iPRSACFijF7S1bFWrSIDCTocMB2XnAwJuZbnt2YWzsJjlUruLEE8bIuphRodzIcLNNQB+nU
y4ObplB/vBOnSPVZxvYFYvjKHok2tirWcRM2N1/SWZMDZcO0/+4O894NR4OMdGQahjZItjApt044
vCxmOR8c0zl3HBpKjqi/kzRaLZPz05Osb3BcwRSKmBVZ1nI709+VGusRZZ6681znrY+sgcqHyoju
dJgTNhSi+mVkTYgJy28L9Ga9mDV6Dd1gShfZ2GKEdQDbYNMxO/9pwf96XBJX7rI4SleLXYN9AJrh
l815ylrnYery59iKOiCfQ3Gw8xc/acxbDTiJEuWcbPpZfpHZz+MiaOogxRp6sshl8D4v0RexP9m+
In6FlPobJOrpS7MmbE8emvCdJBRxJlTlEpNosssxHeMeMD9KLZEATzEAY+/PZttmZ/IWX2tfsM6j
k7GU1sUyFMNmKOTWKIJ0Y1XtK2fpqoUcdvGrkeW5kMybI6/cZINBFzDxnohfAjPm+eS8tD/zOT7n
g+0gp63KlWqZdoKlGc8lq92yoO3SubSBwsLySXwVz2NuD4cEhw6NB10iwTuc9Hl2yQrilYLq1wCJ
Y4exP8akjglUysPgZCDWfPttrBK5SV2PuArR+tsqEIfOW7jVura/9STLo6B3t5VZvlrCQaMxLA9G
kNAUc4TaVGG1jpoG7K0djWd7dpjbMrRMrrC30rSns006kJTq+9yMd70G9kXF7OzJVT27WZtAiU0h
zvryyaVqCE6BxB6r2cHghFY3JgEIS6+m1LkgcTEcnNF2fLBnUbK0MPrj6GFIGnyKCt1ol8/Yf+4I
hT0borg1ABFsAlXhgmBC37Vdxx0V7byVU0HJjfqrzpsN+O8N83f3IzbxPnOyP0KDpVQOxDljhr6v
EmQdfjqdjSV6tLAhJ3Uf0TIJawTca6MhZKYVw0sERAuBAlVFy2expZLwR6aYbTbhhFTGp07V28nB
NylpFnXgHUZJXsi2mFkcWgKpyZiiNG1GanNhxzVjWtPODRpU5rm44Hqci/oXxv2biX3x0apvXS/C
VaLx2bXg+/s4XpSKssuS3oVehbZh+r64M2LWhdWAfVoUWTddP59JvDbRDX8lns/EPOnH19R4lB56
9CIaum2ci69sceOniM6S2YBrdwm+uCSJ+JEMQbwzDo7X7kl69DECzpQBQGN0FVP6wiIbpq9cMqyG
H9ZIKLTNdKMLKYL3ofqWxQgxOlzC7bJwGb8Hw7BxEzVuPEvQbraIyTRUAR/isjgZuWctLdQQUKG0
IhqEAYscluGjhruqInVWc6OzmdLge59FB2lP37nhAAsl97/RiRLtTnKdbto49s4tydWzpUbc5rrG
ZDZPc5Q1hxwdHAFFfEkbg69Hgd4hthVjmoP/2e82fXf2MlvdBdnUXQgmoKy/MGGhQhCmAgzj3N45
1uifi4jW64wRp0hJ9JE5vL3FLj7DJs7PfTyhDsoLUNIeJVfwYXSpzGYvg3VK0FvceCdrNoYtmNY3
xy/u1CT9i1X2r9jWuU+GqDdzDOm2zZAzLxT3QGfcQ6DMTwRFoGqynRuyDuhzmrJd+9YDFbOxrAYW
FF1FTEB9qd0hpwIOnlT6IDjKZDjCnOxeB2SL25b+OukOj77fU75wdY53yYROmHTpO6umNNy7NeY9
MII5ENfBw3CHowsKAABpEm7vh87M9lOus4MEVL45GMQzS9N2N2DDRg7MyyosR/KpPHjqyN1Stz9J
TMYULa333u3uqsaJUECpcaUvHr9YNiwe2bme72pNLlNSo9rW/rxs3bH38GMzjTAYmcoJpCOAQiaX
7nvD3HfjVObPqifXdDYl2AnZp6es2wcRF2kLB2EjHU7wmHZtKSfrEAuwSE5T4XdjmKwlTgsnxCsb
D8+OWYYQrajsNnazbzJtQ0DwWVuedZpjdWuawtrbhEPsWU87UulZAdL1IjG3s6uQMyIIY0F9tIq+
eJiyKN+lE831QtsimwZqpPKhSJhxsbMqUqWHjojQyJsPvsR+FAYkA4akIRzLUoDlKwpqUkCOXEs5
TE92oVNCk7KX5DUkPG2lihrvWGN9S76VARb8nEn92g9UcR7A4GKCq7nn2WZ8uwSF9gvQPiGq/sU0
qYv4rmXdt2TlUamm5ucmldrMQ4hT3iELwg2SLTLAfEfwUg0YoDnhY/xJjFx2jMibonIyvE8k6SkD
MmI1lnKrGusY9yi3o2Cojz1ltDrhy5phcjc6HNxBMT7rWFxCIalXhyYysgVthkEI1LYhhtAwsoVb
ryDorIWE2C/I0VlFUHKCpFaMajwq/C/DeGvYIrmEZn5nu9J4ZrnrcO/8ofqBMECS1/2Mik1Ir3Ey
Hps6OMQ1C4Vgoqtpxty+y5Eueh3cshha14XzQxYpMXIFwf+5C/kMyyv6rfGbiOdXyg7ghYuQUc4b
9k1A5KCEbHKOJ0fSkCgPBbCqY9D2jC1dehzo9Bu9Ge+KDsp7WXI4sTRDPq/qm1Hq8PvAFMdlcBBO
Egc4TUyda1CP0nJwn1iyOgQAg+9dKQ6C8ohI4gxsNHBqN+q6W85PhtPcUWtiqRg7w5Hptm98ETef
k7mVfZszbqtmytXI2cIFzRQW+xAZ7z2cETJUt4PFMLr4CSFbiRvygf5740hnMy79uym9nqZixiXa
khKYqm9WZr6kOa1CJWjLh5GMkf/T6o8XSNZG3b2nWWdtnFmjWtCaDy3y/7Sj+5GmgmVXVdzOmfNk
BFLsTBga9D3AznzKBPn1krZINQwfdo7Tl5s+BR66vCod8jhHFICnprqth+FFpcSKlUnyVHpvgxA/
5jxCRJuylGwpc6zZ3PbGpnZrD2Dx5gp3CAoSq5nRK4RHEUIm7s+OZb73ikiGCpZ7QNoApE4/RHsr
HoeoEg+FKX86EhtJ6OEKEVkESDMgMdLLym++fG2bxvtS7lOdFQ9gsLrDVCvaQABWaTrTCRoiyq2F
e5m5IW2oRv0SXST2Y0Qvj9waYvZqFe1IUCLrzULRSH7Lh6HoLAAC2pBMh0cQDd/GKiDGpzoOOEYp
WTO+tyL7kTXlVxskHVXd7r634ulco6UU3FUDFX5Fg2ltfB0Nko3q9WMKrfnWnIwNzG1EgvBXdp0T
owPY9GVm31u92AdFxZpGjtuaEXw1WfNZCMjXduIw4U8vqmoEtYSA1kWr9jPpGoRhLtgOJoIjMv9A
JB41F21MlD1FjGVsKYhP3TqVismU3d7h8aV10XHtpp37rY6in05lAHCYhk8oxQiQsrjdLcq/c0qL
inROrrPBrChgbdeGWGlcAzfgVHdY9BGMzy5JIBG+LY46l4+broc5QOtRQCefRarhqFgFjGKJb0XU
fmW0KUeiAL1YJijk8aCCyTIYaeLI/DAq5EQwyZbNUtJHzmjGGWTNRUP/CU8Hbku4XYauOfRuw/Dq
spSLRfo2AbmfhVJ3pXcfVTiNi8kAC1iLGu0ioUqGwYx5oJYe8TeMcngYiz7dpnKY/n/Q2/9V0rBl
miSj/fect/9Tfnx+VB9/DRr+/Sv/SHlz/0aCL+H7UWi7thUGf4LewvBvbmDZTmCFtm/xSKDcP5KG
iSc2A4KGQ9Nx4VxEfwl6M/9m2y4B9YTRX7OLrf+XoDeL2OR/DehnpHH0Zpi2Ti3W2/DXmLfcam13
4LTfjxXaTTucuZWpCPcq8Kc2wa7U1vuhS0ySQiomNmWQrZQAFfWXffYfovf/42YQqxyQEszASMjL
v26GsgiMFYpFcdfC9lhKOzyN8fQZDOZXRGRVQn47quMW40kRBqvR5DJNWeLt/5fN4GD8+96ILOL/
XTxPAfnEOhTvL6F35O7lQyQYs0zK7+u4dMvNYhk22hbKLMFByuYb0eT3fhZ9K5feIDaH+p+Fz0zV
tQGoXohbmaGY/l82y3UBMvzbhgWkUZIvTfCg5QSmPox/2bC5YOZL6mSMxGBBGGdOzc7NuztLlymq
wItuZmr56yZNjSN3Gko1EEXXM4kgTKMHZP9C+A1LbJeZ4pQcBTCwswWTnIi6XTHH4Xmwa/zuEQvk
xnbPyz8fyjYAzefR/GqXcNnUsqFQHaXzneoy3dRZ3uJO58Iw66LZbTSXZCHVwW8w93Shf2Qlljx2
HvG30Sx3i4/MzFDSOECB+hXFtJ+gApm4VXL6jsM+6JCfWuWw8cl1X4meSBCzGr7EHGEDYPXP164v
Zq6ewqaPt8byI0Zq7Qx5gyJmEyTHWEi4cEGJv3wRp6Q4WOGmyRASjD5lws6gc51/RZhM3VymJ8CY
0S4iN+7G6crlVNvyOQaDsw2nyafdfDJp9ua2XZ9L0/W3RJtMN1AfQj8En5cV+aFP67UvdHuHOv3W
DohMLQ9hinctZ7OK6hd1fqLXWp+Q6DT6OeoDUqfzRWZvleeDVRsnFkiJYIZEY6JQXbmSA/DJkFVC
NoaUQKx41y3Zz7pCVMl9h5yj7ldQq/smSu47xyGxAQTzLLqH/Kkuu08ZaEGdqHum49G6JwftrhgW
9EXomWcRUXv3lhX8PGaivTgnIKgo9zAXnhT59a67dXr7XsU4g2rULFbkPVmO7+9sKz+IKc0JYyVN
u00X9GzyJbRZ/BkLjANjTmAIzt2nb5nbOLi3VPCeBErbkBwbGVb8Fs1ZiW1yhoDpmA8j4O2gKH9a
7oKYoHIIa6wUhTCHRipa5HRdB9+t9imzkG9F9ZLd5eZnIlqiOrQ6T92YKW2PypyJRCzkz7mhN9zS
ixoGeAygmYlDg3RPIuHEoqWeL9NiDdswmZjTVjVqxj7lrFjS3dz3GIUr/8cCF2215NaILUn+Kn0b
+ZiFkrKcaCcQHx8jcO6qHUGqIwou6kC523oE5PVnr5DxOusGjyHA7vdR6aDTcBBD+e50NDweXCNA
7HF9auZyOv55qIhBWnc5k8fre4bXfS5ZSRFLtxTbOb2DQOltCW6iwajfEomOo7y+vj6MU/1iRXb5
l49c3y+uLUn98Od3r+/9eXl91nuz2uWGt4dmBH/XFplaydl9S8BeIAXhvWlRPOhnrq2ICVjKNzut
LUQChGsfZeY2w+nPB0nSBJRG0vT6+uPrAynUKT1a/XFOmajQuxQdhYHa5fqLv9/8/Xj9VBYVIfV9
1DbXl73+zeuz6wMxH2TY3Fx/9S9bsphmuo8XazMOuJPdzsp/b+GfbSO1B0zL7//n+u5y3fjrnw+u
G3Z92l03lyEEqRGUOFfP37w8+kkvj9NLM9qMxPqUmtpma35b4pF12aMyGTXbTWjIG7A3KUHWLEQK
9poDl87iOQMMB/JaxHDifIBxNeC4WhPkAlByLki5kUzQVjPmIk2bizV3rtQEOkfR/ee6AAnLwM7c
EVJd2ff7GHSdqxl2TCKxIwX5Y46OKvedO7LKo/3SjXhTwwhp7ET+HLXHKaUNpil5ANTg5SWtvwM9
oFmlmHPrdwv429xiDxo1bY/xW09Y258wwckepWJQOxn6fc32yzSvLzWtp6hGCtAQa2bMcXpUaXlw
xaKeSTjcxcbwYwD/pzKXeT85njSl0C+zhnioFQ6TWXMD25S0j8yBJUjZzlubAUaMbIE0uIAcDMhV
izWD0NQ0wiGlodFoQmGB56nPFhh/WYUKAoyhoesBXL/fu+mO4qgGrkE8HL+KIPHPfuYj99RMRFvT
EemjcdOClzhpcmKPRC0cJliK2FIIH6s0YjHSsMWC1sTiW9zONIhRGBiBucENc+rdB7AapYY2Ajvy
ttn01cvqp6vUpzD7Fzpb9aMhgm5vI1oizooEerord3VpUs2nbonyI29O7i/meyQTUg5rRlLqRbqU
pGWJj0FjJoN+Iu3hip70uY+avX1KC5YNkXmcSaC96dHBXHPjhYIaryqyJP0cU6DGWyLmHMr7UEMv
bYv+TAsHM4OHWcHF9OBjWpr9syThpu1IiEi/ZSxz8RDnKZziCbbmtAlk5rz50wdp2/bJooJ7Q7gi
Do3GeLI0olO41c6xMOWRzfVpQ/H0Nc6zJQULUDNZlUZUjuumPVn+fClDF5UYNFBloABSZCd6GugE
MJiWax6jUOEMsDsiSwPnQNrvfoEyWkAbZYpBwoG2TMAh9e2Uta1Gk7oaUorFwMLE1E3AS5OFlv6g
gabAbKODmH+qgNOriBMFrF5tk1G+Zw34dTcpl5uE9X1W/eASP6B9eciKgLj/llBhiKpFUOOoQUaV
wlpF9tuIx9DV5fjxsYon4k97+wOK297RqFZDQ1uzMEUE3mJQDYuVWat5E7V3uSpJYID46lABrshR
KjQKlmJ8ec6gw5oaE+upRwE1doEeK2MnRCo0z6c0zreGQNFv+/fM/FCnUM9QSKMNDaP1odL2Fnha
X4Nq6eX8ikLQtYl9mjXKtg4qCBptuwuh3BIiCksqan+4GoArA9of1QQUl/reetC+Mo3LjTQ4d6Jh
d/Gd9m7OB+IiKatiEozQiU4GPkdYtUcbCm8YdPeDxvLO8HmZOH2fY3khlfq1LxiaooqcK+PYhUgx
lVzuZ436TZbwIYb9S0n9udEwYGICXYZJAMEhpOAgxpIUa3hwmkybOfC4CffLsPYgDLeBQGULchgq
4U3uAKYTGkdM22jUeOIOTrHvk2KRrBNfIOqZoUBroLEH2Zga1nrWqONePdqARon3BIKcxO17S7AX
TSDrNSdV8Ua6znOgTmGGCZIUsotpls9L7v8MZ/MDMXsBb9mAu1zAX/aY0qbwmJOoAoyUE5cCqbmW
1Vuj0c1UnUmR1zhnX4OdHQ1/DkoNg64XYNBlBwKa3DlWU/on1/d+/9jS2OiE5P4CjnTHTWZfCvvb
9VOxhk23GjtNhWy4NZjE7KCbULnTeOokBlSda2S10vBqm+KE0jhrm6L6qAHXpUZdF1fqtYJ/nfUt
V6NGYgcajm1qTLaLnjiGmw0IU0O0naQL0EOCp4WvXbVDcHFGkNtSw7cbBYY7gMedXcHcilsaaNmZ
duJzhmLottRb4mqgt6/R3pMfsPsEyv2ImGupAeDtBPbDzH4lI2hwGIo8aFy4K8SH1ABxW6PEPQ0V
LzRefNKgcZykhQaPU6XmW4/VJYJJTqIggVtQyg1o5SXUcpZItCQ1yLyCaD5koM1rGOe1V6w7DT0P
Nf7chINuwEMvNBhdQUiXtuNw0wOabiUCeSQY9U8Tojq/0hzMxj/YyF/A6/QXV+PXk9lEqguQPahA
s7cw2lMNa6ecildSH8T2N8odqLup8e6LBr2HGvneophZYMAnVQYBBCr8pPHwowbFFxoZj89BaoT8
oGHy1tJ9ZtDlHY2ZjzRwPoI8H2sEvTsDo7eQjSVV8Sv12cYIv4nG1ocaYF8oUPbSKy6Whtu3s/dG
TZm+/GAi/+7WtPG+hx5HpexBNbDigNDamwdRmLrrvxzTkMTgwooPUDdR2ns15grVkRwaGWSAoyGt
hqY7RQhZ6zHEXKsfIlv+lOGge7Cc6L56BU2MImmfS5Tn/sjMxQ0KWlRxPILoyT4j8s73WRySdkoC
dgUR6xDb6its5nsv+vSzNacFtFz9IPSD0dCGwhzM02GyFLVY/dRJppCbFCu6tDu2/xTO5anf4AH9
5+vrj12SOEusx3wyvf78j47uP745uNG6cFSD17uRq6tIzwftcLw+u6r5/uvL60d6Leu7Pvvzu9df
+/Py+uzPnwqpamK0JCfl+pevf4Dx2zPG8BBr2Z1hRj1YO579efiv74W1S7vmP/0elGgEl00BRgkG
zZ8/Ra2eHMc/rwkIH37/T7//1p//KrOjf3zSRc4eC/fQ4e8wg/z35//y88SdMC5e/2gR+uLvW/Rn
s6aJmJpwwUBh9phwG/1/Fp3HQH19WorhgIDzpSRX/MaO87vUqEsmnk755nukFDaJdSdJ1SZYZSG5
gyXeIU9oNdQFGYTEt+NgnGjyFQlkoZw4qZkkuR5dLPtmukn9qllTVq0uyxRAEhwrLSyLy0tYEZ1q
pMNwc30pEqu8ZAbiCyP15q1spXu2BueV5hCh9Q5LaUA19saFikOn05/2GWn6hxDu2DkgmlSZ/RO4
ZJm6+X4SRBjmKfHvbUoekelwD7NSf6Wk9gP3JvKCCHur8pb+vLB5hB2QBrpE+2BUzXkRxxcW4uos
aoMOqH4W9jaThCbiTqtfWvqhdsLjwOThQP/u7x9LlKXOaAgJTLcwpdbOrmvZEuV9zyq/vqDFIjtr
YU0wFOQEtATYhqMieGXEoeX40EvKGHiufrCoXQx54h1yYPM3qdRaj1vXMC42K5VjUneoWUjH5sbG
PuIPspzn9qKa+cxoOp+9pMLh5yFi15/oE4OMDy0eX4rE3gylTx0oaCsNDqDCMGevgd23FxWGxC+A
bcI6Xf9AYEj4wYQtLxq6fZi6p0qZ3skQ4z7uWBmq0qfTHuXkWc7ZR9xBBxrz7Bv1erjUYWOeaaKa
5+uz64MjF/MM8EKt7LJmvYQRi9qP4XAIiJpHC3n9VLtE9ZbKDOyHMPJOXVX7Jw+hFMDrYL1YwY+I
5fw58Pr+WNPSNfSrSZ8prC+oU7o+Ff9/vpcGlFYQRaKweWxrZr25qtzz9cS6PkOUk2xzhFQ3k4VM
z7HH8yQnf+9VyjmDo3d2RZ6/KVilqNNXc+FZ50D/6PpzX7ZwPsd9n9LlS22+SoaZNzEbdfBaVpRL
g7sfigSsaSNgqhXGZ9usjPP1Geo6LDBOVtOraS9ZdQ7GbNhnk2d0a8cz6k1Zdm9qso+9L3HvdBKr
WyGKs08c9pnQKOIRd5E7W9vru4lBHLbvEHRiNGF+Dv75yevHrw9BeMr96RnuRLGdlmI8OqLClLVw
J870wUorukih3oejPumvDxYaQ2QZFg4rosYGaPEnlcq/PxhZQiDj9fXvp4aR/w9zZ9bdJpIF4L/i
k3cxLMU2Z5IX23HsxNmn08mLDpHVAgmBwiJZ+vXzFYUsgZ21fM5A90NkoUvV5dbdF/pRe1i49Wj3
V/NFLX+Sz2vGuB3d2PyzgdZ833z0TeJGzoLq1d4Xh6c2Nx8+htU350zUqLyHvx0eunLK5dW2/uTM
A+KBRZwsjpa+mnmYAIKC1sP6Dks5LO9bs/J0jeeMpHT3tPlmA8GFYm5eHO47PPawlN5qm1t6y2hu
bu5bV8kkJcWkmFO2NxMpk1foRTByV4sPi9p/FWzi+mxZkNQrlgk973A405HA+TtPxej1vKCx4AzP
zzlaOiVjQUy/v3jxfOOX9E3Lw5e0OZ+YxYjKxUXIaShcKjXd1LrKU9umGnH3dubS9xGtPt5Wuzez
+afSNy9SfBbndrGYkHciqCEOQ5gUlq7IicY7nE5BTJBJaFSFY1vGX4LsglAlPWF3FNRvNre7K5HY
DEmla1Lh2dYFTeM/j7Otee3V6d8xdg19EqGUjXNL3JCsi0sWQbuuEnWQ2oDg+ch6S6hudr0bZ1+W
5jb4tI6jVcVYsuKW7qNkhBVr+mMW63fZGj5bVeQobTGeTnfBujhfZIvP8QixTK7q5pX4hiNpUzuT
WpSTRZ3SoAZPx/l6Ttfc6nb+uhLrz+U4eLt0SQQnp3UWL8qXc+sTdpr7Mt2m5zve0Tn8nHFzuYVL
NdiQCRFs6HoYhx/Grkm98XwLJ1rS3Zg5Emdjxt6j94/pOLl6vhtT60ij7a/uKmQGC528Mo7geztf
uHjQYyrTZsXiIjRzlz5MJf0z+FOW03fFwd9jiTK52NXeQoa3v26+lV8qk5RdscWw2NEwJln9vZu7
sw/LcnERhOToQSTXmw3iPxfzt+tvdvLcL27fjNbER7c4dDjK4ip9sbsVC0wwRtNVXvHOJJe+WFAJ
Vq9H2YtxOqa5mUzgTt6MKq+8mJsUC4bCe3UbbGlNkNuyg0m9el19mY/p1rRZb1cfqzC5Yi6XuMzX
c0K29DY/xflFff3Imp9aq9x7I2rMJUYG0beg3D1fr1fuezLNn2cFzejWuXe9GW2s6zF5E/PV0rlK
s+z2LB3HwUuyfaZ2NqO7QTaj1mSbUv5RbepzfGc0/CGXlGmTdAkoxzU93tzZ6BKFhOEBMfF5TOJz
c2mSEePTJTAWaxk3343erbbx6zrY1JdetsTLUXsZc91W9ot8O6eVQrCg32POWEooCk+bg5Nvc5Fu
ZzUVlaRwxunIPa9TOvKTUT2/9Xbni8C1yX4LLsm/rFRY7l+T23/PpoyP4XdktTTzvSf5astUgrjq
fXz2MV/y/3/kb+7u6f7i2XUyKfIy/6f64V0X0/x1tJyW/Zs6kHl6u7qzqIo6H86buVzv6mmxfT8t
Ued+/O3dmHIJ6G2eZNXH/B6IX7ppP//8YUAnvxRGRnm6Ny+sWVSznx/BSKMqqeqb6dMnTmB4Ap2J
yVxhcxEUTnMymNTXo8A0GF1OnNAkAi0vFbg+wuf30PDjHe6xrahGBwv4Rb3+3N7fxYJwjNAhyuZR
TKCuLhaIZBuuGxDFVU8a0PYdCgXEUej3DpW/QwS+4fL+zSAUdy/5mAh8iITQtcw1UN8PDguWZToM
Tu6kVPwuEdiB4YYuiHDC7tsPbEMEPvF70giaa3BnwEEg625fCIPsEJv/2F7n7dsGISRGAAYkiMiL
BAcQPaAzQP5CoLt9JzRCKwz90FSbDPtE4Bl2YAXk3LiKCNShGxAWHEtYjPTWOgMOjJDR5Rz0A7s/
pgXEgWQScEJwJS9ySoZFC6y8XVRPtPwGP+QoBD4TW5GKapdkDnWw4Bq+Y0IrkmLkNTwskGykSwvC
NITluo4I/Tu218GCbfhMY3RJy1BY4MQMixYcx5QzUPVOhGsEAt1IMDu1ufq04BmOcGxXmKHCkmJE
A+ILNnqiroYgfEMIjyw6q5UBPe4ItzCEFzr2YGkBLMgEQV1aYMSq47sc/ubqKct+aBDBFjLtcrC0
YOkryzbKMnF88k67bNF3DSwSUwRuyxD4flgMAaboaDOE0GDKpBCh1WqDUNUxW7Qsz/Bgm1KVbKhg
cMoyGXaBNkMQhifzhR1vry91sRCEiEgbHNDGormGpzOjLsHLtRgCioKArwjXRxeQV+9ESLYIzUEr
rY02KLFgaZtMDvu3cQ9Ywrt7y52zYHoGmV54D4LBnQLywT2lsWgoioxVt30Q4Lf7R/gf7z8MjcAy
fdSHViAMznRysBq0OaKF7HcCkshbo6HHEcGC48AMfIkIealjN6Sz4HvaThRhIf0CWF6rJ8pdHtOC
D61QjmFSAaCwMDiOaFMOrxalcSKkgUiyYUvvpiwq6GDBNwIKQqCFVm4MjxYsP9DmC75hMovaCv2H
HWqWGeJ2xdXkOcNzI3ihrRQ3DSpARcQqpgKppfXeWYAn4k+1hMCXog7D0DRFzFqhRJYGFjCacBnj
XP+OdtB4lT1BC7OBaoq2BY1q6khEGGhlQ3OrdpNmX0biXfV9xwPjihSG50yRvh5NLBBh8AICFfhL
HtSUpHRAi8AJP1g3AoVi2rSAy4iYlR+0bOGekxW2iBAyhY0dKa/h0QLmrS4tcCJIM/Idt+dE8T0c
asRhZD+O5hqchkDdqK1eyZ9zRRzt9BnyURBaIujbTBaKlE+5pu0N7u1jxgW6blUH0cfLt3EodlWj
wCXCgF6Eo029/sGpBhR/BboKomMaITaRGfTDTKGF5kjVsh20KsHwtu9Ztq5OwNkXgcAQ4kU3V08/
DpGWgYn/EO7QXIrZDMlWIjNVlwiEbVi+7biuh+3ZMQ84+zQilcqz2v7gzAOLigxdAcD2TV94ri8e
Ng9Cx5BaAsWt7feDY4Q2zjNdZUDIyElo0XagNRb7R0EYFoXJBPbVkwZ0BiyaG2ifAcFJD3EOiYeD
jJaFixX3KQJhePsPXW1GKHtYyFYU3zERQ8wCJyT+iOXQXINznZF1oJ1+RYzVggAo7Ty4Q475IW50
HiNto73GPDRDGVGuexIcrAL8bzahBPWqAdhBgkcIFpFAOxElFJR7Zkj8QHZj0bUQXdghaHD3oq+n
F3uhYRO8E0gOhYX/l340obVwJfMlZ0meHfeosYVa0k9tgx6Eo2zEEMGHw8R0kXjHJIALGaWIMPte
OVQ0NyQSkJFPTRLgIGBg2AG54eoV90ggcIjCCwenYssTB4cFnwxKXSRgHYcBDFG0PoCeWmCZruHS
mxOP0dB4IdFOXc8x1iG5JDjQKb9vrv7uLVwk6M7kqbVsYGhIoDRNWzfgtOMlIhpxkHrH3IBEA6xn
T5CCoM7J4HQDmRzwCOeAsncalz/MDHxiDBYRp4BOTM01OCQQFFfm208FQnRDjc8ZfRyLZFLB+e/S
0wmqub5rudiDDx4HH9XBgWNabZ7XgAQC2dKh4lB/vn0HVkcnNUxFtft+NC3El0R4nbZubYRhcJoR
aUKWtrmMkkwKAckmbXwZe6jDDjCUcCnb5j4P8f+lGfXIWBVxXN48fWKF+kF2YUBPeMdwQDRXTzcg
I5c0bWLLOND3guNXk69+4dTcFbWcUmB809S8JNPyqHDmpzfs60HuA2grVSSipArZufHjdjVVoA8l
Mc86eG4S0Y++3CemN89pf95u8P6jO8/a72r/xxfJtIiKSUwLOspltu0yZb3R0yffb9HY3Cuf+/RJ
Z51H4uAngMtFdKxWSy/Q/rMG3CLZ5VkXcEOVB9T94YKLRZSVUblfoqJ36R/QhXwapck/eZElnVUr
JUsbdp7mRXST71cpV62UV33IWTadUNxaI8kUsAZ4Iwx1gZ9N02gTFdNjyErh0obcSt+T/J8TWiTX
y69dtCuNRvcpDH8skpvO+2xLd3QhUwlYzLpLpmpLmmS6kF+A8STZw2nI24HJ7v/w50fy8iaKOwTY
uhV1F3yZpkmWJ90TqZxV2qCzmyTqcRFVfKMNmSGMe5Q2OFZ+dl2wL+/zJhXF0QYMgHqy2HbWrMKD
uqBf5XVS3kOzir3pwr6OkqzDPXCxP4Z4uY6KbRplN8foII4vQyX6Sy7LaBLX5bSqOjRtq0iUNvxk
EiezqOvKUlVE+qCRBWVedSi7jZ3owy5Lppclq1WHN5GyI9M0HgN6Xhd90DLoow06z6oeD6F3oMy5
04X8evq1iHraU5vmqw96HXXlVltLoA94c/Iiog9anHTFOvBl1tFjwL+aFuW0w6las+wxgF9Pb5NJ
R4wBXGaWPwbwz3mx2EOSUgHQsn5FG3ReVPHJaVTkSMru4VRlQo/zgLNo0T/7qhZLF/ybOOliXJX7
aYNdpGgk3cbzrRtDG3QxpS3E/s01r1LV7esCfjvNsnKbrqOemdAmM+uCfx/nN9OTy/KebFMZ47rg
P9Aw+2FCbKt5H+cB9wlRgsc5pwv+I9ifluW0o1K0ZZf6sG+7VmVbq6AL979VFO93LgmxTWrTBfvX
tFgi2TqQVVm+NmRauSY98m7bPuiC/hQhd+gp1j2abfKzNvBpWZ389dDiVeMSbfhJOaHVTNJhK21x
mzbsbY5LetZ5myox/seQH/I03fVKuO9/2rdBeehnXeeavGOSTqPi2f8AAAD//w==</cx:binary>
              </cx:geoCache>
            </cx:geography>
          </cx:layoutPr>
          <cx:valueColorPositions count="3"/>
        </cx:series>
      </cx:plotAreaRegion>
    </cx:plotArea>
    <cx:legend pos="r" align="min"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_xlchart.v1.31</cx:f>
      </cx:strDim>
      <cx:numDim type="val">
        <cx:f>_xlchart.v1.33</cx:f>
      </cx:numDim>
    </cx:data>
  </cx:chartData>
  <cx:chart>
    <cx:title pos="t" align="ctr" overlay="0"/>
    <cx:plotArea>
      <cx:plotAreaRegion>
        <cx:series layoutId="waterfall" uniqueId="{39DD747D-AF62-6F43-974D-7BABF1733E4D}">
          <cx:tx>
            <cx:txData>
              <cx:f>_xlchart.v1.32</cx:f>
              <cx:v>Sum of Profit</cx:v>
            </cx:txData>
          </cx:tx>
          <cx:dataPt idx="3"/>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_xlchart.v5.35</cx:f>
        <cx:nf>_xlchart.v5.34</cx:nf>
      </cx:strDim>
      <cx:numDim type="colorVal">
        <cx:f>_xlchart.v5.38</cx:f>
        <cx:nf>_xlchart.v5.37</cx:nf>
      </cx:numDim>
    </cx:data>
  </cx:chartData>
  <cx:chart>
    <cx:title pos="t" align="ctr" overlay="0"/>
    <cx:plotArea>
      <cx:plotAreaRegion>
        <cx:series layoutId="regionMap" uniqueId="{CDDEB039-3624-0246-A971-23F33A830D5F}">
          <cx:tx>
            <cx:txData>
              <cx:f>_xlchart.v5.37</cx:f>
              <cx:v>Sum of Sales</cx:v>
            </cx:txData>
          </cx:tx>
          <cx:dataId val="0"/>
          <cx:layoutPr>
            <cx:geography cultureLanguage="en-US" cultureRegion="US" attribution="Powered by Bing">
              <cx:geoCache provider="{E9337A44-BEBE-4D9F-B70C-5C5E7DAFC167}">
                <cx:binary>1H1Zc9u4tu5fSeX50g0QIAnu2r2rGiQ1UPLs2EleWIrtcCY4T7/+LlKyZTNK2/u2T50rdzebgyAu
4MOaF6B/37f/uo8eN/mnNo6S4l/37Z+fvbJM//XHH8W99xhvipPYv89FIX6WJ/ci/kP8/OnfP/7x
kG8aP3H/kBGmf9x7m7x8bD//59/wbe6jWIv7TemL5LJ6zLurx6KKyuJvnh189OleVEk5NHfhm/78
/CXxy8eHT9flpnwsPn96TEq/7G669PHPz68++fnTH9Pv++XdnyIgr6weoC3RTxREFA0p6udPkUjc
3X1J108QZkRWGNLHP/L00rNNDA3fTc9IzebhIX8sik+7///S/FUXfnnqF8LYjoYhBqK/XI+9/OP1
aP/n35Mb0O/JnReATAfprUdAeuwnpl+UuX9f4j8/3/nFvUgKP3kaly0Yrz72X4JB6YlKdF0h6m7M
9deYMP1EI7KuKDpB498Ek3eRdBiPF01f9QD6ufz8xlz8/xOeTeEBg5biI/HRTijGwC1M2/KE9hof
LKMTRVEpQxSP+OCnubHlmbt30fQbgF60nSL011EiNH8Uuetvnobon7MPkU9g7GXGNPkgPIycUEqJ
RhE7yD7vIOgwNs8NJ8DMjxOY28c8Fkn5ccCAXEOaIsM/ILBeKhkNEFNlVVcZiL3hT3l66ZZh3kHJ
YUSeG04Qub05SlYxRJI83pf+ffWRqOATRVOwQoiyZQeQVhNwNALshOUJKu+k5jAyrxpP0DGOE51r
UZXeJ3MTivIDpRkwDSUqpor2G2WD0IlMENWxSl9zzXvpOQzQ69YThK7No+Sfi8ckKbqo3iQfqW8o
OmG6quo7bYLQlIG0E0YY0zVtZ86x1zi9l6rDOL1uPcHp4jg1z5nI/yc4Ccw2qhLE8E7LTMxqsNVO
qKoTWcZbLQTPt/7VVgu9l6rDOL1uPcHp7Dj56eyx+WQ/5sVj9zRS/9x6A24CfBB4P1vbGckTdQTO
kcYUcLh3IE2k3vto+g1GL/ozRcg+Sol39vgj3xThR+ojMBdkDRNNU7fmwgQfCBgwjAbTeycPJ1bD
eyj6HTpPfZliYx0nNqOUMza5iPzkAxEiyolCdKIpZKdvJu6ppp9gplCs4R1CgOCvcu49dP0Gp0m/
pmgZx4kWyIbFJk4hnJA/Pg3YB4g7cqIyRcX6k/U9dY0G61xTZZCIz+z2Cqz3kvUbrF43n0K1OEqo
lsmDv/lQjtJPdFA3GoDwbBm8dJGYegL+EUOqvnOhJjrpHQQdhue54QSY5dlRAnP2WG8ePlLS6ScE
4mzg++wCofi1rYCxeqIqIAwV5WAg7m16DsPy1G6CytntUaJyuvGTj5RoygmhqkoVomyZZaJ+VP1E
xuDQIo1un0+Y5U1yDmOyazaB5PQ4TYPTTVFs7r2qeCzL4gOVjXyCNZlAbFp5zSgaPlERyC6IAW0x
mbio76bnd9i86s4Uo7+Okm1ufQhbf2gggWgnCgZNz3T6HJh+qWY0dqLqYAtQeecagbh7aQu8h6LD
AO1bTrC5PU5s7h6L8tO+U9tB+ufGGgEAqAx5H0Bp/JuINoZOVPCMwH3dAQTG3EuA3k3WYZQmzSdQ
3R2r9sm7aJM8PI3Uh6Ckg4sKomwi5NQTDQFyRN8pngk6p5u3KTkMzL7lBJNT8yhF23n+6H5owpSc
6ISpTCXqlm8myGwTpgxyqhOJ9jYhhwF5ajeB4/zqKOFYi8ovPtijQSc6hGkQm6bidAzBbMxk+ane
Y2KdvYuWw6C8aDrBZX2cWubUL4rh3zT1P1B6ySeajBiEOHesMuEVKP5QFVVGVJa3RgIU7LzUMe8k
6jBErxpPQDq9PkrmuYGcD5QcPX6ghwMBNkbBAqAq22IE1vJLOw3CAYRCyRT9TczmXSQdBuhF0wk8
N8cZEjj17z3f3XxkdQ49YRrVdLDSDqOjQPUUgmDOENIZ/n5hoLcpOgzOvi8TbE6XR8k6gzQQVf6R
wo2dEFWDWsJdYdQ0uaPLJ1TTiEqUHWf9gs3bFP0Om6eWU2zOjxKb8zDaeCLePAn/DzCbIW3ACGRI
dzHMaRpbB+8UMQi0PRUigGJ6qXjeQ9FhbPYtJ9icr44Sm2UECR3hf2TgBpKiMoUiEGVfQvBK40BK
h4J5rTxbDa+xeQ9Fh7HZt5xgs1wfJzai+UCeoTJUtAHHaPRwxEYnwDMIqRjtnk/k2fINan6Dydhq
isdx2tCzSOT+R+YEZHaiDPF+mUwNZ9AtTCNUHmTY8Ddx/99ByWE4nhtOEJkdJ4ece754kh7/XKtA
OQfFkIKhuvY86q8kF7g7CJKf7DdFN29RcxiSbasJHufHmc089QcH5mNrCgcHRceUPNVo4NcOjE5P
sA5sAqVQTzNhWwL1LloOQ/Ki6QSX0+P0XJ7WgHwSPz8ZIqriHx9ZVAihZh2BLQz10lsvZRJq1jRY
l6MORe67OAFkdF5aY/8tdYdBO/wtE/xM4ygtgb9yvxcfWiVATyC4DJEzvIsvTyDDGLJskBfVIX4z
ykLgupeQvYOgwyg9N5wA89f3owRm+QCezdPQfIAGoieE6VCRRg/HAzCGikJYSqVBSO3prVtp9yYh
h+HYNZuAsTzOVMDNY7v5QEeGYCixJYxCrH9rDkw1D1R0EFjbpj2t3Zkkot8k5zAku2YTSG6+HiV/
DBWu30QePk3WD2ARGfIzukwwm4gsTTmBUDOiTNnxDjx/KbLeQ8phRPYtJ6CcfTtKUFYwLNV92D2N
zz8HZagGgCymDFHm19YZU6DaDBYTQKhmaxpMUjTvIeUwKPuWE1BWxwnKlQfrhD8ti4/NL1NQ4zKD
9be7GKU+wQeKaRTMoBoQVP34N3E030vVYYxet57gdLU8TubZJMWHahkGrj4FFQJc8mRpvXQ6dQhD
M1jWDiven43rl2Jt9SY9h7F5ajdBZXV9lKh8KTfeB4oz0Owy0aDkfD/mLzEZrWMNEs+yOgmSvUXH
YSy2rSZIfLk5SiTMx2jTbD6y7Bz2e4DkP9SSPXGA/lrHgOIHvaNSMAm2HDJ1L99B0WFc9n2ZYGNa
R4nNKSyR/tBicwqePdRhYh0WqI9/oD5eMQqCCgAKAU6VTBT/O0g5jMlzwwkkp8fJLhCNEfnm4QN9
yCEaozPIvtBd0cXEbcEIkmdUY5C5fJKYWxfyPaQcxmTfcgKKcZwJy7tOwMYp7tPw/HP7GHIvIJpg
2wC8UygTMwwWocEuHJhSyMBsZdjTu7fQvIOgw8g8N5wAc3ecRvJ2ofd7lnv9l1sKQdEfglpL+cnV
n8gxKJYdCp0hEnC4DuP9dB2Gadp+gta1cZTqZvCbTx9b//4jpRtsMSBD3TKmuyWdE6QwUk8wpP6h
Mn0SsnwfNYfxedl2gs3Z6VFiY2wi/6fIP3pNABSSwe4CeLf+b6p5MFgDsKgD1qbtos6vpdz7aDqM
0Mu2E4SMv44Sob+izY/NhxbNQPoSYvoy7NR10FiDUkBGwZyT0S6NA3b2S0/zHQQdxua54QSYv44z
6fxXHr7pc/+X6gfKAIc16OQ35sFQakZ0SE1DNdr4N/Fw3kPRb6B57ssUm/+l8vPf7373vCWguSk3
1riX4IsN8P7+6dh52OVw0nQ3vQ/ad9uZv3yA/QZVXYZY8vMehcOXvGKMZyPrlzaPm6L887MEJTUn
CDaJYGDfwXdBYcfnTw0s+xkeQaINKRpksCHBDRt9AbLJsCb9z89UgawprE7U4R+In+pDfhtKHMdH
UBEPS3yHmvihxg2W+Dzv43ghog7WQzwPx+76U1LFF8JPyuLPz2B7pttPDb2DOjlYTTfk18FNg73G
oL4Bnt9vrsAAhg/j/4N7uQhzPWvOSPbVKw1NqXgmzZKWK/QCxfzFyBx4GYEAyd++bXj+4m2ZS1Da
NvA257T72dZcvRWtKSLuXCoJzxOu3Ilw5Z6SubjxU06/ppb/6M79JZ3FFc+FwQxv3dzidWtqS8Rb
YTQe7yWrFJaACr1nEA+QikEwTomF2CjgJhMoQVAG4/w1sR0ucKREFJ9qBXJ5mvWFnQwHvSFtxKmk
FXbtepqRljLjJLnRir5dSnFXR7zKlNwucZPb41ng6iV325yanqxgM6NJz+XKD1fjocZ9MHMo+p6l
SWtLbtPaBPeNEQepMMZ7idOoHKtdamaBrpshLMIwnCyrZz2LU15KWWKPB1Z4TsiTvg4sqNFzOYlY
YvtIeBH3lVDY43VdlMIeL1NUXyQsa2ahKwtbVfzeEDj1DZJLmb0/VK7I7U4L1Jnbi7OwijJ7PMS5
g+ep4i72t3LspxHvNRxyGCTdxG2e2ihCqV1paQTjUqWhVbaay/3hlYrWyIskSw2td4RNpTqMuDoe
xxsoSVK7p7VveBHujIblzpzU9UzQNLNpTVNbCrzdmT6cjZdFvhYllpdK0WV2TLwi4oWnZfZ4yIYz
3Eqp2SC/5bqEcttBem5rCa2iF9eCRroVtc5dFmWLMkPyvMZhacd5Wdq9gk6RXzqz8VbZSyjiTCaq
5TD/G0NZYbtl+JPVQWapw9V4azzsL3EWfFWaIOJSVgo+dlcZBiEo3bY3xp6PqLDcXWtF7M/H/o69
HM+cmiQwCYdBQCxMZ3EfXO97KIdStuu2VjZ5xBGpHlJPKiwnK3KbtSlM0n3nxzNMo2gB7GB1UlXY
EiKFPZ75majnNe2XrM3cma4pt+OzyHfcZZESXssFBdQKyWj9KrO9JIJX63LpzlglbreXhJHE7uby
MBNAz6X2eDbODllB8qKhhTHeH28B4swodZjzrh7CEGVyK+zMiarewF4pcVbUmtG6kmaXeqZwqpSh
KXmZH3NStY3dNBqcukmXWX6fuLzV/db2cd7aDdWMUCT9Aiq/0+0krgeaxwlc99VlrDjl7MV8TQMN
Zu1IVCEEmxVOfjpSI0aSng+KnwpbT1Ugc7jnFAQ4TvTKou5g0jgMREUsYOaMl+OhHR7sLycfiWga
8rzoJJMKwAt1MEPdOCwjriS5Nld1MQczPLfHp/1wNrlMnE7mul74Jg1qxSwiknBCHBlbYxMV95qV
RtXX/dePZyVsH7uoonr7qdwrgOvaLjByCuPVFMD53XAYz8Z7XdqC+E5ynxph7Tl8vNnjyuVKpkfW
9vGLT5boUaqleBkMMivs+sQez1oapPnX8bRzE9xb4+l4yJiy8UBlWIUrsZDvH4yts/3N/beNn5FY
jHmUsMAcRx72wtuNt0obDGwnX1Ve1iwz0LO9ATyS2q4yiCgcZ/qi6Slvxq5pLsyPsb/jQSZ1ONdd
tNo+pWoP8s7rBqm3fe7JzPJzcie6NrHUgKydTrOU4Uu2nx0/NV4LLO++ebwcH4z3tl/3ok0iVfG8
a6IVzmVtTpA0a4OByQ59zf6e3BDWG3JePmiFSE2il4Y3TFPWKI2FI20zXgXDLTTM18jrVXO812CY
w+PZ/jC9F7egVFSF+HMJRiOWJBdGYGiX9N7Pbuj8wbZjs/0TMbbbX49n01cNFO7vuRX1YNHMnHRy
beRI/ilAmln1oHCJhy2tTaOFlKCv1PEVKxi03nhoBq2X9Q3XIklu03ktI5iibsnDXkid0ft5zVHZ
FWZD8woEBRyYgq5IEOczMuih/QFp9cvL8UHiZ4/D+jurG96DUhEYSRG0RjCouaQpY2SVjVxx4la5
WQ2TfzzIg4LeX764N2i9PMxakFfRMO01B1kJhUFOmgKbVZfJRqH0i6DJ4pms0yWLKjEL8/I7DEe9
BKN0HaheNPdVreUJaFoU1yDT62t6TsMw3L6zBm63tZGDMipCsw1jjbNWF5YP25rxPA+tTsm0ReL7
pSWXmcudQV/WcdGAyTacehgE03gAq1bhnur2JuvErG06Z5HW9+PYKERKxEIkab8s5LNoGJFxlNRB
34VacR7ofTB3i0Kx4kb5WQUkW1V+xLuWbbLCc2eN5i70sOgWemJWWLg2db94ATBvMVhY7WCe6FoV
I6NOnStf1NlsvDdMB6haiBZ5GwDBhdTry0ZeNxhUSJFphQnG0iVseHRbgq3bdW5o+81K5Di06yJW
54rrLTPFlW0sEbw99LQ61xU1XNRlt6ChYGcpS7gn9zdZ7NSzoIvtukmvfAwGjsBabipSw3Mn0S4D
mqeGXLbYRIoS2+NhELa2Hre7y+0Dv6uNMEpCwwuc2B4P2xkwnvpqCEZw2NSG75WgZDXpTPM02UBF
n5u5R9eN0+iGJoc1L/tiWbPGPS9bBXOlCcFelsFuVSvtXO2jdp4ipQaFGuOfRYtiSx5MtfGARy2t
+7vLhNR43qtsngj6kLb4IolIbYdMqu3xLAvilmPPy01PABPG0IMIuAqQeXGtIxB2wfZ2qHvF9hkD
0VEreTTf3xobbr8jrmowyQq11HnhCsUoBiWUDYcoYqQ3xtOKBhV3/Lo0NVqBRYQaPYZGw6fSEKyN
8UPjWTtorvFs/2D83LZJ3/oPUSAX1nhPyzJ9znI6U9MEJMFwQH1CYfiGU5jsmOM+iU2w2Up7vKdJ
FB6n+brusLIcb40PPbep7PFMSKFr1BmQF1W5yyEDbeWNw5ZJpVy0jkpnMFNApcveMsqdZt6oboiM
7b0S1sEzN7fkFCzz8ZYSY8mEqHbAy6HV/sH+sjlPwcKlHEdW3fK6sZhkwgTAHdfmmNVn0dwNZiVZ
Yd1SmNXcJY8Mx6eN6QjQjvPCVG+iM3A7riTL0WWPm3V81cXca+dlYMGJ7KwyFcxzs8uvimad+2eD
lxSYgWt39W0lb+pacC+cR8wKZcsLb2lwjoN5XBixtBLBuRbMSxl4Zq7hFasLLjnA3+skOMvaddWu
+4A7uhk7q1JaMt1QlUsX8UY3XX8ZxsuwE0bezhzo10y1kzUzaA8a2yjve9fMrPhn5hl5Oa88Q5O+
54Ir0P/rUlsqQWCg7rzLeRzeyTknAXdN74vq8uwHljgNjFq+qTzLiznFRsXbgBPZKKWZGnJK5hqa
qfGySi3Xn4Ulz+g5i3nwJQ8uCvQjOkWzlK8VO90wHpy1PAUWNXyjt4mtGMH3bl2Ywc9uRjaF4LUl
TOlCAUmU8Pa7Pm8NtpQf8GViNcvwKzLT28xkZrvQe+6dk0W9KHnC/QvNUiWuXoDTmXO0ZGZ8ihfp
Dx8cy/IMu7xMrZDyyJ850rJouLomtZlWMwwWdmkKiTvmj4KT82SpzPobtTeoFV5KZ+5j9+Ddpj/F
Olu34PkbuRV/TRSugpv9pUxM5Uy+Kb5S87Fc9Ktl9d1ZAlX+vJ/7BhAMdogtLmzSLrR52vGOWsi1
hACVZfYKJ/MkttTsaxksfO+qcS05M/N8pmYLZwbL+3kUz+M257pmqNd9ZNLSQA9UXHqe0X1zxUxC
lkrMvjPbmOu50VSLFtzawGg1HkBwoLVLlweF0WMrxSVH+fd8tdYudehWslSN5FptbVZbuuUvcWNK
zh3pF8Kd950FErKHyfGlmvXO2lvol7KZnLqz9nupG8WDvHYDHhdmqC9c30xbs7uOQlPVZ2W7KHWr
cZZBwYV6RQVPNiRdoX72rYzNQL5MwkUqzpoZuk8lK+0tywNNOvznJ7z7oT1oCcxEQyirUOMaWjlg
CjcGOcc6D2+zzlgpN7XEpRWepaa4Ux480INFYBQwk9bOlYtM7VudGJ1jRN/10pTI8JCuKF3U37sb
PV3LdIHWYHtdRt/xIyoNiEygH3piRHa9QTArszUWBlg/8yQ0U0N3lxHYKKrhtUbHuI/BU+byXTIv
a9NNuXar/qgv4wv2NVu2pzHiacPTZA3sL9VL5pjNda3y2OHVg2vkjzqwD7YS1XCE2WJYizSjdA4U
wtdHDTj9Bj4lNrlMOqNtLT1eNAH3H9Fps5HuowtqCQOctBv5q/sQ3mQ+zwQECwyVl4ZzFt5ld2KF
LiE64M48q1opKVfPxCLyef81WtKz2+5KuZYW5CJ4TDKuuQbJuGKin/D7GKrdzoSVlRwETf6lnNeX
8oKu0DL0eX4re2a9Ae84XBZmy6klfUXC0GaOWfLKrG78hoMsxAZ4BUHH68jMsFl6RggiGxyIy/p7
vMxzLuvQRU59jtauCTL1jmI75O61cEzourBiXtdcBu+34TKXZ2yRXOrfQlO/bS3V7Bfh93iuWFJq
+OycFBwVlm6A0DRdOymMxlSp4XCxBnYLZhCkW7ghBMlgHq5Ln2MOoS87bjhwvhzM+7PAM1g7U+bt
5b2zcNfgeS6SRQ+MGoUGuygXaNmA5MlnVOc9SEBiIJ3LZnYNY7osVy0PQ1MWRgIz1V340IfajJAZ
AFtf6F8zZHQtF66RkZmjcgIzX+bZmbZwFIPBPJw7EN6Zu1ZoZPPgW3Mq8i/gewWS4cI36jPlDteG
gLkXG2TNTHeZrZ1ZbKu3FGieSxwv2tA412JDW2XpLF0Q0CkGBa1uuBCOdIwqsB6783Ctb+hF+MU9
defejwQbylkbxY2xV38sySDgM6pIAmIjrqNyAcEjG5aw5HOPOGeYgWFTDp6KI8Bfp4NvVDUN4X6h
VpYvs69qwMC2XlC1kTlJ08okEAGz66HJeOYODsl41iikTBbbUx35yAqiehXSIpj7w2ei0bv5fWsS
ZmDFFDI4JaUSmKJSjbAUxYppPz2RaOBQeXplV8+HIEeVLZGotsez8UFRpN8lgVSII7GM601Obbfv
Z14YyssCIleskbDR9xQk5XjaIog9FkqamZpKC2oVHhicTeYIw2V1a3upFsU8TrwA5C7EIILx2tHg
kUYiswvDbqHmOpjTKIkhFMogVDSeld7gFOyvcwg6zn0PrdSaRmYa5R2XcZzYaDhoPti249n+Htbr
Zh7n1YWDatPHMPnVDgAG9wQ83SzBqdkFWJo77rkLyWGbaRHYIGqCl4GXF/NqsKXHQxkqZ1kn4Vkz
RBf2B3dwBfeXcuPBKNXofIyytYPXNp7lKQORu79J1cLnmp97ljx4gapcGYj2dDGGg8shJDieqUM0
2A9ltIg93YBdBa8jRJwZ0yE0lbZ1aHQpqAmnSrNVjjCeUQLyuLpts65ZNn4zk5RWn+8DSIglldGF
6sCMfhVzPyt7O+4hEkPKHKS6noG7LoPlWdW+2SoV2V6ixq8NBqaSXjs3mlsg24vbBmy2Ht+kOctm
kANobcgDtLaOWzInPlu4/YB4TpW7uEuZVUet6I1giNfRkNRcc1hqMlGDpzIgtz/s79U16pays04a
HNu4zjUwlSrRmR3NblBRnGng9RDNURf1EIgbQ3RDFsRQ6hqk3hBOpsUQRdoGj/fBZFmuvyuKBoJV
EpRLoiV20pUr8H09kKzZj64MdeARSJrMREHu6oJh8NzggOKAJ6iprCJXsTWGVUeAx8P+kpXCh06C
Y4jAJh/hxYNrL3UaBsco0xUj7RrGu45BeCcbgs7bwxBDVtIcbrouNmPdA5MkKx1D6jFE6MYIayAH
ub29ZqiNoaIQkhO79NcuO7HN4tyLtMt919v9INfz5X9uRAz/jm32N4ff89pfwTYf2x8C+9tPwY/B
DHVGxfRDAzXP3wXE7KgbEmCvLn7Jxv0m37b9XbHfPHxvMk5lkD17zuP8moyb/sbVNoU3ttql44ZE
N1IhzQK/7gKbF+kIclC7dBxkWhmDtYqwYQ6s/NFg9ds+Hwe1jvDjYrAcCJ7sknhP+TjIzw6LssDx
h6I7Bom8/yYfh6GE5UWKjEIqGH7khCAZfksDal1gI7LXWSfYUdELK8VTVzrENRaaU7bntLxScJIv
lKztZsB33pmSBDzFPVkmbtoaCeosH7aSmVe0gYKV5+E7lAYbklz7/OCWHG2oGoDF0YjBbqivyQlh
UFI5jZUVUWRmdqmXzgL5vu609BwlGz11UkNhccmlOj1vQC/A7vR/9/7XObjd66k6/iAF/DSFPMnB
6YHaFxDmoKu8db4JVlfXSuss1LJIVg1yIqtRweyu03JdKLU///t342GoJ32HqQJzBfYhRcMyltd9
z73Gc6sQ01UIcamNcLpwrnaEx13FzCD35RspcFd9zEOh9ZB7Ch7UOLJDEcSroKDlnBR+zl0PeUbc
FP3iDeKGxOyUOKzC0g5YwAEluCPxL1KpTRbWHZJyuoqcIreCIvumRGA5ZZmDZ3HhS7yC0Bl3qWtK
SsJMyY/nUeVGZljL1xGEPJdJwbOmZbO/p4u+TiiPiAE3YF2GvcJhJ72BX1+meEGQF7HW+nTl1Q6d
u5nTmkWZIjNx9J8oDN0vFAVzIkeSGfS0gcxErdhRFoMPmZf+PFwUAZUXpAC3Psq6VdeVGjiBTmVA
EDA4R9jW9dqkbZVfE5HJvIPaZK66Pl41avugerl6WYlvalZoEDGkC7/vMohpu+I7RJG+SIFMr6Qw
vQAmC091nJioDPClioIZRCUhR6l3l5Xr/CwSml86QhJgEzKy9ALtm6TKd0hOdChq+bvpjaEoaoIi
GCtMVaFgTVM12PLh9WgF2HOqyHXoyhcCzVynoKaq4NKEmF/Bi8gBD6fNAsMXEKFgSX4vHC8z/l8J
wRgkDwZOB4aaMJobEBR5XUdXCisbu0Ie+HsOueorCBTK5XXXh3Ml7YoVdeiyLONlyaT25u8H49eZ
o0IpApRJDL/uCHUJUPLwcub4ZZpLqqjoqna8nxK4aVrSG23VLaGe7IL6wQwweku8/Spt4Z3qsKUD
/B9UwmS2ojqgWilHdEWQsmhzoZhSIV8Ll10IJ5ZmgY76VawEZ3IJOaOw104RBPnyDJPbPFfeYB35
V3mjwk4G2lgwD0CwyWRgDsF1L2GyEmG5FmFD1pC0OWUR5IODSL9CrLtXNMk340TzjchvIP9fJ6fg
l0BgvU98k3gpPgVziPGiUxS7YV1k6Wp0RVCiLEUHgdIsD50l2D3rGJKLs1CA8MY1eGRFXb1R6iH/
KrmhcAX0GISt4QQWm79GE1KNsuOoIV01tBOrpE+d8zx3CVdaL563AeKZo7N1OuSNM6iyWEaFUllO
p34nIs2uin4I5yGIN1RhMmO9RgzS5KEpUq9eVg2BsLEsnUWFaznI0001xrGFqrCzpM7VZpFGIBam
hh1X0gI8Z73IF38/V6EE6Be+hZ/mgw1ah+kKi7de9y6MdLWNwxTmTahkC6gniA2o3Wp4k1RildVf
K7cVW6MPrCyoTbrYivaXlTpQ1/PrO1VYk6xgKPqBXfsm/NGmLBe5lpGVr+jtVey63UXq5xc4zUKu
K7k+02Pmzb2IsNV4YLJB1YcwS+I3lDJ+rXtA0cMuQrBQXadgoUCYekpJ6pUiyrJUsksnlGY+RtdQ
LRHNNYhYQyjJb+dyE0AslDEID7kSOZWLAjRhkZMFk4tqrkeu6bq5e52At/CG0lZeS9SBNljdoCEC
lajDBBxsuJdSJA17KILEmm5nemyoUqRZWCkDyE7HENB09c6sqyA2gLZTWIlfrHBZmWnssPNBr7hN
JEOAUkMQ+iDSqlF8B4Kg/kKpXTLDerYKHUWf5wKmcZIo2qJtmKWDVQbVLIVutTI0DDqFcrlzVi2u
lHWbRe6pHmT4jPkQ8uxKppstdS6Ry3jqMt1KCsUu89SdFQFD89ZDiLPB7gs9KPmIw3aW5SK2wDwK
za73ZTMIhIWlWl9QN0UXzcLH4q3KJ4Dw9UyD9SGqBjocGBfq4gksXJjM7oS1AW1jAqEEF0cQC1G/
oB7cZeGrEAhP4nPSOg0o7QqCQ1JZ8B5oN4SqBgZYaBA5d/KwsYMA9EiGIBHsM8XjSGQdVON0IaT+
VR6VnWz7ZRPMwOz6HtN42QdhA3MHAqpeCo5eF6gEknrqZQt1OhC+gnAdlURt4rY0ILSh2QmDKEuj
NmeZG7hG7NYygA0+uEfdzsh1JzAg6AEBw7F2I4iTDoLdQ0prvIb0OTELHWKxKCegZFKNsZnT5wbp
U28pRXVtNSkRK98jPmd+rttNu3CqpjtLmn4GhSjxSm7c5P+ydx7dkQNJkv4r+/aOfRABddgLZCpq
lrzglYyACIQCAgH8+rFkz053z572vhcWK0uQzAQ83M0+8yyXMFkatAe4hLbxuigXlceenVA3+pdk
ibxWRUMO5ffLJEd7Ptj8KrL4FXWNne5tkZ6g2vau3idm3lioZGGZH9a58lwpk6R7GuM0KXxOnhfU
0KfNW0Rl1cFAFcntjP6/VQMzN25gQoDDSusxmmDu7Ca/LVTLQuRbj1cvxMg/r12pjomU8MfR9nBv
vkQmKAcVfk396X4Br1MZWaxYwCH8Nk3fh3n4GsWn6Qj6OliXqUpt726GbKI8Nv+LsJSe1yD+sS7r
VEszhODwdgHXsxOtSae5cqnvFQu30aURs4oKIntyju1jv0bJg8khVzphr7M25bTk6dtGjxyKeteo
bFna/OiSy37sn4a5325uiE7AhNjZ58mf2WW2MSxX9QSuATpk3zckWIcqZQt9tjaAhrr2p2gy7Ps4
708km08cBuEr3m+gMluERn5ZX5PRjrdumoEYxd1cq2FK0cazdzKq9IUFnS4zisaDc91uLlnOfaam
qp+nvyYx9NWz3d/OD7t6i0deWzbBv1kWNLPxdDzM9PMoYYsL1Jp+ndnj0nGIX0eWfd0kfL9hflDD
ll47RmSLRnUtxy69Exk2qui+63fYnnWuZbt6XRllZn/NOGtjwdyjFydlxME1HNKXVYLL+hzkoy6X
1AvqTD6G6phrfwIXgGstqoRe0c8EeG2An45wIeYMt9K0VYrCwvq4wvUMMIF3uFJzfBao7m/ea3MV
h/idQ0cEQnSI5y0Tj6hkYSXZkbc0GsYyNv5+ydckqIz56eHW+NRF34Z5e83HPrwdGzqLCJN0KxkZ
rttsH7x1aja1qzcT0ZaSrXtekqUaduOhfPCgypM//ZwtdczhDhmPBWU+WnHm9LiaKd3gzA2sSY6B
vuyD+kEiZ07a5PJk6PSjM0OBgpE/WkLUM35AeAeDTs9d2P0gebdfFy7+esRuD3QNfPibUVb6eFUL
UB79O41xhc39xQT9/pl0bzrscVWsa/p7ucWHZa8iNLA+MjTeJI30k4F1ciScXyZ/jspE/c23wHuY
YgTHp0U9kdQWfD1+Un/eLvO6mzoeI9GOvf7a+1hiqNIvRujvfdBVRsTsKREQn2hH4aNm+fjQ0a0E
wAbH0OALOgFFHPQhzDYFAQDa2ONK9N76IFxqn0MGzH3ml3PqDTehvM8a43Abb6kq9WRKFALxi6Ol
KEYzFjwI5LMc6R0LGG9c9N1DyGBrhsf85jvWNXjHwbP1ju8s3qN6UHtaBF46nZUlVafsd82KYeWm
zWeTlpiNNOAZeFd4SpNbnwWn3XQPQ+7MS5RDsM/CJlnsWpJYD7jthKm1WTCGijB4n9MTXVL6vgYQ
GOOJf9JkcDcvGLvPipA/1Hd7kR37iDEa34md1+hlkjIreLLln9d8FI9Rh4oENs9WM/Ph7YIwOfUp
KZyejiLo1BeHDq0AAqtPeoWZzG3+znbV436zbeQC8uSxpHaEZ5VyxoHejfd3enM+5FROfAMPyX/s
RT5+t1SVWzDQJiCYqbmLz8Yo72yX4Fl1Cv+crLfOmOzBOx40eIvmYzibMRk34bLgKdOayQKmg2j1
OqflFh4T+sW3w4SicI6oc47q9DJ2Bd4Z3NUBz+LrPh7P86LxlIWzbTjvde0P5j1JsvRKeQY7a8y/
dzwRr/yAtzcsw1Yn27bBkXHQQUlgGzm42nkoTtEx4oQIzZ9jN7Sat8ie565jBdj0uNhitdazaDfM
DBVjZK9FMjpcJOEL9cD+JTFmiTzsGG7dMa7TZCG1nKf31HPTLTK33WrvlAu1VoWRdL+uh8S0KN2z
ye4ooKQlM118k6H3KdcBATMEEGGhFA7VKjHGjxpnvk69elpRUxKdlc7z+MX5afQUbuNagA5qQrXB
fTL7Vzv1+uQ4WVvo39888M9f6U6Osgt4As955NWs/O40Hh3EsftwkZHN/N6HkKJA9v51FIcqVgfV
CAD2X24iVmVeHN3ABL8sieJPmQECkC/SgTbPbtYu+gV9+IEvl9M67+JmkppdJ0NURQMtLl7cyNTN
F49hfon2OvaPqEkE80BpgTtuwO/XGxuT87Y7TJfRUpHcs21/BH7jRll6wB4LQEHuZvUw1MswaLyO
a4w+SGD6J9BvApXpm8q8S+ycvPY2nEp92O2COuzPGInzdE8xj1sYhWKppiBPnrRQqrRi6IuBsOW8
Y+fnNbTTY77q3yqM9u89vTdgYavZ7j04eEBkHNZH0yV91QVjXmubPw4qgtB3SNG6OVqKbIHkhTeE
SXD4h4BG3KyrcUdZpHbMTp3grrZcgDAxoa48RC2LIeLw96J+eNiB0MMpVF5cf3zFQbG1lUnfF2P8
baLBdhu63C+h5JHqCIf4xg7bFzh5wxuZLhFfSLnMe3xmbM7qbk3GB4cTvI0Sk+N+z8CpTR78Eyj9
25H/SZcM5pkFG5aR73ZOfks5YNwloOe6YamAyf4cva7HSMJZtXn22fIlbnLtcP2HeSN1pOtOHzc/
so9zsmJQIcu30MvPi7t6O65vHsg/CL1/x5oi3F1hEhedG9rA9Tg7CPT0jdXE8q+rGNnJjvAEfUEL
EySvjjsAK3iLvUrN7HuSXO9imGMRa1Phdkwpf918wJ4N+c8sXb/EZjynftIkvcsrKTiotxnUxtbT
Qh/mzeGWrU069+Umv5tMjsAowM3u3BZUueU85bRrNJkrva+87FjwQJTuSjuYBy/M3Mmfm3kNliZ7
t1vACu2izxl+3QO8bNuyf4/dmDQ9c+cMlGQxxcuO11r88Pn+Yw2G07oHv+LaBgr4mz+92X2jlcwG
UhJJTlx/9tY+LPmYg3+JTVTq+Hc4xXOJrMlUD4E6inUaAWb7PwWBv5bloSqEDOdCuvhxtwzBDgWW
ZZ/GuIykkcU8gELSsEu3XZCS0fnF+qrs032tg2ipu8gLqkyWo7/D1wc6xHQ/1vBpbsplrhqHZCjM
RnUFOB3db1IJswqY2wS8Zy8exUCWerFNGoJI0W55W+UxFpMK7bnK876r7u9qXZrA0IJs0zNd7NTY
w52CBJT1YSVmDxrXLJYYdhZz2sMRh2w3QxSPx1p6DJcz3brikCDlg2HRpXJdFfSBV2PoE0u/oZed
WDnk/VIkx5MaH71o/LaO/nfOeNaQxCXlsnplFM9PHnzstQPaYXMUdExqFXrErAHqvVYZCRA96f9g
4j2RmS21Jt1cWU0+42B4Ri/6mxyJQE3CyU1TWaHv3CoEWV4yr+9bcPxNpGPVzId6neZgroFvqnrM
WIMOvXDLeOYi4iihqHKpfwKL9mePMWJEAkz0Ir+AWiNFDikpju68K/UC8ALhm89QLThfAR2k4kqG
OwEWjW+YKi7HZkSdynkp8Y22M4121LHklK+yrwYDZh2HVg5cLuVtN/7OWPxnczHOjMhPG7MP7e7S
975TwHkUw0EwdDXnLKoSSm+IV6kmWkDe2MwqcAfdC5fjY59trxJNMOrHQjBT5r+sh1JpNWR6ZLcQ
cHBFknm/nEqqyMZv0QawzN+6T5uOfkeSi2u0Qjjn6VRp1dtKhY3Lx7qD5VseQqBzFDh+zJLwIlh/
RvPzMTEHbs2LqzGtqZeU2zFD340jATgh3gohfk7ePhULElmnMfw92g0IiLBxMR0T6DVVB/tsbiKj
xbYE32wY6zJZphs4aA1S1J7mNBfIQMgUldaxL0e7KPOYdbEtwYLSciLmJQzxf3qdZPdv5Bx3+CmM
n4BEsl3h4b87bDMSqR95MmFaT19my4D/RTEv/GC6xMm3WAfApYlwT7s9dUMYgMGKeTlY5hUb3iWk
wKWb4fkfH0NLea0DjOMEYlVNOLlkmCZQKn7234XLTUGcQzyZ4ajP0SlnIU6XNcpBnSG/hj4/5iD0
NFmLTKWYuOgrSVZdyDEC5rmzEDGA5DYgmdDwIG7HKf0SBbp0qrVUB6dw5kWagOmJv07h8tvLR7Qn
y+V+hIVuXytqyNVE/VRiykHI7AhuvUaqhPkLYKp1vJCNnVJOP8++/BtQlOfVSTS5OcbhGJGUbHqk
OOW6kIMCypNnb9llEwGuOSBPn9LkoGXo569bL6vJzPYGCXR7o7kIaswWRx3mUImiQ2nwlrPA6TMO
deDfQzfBqMpoz8suJ9+hePpgPCPbwC7oKgYI9hTQDMkV6/xm9WavmvYOmI1K9ybd+rB1Qv2J8S46
D0kibhZl+BL0aLSrPG18q5Mi9EVSZ8QNQASz4fHjs8mBtGSUP0c7O87/fNwsZCu8YweikIgeExWo
MUTk6D9++/EYhhLp42nGiSsj8GdAcKfCGQu4alLsUUYRWONF2B2Zne283B/TH4/tC/vNZs5Owmn6
uIXeifpgFFLF6OPHh/i/PkuizkfEB5ymo9mnaEu+ElDHpzVxEJ0ms+VnRr0bPB/8Nt3UbZQxLqGx
lHkAn0D1YS37SX6fGiFXCYd/4qDY7YYxEZzbnNqsXL2xK0Puf8dUDM4Rgbsml3M5JngJA1r3XP42
88CLbByW0nT2JdvAp2L+SQUZG+l5kFcC9DDMD667wfntJ+kFP5KdTbPG415C2n7Q8QbIZBmqCeYh
CicnwG6833GsbwdhBpwJ9LEYx8wYr2/DQJ/WifktEazBf/sEUYaW/YFpDqH7qSjg0o5NPwA403Z/
Nyr6sQNaqjCe/F2PEGwyUbiB7hoji9D9A5PgMVTqEpIohHSd6rMhB3vNAnszYcSeVwDZQc8eNjK3
rociGpnE3u6Vctv3CCc3RVs7D9EVmURAXuBJzvGIaVAchiOSl2dXJ9fllhnlF8c6P5mjPx4lnUSL
Q8q1fYSbpxt67zVegxMJt7DCEA0syXfxdeLH7z0S7A3uxUMaLuyWZco7aemhL9i7/ClZizk2+sUf
0/yk0VoUBw/StwABqKqjgUXia+RXE/MnE8c4rOm0nQa+8xMQpRwVe3FtOufoaCRuUaboxe+D4ewQ
zPC8jKBCH6yweA/lVodWPPuQygqXgv7jubl1w1Gn4faFM49WsDfim5nBkir1FPfDeMPKy3uAIHnY
ZM+aLMS3PNMQgPyhtjZRz7Nv0pp1WfASs9dxyhSA0Z4CUOGPmQzYTyGbJQNo2yd9WkkVR5UXLrbG
3fJNeAjh8Wk5iskpr0z3SZ9E+mlIF5T3zR0P+FrTGIhGO5wDdO312zScp5CIa8zEL620eSKT6E+H
zQBw7jhdwxh8sU0/H2HoYAAF/IofnbWSh7Z2jl7EFl3QqI6tzkiCCYUkVzfPTYrhdiQ5fdj25/CI
7oE70LuwJPMCnNJa9ibowMegZJtY768S7f2CmNNVUPElFAhj9G6KT2k6erdMzW/5Pja5J1STJTj/
l2XiN8Ghn1BkVReX0y9adj+8LOwvichedwRwbgAuPiGBG1wDFx5FAo3uIg/vk78z8RpE0RnjdlYJ
FZDyY/gMhaLnxSYPUIro82ooA8fWoVBHVLUc+uED8q7+w0SG4MH4kyjgx+aNMf6xFx8PfvydbY7t
Q/Y2H+jewH69MOKzt20bTdPDA4ZghRYAqWN0JjNfXmxOljOOwqkQbhKqWgWJb6JzUc2TaC9yTmZb
WAcnIFo3qCMzbdPsPZAeOP8BMsYh9lLMYq8Vxp/TtiXveRflJ6X5XqVCFwlk0VZuKke+FB44vnX4
WuHmn+WA8XnqwpLFAIlxHb+C8frqu6/D1gFYnHpTkmi8Gd+3eA2YwG3gvNKjHauiGa0nCpaPObQG
vxr1uBvx3aLIhbyiQ4fOLuuB5yZjyQX73UcCh+pehQSAtOpIofp4bjjJq1U/5RjICkQEgZCpkf2K
EmRuDs/bL0OflCtL8lNmvPBCwjU5+/SztOt++fiA++j1IMMv4mWopJlTKLuQWo47nbluiKJ8fCbc
XcOX91jGDN2gQDoWIDCG/iqPwP67NNnRl8d4VqYMkiY7xHaxk3cH8C5HYPor2DSYcpj7t6WIV+FV
NruHYWwAL8j5Bbg2IHUS+kkW3QAT8quP0uxTzzU5C85ID6fFkk/T2WgMIeGevO1b8svQFDx/8lFf
g/dNubi1gXzZNFBKh3Jdu9g99QOFJmUL1hk8zZEdCrx53oxxEvXLRIgqeOtwYZFBjxctpmbrH66I
O6fEXL1jg1eFVr1KeHweR6jRioq/sR69K6r/CSqcRNSV7Kcxa3uJkW9Poq2dVz0hqpJ/kkfav/Rp
V2Qx/bMSpDTEju/Yxd5QI7mEg9JEhT9p+hAk81pInsty8AZ0WfMgCi666IQplk5A7xQqZyH7br8w
5QjGqukBQtNY+wtHcwgpovDH/HNkvfC6Td6b0/5dASlSjyZ1nkLcz+hC4ZPlT/4IgSqf9HeLWfI8
9BDWgwklyuLiHvbOFiupVxer4jD+2KwTgu3hAOZ4GxWgFshge7hfMHYWZB+O5yg4e5szLVT+libk
VcLSKuNjVbW3AixZkfhY+rxeB59ABklYyz34GLEk1YCexN+9qQxSZFc6L/rW410fW2/SDwvRHEB8
UMG87VompxaWAlYOcJnUofsFac7DtAZJL0EbCn0xpZh3skP99iES8SmFhKvuko/jS83kj3QM2SNz
LwfbyekY/eeAyqUFOWNgE2ePPSfRWYSsQx5wBd64reCjNWzsYKhlqGkNMcQWc88rdvjiakEne2vG
0NXNOG9k8kcRvjZpPr5EmLMx+Azl5IkvCQ6Ghm6YegICNrv7xnN/q1WQbyXEAYrcC1IZAnWpPKTr
a5dWbr9jyITDTBmRzoileLFj1zWB/Gkghp+SfDsJlnfQX18pAQa/hN1vnXh/YhohWtRlE9h49b0H
z1N4OZprMsFKUynmoJ6lF19J0qBAfGIBf/PDjNY06b5tPDmqwWZz4zRUgs2AaxhR9ls9w6dZeHoC
QFvnc/S5o/RbrqOtlNEuyznJaLXvfVCJvEdVwLSKtwnBmdjBTI1A7nvKgpRxU31gbjcmCh/Tffi8
sAiOx6hfB73+OtyCS/Hv1qNbULCdwn4DmzvLFJWiyQaIIv1aH/7XQ/eQ8HsF2HakKEPZ3hy57WtP
JFWKOPYVA3zitl+5vEsccKQRHh3LQSveeoKiTe/LZPBbOMI48SYHOCvYbwEkigYY2afYzVOF1O/n
ONGywkIGTEMxmuZcIv7Q80RV45S8HB75vvvIWSQkCy9Y8lHvCRE1dmTrErrzVu0dQbGI7pe39zce
dh/xGjXVyU7iFuI0JI/gqkgXtTBfUeN39RuIGG6PzPz2OxNWbnFbsQxMVuEaNGMAEWjDPJ4jcFoe
FkKGnzVqOz55XLzkR9ZiV8ByMsvmX5S0qpZkd8/Wvw73RhLil8bx0MMjhaoNIw4rL1oaDG8OI/x1
E1UEdq7a0XpfkFxDT5rkYwmyZqhQVuPSSxS5xL3GFaSObyldlk9Dz+KnhNmn1eb0JTTIiCHK+D6V
GYxV3enktk2oCZ0nhzb04CdvPpp4TnZ73dDbhSkyRCs/A7SUN6PaOY8/zVn2I5mEPGV7elLjkj5J
sSJcpFmDFPCA+D8GCx5ifArM9NQf9srXyL1xWIbIky/vB/W6KyNzdiMrQ39Fqi3Ku/ZYSd7KFI2S
5GaA5BRhDg4xHXEZ4lpUtTAJ7Px97kEIZ7j+1uDT1G0OecOxmkdgx5bQt/jo/6xeBClHHPMDF+4x
XrOt3cNI1b7kv7DbAyPGYMwp8rIfQLbCgsrI/xzSoyuXPgLGPJqT7PtyHbP7+gv3PKPhwlYGKC8k
/yLuZkcX0u+RE1/4phGRTzd6Qlf6KxT4aYRdQZBzDsvoOAySfulcIzkfwZoNnn0q/XZOuavQAS6n
XnpNYOuJjX0z52QGuUBKPsu8zCE1lV0vfFjBcIksvtB7TOffIl1/EeWP7dIFD7FIslvU2xMyD9NZ
Z1KWIprKiYmoDQNEhqIYJzQ8pKwyiCWgm5D0NOOfF/OYTeW80qjc/MxAs1qDFlzMT/jRSwl78CVD
LW6jbBrKPcF2Ed9o8IfzMiCosz/yyUPCBgmEWkO97GMJh8uRFxrwNokwiXI1Al5AdrdHdVsJmp+9
4+i2iAprmqsFTW/Qrn3+uurYv3Q0YljtkiU1wNTSKP4wxxtt9328gNWhtfVSXoh5hS0JPzxgHGsZ
KA7dju1pE/Xht87ilWOAIybE0sEZjGcflbPMepiiEHTHeJnOWOiSF13BiNNQIdFDQxGszGBOnfLY
JaoBz/sT/MzBKeT4VlUsPloRAeem9MGl1vYYoRekdsdRk0TneKZBE/p6Le0BPCo/EnnN2YBI2nKe
rf6qUz639u4NEn/LyrhDarHfFeJf0U8Xj/5pzY4LmXZM6IrSajF7q6iabnrEzpnMESTbekbPnjd6
b51qszGudJ/CMSRgR5I01eX8J/XmkjpJsKvFJRUQFVLMHvjPJA4RoGtmvEpP3oxWNdI4vEHPlITp
k7emPdyzDWLrltc7nLXFGFWyBHtIBFvQFpp+QF5gAV8RgDVTGK9N0p0ika3nYcRA5WEsoiEscQ+c
UgltHANCyvqm5xg+aUrqUI/5JYNg/AyICvkFLEQSPWLrG/GabEEHN4SqawMV1MnX0PGghj7DbwT+
uueGb5iyM5yuud90Ov6rsjmohwzIYNCfeM8pHJD+fmwYkNT5dsEB+oiAUkswlj7FxsIfDcwt1FqX
U0KB0K7yZhP9YBXWkkRivxIrpkd1YL2OOQLslQg9+IZgyQu9O1sl1t3Tb4bh8NqDqrPqU7rjVsm8
6ZP0V9mwDqGIwDfXw7CwEuAyqtjGx+OKZw48zXJBSEqX0lhdHHl2VN1OYar16xlczImGyynKVYgJ
F5EiCBKIY0rMroNGEjYlWLmSU2BXd2q+YAMclF3Tcgi4qPch3Z+32EfT2ZmszlZ1A7WwYJ/B8ewl
s6kjTGFlGEqADekyl7kh/FHLYG/tnshCh6mrlmHBCBpl3WW0n4cyMX74lApvqFznmyZ1IEiYTZEZ
RDwtJJDddwcnR1p4Jhm3rxSo4BvPw+uo8bypYOjua39K6RAS8eyXHk9f6dP4KCSC9APNr5vLP8XH
8DNY2Ql94Yqjd/jXDx+P2X//g4/HvMlXOBEiV2T+6NVIjXz5yJ18LDwa0hhrMz4+/WciRaUZEp4m
2cpVz7oVQDT/e4bk4/f/fDC9715QOLsmdNr49CNtYjpcZ2yByc7TFPP3hmpRdKPe4d5jhwyfj2sn
cEyOH/ugPr48+/h2Pj71+czPyB78IwfzEYb5+KDsjvjjP3+f7veUXDL8+ti19JGHObAnQ2+7akgs
4tYLTfvxZ//8C75CYHAJJWJ19+jMx3cb0AM5vY9PPz6wEIGZdLU3q/oBbX2CYGPo8OH+tG+4/SeO
6NnHniTYqm9qjHjzEeXJR7B7SQIp9L5O4uOhLYtEYyh5I3zgqKDITNJxFOceCusCEf7grYj2/mQ7
2KyK0x/JEf/++OcfuS9JMt0G87shEdQTh+bYy4E8fACk/z/C877LP//7f/7bQsH/s0nyH2Gc0AcK
/F+Q/P8d4cFqvP/xude0/5f1pP/yL/8zxoO3FYNyBUgau16xc5T8S4wnC/E2SREByA6tKsRfAAJ6
D5Td1+r5/yuJfCxcztIcJG1yJx//M8aDdzHBW8mBxk9BPZIQi/f+X2I8IaDcf8N1Y4Id2+l96V+a
BgECQv89oAE0YZvmAUtENi8eoBKKP9wqU4Zb/2TSRV9RI6Z6kgIk9Lr+gMHOz7t3G7dgfbTNzgiw
gRWqASSjfj2wTmYeuyomHBsDNtrIJP3RD93TijwnoA3XYUUGRVujZNdOA9uLjXYPfXKVO1SE3b/A
989LTXOvXHHA1d12fNl+JHCNaszMabUeJ+gnG6Yaedp8mDdaYOz2kxx6AeL3SqE/c+JMiIe0ze7B
TZm3Hyll94Nva4ZkpmXQuaul03HboKcd6YhNDUw9cQDtBcjZcoKzykbMFlMYnLEAhLVzNz94IlD3
DVVJHYRvK5jXKhpX2/jEPmD8O55dIryaY+KpAe4IiLYQKYJ9ROFeJIDbCCsBYvRULckEDGSKbQFT
D2xEhu4NIaqsiftKWwcReFZ9Ga4/NGAERLWX/Qlkf19NmA8qCXgMa8MwMckHvbkVzUvqVYmCrhbg
SC8oqK6KQoLA69Q3W78ODWPYcxGC2mXH7t4jm73yzJQG297PLkYgKYzNA3ZpINSM5v9dAs+4+cx7
D7B+a1/M54RtLzHcO7sljUogRSEcO2tVif7LEWL2y6EH+sCPJVRwqON2zT/5qfxB5q6wcgcVE+lm
GXeQFkt2vv9pNNG5WKBV0dl834ZclGjxQL1wOGx+QB6XXm+Fj9RUIycYmM4FJRK28HlYgO47uWwU
J8mOrS5YszJdM98+hNb/2gsz3o4dsa/QQXFmUVIAsLFFj66jwgCFnQQjCdrBHtgulcUr6JFkaQdi
GkTUwJsZCMwCF3ixxJB8fZXG97U+6uuBYXmZrwsaQVxwVFQq85cKOOtWqpCXYg9pO3HaI8v+a+H0
3Q+5BH6l12qj40OoGTaD+NGrDMIbeOyXcMqfAFsgmL59x4KkFO7j8FVJpp/0hJ03/bGdvKjLinFN
i7h3Wb0i/FB7Jm96HSTFf7B3JsuNK0mXfiKUAYF5C4KjSFHUnNrANGRiBgJDYHr6/pBd/VfVoqyt
970oWd6blVdKEoxw93PO57ikkjU9FpSIkruxMrggGTfHFcTAQS4I/v7enNUcNrnDUMzUxj0ZoW2p
1JsoivIYR3W2VdBvOAn4mE20G/iQkVuic9QCCRA2UeumvSbmeCGptTc6zDo1xvWgpjQqStdDHEye
8s5i2MV4YdN3RtBI9763yubipsNuwFr6gjVVQBZqMYMKplB4QQJdLj9ZX1bwncSP7TX3UTTvsHHy
WbS6cq8KGmnyrCqYl3bc1l6fvI/2Q0SjcPCnlFHo0pnbPnIPyUCaJH/PskeSGGmgRhkOrki3EGvv
3TZrduRTN+38VhnT71kb3H0ykLF2JgzArdi5RgPPYp2NoEuEyTTAUkoKRuH4PYZV3m0VWS/IHUbh
N3snim8c1Ttfj27dcI1Et2xbP+G/UNy7FfkbM3dM8vyC0aCF8jUs9hTG2A42vo2DIEn1g959+vNi
b4zuc5pUGbq6G86x/qkv6xsUg/WAdbpzI7V3h4SjLOvig+Yx8LLj9lsJvcCMYFn7ol2OjfDFuRiH
GUBi9Dg1fvSSkOFriqcyaeot5f7nrBIULxrDU1fRYpFr/y0lVlkooNd0xBFSmO7VjKPhNCXjK756
qE3Wa+RkDdEBJmOjd0zzxLsNVIS5JGwzDUu58fw2Dkl4StrnxMaL258ZL/52sj/IDK/FAt2hnCF8
2Ln4PaoqGEvm2LMzz4Fm689uWXbbsfuOUxMmhF3n7GggOYAFa4cjCTOt++VVDrb4eZ0XmhxYPfmZ
zGvxyHAyNfWCZswsUBVWfHP2hqsYfmozsYhU8u62ZAUjGysGHsRg0FawR6OfcxeDYW6ump99l/jg
yRLrpZQ6hJwEnECXHeelSE8RAw6vJkdhaj1MPRx1JQGRXSJiXmNXXai3Xhr90HnNdSTxP2Hs3GhZ
FYcDt2TURuLGwHKDHaHiU1COp87WsP3bW9sGY6j5AoPUtI1HeiU7B/zW5HBJHMMBO1Y9tWAGNjif
MJfjkHR8dziUf/yif6cHyzdu0dw6dJAjrIkFd46Xz9dCv7cKBndi4njpYT0klsC62JtemOorNzNu
cYqQ7ol8xv1pEd81dqQ/FMqHLWfy7KSv3AXNJsqZajD1Nu6HBBdty7U2ls2DmXckyVCoMNwzwXOr
90lYyZ2TaMy53fSo+gqrQEsgK3XkpTtUpqMR90XoSJzh3rUUNyTDNdI4T2mnmad60PIHTel8Kcby
qGXOIZHdwc5IufTqCe3hxbb85zziQYnzNygSXjB545tv8FgaU7MbJXm62oUr1ziMBGNtWadXxyaV
y2HojpyrzW7WQBkszdWjo7rl3p1kBmA2bnvvj9id6oUOmvXVza5d/N08+LfF1OZbpBo0rXn5UTMg
kHRqvB0ftQ/Zjo+qn6ERxTz/fjNsGKbHG2oOsiuR6MlLmCeGWIKucbUQXu3RpjHNYXIg3ob1KMEA
y9+1baldM9W/GzU7eK5nDw0LagEN2C61R2NXj96py+cKAEDyq5zM51Z5+Q4/+GNMAZIWTNKV7ytU
WVQ5VeP/LvVjNJMbbkvyb1xHaauRDdLzDZfCcHGH95TRd7RMtFPNHDhlfEBLL69660E2ZIDWuHhT
sXDlB31oEl6W5GWoYaHMpfhIonSPGZELPtsA4ZzenDaXBIvKZyN332yFD3CZNsgyZJgPJsM3ADWV
YNDegyOKeUNrAw/vlH7aSEHvrR5/14lRIdDmJGfNO6cZOz5AvGI6aDoAVf4LJunQTT3nLBxL7Px4
NELHhdIU2+K1LKi7HKf4zHq9x/mJmkcAgOFI7aCFD4/l3L8WaljQUpM4rPsodJfmOMMsPscTzd/i
Di+NT6JuyTi5Omwrl5rpZuC6i7yg0HUBZh0hv/SoMe/NSgtsF2s/45XstMz9sUyTW2pIiEfS/pQD
ZmajXW6pJpm9xXiP4ndmIZyIzYfTas+4LazQTKIosAAF4q3U8NO5yYUpaRckxXIr0hVRjeZ6Q2D/
g90LT54zBJQP3rGlfNq0o5sdJUOQwsuAS0dv+fqgMordIbRVR6qV4uwZEyUSZ106Ru2u7BjUYT6S
Wy+2602aDzOD2onnq73EkVvsFvcry+UYTGMh92BOilx8aRojg0HIcaMJ/auLxYclaueIjnGFGp3e
GaVvheUim0C7VjpHNNEhSTyxeozwERhrdsVW2WO23Dd1cossvNq9k1JSwn4NKt+DrbW05HrAQDCh
DerOus1VK0JdtZu5QWZrO/2xnobqvqf2cRNKdN/jHhtxeeEo4XDPrGa/rF2DerT10SBM0N5c0z4T
179EeEJQPyd1KJjABGPUZJjhuo5bdjHDaWLKzImECgJY8FdpNW+UvNR25EQ35lAbm0p2+AkhsJB9
8LF6JUdpmc1zzvghqIZMXYizDEHHkJpPN683GnQg+TOxP017a1Avk2sgW1Ywv1NvinZLX853qxMv
tExmz5OJlL9MsOgyoeDo/OGMyajJVflhD0e3MU6RqV5bJj9a5lKkWuJ+iD0TgdxC6l1qERiyPc4D
+LPJh4CJRQE1lHPVNXCgSW0B5TtDLeo1N7+ieC8U1qr5aLCfYt2W6rBEmEhNLSZrhSy7GaLx1Urd
/eJWF0jYaLl9Ob5HMvsePKrRLJ+uXTL8ViZCEHIjCLrSftBpNs624kRJGVOVRP7MyDGO8fpbPH91
ZHVHZ0y/OnO40z2e0ZwPQJgU4ispzlpp8620Ot0lY/M22/Nv0eSPXabLtWKt8BKJc3exNHtfNdWl
MnCS1x3pcZtxHH4nL3D15CvOFcaJrPkou/boOTP33kObEXVR8pMu6uYM8+uotTviJEsoxF2JjNdr
Y7+HwdsE6eI/ohju7YixLpbRRM9waMcFyuGjI/1He4o/PdS4yW+3rd0GBT6zsI0/I00dsftvbMvY
xbQ3LlQKkRciiAwV+kN9gmh60gv3mJY4Y8UAatNKQqdzDk6UfPnGy7Qs24XubZjkL6JlG8PxXyyY
AgHGyMl/jmb/m+rzlztwhljIVJr8JYyLj47SOsyUuFo8vaA3wHzZc/y50cMSi7sqka+pNuDHHYPF
6x7wtkDJLNxHO1tC4LfIVQZYjSTLG7B/G1LS9NQD8O7inBXlTQKjGgglGsyhwBIKAIjadLWd5CzH
9iFbxHvV1odsHOHa4DiMOKG1aFvY+BWq+L4mzkMWEZsz58LEq8nj6KycUnGrdePVbNoDNnmCQLn9
lQ9ElOrLouFtT5v8GVrJBTzydXa1B0F6oXN+KVlvtbw+x160cTstlK21XaRMz+9tWmU7w9Sfk4o5
fcapbByjWjgc3tYVOe6jqSVTbbFaOe5VvhWaRlHIUGzKP2zfpt5r7C9V+mfqX7HJkwn7n6VWO+xu
psTJMdRIA4pEM3EVUAg4eIoo7ZysuneF2pZd8u3b062I4L1FkPl04T7YHl5aOTyneMIbHM1/35oq
rTa2X+7K9uAnNO9gzDTRPGV1nIfGmAeMdFFmPWTfNRFSi1PvmwdU3I1nizdvUeMm42wfuZHW11wb
vee2tkAzJ8+RvEBh/XT1fVqJOYgGxwlqGxrh7D8oMb7GYIeYcZPoyCRH0IYxyAtlxSvTi4Iyiu5Z
S6KH3Bl2cQa1D8a6/fQoYUvcVZqhtvigZaDK/CGftPRojtRTTFwwZun6GbP7Xscehw+JQ0MmVAAL
fVSN6uPxNhW6c4yHlRfXSRplDdOnN+y5+9UpNvtLGuvXSTEB4OLCQyzLizNqT2ktdljIET8ii1hQ
h5da8ODXRT9tc4LGVQwsM0d2qHwkLaygNcwUapsBu7i3Wya3uHaN++aXw3Co6SISZ1yCSXU9j4Sv
iG0u90UWBaQiDkIhwul68kkE5LbaJaOC9DH7Sc9mLAl1p5RxSBZ2kmE8uHe8S9tQFmSJoJlPLtSO
X+5gfmmEL1rKuGzktnB6H1pj49zjKASnSYsWTAX2NFl/yXTwjqUlhw0DvhESLV5Jv3uQMezOfnUy
ONnd5JL7ijr9q9XG+VlPr40XxYEfVfUm6u1nK/YuXH0Pg5mBxdTdvTtrz86gXZU5voqOEUzdMa3S
pb/TUgQDu+BerJcP/LZNYJqJhRGP+XitDjyXO9GSKcANg9O6yi+p7mHSiA1C3wKXn0y27ZImJy3H
+x/liJXNyLiJ5842yLQnUkAuqCmi5bc1AIOaWifM6sI+4lXfZsIkIZ3XQGRWUjhJncU9576oYaam
/XOV5sfIz7ZAdPu7golnSNoVjtteHwlgpYOzBG4HotvJIQzCEauMiMQpXgzGauNPmXVyU7jayvlq
D53k2GCTmbct8/FsYnXC4yHuhE3LUU9PWQIRFHEeobb/MDwBP5bCZixavAtAYWyDnROx3d+hrfnb
XkXvseXgGtTImeQ6Mm/XhUtrGgejHe/rFAOshkqCSZXAZ+P8Ie4rN8pt6CTt4d3pc/qFkTixVm7i
tlUw8fHadz5dyQij4c5vF2cnpHZThahC/t9kNgSNX2m7e+JS+UGIiO5usQ/cqS4eL8FAYOjoEijO
fAICUGGQR3PbPsyTc2qTAvtBievcijTmKIw3SmMeHif1U5vjhNkCS11NTtf0zEujLA/fsz6GvtVt
a4GrX5bTuZcMKgvZ3Y9Z++BO9d5gFBuM0zBt2YuSG823TRiST3D2s0x4jnIaug2V6Lcb2b9L16h2
YxEB3/Hc7G6Q+lPrdwddk11oqfih1+ObmWr3kTfwVPtkO61VVqXLoRac1MYAR4QnOHuQhfWdEpIO
vWw4p3V8WYxol4t2/YiaZYiyTNZe1sAVc+1YieeI3O8yuPyHiX3ixrsvsM0SmulvRW0+KwCBAWPb
j0rDW1O6+qkfXJNuzEk2sa5dIpPKRJO7VHeajYNnrdNNcC/loG/cfRv1r3UXM4/F0iV9BBUrHzaW
MLsNDsgmxPkKeA89tvV/NF28OAsTKSeDBIGbZdkzUD1EQ3mIXPoOLV3z6S2RuRjWj4xxm7nw9rd4
CjCBKqxWg79ZxLGJzgU57r5tvlvNEtuIR3ltmW5+ATcA8p84xZ0U4LELe+cY3YM59cYhzYwNlnpq
ixor9ph0//xVG7fLdhzZBOFHmnbig0JHSK8TgrpxTn+/lElB3twSzknMbFzBHcPv9H46b4TJR73j
zDypOFU7vBPdMTNFcyL3es9Axt7VDf4KWelJyGhGBM5KfrTWL2YcI/b1A/DIuVpx+WbsE8rzsHaB
HTpYcwoTdF0/IZfhMJblvCdvA1l+3enx91djT1HjzcdCcoEVTnJU9a000Me25KjuSHfQivz97n8J
7NKKQqeqfSC6Hh373+/794f5+ytG4jVvOz/Lv/4dVWg4ZVIcuhVzPpQwV0d8P+HYLt5GJMx9GEOL
U+WIf35JKtpWlBUyF7AAJxuSeVKSc8dayC9dLwX916wkRm8FPKY9908l7HOT6vxGZ9l3Ayrqnk+e
PPUp+1oSSQDFSJW1MVaa5N8vik/NdhT657/+lbA9Nu9UpOWFYqT2r9+QM0tK/vWP8NeNcO452v/1
G2ONgAGdDzSB5HiL225PK1mf/vUFbxnmrr//vHLumxYEKnEWXGQdW3tKobS9qzRorHEf9rHIQ69s
ntwiKi81oW38ONymIwNsEPB3pVtBZYYFW+jDAjfBgPc+lGbY9ij6irRxkh9rI6N8UB3GX5qVzNc0
Dp5c23MT3MqKi3+clf5YRO19KqmRMu5SyO0L3uNxTM9uFi9BuTDkdUQebZPB+b0I/A6yGo70BPZZ
zVjae6/cSqZS2vQkYiwrJdUtU0jSSZb3PPIxDA2NqeKcli9z1o17a14ZpJlxl1nmdyq4WCbAQLt8
zp6NqJBnTYKxNNxkyxl9muNpvQTilD5zFNs6Ug/gXzogyMnWqOd2J7GPL14Dt3Yys0PPaGgj3fi0
mD6e4ElBkBgUNhilT0QE9QP4OpT1aPjVaOWLPnViSyp2ZbOqsbzRJ5qYnKV7LCJFu9S6Gw5JEz0I
lVnxpaaIE/EXvW/xIDUDb12ENTMuNqoCL9ZW8qcR9bXT72NLHBo8Aa057wuXuWdpv+ZGPwR5a/4u
Nedp9a6CULsrirkgzksUU7MizIzZxTTFS974c2Db+Ce9o4OvDvEktclETs/d7J6y/HkQkFVjc7xG
ynqE33Ac/exeT2cc/vUrw3j6/WqeaCWrl9nixF3gbOK2+khK/2H9ttIzkEpKsucOuLQkzX6qmmAa
E3yEuPk9avRtGWE2glb5ZFvum6Wh4AwMZYmMvFeKk7Ve2h9iau89f0MbE3wAmwOfsOh+4UBlqiae
WrhSCrwBg0oXI233tv7tNhbjhkvuOAtWoP7THeIHH3eOXdv8lAmeJOqJfrjPYo/OzQpK3X5esX/1
wsejkEW1j6T+0pC3GMRCl5iqn27sKa/oc5mAc1eKo9Qt7a7rn0U2RcSk4QXSAx5Fk+5T0W45G7nl
m7INxrT8ncPRRzEZ6rCagyytW+KeGBnoKjBitUtgGvOzFP43kUvYEJIZlKFGgjvslLhqs4Ozbmyo
+3qb7j5pmTjsbcIAgadhgTZzbzg0Seo8VEwxaxt4n46WwVbrastqJ7WpFv4KFcre+tIhFJmfDVCp
wdQ+7suaLhUXPr5fZb9rzhjGvUOKMdujUloXgQSXDb22gXwFaN1g4Bs1l9aBILO+Hy3WzV2btD5O
3+5izN4bkcNPzkozrGrz11C3Hr0sf+eGRSTFMH9j3JCBVmxjrMD7fixI9kTts2PlDBBmh8LGvMYV
2ZZxbNod85o8SMlOs9dnODhurZ+KPvuaKw8tpLulTvfHzRmELsRa57ImI8xmik3qkzDMESJ03sXQ
nOKgSsyPRXq8Pb6HJdg/L37zGCnzZyzxBHURM9caYL3sAWBb/GL9rTR1G8jRQNPJg9ee9eqkfEgh
rvBxrF9b17j68zDu8LeO5FG1fdG80mT5GxPtfhMXFs6usc2OfhQTD6alLEv7GUUdL3HM8NcfXTo3
U2Pa2Gwhj+Ap7gZK5zQNm1+6WnAwwU/gOeEt8do7263fdM2+x45UhIwRsmR564bmKKzx2hvxLu0d
vjMQKRyACgu5bRwGJ3nOEmKvntOuZSrinadhW41namOt4eDEhg6RDWi52M+dw2BEKNr3A9Psdy0h
GheB/JlxzxnntnU+Gkqwzq5M7tI8jKT32PgOiW6UGx6bylS/Rb3cZPPgCpxR4KeDCcQuUyf1m0U1
CMFN9L4+8G2ybHEZbjUrPpqWdpq6muGEsm557obanH12Q3zwnXrHj7aEymEW54/6wxwxiaFYEKE9
Ty9JLdsNvrfHMi/OcvgiANIG3tAf8ewc54a8trMy2SwD8ZAdEGanNoutgPRLD+Kt64cEqw85pknm
VDfHdR7Mor9VSguqigx1YV7/ft+5LzDd5XmyBlN3rVs/Jp1eBwJXgrFQcls6MHE20UQBBRIVUT7v
lFW8uMnko7rGHW6C+bfm9/vaE+RCmakEE4sauF6abaYeO7yCwaATzvLa6uJX0aNj5KE5j+2+tD59
5riBY9vfknMLF9Kpa5uXrMn2HawGu9LuTX84AXJ6J2X0gMmNYT+DorhPOMEsVjEU8wr8/eg9749X
fOk1C/TQzp4rvA9dloV65RqQgVDdW/3A4co+l5YJ66Qf2HDywRiXZtGDiOD1+4qDVquazywuHzFT
XFsAwoW0lkM/REU4lO6ypQY5J3p8Arf6zA73N1nzmmGZDagtj+lMqNjnZ5lj3Ayr7UpipZDIMIHG
+JSafIv6yjojZ4scCD6akbEq5EsGnHtIH3W7/9ZjahyBp3pcoxHDmYt2X/TDVecyMBIkG2s+ypox
sbEwlySMVm4aA7W91WjjZzQxojb7Vse+P9fi4qXpdtat92bRV/UququjPqxwJyhyaXSJaCm6vXEb
+StTw1uX95j40vRqJrCn+iy9jX3143lMkHJLvXtFs+367quZAX411WtVUBao9KVxhl+Wm+fBUE03
ao1qR//ocgFgzyzG/DPpzZ2POhEwLg1U1X7ZvJ+RNwk+DITSydZ6hZFj5n6KgZHdslo/s69B6EAw
0PrMaxGBMOOmqVaIzbKx+SjVZriSAwKp2ERQjSlPgt026JTynYE+oeNUR/Dq0SWN/LNvcAREXBTI
YmRb+uail+jFFi8MdoKMECFu1FHEvzrN2elzc1f1VD6Wx02JheSOyStbPvDVuckxm6zPcchJpMzP
3mx8MjQjhjIOew33Lfdl9b1+vqOaHFTXO0ACSrkpRQ8E03KeLd09DsnA6bNCB0ZzPtsuSpvXkjR3
hDtzlKpDDEj+2qmcBlRo33XDf8XWXitOTb1rVOCU1C12a71hDQAQ4MCVcYz5mDAy/lvuu/2PcJhP
Ed1nJYdmrFfztRoiCpWGIxOeOsDzb83ip+g0g3RIvFm0MVz8ksdnXXc2kJ5tbR9bh3HM+XMH7dQY
6UsuKrWL69ymsXrQ8yy9UyglZrnKZguKDEgHUkfPfuq86wm6QBxNlxkaUK8Pd07n5Vuj6YCnE5jN
Kvl7bkDXCrHcqmzZu2leBh1ZjJp2iKkCUkgPCN81WT+i3E8YvAsUGTt0p4yYQAfWPp8OFbZdC4V/
wzIpll8wBglQD8Z9rdlvzZKOx6YrmdIZ6JNu+taI5aooIvdAjXRwOPmNEgiPwuy+Y7w5tEvrbyi3
yGMQTQxqE41brXlg2AmFup8Zrg4KRuCkOx8T44rtUnOu8OZau0pLHhus01uoaVFAesGp42uddO9i
ycCZTOYSahiTOh9fv+fGewMiAq++OvlkI06oNwRElx/EoDvZ0VXUnX1vRAO70bzphUeh5TJ5EPYI
K66ob5qbvYx6UTG35qpNKy4ybMXbbCKXgT2sCSnWWHlT8TfniDpWeIeimblP1xV8VPisBHOTU+TB
msKJ4KvdmFXNQcbHBShJENMQ6o2JPA/li3rRGpkTOA/+jDGkttNLwdxqj+asE5XLH21pfsk4z866
ffRz4uG5vCljuZuS2DwimfX6wlvSs3tt4sIqs4GtF7G3HC25kBrRbVAaGV4ppnlyTXc0CRQYf3rp
GQuNonrs6/HcDMLZoOG/9l1dhqb97stvp2frl9ZBddRF+limy2NlMqZr0SznLh4f2Qfm1SCdmYm4
GmOxmum9o4pxVyzan3ZZkJRStlLKZfI3tRiOtq3+CB+cCPHuvZXpL5b2UeTObzYEbMZKVHdmhXPG
HNLzgt9168fCpnw3t+lY3cOBerVsHuuK9J3GsC1burD0imqnOYmzU4Qd2Fl3PxiTHlqzYDjY9zs4
LumWebQXCHZHBIsJqkrNFXlv7hDeNWqb7NipedUD2aBTRDAp/L0zWR7719y9N70ynmFG6GguZvbh
qxLIMqWMnsbJfTfE9Mo44kVVbHvCC9PutdK5nypi4t38A/DozSkUJQ0edvorJ92UKgJAph2h0al9
7qkxMMaYvSv1ij4puofMsZIgYQ996ObDrgdC2/jM6mMv+1yI/glVvo9shzIi9QHQbwfyCl1eRg0F
1XhBEL+wAc4J9SZ2bmizrln9diqS+3mE6qEU5JOR9hM376Fb3KuXYsEvl8HYzFzZB2cRV/LrFFqM
Om1zlxB0GEaRQ5gxvsaZhFNewO6PswN3X7yvjRflW+UGmRjzSVFWO1NLAq8oHzI7SajOhptfiafB
/emyEiaMl0AsYYTdK9aFbCLZlhDgwCD0/G/BssRCo6LYR9FyNnVFmyu6DjqXdULuPuSps+19mL0E
6onaGsRVve1II9ZOW2hwL2mqgqQ08aJbrRlCIMb9TpxGVX+aKif6pVg6QCDii+SVDPIyc7ZDajwS
VO6P08j+m2523tWXR7TwkDeoSYwYFeukA3suGPf0tFzVGgWgpc3HF89uLolw0r3n4dFeqjm0m5c0
Iivll8uTQ7b9lPL5peArCGoLApRqAr7RFkpsccnsgZyhrFUHw+zHDfrW0xJHgg/r1W6ZrBtR+ul4
Ij0OYrh2mo06Pym2ykyEFZN0msOFlJpfDe6jZoMbc9haqJkj4B6e3K6uNgqEIUFyC7ticUDMibb1
PA4HWzsIUsS3POYnIyWJQ29Aw43l1tSnn7/u4/9v1P6/GLUN8+/+g/9u1D58jp9p+u/e7n/+kf+z
99y21k0Lhi1MC5js/2xZMBz9H8JyLMP6647WTQi+/7RnC/EPYZL18W3dtf56t//Hnm14//BZseDp
KCUQsj3f+H+xZxvr0vV/Bzj7Ho5U1no7AvS6Z1neijj+N3w+1uZiyRh7Puky0w5MfNRBK2oGDpVx
AYagvRUrAkCO1R3GKuvFW9ZohN/Op7yUPnfY8tpRAnHwV1x0qc6cb2GrSq+XyBiNdqfrRJAdKHF7
ME2IQT18atn3WLoxzlSNHT+Onlad8Yex6Nzb6X16cK1eO815Ep1YbMCyMoBCva9x7gluaWXEGnN0
tkPFeH9mY3I+PJ+DqTBcF8cbi/48bzQPaY8/YK5G92Bir976Q7c8LBMmC33Fw4EQzXec07cmHuDj
6qzfUyMcrr7LvEtP27d0zgtwshBQzVNTT6guEQZxrbfvYvB/k4oPS8YGNXI+nGYuRymMXJwHxY5n
qd3obIQG0uVyRbgDS8+s0bpidv3uaAe0WVr7NpNqX8pR7UfN+ert+c2DtH8/xu5NWK28DlwAQQGz
AtpgeZvX5JvXuRhlM7YYgsla0blZaDVu/wZg8E8jFRvkczTkCdtcAJmdjXDsUGqYAucQGw7Cpw7T
ja46TFm6y4ZR3dtWfCmnaDhmbhMahWOd6nr6U9djfh2V9q6l+kNXi+URcMpMhJLQUJVitnadiYye
hbDcxkYgkGeOWaX/Gfk7AgnWv7Ped+5bGF4hMDgZxnrfkyxmLSirzvGqJ9VeYrp7KOM8/d85kv9K
BXf+k9VsrQ/yCn7kw6HrMH68lYf9bw9yuVhWpkWd81ShCeVsSjjYpiIfNxXzFghUtEp6/Zbvi7E1
+9Bt1vmBsOBqs7KTnYjuOvhswMKI74bOWO/HfDBubjVhtlwG8wHN0PHjZ6MmHA3aOD65criluT7s
lySbt8WkdsKocLuhhtCGSWxA9sbXeiR7Zp3x2FB0tFDtjMbF26/J5TyAS12bBR230X0NTwcKIfde
oQhL98W3K3MmkEv31qEQ+Yv7OhTKfkwkObtl/BDlahTteFR9CnfVmfU1M+bHzvL6janYOUQkXzy3
oDi4snUcuFjgn/7eB//1BRdrfOQ/jw5arfUQ8jydnSAEPf7zFZceEfSImPGT2+QYRueePeTJvB1x
fl7MGKNyZL9R98XX4gzlcbjLZu1hksNHr+O1yFO602ZGNpeq/bZpaNlIPLBEzCjb85wyF8/FBV01
22WrOIvkmQH0wwxvxBCkOjkaJyp2VjSCA4EgYT4YWX2kM/JO6fQVV1Z+KuTai2veISvShyaBxaSn
bhIuXvnaEhcc4yl9EbI27niVqjOK4N5TsXsqYHFCSplwa0SvsTUxB2ig4joSaT6v2DjrwgvBCyh/
jXp3LmjU92BuNaIXZ4awfTiTwNk2Ps4ZyDO/Uh3jqzNaJ9/xyoO+mD/AFM9jK4yDy+GGbgPefMA5
3oCceJ3j8UxEnVEeWnlvaX1osl9OeUTmk4zor5lBZ7Pi2mcfSLlRo56HKTHhoCgTiziZceQeQvJc
WIk3032avb1PxIjz0N0YQ+3s2lVn6jL/3bXVd72k55xNcGeJfbmr0yfbgr/Uk0AsOlDiMdJnUieP
vad5m8UgC0Os3Ge5QKwfSl9h26jCrq/aM5QfooKFhuMXhGGeLfaddIwXp6JbtEbSM10+hfPUiKDo
2PDlJ15+SNOOijlB7hyWGcGkFUxMCDhL2RyaIrfuAU667TzeaYnHTTLwkV6IfNyhoAWmZHEy2kDI
Ul91tDQcED72mKHQiZWTa4VyBiU9Nv4Xe+exJDmSZdlfGek9UhREAYXI9CyMM+c8NhAP4iAKzoGv
7wPPmqyMqOpM6X1vXMIzMtzMDYCqvvfuPRfB/yyRrCjVHT5RK9MUXvW9zPY86N9JRbBwVBIy2Vlo
uAOlv+URdvIsrSGyw9ZqW3HFfYXMhjBAa9aXSpLsi+7s3LGYWCW29IHz824ixSzA/rurmlnfjNOd
HQEqD2CcrPMAwGss6V9Ostwjwy6vPr94FCllxcBz4jfDYaFLKnGZE17QXgGz4TQ4qC+2hQgSkaOG
P+EeeAj0gZqUvhjSGiPIsQkP1nhIhI28likzGHO5pv1i750ZmuM0E/wS6vASDeyOlipvW7f51hHl
8zcBEIBef1oGpBAKk5gpbNu0fduy/CVa5E8LrxX2QRBSDd8naQ1KN8JLYuXATHwv8RGzz8fZd+o7
XanTNA6KmX3HbLtbRwa6bx6WZgs5ZTrjT6GaxZyA57p/ZjxZrk2292Mfjt/nUMiHODuB6y2pdy6N
DCBxVieVG+7eqLHLZmXZngzmFlAP2+tKla/jIoOr5rE7DpI72QgnlBvQ9i9+mMZbF3X/jcB5s7VC
JpI8jpcCQxOdg6bdZgwuts5SZSGuPBN9hGPLIlW1KIP+DD3KpToivTPMIeYiJS9quPEOUuf1MDKS
prVLxs8az/nXMbPDQyac7FyjSOxAI2EcZhifetZV1bP2Dwbp5tKW06Xk5UG1GNZ24sG6oIXGoimW
hj7Mefae1Nmj0cwoOtps19o0shAYy3M1iec+i770ZfzVNRjxIHhdYwQMz5kJxqYPzW0nJ3luPGCR
rTsjXKkUqAZpQf6Dy103ZNyVTA5nHuCz61t0GxCL7uIAMkhM9+JqQAa6UlPG0M2fOJdJHZ7jkMvb
jgmw3TFNWAA0TWauKPyQQ+OX+goru7WpizRfF+GgLyrUIA9Md19N9zE9vp3jSWMtbKO5p8zsLmnl
Ptr5OoAxcDFhsxcYHi7d7IW3n18OY999/PXm5S435T9To5ab1ubw7OGZdC0pkd3+fNMOldkY4VwH
900AVtbvcToHaDnPCCWbA7bIZyrZg2HM430vvyWzP105cmcajMRtLAHvRALtjTzVW0PAvMeJ0Wxi
C31apC0g2wNGcGO+N6YmOY2ta+x1re4MmU5vKm9aPC8iui8ZkTN4gmjuMHqNabRtpbJ69EJ00XxV
A1rIs/GqKljLbK+eYXKM6cUKGbuB/w6ILJy/uvFgnlup5+2Ie6ht7Kt+vMsDT12I0SY3MqcxbLSO
uJcBJnVmTWTB1OLZB7Uze7N5GOyZ9EEndC9y2EKGaW+JMM+QiqcIyGSzqeLO2P31B+/8EpmyfPBo
YkyutoXNBefqzx98Doa7NqPQu0/dud3SjByvq5LV89Xp5uA2H33EXs4iv1dyN7RY64zoXMB0vZQS
+8jkGMl9VlznkTTwCqTTboq1u+l0+SwCga6iCo117QBuxnSzYl8Bh6Bwb+U10Ik4Ss8mJwN0oIzF
FUvG2ioIyCqslJpA9ky8J1s/mkLepFq91XlUnODeR+vcCvKLqxURGKJ5aEmn2swiDZHSiaPhNMHf
xcr4S67IL3eng6vLNC3L83Hp//IhDVkd17AK5T1nRHbMRFs3sXnXzMSe1mR17nnNV9daUOH0Pk9M
/0bKlaRfV73pHOnKx2uDcdBeN1gjAjlCPAoyjrVOhcvTK9EZad+EJGCeCYKZr4QPh8MOGDtjb3eP
Cj3iSbfxFeKql6ITzqFoLlHWX/BeYicv4YENllooJ92udTN/jyn86xRlEuroND96CMtrHKnH0hZn
9MUxAPFsYwINYnKUzLuSE+PGUsBTTJVM16nDIqdjzD1GjIodphkz18I5IQZVl0ww+W+ANRynHGWG
0gzf4+jVMBG65fFLb3T1BdXMbup0dOW5drjpUKk9ChNAkq1nl6kDQAwOEiwkZLjE/TqJM+orC4RN
1A/D3hp3DhyfddXQffLLRK3aSr66S9bKQK2zpY8kV7VC+eag/UKchKksyV3zXIDSEciUfdc4GBya
bk1nAIgEPQczakp6PAYsK4pisg1cpAZpdx/PYmfgMlxVLSrQuQi8TRKLCLpf/IpenmWjGReC8Fdr
HNt3pa113Kp5hc1KkdthY08S3m3Q2997Ag1GtGUtBqNNnkE9Mrva2X/uQE6U3yoWqEshKmQzxk06
mOqmrtC2qygtto61mfO0uXYkvX1h4LyB51x4hXliYFBIY+kiecapjKDU5XX4bOslLQiB1l1cRafa
ZTwTT+Ila5X5BBniqNO62eSjwQDMAYYxWaCo+oX82WI0PCfKu23Lp8zKkpsKGG9hYXi0CG1a5w0r
T5jRguvtczOidKz67jw4MdbtdPjhmZ1H+9QNd2Vci9VkZfrRjk9RbERA4EEZlQ3+zM9voXHuvSz5
hra4OE4jpzgeKcpeq+H8TS6EQq1pOKl14bQEnXVoH2x7ynbRBIfaa4EqT2Morvhw1eqvVzoWs1+f
Yt8GcOKbSiIYp2HzS0UK8wR1k+6re+lyOBgzZIyl7Dz8k3N+zaZ0P5MMwRgqd248bTxAQJMrq2qw
Qg5wfKeAzrWJvnILIvlmtGV9thMH5kRwa2T5nWMl+SNdP5e52J2wkugQY22n2RBZT75q6BQq8i5U
L/J9YZWPbaLkntmXv/pcZ+0aFWIMP/aIEYwrEXbDjdLBdxDR9yK1/ccwzHcFl/kaAhoqJDOpF90h
pM0Z3xdktHJt9WrEuy7Fhu7Mwm0z010zNHrjGYBmAhPR9xgh2PWNAHnM4O3wlSmQfoiJg6oIgfeh
TindKueFw/xGdjZc+TigdMKuhW27e/PK+Zgken50zQq8Uiiwh6HswnNz1+ctjBSjiJ7ACFd0knnd
FJP6YxY8uOgRthRBMP2RgR5RtaZHBASg9wNWN4HiqTczcQVrf95kwoa678bMrms6H9J+aVzGpBHk
8otbcc7vIwcW5CQS2s3et6wI8/uwA/8PMDU8ezYJB2VxyH17OJvLcSZMHCCakw/OdGHQSI5M9y0h
ui09hH3jjy1eL3auOAcloynoQNVzmo+NapemZNFz2FtlXhYQYFMgkBGwwDCbtHsV4YBqWyO/bkZN
X2MwnuO+6EH5A6KqJwg/nttRZnDoQN0kzyhhUa9XZ7ngs4MAsjPmbLntXKybdoTlMmN6g2EeyUYe
K2ZFLnqcqKrarYK6fMA5Cs4+TF4iRvirahT2Ju1IGQCXBNQn9alhm+DSA5G643PYyEZ/G2RqPhRu
i1y2sMNTXObNjcvk3ivIHGsRIn0znRt2XNimRYPSvOWJDM0BzXKxwLr84Bw42UIlj9FWdelTasqv
NGzMq2r5rq38MzE8zAhT+5TSzHwEQKa3IeoYcgGeM9CaKNsa+zaIFu5YjTRdNczqA5EpLqGv75WF
+0kXlN+O/gjq4atbKfcuebbwNp2I7J5346FN7AI/3veYSIF1W9eK+DhJdKiX2/upl1gtRaGenDkF
kFW0EBYTCL96oO5iG3g2GuZfBMI1Fx3a7ibIBfY99t+x+Uw9yuJH5LrlmsiI5BjK/KkMi27fiVyc
SvHY26iPisKO3xQa4QoX8hwWlzlEONoW7XcTz/J5yqx657UTfgVAY6EZxdcib1EXhO0Rb7C7C1HC
sbyW07MOuO04HEWgoF4Jy+Xm0X0OBdnM1xOr+CVLc83g+60cM2/tgKI6LIETCG6LW7Te88roR1SE
Tv3QtSrc4Vc3GF766dXcofn2A9qTfTxyJiMcBQFw8pLHltwqzlDrTvnZPsvRyuVhvzjwzOgVXjHh
MUPvMUQq6TnU3+lTWFC3S1LgYjQxuSZVjUmRiyVuYQTGJlb7Vj2COZP2PaeVI8YskxyT6CkJWmPL
TDAlPuBAanhCG0xmZ7ecOAZSP606xIqHzICHZiJ43tiJ2d+b5Y5RdQGts4k2KaBEpKN1cDtKGqdO
n6fEK/XtpnPs4IT/EGOJJF3CMxnn5g0I7Woc+k1bgTAv0vTKUtPInIUUN2xi0CY4Nk/yvSUT5Ujx
/jBDuF5PE8FeuTFZ1+izUn/al13yLU2GFKqeEherAhRtYN0ePHxERdGsQ3cKLsZQzdcIIxBolySF
4drlMIvr5DCb9ptHWpDZNG8Quq2DyKbx6JscEnSbuGi4vOHaxN820yzeClIHwF4O98wQfD40H7eM
Bo4kuuE6LceGXpP9kVYMYvVoTi/OlN+ENd5jEE2saYTR3Ova3fn+Mx7B/FXRO9+0qQQhEXXNweXs
/vtO+b+Tpb+ZLNm0Ajgz/PeTpecfdVbk7Z9HS//4N/8f/mP+RtQWcmFYPpbry2WE9I8Mb8/+zbEd
kA8MmFxhsib+MV1y5G9kvf4xdbIo0Rps5QsWyAIm5OOJcTh+UOc43v9kuPRzf1gyvZKm7xMWscy9
HEf8kimrzL6bY+q4Q+j63xS1qB3fzeYwkrnB3f2nD+b2X0NBf5lj0Xx2mW3xWzEHoL/Bce3nujLo
+sqyizA4TLWpd5aigez15BCalR1vQVfV4jtwtSNOv0pMiOfUK+mCxzTjEB/32Rd2XTaegsP+AEt0
wBujxyncOJoTosrjp1iJR6YdktksuaMpzdXSqoZNB9m3djR5TSPGs0TGFyJz0SuQXmj0DHB6o779
61/0szPxp9rw8xcFta6Ez5XyuLw//6IRu+qIfNc/TKFzGFvVrNgc9KbDcrdCbqHNNF3L2PrmiPQj
je1DOda3Is6JT4Psuo3LlnTl7BCJ7IO4SfrXUFg4+aUIIOVW53BnJhdIpwVKkeIYlV9mvmj4nidr
T+qac7QUWAeXRXoOMaRgKrjygNGkCXUWgg6zK+wTPvCC1Tx5jtGHn9I5QkMZ5RkOxgj3l8NwKK1N
9hjP550i/cAaApxvIFwWkA4SR1CZr1PlYnMPq0NEpZFTc9AmjRZcSEIrFK2hb9u0O734w0ymQ14O
t73LBYgam2Ytze/5R5VWt1qEH7R5CebU8QPAh42Ff2mp+dVmcvRbwTEUPXX/jtUzWZP5MWz+5lot
N92v18pzuE7SF5In9JebUtROaWft7B+iCCeyWQWPia2/+JgwEPkt/E5IRnXedevQSeSmZ1fQRY2O
zJWHxgAUGXTt3kyjQ6hJ6vOIWDjUngu0CigrvTbKtBzcZqVex8ZF2+fgbhVI8pIogdPhhvu6rEdS
odpwp6Y786UnEXFjhTF0XL8BcYKbufIQ0icF933VG9t6ACY5O/7XFMLmya6r1zTKL05RKBxLEhPW
IsiQ+pxZ5TNS89us4MbzRr3SE+4sU39B7nsbNFOzkxA6huNkARQx0+skwIhokSLIiHbMToh1oPvg
CqWwwzbbcRWdHC1TpPw7YXJyCCZMT1GSkEXLJMtJH8dGf3BAP3Gh7rPFnPs31+nfXCblYa5UjMA9
GlM/P1Lw7bpu8gafEgr2F7JP5IShnGAtYUSwHlpHv/71C/4rE43VirGZzbolFZEkv9wYsjebjIGS
f7BHNGuuewvlHRPc8jDQtXvB73Jtw2OCCdC96ok7OKYFvPYKjIFdDt8hDj+gqTMPO/Td21+/t393
z/rCU9wtDkvMZ7v/z+18xsR5ZqT+waNX3hTRHioooc4WbwI7okSK4vbYA7K/uQb/5mUdEFy29Bjk
opT45Rr4tWWpdGBal8n0Y5TqUZSsB6pIPhBsBostm3aWevzr39UUv3TaltWUI+gCu1u2qX/Zo5LQ
tPyBB/cgWrNfx+FNOECLjIb0QmnFMAKPNydETS7TU9B4UDlgS1KEApX1xAfu0jNgt37tsy3x2OFT
Tki9TlhkAqEnoBop/j1/Tz2IpSAh3Ig3kq7L1KVadbNbIr/IL5/ilxxAVu64p7zno568EF858VQV
r8tkGbcS5oBdUmKXrcWtaxfw6VwU6sizjowVG8w2Z8gaeOO+hBO6ci9n+GozmljDclxVwIRXrqq/
teJJlxqUBLW+H6DNlQEdkblC8z0QgCJ5Z4NGtKArYkQDH7ico5wPMhvOZoDbK4lbutME3Cm96CBX
nRvDSlsWnnScL0BKtoVY/FITl62sEO+pEPwNFaydTo+wMp7Ix+T/ZWtd+dN077XsOZWBPoLaHP8y
Dx6hP+lKVvarO6FVrZbdYUJgMVQVDUN/J1SkDzUhoUXXcRhlDLpKMSr8zR1hOUtb5qdFm3G2aXIj
Wp5yfV/+MhogLDXtMBCPh9C3egTGuyQHuz3NM2O3piBu7E4twZyRWeKHCjAbt97VPGAq4UhNB4o8
CNoPPVCNiBbaKlDiYKqhY0aLWTxL2Ig4q6wRo64HzPMU+V14IQz0qUsac02jC0TgrmNB37RdgqCR
XjY6GZwGhvwWQ26CqzOvpyaz1pL554aIFMwmniR4y1s39ozGvAhJzcmmjzZ3T9DLUE1K/2shjsz+
7v2CgWzcm3h+mnZvaae+KmbnuzYoYqGmPY4lnl3WrO2S4EVPBRzSg02Tksy6ewXFd+WOtNTLRcEM
du7VXzShluPtZIYMBhiUxtFpbKQC5Tx3HLFCM4NfQkBKZ047MMbdLuoNDO1yNdbRtFeZ/dTMxRvG
cyb5jXypCU/FChGTAYRNu4Jl5wZA0wLvolL8p25jQP3tjiNWl03fene8brMOPP8QdvWxzegxV9Hw
YCflwYJPrwQgRVcPV/WUQBLnE/JSPirnGRsR9uCqv0eB9EEcarHP6nKXlzizTay9IIN430ESkYBM
0rAnWwd9DVB4P8FgPtNaHCO8noHF7oQokc9qg1pHA7yTfHrx3JHDR8kacvgq9XEcM+5k/u3acqd3
jmYKqHC2Slq8A5xOCZgiAncKkn41m5FaooGw2LrIBJsyJl2PObKGwl3RnDiCgkCDWXFL4KtF9FQ7
MepjmyOgjUReawZ5obbOdY6rBXsD5pCY4KaUADzllNFGm9nrRCH3iccGYPKQyOocJ+UxceHDYfBC
vR5Hh6yrDmlF+ECAq8pDQuBwM0y5s8F60nHIHTW33aES8AECVXQIwP07ZCho9I3+IaTHuC7N+inj
cV31pn0XDR45sQ2458aa30E8uJofw1bi7svAeZaVvHZFpbeNGRksQ/Y+F+wuFUHLG22F1l5EA0N4
9JhF/JTrEcI+HfChEIx2MH0gtcQX5acLEgUlRLYg0GmUHBzNXhrpzEWF443AY1YGoiPO8hMrysRQ
p0crW8TleY5swtw6cCjGO5x5PGIOHHPtrWKbnKB6zECV4MnE1XgfCq5/VgtxlvV4ajxxtHpOqHAP
UEiX2Q5D0IMdLN6hnCXWIfekId8txQGSYKVZNZTkQJY7NLtoah2DfOgaGgoNxwr4f3KYdEz+xGp8
s3lsViN6/jLA4oDs4kon2IB0tq+q4q22l1DUGD2Mm03GCpJCAErCfvdbBuTd94rV5lgPPMdkEO8Z
lV+nVfWQK3m82w1+dFVOiNPR3F0RSrBziQItvehZZ/2PCqsJ9qLgwMpGnxFrQvXWVt2j31hftHNC
Z32qaPCD5QT0qKH/rNqa1JjZG15SmHRdG3DobvdSV9cES8x8CF6NExAM3oQGsIyyJ3LevRWYynet
SFMBW/eQ+jNJHB7x0Xbm0izs+13KUp8TgHTTkmG8mXqi7kIN64Jexd6wiBwTbrNBVHzp8+BxAKgw
0LC67puQsFsrfUtyPh3Ag6UYsgtztGJluKVYc7R98S12EyMR+q40/PzgFYsGxazuGIDS3qI60HTR
DQbsTJHWAXXjCl63y+wf9nbqQM3nZz6poWmoPvr7io5JQjIdqyFBZJXTPnl+fsfY8UbbBJ3lql9g
j4xcldpWjY2VZfae6PPnx5mhDZrBmDVybhafX8D8HC67aiO4K0uAADaY9yB+rDFer3FB08ez7/JQ
EEQBrwxeXTs60d6MkkevYiVNavek/dZlUQgwQONDx55M7mRfFRvJmBHbhW1zlATjNwxPJQqSVWN1
4MXn7tSZx3ig4acnYx+PXCu0GF+N+AtPebMNEtprkkYQzd+70WSvDn391JT13hmxWbRChKs7UWfh
0YWzqavY29rRBPuyrKCn991OZOIiFJUf50gMG12zkrP9WvrOm3JQD2bw0gr2zbjvztLNT6UdfrOt
TZ+G38iEGRkKEU/DaeqpLbOY5BBEj6UcTlbQ4G30vwUZmSxEbWCHNZ61iyPCA7xJrU8cR0GfnNHl
a19PjxnLCzYydZMQUrxqvfTg98uIiDJSp6fO9z6SBEOLVCi/oOu+DP5isyTVbyC0vrCj1yB8bawz
fUMIKtrBFW/7e7MkuKyNrMPnvx2mOMQv1e2a2Ye4nsoVURgLFAw1dyTXM4aRNZK8F/gJqI4Mlaz6
xKB14GFIIHjxaUmFjxHOMUpIEafz97lgzW31h+yZTnipHg7IYV6g68HUEnJrVY65FU5zmlnj6EWI
mgtMDl3tf4zLi82q4FELU6iM2F+YsGNaCZ+A3XtY0RkrDW+QZQRb56sVmlhG6zuGkffZMNdbw2sN
vDFg+wbQUAB5s+xNF8YeDftmmJJk7zL5YQaE19HwzR9IoupTN73nrXs7DNDJPLoIR6McX1svvLTI
eHvCu30sPsuA8WmaGFGPot1OQ9nj588wNaFYQm0vYaV6zq0uzxZ4Oqc2qpNB5UoYa+BKsRdG1CwF
YP37FzlLcusLAilaFwSer+ddAWx+DcwSZdyMLmOFuB5/i18d+XW70wjF8fT5p39+CZcGRZagXhQd
lJ/RC+ZTr0ityFO1d6WCP5GK8kQci7tr5+Ka+eJMAFQ7nxJ47Guk0wQALD9ctZYHaHbco2g+OMo/
hypDwpu2159ICl3lz7XKiAep8SvBe2TnGDCXRNhTUMwRo2FbV6UUV2KxQQ8WHpbWukos3Io6e+IW
Z9t1NJi2EEtoF3IakX27AhOgN8JqmbL3qM8IQwgN/aOr41toUDaAjfyHNFO4QHdlTO0xT+FtgKGM
Y9JIrE10OxTNU95oGPIx0S7Fj3oYzzAPmMtb76pzvzgnpHOvusfe3mXFD1xGtxbWRtMagBN7nr8m
6wZ5hQbM7LKvw7Lr0h+coVBhLMcUXOKJmNn6aIYp5Ng1ENa1MWkW05ZXmeNMwlHJvlD3TScpuuk0
2F2+7T1UhIVrZtlKoolrrdw59kban8pyP05Y7zqjyk8uptotQWaYrCGMfPI8NBdaN0i0Mx5RIy6Y
vU/EJHx+yQnlIvhQX3PuDnbBkhUwdyxj6SD3NGmqU40IbV7HWb1AforHBHsf4sbu9xvm80+f9woi
NXMTTwHnbDvson2w8D+iBMjH55+U09m0edwMgpG/bmr/0bVqIEbZ/NUqMpNQzejIQPstTOj+DH3+
jINnyeIBuZboj6QPHimYDk6KD9DP5cVqwyff7uI9NjPer5CHeGR3yxdugNmFJzXR3wlbNKlxj/aN
h+BI8iNlFxEgUKAp1h27XRsihxprzd+BW2CAo4fJMJgBTrH2w8ZYq8KkYIuJ1K473PyUk4MwxNad
r1zikfCT77AQjtvBpTwhZ2hVt8lHj+uTq2P8GJdAlrrmF2gteJd4ilb4kDjccMQ8eZSX9eLNHKeJ
IYr7gRjXullaf59FItTAdemCxXay9qAKB1viUnLPPT/bxNy5yvBnlxawkHF5uTiwn0xz2kKE5P6g
hffZ5jIy/7ES6RdE5pxr8SSsRJp8awL94YxkV6Kcd0d+v6S+joQBJilEq2cxGyWfWtwnlqLHNvA/
edON0QNW9wt2VxfG6LpjPdxibzfK2CQeI5x3XV6ue4a5GzB8YPqs26BFvTdMHOGSuHxXbfDALP+Q
TI63xsiHvrd7z1zM83FvHVNa5BcrvjDNBKSKM4jEL0ILXWs4YGd123dcPt5quWPGOSIZfeljYt3a
QuPqTboHzOvLrQQB7dSoe0KhJG0ELqUKuPpI8FOA6zzj3dJWHAgp49ca71qv/h64dATyYTqX5PjC
gKNR4SbNC1Z7GGF83FIUz2Y3E5NYwQZP9HCuIf8if2XXHqDpFTaHJnruTA9rj3GTwZtyjfZ27I9F
c+5MHu7PyxOx0sRR3K7dIPnSciFQ9ubPlmArS+gMDhKFup/kKy1mPB3BcD875G0FQBbgF9vkfKs7
IWmcxCjzVspX90ZMAhfQypRRrP/oJXQx8Nq9xV18ZyBx+/2u02MEAULg0Bw5nQyjWPPdxzxzfoj6
3xsh8CMYttlMtJfcZ+YPODIC9ZjCZ+e24O+o2ipuKALerc8LYEdLSb10YrxM3tW18y0t6Q35Qbmi
kfQjNsR17jxEPRiCCbfe50caJxU5TYg8aFTiWueck8fm508r9DtnW5gnKMkuXrb0cQ3gE+S2ZMsN
vh1a/ZCN43VS0J3vC2q5LHbUqhOpBRwNCEeYmVdpqUEi27Rs2Ci2Mzf8amy5rp/N7ZxmHJ3t4dgS
QQ59YLHMZIQh6M46ZHPGeWFIiO2jMVyUTnww27Sl6QRFNiRUsWM2Typi8iUEl+yYxgVthF7VSXFK
M+c+UJXe0b5nO468czUA6M0NQCRJr3Z+FjebxsmBqAcPUYOOPQqw6WcYzCm/8g6zqUwKvUP6kVDw
QpuOp2NtyNeQ0QNVAcjqPDi1of4KzR7heQd5NVXzRyae2uUGlhGNNYKrv4CmRTpGMOLMMHav6ZuZ
tbgbSm+f2XTnREJbacaBTl+IlgU3Hv0LRCL6/DmTSY3kg/YKlxlCXZwSYDTLuybgtuUA1aQkFHoI
xS1Cr1ef99js5APuQHtnEqfOo1tbSN6ru6YB/xYV+kPMrLRdfWWzVGIoyCzCgSTdMBO0nOUYGxr2
Iqv2loWUaSQjMBMkWw5GeZw05l0Rcen8ovkWBMHV0sUN9KVFFRv14QtaBbIpcRoyMC7XWJaWPhqn
4BA6oBvICKITBRVokB9VqQETxGAdTBhdJc6yQ+LQICVK7mCwpqyjaCYXklbmisE2cjy/DLZDfK/d
8b2u+hNb7CaAgEDBf/GHAlcUHcMV8r6Q2wqTqzMF+BmNm9A/ZEV8LKpDLQhEHIuddoY9NJLiyKTg
JXbaO9GQiUhHyrQSuMgqJgGJsmNv5ijF2JxJx1x3YSg2g/tWmymDjnSCjMYkO/Pee+LlQX7jhTQN
Z21xgqvso2tyLIyTmFYU3vKa+qa0kpeScLU14URfPDkQ/NHrY29DNgX+sopzjPJ+itagd5vrwLcO
srUeqzpfqxmFRJVeE3Fz1xUiJmQAA7KfuOAcgW2Ckz6DfibZKH1tQ4rFWKU4xZD6JCn3oycgJYi5
Zy+Sr2Ywh7uhqa4NH5gwLdvknEGN3CxAA6dFRcCNWpwBzvUnt72LHfqZq7g7THM2bdHA/ghmq8LT
G1TIdE3eamAXM+hevoSi6rI/fV8TYp9WxLcaTaHOdYVzDonKfc07OJlZiqPZYQ3pkdydGxTzrCXV
xmZdAikpxKmIELfhSq/F6fN7pL43KPoLQh9URnfRzi8BA1n8BTmzOm+LuAAQJhhv8A9i7w6pDd7B
Nk+t1vjz2DHNU7kw0T7/9PlFazRPMXv3NkVND12HLwFp3dS40HjbSCPQ+eMv5ii+0POHU5/QJ6wL
tUtC+yHs7PiCOaxCFsSTp+GrOrRFDqiZUEYhWx/j5tixHcmzQJO5Ldi1V0GeEDL3xxfpl+iinW7c
Rrh3zoZT/y7C/V9Rwt+JEmxz0Wz/96KExx/je/OTJOH3f/EPSYJv/yZxkiLg+VfDq3BJHULSLBRT
FaUsZkD/MLza7m+OvwzvTeH55iJX+EOTYMnflC0ZlDlox73PFKP/939/cqk1v3z/f/IuuwUj1Tb/
+R/Mj3/p7yOqlrRlfI/OP0IBprM/T/tEaxgsUTTEnaSGEdX0DxXdI2orDo+F52LRYaO1gvI+WyBB
/jxd8s7fcPLf9hP/iwUGzg5momV8cnVUfW/L7L1uOF8YwqP7MhNZ38MqphyzfUovqR6GFiISkR6g
jGiz91Rz+ew8acMtMCpazUXa9Xsuuo0BB68CQDGCaHUBk9mxSQGCh68rg0Ot0p3XNS+QzCV2k/yi
S85WQSXvKru5piGpAOkNdNrJNFkZlU02g0subAN6kgQAObZnq2vDTTijhTC+JT7iP44P3gqS3Cqj
l2XhNt4M6K3TFI/u7DFkjAQZQCY0eD3vO7N7zkTMAUoP/GL53jDix8aHnDl4cEE7ADCkvreQy3DM
gd9ZA6TYqaD5Uilzhz750nkMtEcrOroen8faHjzK8Zo5sTedSMPJAJcYvAGLvB58K9YVHEhx9hL1
+3cO/rGrz/9ughI7kvJxpTzHvJ4nPmf4cD5xcSGNTctpYGmY45mUCAKfxtnkHO1DnpcF1a89h7dF
ZezzYphJ9LGTLdNxUjxlJW7DGaOWog7+/duuCKpbxOhaxP7OtiYqBhk7j17fkD7r9TBvsj66Iung
JQxy44ZmeLmDjMnI0FDBzecXjP/GDWa1B1jAwK49UhS8lt4rzofrLCy6c55Z+5Lqx1qJGjkhjdxD
EhvAqOjmA6rWDUGxi5xyh7UvOpc5fdLFMwAUWKvLkHvepaaXFxljeZb96C17eY0MNgDdw354O9Ze
fM0MkvgTqg7WZoQGbOTjPmV277vCuHL11D00nCT2U8hprmPS8ZDX0rkzxXXvHyOHPr7gwPckxJfQ
noOHz28sgpWdoehvSc2DdJG4Tz3NjoTYylesTenZhvlIqdskrzNi/80kADXBqH2ldp0eA7t9Jm+u
/5oMdNbH2XHuejcwT6zirOWBAJ7Qie6MMfKaGBHjR4V9ZsAAed1XpkO+skLFJ8L8hGdBPlqufe3T
w2aAMMQbUgEeRqOYvquKOKKh7EgLQGBhwhF5K5ZuH1Ydojlh9KjRvY8GnXwx4dPRpSvUw4Q0cRsK
L0LE7C6an34+ojEMDxXX+Y6YFEoTreQXNYfHElH01x4oDlzJG0S9w1PjFTMij/G/CDuv5daVLdl+
ESJgCu6VJEAnivLuBSELbwv+63uA69yjfVfsjn5RkCBFC5aZM3Mk0ZjSkC/pTKIRO68zLdaOlWdj
bEfFDDDvDeFTmjrCx3osPGd0w6ccbYfXm6HqX26lG73VuiU+WdjOLkW18mxL7XlKlfJGCoMVWiPT
vRMQGWFK2X/l74pWBXcpGUbr0amPWY75RY754oC03G02xs5VpBEHIQpZPURWBxGRp84kHrc6mfsH
J2jkwer1R4woJ1Fl4TsR4fWqCcV8Q2lgOpFWhlEmH4n45sd2rCvDPozODOc+c8f7kvjx+0LXdx36
0PUgqfUly3Gqbax14knzLvew2drump6Ke4+Mp7fz6TZt7PHWFO1wKuKYNen/O8R3mW5DNT7GcDBW
mAOqZxUZzZaSpuJdrlJOGGkoBLyqPDw2Q589m1p6DspU3pJ9nj5OAAzo+71ZtTOfhjoiw7DIrmPQ
pefLtTGkdapHQItSfhM4tNkP1pSYaZuGmI9THA5quHEa03zAs9jdgHJ6MmEb2KqV3ZWant22ZbEt
BmT2AvStpyZYPkQzZtDPkQYYRKM5oU5uLGSA+BjoZFYZA8mZju2X8JHvK2E1VKSD+jtyt2x8lrRH
W99YCpnBc5aSY1DL5sz3p7D675FggCTbqW6JH1mR9wrGgmPHdEkhIa58G979rrLAIKp9DGdMOztE
7H6OPg33PYDP6VkRhUmdO8PZu1zdEEsmNg0op30jhf2ScVZlkZY+C9d1j/aMinfKc+dlcCkLqJxe
q3ioiIC0wvKl8yhkNC9s4oNjRiL4GlP9T6/we9It7VwNef9kKYbiqzEd1KYPTHSkyAlEqAS3hWZS
YZHGgiwHZuj0tbih4Us6Fhr367qgGNO5ebHpO/jOIHOqJ7vkS8ntNsYeWlyT2umeh7nL12hQwwMv
OXmEZE6xNJte9MBtEOyE8T2moe4WGfUqFmp0Xw8QFE28fTuzLDHQJe0VVtT+RqQ0gQDMd8+Nqfjg
NakpKmDYRkkXgIAiCX4pxiDe0JmMsSr6l1tpkNDCYUWQz3u2NdSHLLx5N6bV3QI26o5/ji1XCf8o
vSpXnwJM4Sdn+XO5NBS8nqE3QciOaQ/XXe+Pl0tpNobrdK6A8UTB6Bkhs+9YMDypDWIAil6ogXSo
bBS5qBy4eX0D83xnp/KH1b+2dfuO3rTALt4jjIA7kh3iIgh9zUExMfMhcP44O2z5Lr4klvlu/WpY
2rBP43AHdrTbs9PzJwKotsAgWeVQuLuqqN1pRZtc6wd2nDc5OINbhVGWEjTdcMX61mYWRIJJYZur
7P2R2tXHPq0QE8bq/RBQIidgVtvN5H1sbKdxYTRWe8OoX0NE4lrYUzvq6WyYQ/PBIDzTo1DcM4GR
qKDK7rm20+TUi/Fd0FIWXQXly2R+6FJw49V0H/dZ4+t9IFYG7J0+pRZqC9EeDPuTpPuHmbw2Fyn2
QLgflZjxVjPpNcqm/gmo6HUdUdi1RQ6QbLUbfFkl8UH9lzFCmW5GijA2BN32UhkSSb1zElugVZQv
S+deTRa1AgUaH4sYUVK03VZRRG8KslYoU1QxQfEELARwkeEh2oUvHOaeG7tPRq1/arlyam31WlGJ
hujohFXRFpMWO9SazI7F/NQBOazrHOBPbD2GnXyC27YlvRn/bJeqvPXvtJLWyswIsWzHZzOoPjH3
U6GawyNLDdsg9Eid8OWgZML9fRvOS7/dVwm09II+eCtdhSLy18K/tVOqGW5TyW3YBST/NtqW2rw/
0SFfm5mJhyoOP/W0oZFCLayim1lnn3HSvMzC3MyLZWVCMwGt9gq64KEeqhzPPW2qVr0P7PSuJGvK
pwUvEEvhOBmG6SmYDK9CTlSF5i7QlQPC+3MwK4dmoo1P8WZm/Tf3N6N01k6TLyY65a43lHfadbdq
qO4lzZpEschCKncpI/HK0ccHBGXY16DLs8+lnIFOnbb6jPkYz0ef3RX28KDHVMlmR4twBBC1mVag
qRzrE54nmQYERy/o1Zq8StS0xHkPOb9sw7oiXncTivqxtNtV6zLXG1hb6nMdih4wKVYPnIc4XoAa
UqMa8bLqxeBuMjHITdOvMXSBd2bXv41c+4wzemU0xrqwi+Co11xalt3xIn3IwxezC4rrzO1f7bw+
knn/WbRqtZUKYQ/8HjdtQ4SWsI1drpMsCswLoRQ/RFfV1mzE7DU0yhttorYJGrZYt5SFVxVfTxN1
91OaH3MV/UDhqJSNDEpGQaP5nOr0khwsQdjrn9TSuE5Vu6DiuuilzeR1rg0K0hnvWzp4ynG2zy6J
c0QfPcnceJXL42ia+Ro2VFi6AI+pg75iir7B5eZEBtWfmNKHlexAjVqPdu6+2Y72kThfzAA3QYOt
z6DrsKoHPBYgR/PpQ1g6LQ8M0mqRAzuOyYqXJml/mbWJlem9N5wnmoffvTV8T3F9RRwaVTkqvrjG
RRHtTclXbmbRZ2TGt+0ASRNRxrsGQPvKBktik2sK/ZHOa1y9WQnnMvPA1jHHXRlFJxbMLxAon8PO
vJOWde1U7m2mTzd4cqin5OOr6nSnspYHAdSIpRF5Dk30FWkGDkNOwJyS2Sorpd93CZnhlXVuUuvY
zZMX4p+knRKCNC0J2wmKlB9lU3CSzOR3GQbXlOFG0ZKbpBJvphrfhMy/llJAUBzn0u9ldxVKsat7
I/IWvaCabJImv+n7oNp2s40kAAYxPdpzaBHLisGyaRCOKt3SKB6iTeW8idRFtDjP3x3ihVWT1kdp
XSs5JL0kCNYsGhAkzVa6M5ZE3kxvt5bW3zgTee9Z8xa43b4EmeiLhVKSSekXY3zqanIg2lbTtkR1
bTRBkOFUm55USPYAcLIXNp2ggsr6Nft9n2pYw3pjqfOQ48qUxGfgzmN0EuStTK6MbuwmeIjL5gd4
tbHqephvRuYH4Ko+w7vk3ukMXH1F/ICB6zkgRWFF6oGydBEOvSlzn1WW3JsU9FaF2427WS/Oom6f
tUhkC2qF7kA8AXwavBEdFVu5nasMJ1kn6p2SPcQGLltcU4JEkUisu/7Mzk/g+WM0CXvQbLUbE+hH
pV+z4O3BbTC3ykgrsxPWU9TGpWc6BQbOKfF7t5MbNbCPKd8aVkdfk220J0829Co1OyvKoG9q0zkP
gyN3lMGR37iEFIkGN4G6RM8z9K8NZXyzGhs5SGbtYe4FHpbJfNeY6WucEP/T5OziC6l+aW1DrSxT
cBG5JVohQ6Awyyc/09r6RYKMhCLlTWz879Mciv8cWO+6YYAdLBn73ky0NGuMzVB5HfbNFl8+aXLA
48rYvo2mAJcA0Oy6ce6sfMFaNsaTqltMlw2kRIU+YNg6Z/Tet1jLkchl6kl2hEoVSeAcXTJ7mV6d
HEmSgz0CkPikPMpgWiu9SxKxG7+YWQYh2RzgS6g/0WSAqSdkdFeleehptWBjHbq+7AhIaKy+OiRZ
hJnw9/rlIL6Y51Sfbe9yfAAffLDkggv+636Xq4kaH9iN1dvLv4Lt441SjPjrrpcb1YAVoRjVq8tD
Xg4NNQFqtQ1p0mGiDegmHVUbJVmSlwzLw1Ya5n5oyuuE7mtbDN9RzmK2ndQXCh4n0oIUFVKr0tIy
a4m1bOD0LJpu3L9FZ72Ycf+RVvO3nUzftYFKh+jIDaxTMpWG75mkqVVZRg9MYsc8WtduOxJozFrB
1AWNLaF/TxPSPwJOG+yS5RQjUf2a59LGUsos0JvaVV1ZGxEX0Dg6DBh2S8yshHnMyIkaIV3+9FP6
n0tzRhsQdqlNTLTd7bpB3VxuvPwBvZn782A+IjFRvF6P3y+BIWqb7fpB4MOFjgUKawSA2Lr4ClzS
lgXV/0s0Ra0voRVICv4TVYEQTR6ImEvb7LY0NXULURI0gSxpC1JNmsC6HVIrKzzDZHU26/lzJubI
n+FfHupZI+43St5mB1FOb4T6Ue0N7c8f/b+XMOtAH65DfsQjaFwH4/8e3QkEyuQ+W2I+JJ1H2/zS
IWAY6n2rh0/ZEB7pIm3wIJ5cs/mMZPBox+MO1qepj9d4PIc0v8IvTmJYcRBat+2T+WRoA5g7gadV
qT2BClTv1E1c9miqavYzxKqx6eHcYJNC110/BiVJ4SS3eATwEsga3/YVqdNT57UW4CdXeYNGzcxg
F9fx6H5VE9m5CGOXJYJpspxtiKZ0M0ix5tEumkNb345hd6oK+hNAg1y4rpqqvLUBTiYnZYlfeziB
V3UXvWmzejIAZ6zkHCLnRlmvqk1LsUG9cWDDbCLcljpZnFgF3VFfKLsspAh+lOLY+46FjCtVqiuh
Jtt8xJPc1Zj+aerrQXJOQxTnY9IhESiGbc+GeqXEKW8TjyOi1ewBkS+KnexAb5Qi2MM0kdVHr/lZ
U/ptoCTsL8aDq5+F3QzYJNuPwAHm3ySBiQw5u9GTvYFIfyWM6ietJsQ3CgIIR6IW6g7Y3yD/FWx+
Rre8rhj4VyOrFtOB01Ag1oYFVu2lmXujQ/Zk210RUvJYVpa6UQXBhzVM9bI6TwL4TCNepyC4V7C+
rJmaDmVy05kRrQ2JXzsyI5N1o4Yao8XlOrO+lIk/lPlz0DneiKqcBOmICmsUP1Ri22ErW/U1uwAW
HJz6EuF8cz+z3KfF3RLJbIXG0m57jEwGbwFUb6PUrxFlB2f2aHKD/G3kpyjtQytSGPBx8pmUCCIo
3FKZnAbavieRZm9j0DUAoDg5i7DxxFDtWguJa04UDvrQ6GvJHLuOBatHo0JYyjSWOe5zkoLID7ru
ISFcezGQUyMaXuosXidt9o3g41kT0xYD/mfrAg7o6NT4pg5nUQ+GPVDUTCeG01U7ZS2ABJqq8ugs
cfcCs1g0dejcsA4A0siy+I6spXOojKuinW77sFL2WvsihNwp7TP2nwPpGt7Q1Xs1E3dJMZVr1dau
Bw0UXlbHcu305k+jGCdFg3taJ+eSziwr9FMWSEhsxmRQQ7mWGRLWOUZbc2No9TMammpTVPQf1cIy
/MFiRDPN1u8HkBt9EL4SHfipWenekMrVKLpzED45/BCNnlWIg1yzcoJbjZjFTchSxNIAQUr1WZjJ
0RyL+1DPNzIbmKPT41xna9nY93mCAbgt39N6otEbBxoIbFgobdq9RsKNttUsPoIESrntTDMs3vIh
iuj9z9VPxEChz/VPRRCeGrS3mcqYQ4rCKMGFlMUH6J+PgEFB0/IfgKAgKqvDZMPHT6q3DsEh49TS
iS/XVUntv9fK3B80hpUUoQFiGf21EWOyc+EwSke7R20sAuHx63os1eE2c5y3KoCLKOMeu0PnElRJ
1cwZx507PXYwIPxwKoGqsVQNquKnVdqtqncaxBjjsWEK6ELtLFzYhgvqU4OIVs42WB62gskcnpj6
fKptt5k2LhYGnSkMA8SaM/jV0K47Vm/WVFyXM/KFMbxN+vnOEizKZirFHWUPQuOtIb0R5QCPKlbO
qHNJwjaSlSugA6rjKjbs+xpKxrqB+G8MGyq+DtVpDTqfexdFCOIdHNw2a0M1JM5+qPUFNMjbLbOZ
TztNqIcg91tlnhWy4JlRgC8fcZdXD+7Sh7cYEZBt+XobfSrsyzZTdQEvgLt6TQABEvhDYtukTQtX
71EftdNgcaXQiHOfG0bPfDb3JvxkJ/7spQlHKl7EDabyksXZqxE7y9bK3Thz+tSEQJOHx6EoNf4t
Pl9+SG3GqV8h6rQfwfiVGKGyTdLSzK6dm9qqDcTsCNdSRdfXtqqx/2hgeKvjs23xpvSANbuCCYiK
FNNkOp90jX2RlV7RHuOxSFgxOGOY0eu1TrdrG3XqRxBVGy2NboBLfWQ2dIjOrW9CreV3LwdvKit+
lTofYJNQwV622+XUr9Qy1K4QWlMQTN1rvv19XxTxGvJXtlJGuuS4RVddyhsM6T9PzB1ry7aaTWA+
mjU8eLOmuqM9BmAayYr8YY1LVNC92fWlHxNyHQxWueHcog9sDCRX40LnfHWUTQcpnXXkdAgayBts
+n7MwVK9enB8DLx3YcXzk+nc+VUnmFB1/SN3AL7L4ZBMZnAyUS0OGVxqCS9nxnK0ayU8AqkedcQ3
CI7YaC/pYjkEP0qurEslxScVpykOvmsTkXtcl0QVo9hkRkfqpWuvs/aeD8kTWoBolacBdYZlhKzJ
xBh7tEDQuUmy8Cyoj5haWIdmTq6vOFUaQhxMeFxEaAF7Z94YgXOjKTEWkPbE/GOva1tb0/byrQ7l
ZWMip4IKqnkUuEMqbZASQaxq2zgKb2x0IF48oeYQYeocIFr4Q2YDHI2jx6ZDJyubxm9a93lWiVsb
2s+OYANMVfPEby4825l7K3WqpK1x39bjc2W415D4eLG18kLF1lRBRo3EqkNaoERpRTHzLBNaHE8f
cTTtQBARq5E2P7MFPbjp2bPS54NbhH+gtZkIyITyqK+7+yD+oGxv8xOaKaa368LQX+VSTWHa+Bod
1RO5zRcXpSnBrmuAdvYd4qm29yO9fIrg4ZQtL6CPVHvVN0tEDuHmGpyWKwVgB4QT9Bvl0t3sw3pT
58a2Fr3pt5r7yfLmMZzZ5cpZ2YQdQg90qD9j1H7mDXGYsc3a1Y11EowsNpCBjzS3vIaB/KQtlOFO
nsecZMngaIfUk6ZyOEOjMTZdTyNYIvvPmvTRnpFERBsWS524tq16PPYqCJAsLDWAWiRcJWEQPakV
ubH1ELoeHTbCa+S7mMkfDIk3sIP+VIyCMGi0LDTwwPrP0md4xg1DOjFdGzZYEjeQMj6oaYUVmzHP
LdmgpdG0t93qXei0k6IQb9RIEav/dgDG0Fd5TrVEXw1a/jgOpNDEtUoVPkp806r2BRI9r9Sm66mU
34VSm/4S+CGo82vVk9bSl7Zim2JeHH9Ux1HmRAODJFOqbWQmZysHq5lOzncnsan29PUKytXKopNB
l0sLevB4aaTdLilXfY/pIy2QZ1YhqA3dfbZGPvEm7JETT/EK3rOrNYSgGh3JQ6XqSWnfsqF9iILh
XU8dG4U8YT0FmTOtarw2uT1tA/jNyGOaN5lR39LiLtlEo0Bk3kkmJ+1s0ig0A7VaRw4jHybbEwpP
vx8jAr04J1O6KZ4eMKWzZK920nZp4jQWS9DM2VWzZI2OCDPvFelb1tcgoLd0NnpVCF6ohTSiTi2y
7nqZkLaWj4Qf4NHI2DbrVALWDbm5K4siIM8MQJQcZdpcG5Ld38wgilejwcJYDXTPJUFwTTj8U6gA
qs07XV0PDuI+q3CmDWlxn53NITPXb5wuIqF5PIR0XjYUxjg63rUmLCA7QmYQlUew27uqAakUWE67
1rRmM+XYGypd6Un9mO8m6eI+02bIcHXRerpj5ZshVhdRAYtJ8zmwjVsxhhlBVlQJHc3ZuHbxWgLi
dbunLumwKGI42WV9oB2NBuGXXftC71jbPtiVbm96BphDPmfXDA9+TFvfug4yfsl0nowdrDEkTKFQ
/cDoDWyPTDKV1cDLT7VvwH6QmMj2iFzTb0BTHzAcDDnIoGkCa4rwLM/mzMMbS8IcU1xSNHvW0rdl
R7MnGUgiBrG0j7NxH6cuPbpM3YeZNu9mh2WIJcTa1kmUgUq+RfyHVtFAno9DbSWa0Xd60vlkTFph
YrEhn6XyUjb2Ia6D1K+qjazLoxpW41oNKagYjUOMypQQHZn17YpIecai0pX+1E4fOuIJMkP7Dd2z
bKPmd3E44vJS7FPQpYj7ELnSNMJvmaRXRRDf485l4eHwyqaIqp0wnRWt2l0cpX6yaLvbprtjH+t3
ULA9LaFT2xd2hsei3M7xQerFjVnQWKjYZ68UJ7sbQFs+B+2BGk5ZmcoX1Tlvbq1tBtBXm5hmhCvP
gY5bSUl6YJSm8x71SPCAdzBSIwIegQL5Rl98qEm0KSEDb+bIZoxVDDwcVEREmFybhX5gCr2rbGvf
21BqzbZDvAs5YIU6k/xFSxAvY3cU2+xP9D/Fzly8r0OUkHrBHGWVhB2WOiwck4rPQD8ytLWPQglR
GAOxq0n5jGz70ZlA9QVBlp6VZG02mV/xlnYhhtc92xJEYBnp3yHlEKQR+7SGcWpBxEjU/GbqCKCw
iXukubNSwfXlTUqrA3Wlpts9s0Mdr+2+DWkusWNqSKia0+jecApjXYcF2VFxpd6SuEwrUTEea7e8
66MWfFMdseXsDYIian8WhEsKmo57/LXlunEHOPIuoYUyb8FBzTcgkkE6F1vOu5ORKteIClB+jA0R
KAgaJ/ZwiHfi+mDOynsdJY/OCwX9Y6Y8DWg1DQIfNqSKECzkMvWo38bQY0CS2VNaEApDLYiOQ/eu
svmyKhRCyBtuUbQTHJfyTc7GyMrVyS1PWArtQWN47nWH9lth+NMMERJKMcp1wGpTSKBUiNw7zdtx
ZZSWQx3JuY5c0fuEmZGaU0SnvMnsa4VUpzCBUAVfl9Ja94qRDKtC5Yyc5gGFihOWnVeqg+xEWhKS
0KWmeues2FEUa9FEHp0PcZ3hhxxQ1ErH2tk5tuac5rKC77eXm1anks10e+xp0q2JKv+wSoHNQGAI
N/oXxnYk2YX2pUmnXic2kcq5oZL37HanfOsE/WZool2gkJI0pqx/067fusC+WR16UxezpaIoXxsF
jrMUJiV7OsirqQg8LWXENgk+bHoK3ybgd9hxwXRtFJnNnJ0fx2oJBe1qdY3UZCds+RNqCWUuXAcl
fo+Kb8TpCee06vjQIYlhHvDtSHyQmnN2TeUAT88LJrJgnRhzW5ncgxWAkTIkh2AeHifejd63b1P8
3potOEB0KF4EVjiy7MIXJJCQ/qFyqvfD8jUldy3myW2O/kfTupvAdTcF3xrb/fw+FSDnqjnKtn0J
gb8t0y89ostDDMIDXqAdsonXjvY7smIGIreW7zMeSFbSqo1INwt7+t1l+UOj6mnufYZynp+q7SoI
uydbG0+LucYPJsp1Q5+r66JE7htn7xYeU0ZO/ejqKg6EghUta3/Wt85Db22j3rD8Mhlupqm+dhfj
IgqkHcIafNMUcfH26nLrEKSYakPK5pMVcKba9W1Xi2Nsm66Xt6lf20pwyDToHO2OKNGURqGaMGkH
zzSmGp9iBd9Nizq31JNNimdxjTt8I6hokKOSv5Ek0HrlMi050ci47x4S5vF1lyXbKu8lJE8ghCP7
SeAcKJlz+U0rDrOIgfAqLGgiUacrJjc7hJpxsEY62wPNLiqaJAnCvyTPK2NkSCRhD0fLrql0CPde
gSeH+EJ+Ie1iE5W1LAOsqd1OBiHStK8WXJqyLWMWm5r2NKvKVxOO4iDRWzfqArG7ch60MSqOMiQ4
vEws6p3hvWV8W1kib8pkvg07Qm5xPgVjNF6PMxrkZcclkYsbg0nkpTVPa7U+EePWn8pWNlvHwBwb
O6G6qq22gINaPoOyVF8sad41hvlRmukLDoSAVKdJ9RnVevvOpMC6NdwUDXSPf42tP90wgIwnK2eA
TIWzpszUbFQbixEEu/1YPadyHvdBRZatatYfpezrQ14Z6y7oAITiUUI5YPhwHeJ11ShE07bIg0Oc
5y0SyUlWoVfXAM+V7JokrnSv9dN01uzkKgvb5hDEjbq3ZvVM4YBqNlloTblJagZjNcLJ3gpNsi8h
o76lQk+0Zkq4JVLu5Q/Q7yT4inJabGNdeYnlboFXkldEf2mj6orXgX7bUBzZjvioFRzk8CA4DZw+
uZ4m614rA+MOu9beHSCwjqF2T6qBsRvR07M0DQ6laWnbAotYT2P/oDnuSSHFZKOO2iP4vgeA+7Of
BqqyBAtoB91w3hOYPiD6ROZP2ONCM4XqofXsWlpilEXX8nuvijX6rvQIO/oJfCRRGw72oUy424iR
prCUfDM1VMiCqN2mBrg3LSM6k40wrFFy6/foQIjVtd4yJBXrfCgUn947ft2YNhCXiPRbwj9qvIXB
oIFxyN57s9bOWtd7Q/4BZTl9yoLsNs6MDzMjwanKQedmmKeawIPa4XfRcAfdZFHUttBwL7tfhSgU
66tt2mel7lwvtgo/sKOclqlubmvmZbVqvqwwZ2Hq2niRcFEPrc5M2R+Gspo9uM57xil2U0X0PCQK
oy/BLqzYAzyB7Di/YqctCDuNX6uSeTmnXB2DmyBxID3knNQ7wxEHFWXS3qhZWw/l2G0akrRYPk3h
/GawGR5t2q5VknpqSRcjbl8CvYk9N21fJXnzwMnpmrBC/h6aKgNFU0Rrt23lxgXeyXEWyN0wpZ5t
+7nC+ToPHRQkhCSZ2vBi9cJdh3EMWaZIaEPYx4rBxi7FTHVYfcaaAtKl7x/UsMHWuZSJBWgCiPHt
Qx67rd9KawL2aZIMEXXTymZw6pM0gMYOZTKR0SPp4sj7S4F2Vjf6dTNDglQjRj60JLUXGtM7BrKf
Nh0rhFL2TdmoYmu5s+ln9B3WCFee0pgl4IBlC7BTQZG9mzeZXV73ak2NVyfu3KmGB7Xv5129WdLF
M5IRkCFIM13TotpHbjjyRkV0dEGI8ysnB/1yiXoKYs3/+5jO7j1d/d5xWh7h92EqlkJrq45acoiI
21tf7ni5T1VbCO0u16njO9P69xmDtOKmy/V4irjp8g//uPj7+H9uMRlsdGf/v76KPy/yzzMy3wFd
/+eRUAS4n2vRZUerMTg/lnd9efY/L+TybHpEtNnu94krJWUJcblrjYe9+fP5/Xnwy9HfR7lcUu2x
4ffASbp3+7eLKdUhvWMPLF7ft9pYMszExMovl4IlPPyvY848w+35vU+CyIqq2n/vebkULiP17zEJ
qmcMErG7HP/zCJdb//zz73P9/t9fD2OSLUeISIhd2qKOTjzRkpoxheffF1LjwQKUu7zuf1wsJeeq
9/toRVOEvj6aj2lOrDAlTXXynU498yssDpc/yeIRjpY/fx37vXq5VLT2FVZ11//r+OX/L8cuD/J7
dWYVyt6ngOG7PNnvDb9P9nvscpeMQhYV+OXefz3W5dhfD3O56rY1vBFpAp3v6L389238ebuX65eH
Kroqwa/8/7/rP3f6t4e9/E86uwdXdiSRAOqFQs2yTMN4w+6Lq3YQ00Zb/vx1VR1brJd/3TyofjLj
5nGXiova/OefLv95+fPXMbUkd8YY8av+PsNfT/P7v3891b/dT3MDXtPvY6EvxMJ9mC+HL/8gqoEe
4F8P+o/b/3qSy9W/b1bcvNpBDvL+9SP4t9f1rw9zuePva73c53IsQkHmDbbx3cGwX6PzRUao0UJb
FUNL60PLoXTfYO+O/T/DxWA8KabMgvkU6dXjZTQoKeHhPy/LvTBSO2IGp/qQezouLUqKbNksQ1km
MbBxmvbe4jrY0v1tjhMypKO5XKJa1wi22BbuUy0lhDCvrvWU0hncjgc1aNQdMJJtOvYPdRdTclQo
adoFATajRP3XLYj2oD9LrTyZMxMHQejDBuLxzVT1XyIINuS44ZVPWvYe9GGpAdaLXHfaqA5+z0JX
gy2O3S83Gx+0ysVsWiOKyMcScRFhMhPMCU8HsebDmMzLOlo1MYHaxVxFVxYqqFNIKylaTLPDlF/n
GloAmtjmxrUKBAEshemi4wdN2+C2qsFGqZO9sodZvYULpy8uuJVhsV0d7WeWJmxt2lRDws5CR4cx
6WNmZiVGD7zP2erzmW5K9irs9M5C16w1PR/FC5SWXi71GEwtCP3nR0Nke+LoT6h0q3UsxSsuN7LV
psxnARV7JnM7K5Qrks0pe0aU3dixlxtZ7Keog1eTssdIKAMqaik3YaKtVIMuQNAuoKeaz85sjV3g
RNEDKVjrudKHtRI4clOxMZfOdE778UfafDBO777SU6c92rtX4ZQm6xjb78U/p1XVuKV3dqX3KihO
I2Hf0kTPdf8DZytbqyorgnE2nW0wr2ylanetTvtbaZxtLCw+aQjzq0oOwmNt/MRacvRlrZbrrJVf
dky0G017dIH8r0UpeWsowN50BQdfNyiszLN5bQeQIns38mjf57tKoUBQdREJBZizt4LkdAeNhqdj
LSZjh9pi6tyOsdvsHMmLHkm7pYdUgnMo+KIr34ggUdCDBHYfOiptA35Lrc7OPlJ+2iCfN814Ws4g
PbHaUxbN37SwWSZL2gO1eCNUJyCXoPusc31c6/z8liBqwCQTUrkosqu1UBPBfsq+ok0BHBJviJBy
3GTItwyRKts5VdE7txNNEbhTOJza5yBOEfNbOH0LhFdTDhTB4bkslGSbAhT8usONfWg6Ex2d4ueh
DG4n8oXm2vmoMpKdQjV8n3rFJ3pLWQ8a6zLNOFFPiI5RgZXLjb6URflajhF17XF+cYkBQn2y05Rv
GESIT2Ij3mMKJYItUW/nNnDWBpmnQdQ/TJqDP8296hxW36VC5TXt4cMo6Wdaa50/1yyMKTxWvuI8
RcsK2kzyAJdU0W0AZVMLUcCS85New/GjKK5p55AoVS+n+9qp72YtWPZMdu91zb1M60fE9Bl5RK5n
udWr1vbX9NCguBqtTxr7U0mMzlrIhMo4pHaKNITWzuT8rtyQGOiWlAsITNHOFAo861q7sxLxROhy
LbCtZRl7JJnX6qZIwLQ4WoiZtdtpBoLLLJueQ7iuQViDxYnLr/9h7zyWZFe2I/svHDdoEAEEMOAk
E6kzS+sJrCS0DgTE13PlZbeR1mbstp735Nh75x5VWRA7trsvz5a3xc5HbGrJt5kmaPf2s98mz5r0
walKlbUdT4G1NT0dfKqJHjLWVdOMGS+jzG3lRfZfVeCnNr33bHRv8GW+6iI4C5tfVlrjxTHx36lF
ZBuNpUU1/TnCH8Jqat7lCfjGdKmS/fzl6Z2Oiqe8Gj6sgXZJU813AlzeOJAZ9NgkEpLg2Q0NB5ch
FePVwIIVHGzMNbHu6gF3XPap+ZBWXYMRhpjFoZmIYBHTAiDGGTGhtkxK8j59fXKabVe60T1uFCAD
EfS5q4TsTVRAV6BCKuhDePDexngoQiugQLrvWEf0ffnauJazdtVMO22ehnE+LqHXmSxk4DWYuOw3
vVG8eJl9r8F0rvpX7aH6tmlOlBJDRGr/1Eb+U0Ig7luICCxc15BL4tUgSxIzA+MavCt6bDHS+AWq
VjLHbxYuhanE1znO9aOZtTdtP6/Laj43A4vOnoWVPfIPTuxt0BO9M5XdbSbDY69p0uZC1Bw8qggd
CqP6Np4OtcVLgXrR3Gu2+EVYjyovhlZz6FDVZS8JDxX1TZmz2HLkoW29zx4cQT2JO1gHZQg5GQaa
pJktUlDhxwj/hz8eFcp67IHBI51NrZYDd10Aaw89A+0Gc9+Mv6Gawsgxvv0WgS/SYOJTB2VgxKMk
vR2qN4gFqtpVKXa1sHfuMl7ypHoG2gEEsMCInmAPmdviPXW5zIz6LTDr7KjXceIDV2kf8AA/wUd9
mRdVhKLrn5Ju+a4n79Wu8dWwGi69duvF02XxwTCxcLV6rKyW513qBhtN3aOk1ogynugPeYRDJfV2
Y2qQLsGp9o5q/0E72pPXDOcJRGNmjhhci30vivcclLabqX5rD8wGjj4nIB6LmZyb2bHUyhv7LjWg
7Xfcnzl2WviAVyOfLtD60tHDYl/P1Cq6H7OaPuIeTVAWWEJpGV+pFMW3pEJCps9OO73rdvnNEGk1
XXaLTg+DKJ/QV1HkzPqhIVU6pAbqODDDFZ/Ho1gwpNBlqDe55QxhSeAVbNVn7/eHeCCWcw30V36J
9UPJ315cYfa8YVeDwsJAvcD1Tcu9JMZVW10T/9eMkKpoVAbUYGGM2BCK2k1ecHgv++y6IPMP9YRM
T0gtXhszhOAk5d1s2CeaKjgvRxjahbT3Vx9120TgGWROR9e3WRI8Mse3gX/UwWxe0yZvV+ZcvASd
ceLJ95h2AEaGQfLRxzfX8sLatXcKosNUR9t+37NC7vlYeEhglUiJXK1GZMIPimzS9SAbqjOu7gVF
nR691+EUnPO6fiwGBzeDXRFS4e4d/egXevixzkcAGVP3iivkbAfqboC/LYfxvlHxB0hNZJCANRR1
Be8yCPAfEPYEX8dSC4TuvAJPzZYPPhkPsde2s+iHV2BhHfPMLbkToFIPAcnkurwhG4DbhjAQmRlu
l+HVU6zllsKfVn1c3xYZCxJSPnyaAj+nU8ZPYI5/m2twpVTguNtgeE5ZxO+7BFUFQ48ktUDGAN85
7RInrFsJjYDRBzGYkEeuvfXKdit7fXG64KLqhgbACC99QdFli7TuGPgKiFCXOe5UP5bGylkgvmuH
D1nyMUpJgqDEZRUOtgxWPRl29iwoq+UjfuqGaw4zEx7qldt36YPSGxV56okXHJPkffBjTsNwtqjT
6VXt7v1IPRli5jQXDB94flfzTL2SNQ4fXR9sgXqgaqQz/xXLXMGSpkMVKeq6DbHNc/MwhLV4AtsY
+QytD0NqmYNzgQXiL8WrZKiHqIhVvsEHzmw8j9yeteZlmJ6pxNzpeLydgozLpU0fLB4/YT9caeeg
BrGsnOO0/oOzxXocjtQ6d4AbU/UzVV/WhCsFLCWjNyGhKIXzIqvLELcnj2ExZsmmg/iGEQR2jnux
0/yFWfuFqqFm7caQnRZ7+mYrhdji6+nGD3jVeHOY+8NnDLAhk969EWesx70W63Z7LZYGPM/u1tUl
apNHCbPwmcHoOwQVkf4BjhOKGhurW6G7GytrGp/detxYtjsxWBm8WyXnYG+4I4aK2Gvkdw67cTTX
L1Zi1Q6Z7bZtF1TMJdE7fLlOj75t+dUzDqIvTsrtGl4ltlcLxV9y0Rh/dmR/pjUlcR7qYJqoUyNu
ysaEyJVgJi5KBtHFpVikh/ofEMrJFvfSDcFTaQy/SDtOIM4pbDIs7+FMUnpF1GijdHyXacpqzKp9
n7rsOFTLw+JcwWXNRysgakwBpjGTPqNGYBkFw/vsX+kYrQkcmIqcFV5ZAuA+Xg4ThADmFOSVZa+h
ZKWV+5kNMLf0ONMN69lb4cxPtkl4KeMOTPiEc5GC2wTX5WIoAe1EhTGEMvoYU2/6WKYjus9zIblL
y3Js4SnxOYlR3MRTeZmJMl8PSTbjWH/pc/fVgDEgiJFhV9Vvdn8yrK1nTsgArvEoarHVguMYDym4
XqZPDnR+8a/Z3THaNHnOg81wTk7Sv1MS/GV7xryNbP1oUmg/g0BdzzHtBWnHROgGXP21MQcbBpOY
O4RORWZ8lWLpq3Pnz0GugEY8/CJq//PcpEORVsvZNu9T3PW0GckwD9DujYCrRLr2p+v7vyn6ElHB
+uDY417PNnVjtvXQugHWKSvAVOwQncvB4fMbNmnqqhAD1n7yc4Rxe15bmCKlpX3mAEiwVoCFB3PH
W2a1hy5SNNhxtdWY/nrAtFlRXRLTO+quDZea+XlUARq8ZdPGXFwjf1m4qvvlhlXAWyN+ZixJDUyZ
EMGKnFg/3MtqfJf9+J2CR1sQtT3b+sDf6YaNM+YQ2FugVx2xvmVEEODiacSjzuX9gBi6mrPyokks
GWiU19rw98zFf4L/6SlSD4Ogtjrg6A7b0QegJKMQUelSuOIsLJTPPFbg3yaCGqa8bTh1aMASYYIq
EIjx2dbGsxkM1TZO5gcSbjoEbXBfRgFCeBYdOGq9+cGDz64dk0kpVxU68lqpjAGbAdOT5JIyuw7n
0T1iG1vpbtgpmeAfIvVcPLckQI9mFu25JtcdhRHXikhOYhrDG3mDamPYHpvnYx8TurR6cn5xutDN
Rfa0kpuxNd+Mojj63WDvomne1VO0rXVB6KWVwIe0+k5aynFd58B8QSacAWOU1HT15GPa8dbMD0zS
7sG4Ok80BCer1h5/jbdh3jfIfQRvFcTmte9nP7NM3hKVbOaZQDL4GmedBTamq/m1FmmxiexdAYZk
VemqXPWkWrwMaU/AU6xQ2CPUzjDK+K4FXocXJgBx3F0hY3LPL8uu5isvf54o+li5NYbWZmTkABNH
M2jfgMaCkxjI4CjqnyaCDpcnzY0C++3kbkrodTo1uf0FCGIfJUDHXZbgLEO+03F+znGxbY2aKtCW
O34DG5mzYcCtNI79TTVvg4K0KjBTvJ6qRfmKkULrCA53tBGFblYZIbuwiNiFpOkPRaGUQuJp4gjm
cqx36ZFN+30y1WrlM2evutr+GR1CHcWzhXa9w/j2IXGzQM1mfxKUh9xpfq6NZVtZFz9ZQdR31OO2
tZObJcao2vLDur/q9+Zy2yV0EtxNvE25FW9IKn+mdkTflf4DyXIFP8GN4hllyW5TavkSWNNp7gyc
HC2n+NrpbnUn8JWh/knUqzywd8Z1FZ40M3hzgKTFld+aYmD0EJtXTTO+cI/iBrEaTC6j8DZdDNI/
p391oZ0aVvDBKsxnMqhGmKL+vQgb78jYRvcq+Qmm19Z3XvHPPMlyYNqEuuLis1j3EXWXmDpwJOGl
lJwWGHi5N/Hs1u2upXfJeTc9m/yH8zKVg8EH2j3UfHgsBZ17o8jnUAnnTcP9sGJaqRa8WnxnAoqe
XfEUL97euvreRJz0jMIrJgCPK4tvh43nrB0camBqUo/avguS+L755cEbxZj5Wuc8JfoepGC88jqA
UdkVFC/Mt6TrbXo66hu3GJ8mfArbOUnvMqnPtEEbgKSLG4EMG3IIPI/EvKfZebQ+sVJ/SpLLvcmF
mbsvMvEeba8KyedfEipec0UEBexn33G3xESn/WnfO+bboNwvQ2IJ4es6EKqCPWmyjMl4/8uFojjT
1od2uMlb79LzAAgElL5OWe/R9fDqGzFEbbwaVn3ObaoHDd1/N+0/reAvxQDdmg0pVEOAOqZJdWIZ
cbUwxQxVHewXkzSVi4JcR+qrEvq+SYYFPoDLmWZ4lIU4YbLo14gUzFRY7SGasuzJaLIXZfbLAGAh
ytggabP6OymTfebmx45ssZm7P4kPXR6NsQlFYcXbKd3Zc3OTe3B6u7Y4NHq60j0B4tXuZ271x85G
iaUXdJPl5G8z5XwlUXXfpfRceziiklsJDaFfxnNlQL/JPawbKfiL0XmIlEE6I/pbKuPJvmbWSOw8
GfmHxuPgLlS4xybV46ONt7NsQkdZ33JQBwrQHyHixIe6yn9UdP2wk+JjtvRrXhFVqRySxn3N15yO
NzM4/ZoWAyIUn4wQn+bV5gy4e0vv3MfQxLS0mrzI4XLm62QBZLrYEnvz8M+mctpNPDJDZ2Y1a6Y2
TUE224Tkg7JayH59RS9dfMIF/VD6o1hJ03hf4vFstsExCaqLzSMcKMpOUUiDcG3jqlGbdEzfUkD4
67/Wbb5dp/iKmiZigK/vS4N6NhiOZFtIx0SEP7z2BJp9A3xv7bHRK3KrOTlF+YgZclVJPCQV7pd5
JMKUWNFrluGKdQfIL8soT+kiHGRqzPRGHe/orRzXJr2OU7aSMs23SyxPRV19eqL9wDp+q8vI36Rc
p9whr6Qd5MYYwqCqL9Tcxzu7y9ZyHOKNNKq1ky03NLofq0IvAISdjTtA+uGVZ2xceopt7i5clHrv
ahzmVz/15BOxu35RjRM8TJLlDZgmTuVMdFzF1cUpXiDIhBS+3nWJeks03tfrJbjMrb2qGI+2sceF
wi7/hrjfjo34WyTVDZvb2wg0IqcEe+TpZG3cjE5kUT7CuX4vJ8D4tUoYa8dm5wfLJhGKF2OVPuJe
4D1sspRhedzsOY09qrl8a1T2zen3afSVOkjyIE61RCEEgTe3OXdN9M54MByShBElYlF/Nnyx6fBR
rTHb56CY7H1nCNZ62ewwMrTxGdz9uZaNccNZ83Uq2e0uA72itOWEOC1GzvQYcQjUsBkXBcTM7lLV
BgIBfwAMK+Obcy8sev0kUjp1p8W4aTiVH+IyZ4npx0edjhwaqcp1Zri4TYbpvpnd3dyX1hEAsUXq
sI1RIijuLvzE3JWRtaPorz24ho8dfw6oAbOc8tr7jacGMsfun//7Hz9H51bGfYl8E8oizfECNzbv
KuVyjC/rXUHzQ1xNb75ILwg/w9aTZKraYD7UsqRZwpcfHntkiwD1SjqDsefr2S4Wg+ogIjZ9Fo0v
vfey0Me700zo3cg7DPj5Lk/VYzPVn4MCAZVSRLtajPEgLB3sZPQn5QzspUAaatkbL30LTJbEJtbX
4t0YqJqsHUZ7b7R+SQNz0zBhl1H05WQCbA6A7BCqkgiIyNN1wtfk8Vjy2yPJkevy3MC06e9lJL+T
wCb8IlYZXRtIRNHBWdKzKdhYqcB+DfKbASsCGeFLe/3r0qsC43hWi0H0Ywz8F19AxPCrvSB/s9Zz
dl5M74Ee5yYDw4Cz5rGKSbgTZDp0jWClKW/JMK466f90kyt5GULycov77CodBAbUeZpsT8KMR1IQ
DndEUM2bwVTHQeN7bON2WtUzljWMbtzWzqHS4pd+L05v8FPwibd5wibUiygLkU3PleWAWp8J3oGQ
uu0y/TaVPePQlBFrdMq/MV36i8rVLma9bbqclJ0YyCMXJfqAQzYwMd/SWV6C+A8XVHYyu2sWgQNn
k0Jp7I3ssRxfIodYivY5oyUx9tia6PekalzCNc6MIOPsDBkTnP20g1tsveYBT+tcAanLWbFAg3J3
Vnqi+heyihY3nLGfPLN87UuQlwYtIqG2QFDE4PZL396lVytchiOTbyKVINLcCzaHLKnwabL2JPi7
UDfG99hugLQvhnczuXm+wxnE77JPDlrY1vS9z4VAYgleOYw04oqO+V00tXIQmjjDGbR1+3DW17kH
aj9a9JNV1AyqTkuyGNLPymFh5TY/edbedUE17ov5mi6ieu9gi4Mq1YB1B2GKJukJ203+ObDk421T
G4RN2ZgVdXKIM30doO131yP/yrYy3vGruzuzxLM02tjbrtJT9NGyYSG4ZDC7qjPBAUKDBCrjApoe
w8h9BOYFyBzLzsE0gp2+0cYVQVMOzQZMd8fMj+zh6dG/Uisr1v0DbSNg1LaBE+cwOLoQ8xzwuy4f
7tsSEah3KRJyx/rEXv4Su3AVwE2fJ9jU1shak1mKThZNhIbT1C5pBdiBITUvCtmdRCkPMbqLyNik
l0qYt0EjnJ0AUrulcfCwtBkBjbzaJLYAyRfzcohj0Z9G9u25T6Qhy6cXryIHaqpnVDO+/9UCbI6N
bJT22bGoWatzbqUOEX9h5+htZTrdemyr9Kwk+mnbsbRvnMk4/YMqLQJggQq7JweItyCoNpV7nT9r
5Z4WfXBznqRFWr9U3uLQKAYz2RL1fBT9VRPqTGM1WNTjjjLvmGupTaCnUm9EwmVhjMI+oTeWihuN
Y5bnvpTXvidpVdHaF+vKhhLhjkDEBbdo30Dj9aLbYuKvyGduYafo4J8L4eCia8/ka1+Vx2cbWcqD
spfjoeG2D8vppfP4imkf8EHQEjCbYo/HGpKM5+tXir0trODl2WcpeYprGNWSqAFqK4yIaJPkPZRH
kAibiL/bauat0/IIta5TlkTr2Xg+TvAs1nvBwR2eamls7EFUO8RiJ3GrbYANM0k0f1/7aXpCPZR2
tNHZ/AqO4dxoqaEmZDV+SqIV1YxEtAAQmNKFX2T8idLgE3Djr8bxhlD6w5G6hIXFYWAHHQAL1uZe
82Orgo9ozu70NanrR/5LkWh/T05JUyDXNCuFBzW0adEeKpqDuJLdiNQUNxJkluYiZsXjZqLSQdok
OxkrXK450Vg/U+x+mvafnpafoWrvr6RW123vlt4zjz1F3mYffeLd43cL2yPQ/RRBlgqnhkdmwcTj
GaO+GdGYPfJTWaI3fWK8B53wsSp05prnHZYCYchNsfjfSS7QdJC91jhjmTUWZpGZiZVz7c6md2xd
TnMe8to+ZE40Hz2iOKuUo4+oBobZuJ62RmPsiiZ9VEZhbjv/zhYGg6E5v+gJQFVvshWeumeI7h4Y
XHJ3McVS0xiA15mKhX99fEl69V7Q4tM7f5RL3fmc9jkE81bUenoVNseBgbzaKgkMZvZ9V7vJbVyT
SqgdZANmlbHHz1tr2n0gfRfRJR9y2oeHn9Fnod9krOB1bDwplgI1HTmr2KbcERD1s444HmYA2Td4
QT4Nju5dImfIYak4lFl2b4gGCI0L3UYu0PTrgP21pTnzQY1j+d9Uv6YzfiltMrF41Ijw7NnlVQ3r
s/giUR7xewmXGD4nY1t2D3xFGVcVuaKucYtd4oDxXNowN7J9acIW6iLnru2D7FjjS147LXwksoBz
E5y4jioarcjaJGocbxqiWaLDyDKBzkqGz3mub3nDZkzBzopQSQoTtcIH0mznjNZskmVs/YOsuTOX
5ifr8YKoJHu0zSBaJy2r16R2IfS1LE4I0A23lbdOS+ObXfv4YcR71Fds7IagCQiZbZmqbynhg0rB
0ajrb9prMiezzGUXQ7W7Ta8/uGzfSiOQx39+ipzKt3bZPDS5x1fb+0+AC6Z9iUF8lWOBYEGUb30j
gCzY6TlsWp7DUWM9ZUOacR2Yr32TjKFl23JN8ZdPx1koluA1ThOgMh077bovx00XcZChZoVZiG6p
uj20U/+kabrf2QSQNhqY0pRTzMlDjoR1V7Q7bh5SxD4RJeWT/bVQ4hjheMZ6uOw5eeX1xun64UY3
/kNR8YFWC3nVxupuVKCaFVXhPi99HwO8oZA3gMHfdtHMkp81I4nCr3GwYJJKZPlssF4ccvK4Oz4a
4Oy7ZCJgXYMu6+RtiSIWEmHHToxzPmqMrUZitQqjD2ugZRmhrcjTRMPrY94N07YsW+Bh0Q1Qskvs
cVbhWIYPtoEXa9DkVlv4oYOmYciZfnnkAmOT/p3ldPftkLOG8SBxzOifgvdSXChOAmQzI32XRaTG
U9eh9qUq461RgH9rLf9PuprsoXqZFE4z0TFu0G6wlv3M89mh+mKiZ8eBzpr9SXqUN0tZfLcTJA1T
KmY/A9d/Ncen0WmeuxwzheLisvunKe9PQYfDh5zmBp/5swVUH/ut+Ba6IyfvWKDlAttZRzbtDjC/
C/SXjY69Q4Dl59hk07O1EOGLGwO1veYDkOIHbsBuSIw1SZFiO0V+Fo5Z8QQhAt1UkuTHRo4Hb77V
DuqBK6L35A4HCk+VdTQum8FWoaG7C+CxYoct4zDr6LbpEYglu4jcouGInV7G439+LSv3t1umiwBv
wJQaJlFyIpBcrbg6DQxBPTx3clr5dTpDR7n1soRId94T2NTOvnXVwYKYNJTTozEv1mXAC2Q3Lq+B
dA+Xgh6RwPm1cwecMawIo1YLe66clwGfm92uyxbTU+cnJ4WWxs7t0xZKnfF/8rT3aQNUKggp/6M8
M+FqSe+LGi5fzLO+7na9sA6epmEoB5C8Kazmg+4HonUTcSXb+I3d4TMX+ZeCqMzVb+/Glu+LSEdK
cM186y09uFqWkFlWbgwjQ0FzyPPZNUgQQYqNDQOKrcvHrPEsY3ziCXvMVPbM9/9BfnXkJcOYfQFr
Wpb+fWCSO+RY5ca/Uz899Lb8bQr16s/9IyoEFNLMiPnQFboz6bI24jggrKt7Bx3VIHPtCfBGZkLz
xlAuLUd+um6xHTmnprW+rGgEs1ThE7uqWZWKMb4UPrCwqjnoyTvp7jg7805yB1W490oe3JFnvNEK
89fZJLFhWU+7GlDzGJGe734r2b8GTcw2uqpvW0GNAW9OnukF/Lp9KfRlAihBdnZEPNkMfoqlzhTN
NmZQbRtZbNxrzIWHz4+0fxE0/U2yBJcJS1pYWTRhlPE9YeHkCEPoOLnLP4HySwMgjMG9PHuAAvOq
LXeKmsENtjmX6QJiY+XtrHGKz72iGTTu2wdyYBvTrbn9c3HsOJTGqqWwbgA9UAat4glPkCz7he1+
rdJQB4faiTACpyg8tjiMtxzCvHhjzCMRiCQ4sdmge6O6vgdTazPJ6ilpujtncMIJqAP/DKqryNGG
PtvyNX01kI85CrXI5Wu6pa21dPJz5rX3MazblT01KFYTIgYNUiyril2rDAAlza1aTAtqs96SmgCv
ljOUNf2+rkB9DOyE0wryjpqqjZ8slxR+9TpK2mpjNuoY+9khik2M6jiOLACMG/g1rymHxWIi76Ip
DUR8hwPH0A8A4idG0GszwApBbKShMdufnmpvhan2ZVDQ72Yx7xaKdAhztbGuihrW9ninYuerEafY
4ak5paNEDvsL8DjU9L0T3Ql+5aw+WX6J1n9BQdlNFSVCXX5yOJQmMWPEFNu3MptukxFL9Tjg9rAO
TVyUW4v1gFd6d5NNGI71VLdrWvMIVwa0WWe/9hO8m5aFqVuCWVGabqzKu6kW5zFysgfBM2Xry2GX
d8suaKxjxJtc+Nl6qBHIPJBJWcY2kghcRkTCbicnxEbJ//Njhp0GX0wPz9hU5YFmo92sra1UiqmE
ZWNQTVgAjOIsJrpuMv2T92gV2UIL00PRDgM3zUwUpn7Dd/+TTu7voGu6Uu3QMYtmZxoTetkMyLDl
1O4lX6xkEewJkLE8M27pZ3hKXPmSyWlv2s6BUGYbGso+p/QOgpfFozPwQnQp71ud//BSb1qz4YXR
d2sdiK3b8oY1xy8s63dF/iWcK+CAiqa8uCcSZvP9q1+XKAg70AdEnaznoO5wIwXvyYC1HaXzbIBJ
WGG0GzDOTme39B/JWrHgLv1ns9PnIapv/0H5///Wg/9L6wHl0h49AP9968HN71f32eef/7X44H/+
pv9VfOD+q2NxnnRF4Hpsg65/3vjbq3/7F8Myxb9yMHQ9B8SlpN76P4sPhPOv7ERt3/Sg1dFx4PCf
eg65yb/9izD/5X8rNvg/FR2QU74WGfyXImPTF67pUq8RSNPxXP5p/Pfvz4e0iilGsP5HwZoQYT3R
ZxZYijg5NwYbURYMROZoLPvnf/3nD//vPxdfe8+o4/rHsc6f+t/+0Z1IKNhkaO8wozlltv3n76r/
Ce7885vwDBCp5EAzN1CjCZdFBcsRykGBwtjjrgWElauxe0rGl9qv7UPFQn5DipQArWW9l4Z94M9C
nHQLbviqey2PgiBW1rToMZ/DYNCGROmYC/CWk7KmUXYiEc1qZQyaJ9zUb83A8HWlzSrS3UTX4cG0
w53b+A4SJq9xgoMQZip9KTL94sMZKIrOuwQZM6BCYjs2ozzYeN+2SYQZoYFUYXUR5OaZmTkuX2Tg
fY5IbCsRTUgTXgXD15NHFyIv/gPjvfS430sVWAfc82yoHTw93qocESX4e1aDY+dbMaEUmHF9CQyf
2ohaXKcTOdyadaShldB+5i3J9ZyPb4v8SAgmJPOHdZZjGlcNTVxZvO89FzSnof/wcEO4HKvH3Mw0
prNgQOrlKc/IAxYDVw4KAi+RbCP9I4FoO6ydkY15hdvR2uNiwnPhbquxuqnQxemZnTZVOhVsKH6i
ZAy22me/Ka5aIU6Zs3T9lyAmW02WvOWE81RBzlBxYGKtNtVlTk04GXWBVNEmu0FtlxKJpnOCV51Z
j4vHrCYEJFxZ3lMW9q4ZCaiLyZd1FeMf6gZS8JxPIJ7q/jDlxsXPriE/ZFr0yW+dtvNmnLgOUkt8
ZAQhCDWyMiq8F3NECa+vNZsCAh7vNAgJCRy4DGKIIaG4VNYN8QfWgRNdc4JK4ryBtMSgkVN1NDUV
D/vgU3sWX3yDMzVibmJBEYWW+U2PbRVm7qchk36LU5xCBnzjM+jVs6+vDlNuyJWVdwjDRc53D/Zc
UwbQ2/wMSdXCDZZ64pZDrHcs3eEkr+/zUjmHIQVeyJ4RdJPHTg0tZD/YjFSDRjUHBXrwSmfTt+VG
tC0w0MV9mDB8r2Log3bB5tpx6bN1JoSj9h8AEx53unkZU0GerqlJzTYmB+ASLM71ZLe3vGxY809N
QquVXyzfvpJ2CGvR6pUW8uFKiTNNY4aKd6Acz9t47twcDUR2yREUexmNKfZMK4V76OflJ9PYohx1
LzTbQiOrwykv/PtrnQg9pR85XnbTmr6ASr9TXd/t3avzqFHVp9/MGZY6geHZefabyCVpyffKsAHO
Zphugq/JakhBBx4FBSLgmwbaQ1eXoB2nvRrQv7EYMcELc1dNUXNSUfrn5eUDj8fNEsTZrh7iGh0x
WBseDosRsNBq3IjBebKr5qnLq2jPxL4GClcd/+MHiilWpXhlwoNFndp3FPDe58oIKCpPMJThlFxZ
g28ePXuXRUZ6J3O9G0VgryzPPC0ppjjaFY5TzT3BsJWHHe3MkEAvmZM/qXL4zri7BPhYHgCOaz0Y
NaBgtjOlbYkT23HEk1d3ISezqH5ZZS3W2LkvaH4oujA9xouN5YO4N57LcT5nC5kKnijgHsXFKUmF
pxGXhs26rxXrWE13bQF8R8a9hL+AYVtSn2CwFoxl44Rp4F5i6X/J1hzPnXt1QmV7M8LakXn+A4UG
xTYubHzbrUS1ZDHsOrdmOtEGor2F3mZ/3tB7wS229PN9Cq/glsKaNYQrSGEVjqbsXQT6GgXHlUFQ
ZGVeoUgcHtYJAa5VCVyg9xcYEMtvU7p7Tw+gVpnuMckLoHVQrIZLN28yYNphg9EubGaiiknp3omU
zXIn8ZJRPm+PNHThXStvHHybljes29nHRTR0dPIsxtcg0O8g79scHykfLaI0DW09pGHjB3dVhHxh
UDdQL91KOczlUrCnN2Zvk0woDnqQmEjwhS6JCp1BOOs5i4gDIbugA2AtIbqbZz92aR4il8POYieE
IBGVh5p2k1G/8UDiZzOsjoN1rhMsPcCkeBmcuxh3FptRlFxR3AcgMTdxfQ4yGpa78Y8yAIody+6X
6ADpAwDc0lZ/czQPxz5PnvBqN3s9tGFNMcFWeeovmzBiGb7PHkniUXSbt4rldg4VhddeOhBYsbjK
MeHQROP/LYoK2QrRYMx1fOiV3melu0JSx8OKNYEHl3uL98e7cQjqAvZK6gs5hK9xsh86+DwqHpF2
9VyddbRVcYwVxS6gRwnrWOWO3qkKhSpL5zs/qp6hTxnEngLunYyI04KHEaowm2E043mMLupKavWb
a9lliMVpgvk1SVgRv0Fa9WHOyVFLG21tEacg516u/OkdALi5izrnM8ICLEDYYfsZ/poAR5ot0jNJ
LhqA+vR+Ll9Q2OFUFXdSQASUrHppN/f+3GKSW9+xVo22NdmZjo/JlQ/8kVcMPw+90czuUhNOt2XH
53xs6U4ckpPZBBxOS7xKIp/Yfds7fjG+t7adT756GBumDHz4oSbovi4LOlNM7iesOQQ5AMbeDPCw
8SJav//O3pksR6psWfRX6ge4Rt9MoyE69VIqlZpgyo7ewenh62s5ui+VL+2Wvap5TTAIhUKKCHDc
z9l7bTkE+4Cy8nZ065dSsmIaMvEzoIfYjlS9O6Z028XBEhcQUjO07Yztbhgvs0KENzR/7WZomF00
/taACJC3RrHzZYvHnYEtLklXiSstpDaKj1J57MirtfLhjnkkK+4pSanSJjP66ILCfDoCiZ7eog6Y
HSYCL0Qx/SM+a0blHVuBfrlatC9mloFJaL3+wlzBpYhh4yhsgJHUhtXtJDCgbZHLr0ahpnh+B5cF
DKGmk/vU+rezKhMsVhnsemBInqsZlJ1sWKJohQhP6I7WVB7mDvxPy5eFEJt+pA/gUweBCcOQRTuf
H1pcX/7oewYMy6pwQAAL2TGWEUo5G8mNdNArDZLWkG1R8EMZUl13qEkNmFWb3qUKoE+ATAarZJlM
PWBKSV3ujiQLfRd8k3KhFmTP5Ui7L+2h6RGL7E9UUkevsUKgeejyNJPLSDP3s0Q3MNJu3Naxx+IW
JlrB3w2o+27F3MpQ16HOIOkv6Hrhw3Im/R7IGlkaONzDxiX0b8hA8dZNfoW8lYpby4TBdvtrzgHm
IMVJLnq+lzFF4loM3702/75k+leFIY2SqdjWLIc3ed+/ymQBAt77zrnJUGXP3N/p0syfgJ5lRxfT
+DX1/CcE7PWOiiWQHQNbLc7NKdhrHUYpBvUWFwebZk4ocJnj3k2ri7D6b2YXO7cBIsIysDCG1toT
oTH1vYPVMHJOWGBgS2HXDuPAv5ZVCpPD4Ea+xPWwA6xElj0JyletN4VuRmNXYlvcQXvVLrhKtkkx
lrfADcaD48FfmUdCg5qFOX28aMOTNjm3dMBv8iKJcXzZ1RFwbIAKcYufFBxjgr+ji7qUUFUXARL6
QlK5Esp9WknGRW1w8Vb0XKj1oEVyE1Urq9F6uml9pdOsC4dc/oC3Aic/syQZhOyhX7q1iAA6mRox
mJU3WhssAzOzBVIq42r8rM0lQVX5fGU7vXODJ7HYOmmHfXjuTyO3TYoZhTigZtMwBGU3ADysEyA/
pu0eKT+sHOujWSU6Cq3oejb6aZcNNVVKh/hcsgWO3CiumtbrLkU0p8c2Wu5n4qKPUw4hdtQJZPI6
a0PxYjl3EFpQagrIFDYq9kzqz6Vv3WWGjTpl7va5GSd7M/P2MwILspYtEFtTdk3c4nXJQNIjnmur
Rb+bZLK1jDm56i33S5eiC9Tx8x7zqXqS7eJfylo+OkG9W3ThHc3yodX95W7RF8ikCy4MX+AbDAJi
klLTdVGVRF44+gvSd1d71EHKbyNWFqGAMGQWKBY6cz8wc8ONUY43o0nxUoxXcTS2RNkzOa0EuaWl
2iwkS71v/njMz4kmiZlxRJBnzrU/cFsk1SSmmt3k43l9VK+9HUE347GuxQS3hwQBvRA59Pxfx0OZ
pifXVOsHEw/QUM7oV0X8kyxzlmuLBr583VRlPBc4ocxLLK23tLOA2grYD2Tvtc05CEq1qwfN+f24
kzggrGXvtrM8IzUA4G5zrz2mBLvSz5MKXf/3JqWppg0x8HUbTeaFgdw5OhkUrYnGEfRIszqXoCZQ
vKjdoYxVy7T9nDh5dbYLHyr5r81Ie+z9cNa0e2mT3Naj8MIvi8nHXSJiftVrrBudgZ0FiHf4eOj9
DzQ4tY0h0dB2QlVYX5wEdWy+6+7Hg6gxj5UJTxRji3hndzDXiiAOKZZHE8RkJhlXZVVwNRA9Qe2g
g473vrvGpxNEPyEv1W7xS/DG7A71btdOLqpBLcxbKAVBH5V8XPS94ZYYaDZk3LHi11lvyJgyaxVR
K/P6pMfRwUe/bjT1Dl0cQE5i7vOFGWOkB7SiMr4l9VWte1NpLcY+xSDCXRsBJhQKK4Cjse7VujMA
x568l54RfG8Ven1G/FSfq7pfquMMrS+OAiIw0l6eMeHLM0ICvuD12GzQyDA/WY4WAeRTXDXw2p3m
vO7ZSEKOjtfvemNszq3arHtF09n7zlRmOJ4a4T3tyuScGhDz15Nv3Uv9lPeNawdjQlbk2/Vsi5nr
GJg7ePdrzH2ATwgJj0WKlXrHnTrV+sCZ6iMoxUOSoRmk6C3P68YZwO/V9JPPYxudR3L2DutDy+IR
i8gylOr+J0cbgOpaMADOvjqDDLW3Hgq7xpdp9d9BSHXo0Lt72Vk4v9HCVucMd8u/dtXxnGQpDg1E
bb2iWFDn5lxo1e56vG7WQxpo9MEaVFpX9E+ou6qFmL70VyzigI8Z4JUwX9J0jsoX3LYV2Db1DtY3
tL6X6aGvjPwsrYworFmoJAmgf/WZYYJkCVOIg9u7Z2xC7dnTPOS3aUA+sA/xChX/g2OPhopkICAh
U1EJxRqawIWya6oM6bs619cN1/Tfe7Pb8V4+jtcf6+uDwUAMSTCzRv71e66ugKvrcdebZfPyx6uR
7FeeWv3HhIxPESE57953bRkUjOLEHK4PZgogUTYp4/zHM4e2kOdJbda99YmEmmRbqjczOfKcEiaE
i9pxSxJJONIDHeWT2gus5kX2nbdfj5qcUtueBCasAkuNCUWjJYTjzIQRyEW0PsdRe38cuoY40Nv0
DiP9Mswmv14e5hn9SrvO3z/b9WMNcA2c14963QBUQpT3a/PHU5JqcY6DYER31LVImYnTsDIifa/F
DTBBCp4ss+3ytkoYPCdDItiNY87BVo0untNzZq67cjavaX+6YTDdVbMznPwK+3W0Dk6IKcTZX3cp
4+LkUdnrXXWvrd9mr77E33YXNdD5DSvpFLtZsA6S3MIZKqtA2MccS1Pe811Y7uDva03/zK2vPn/8
++thqp6x7q2bpJZfoElZe1TaVFcUmWdgyOIc/nUcjTP+7F47vL8d9fbWPcH4OeGaOVImbnamowM7
/vVDPIz4oKlBQZWcWeEh9kzU+MIFlDT4n9mdNLL6qGmTF68GXwgJXANqbz2c4oYVaJlm/bkr3hI4
BafBBgWzbizu+oxN6ng0tBvkE3+ehOqcdOHVnddzEsnzGBqjfffb+b3udiml0Hx0aZKqMx87Un4o
DOPy2/PWM1vvjBvD0azwt5N/fc7H35AGrDtRIkFYHwOTzfUk0NHsUxuRx/oPrr/SujVKicn1yGyA
6aEIWyhpPmA8K03nj8OVumPllbf9/46M4Eub/0NHxrJ08z/kUAvxo21//Pi9JfP3b/3dkvGNv1zH
83QW/zZliN9bMoFOt8axPNf8uyNDSvRHFrXrG7rr2ya2Y/33LGrL/ivwLTfAW+U7vhX49v+lRWPq
a9b0by0a2zeDwDUCWzcsVw/wE/97i8abG0tLRkecEsPTtsiS6zOSCxC4ttWdOv25V7f/yjI5cRfd
B/YiKzS06sH1J+tGK+eBMWmdO6wTCy1hEP31nPUHk3pM9APjYF9EOBbgm6b138PE+6i4Hr/v+lZz
QoLWHQShg8eCEJG1S+OpsfCjYYQilc5P32doOaR1m6nbMo48Brt1d4wqPALrrlSDDoMf1TLDqoFF
OojsYaP252TUTtIGzmBOcb6nT/zsFHTxZQli3YGH2S1ocvL9VDKOGLoHwnCJxhHIijCoEghMGSxi
aNagxAskK6XADPMkfjMmHG3zVH9qDBoqXe59o5lr61/K2U1uZjM7OyqqN7eX6Jggn9uWtHHDui5u
O324ozmS74t5hDxpID2dwRqkqAiLHlFFArEbtklGAkacAiZpzmk8pZeu88Jg7CE7CppJjXWZp5jE
NJ/qEZp1sOxFetGs/n4q2kNqd+hSDyzVYNKMn/JkQP6Cc64fJ8gWYx2alJbJmX1qR5iPLr7KNC2Q
3TNQbY2yvJ9b3AOtR/C2rbFC9INHP4ZGi7gd15Thv4gFPE8NpsOJMovw5eBqRvq3MUpfO+pzle3T
tkV/xSwxHBsojZrM9l13yCp9+aQlD2OXfSmQMIiU/AO7oDKFlnJHyc4IaceBKQzsLdwitPk+xj9G
bXRPzmPpGfZRV817P73No94OPRoIeDORchhFuyOPXVDK9K/ttp6Otm381IRGvyM1g7Ms6jsrb+S9
CUZ4aFiYFmidkK5iKSHrwC/HZhPPpo0AxUAloS0PXtA2YdJiBp197ZAWwSXukOVOTYojHkOdmdaY
2pEThZPhY6iP3K+jehV3vs6z6UVEsjvWKZQfot9e08hMiaRT6Dlm38sjwnEAmuZ0pwsSDln32lhf
Rzg1if0t7jBcD5aXw1nhtIkyaPmpMA9ziWSpp/Tcme7ZsNF8U9ljPj4+MN2ZNhOcRPBNPsFT8bwv
QZ1igwpI8fHzYzzgTelQ95DDFzrNeFrccQtxfrpKNb/cRfcBmVUObEbhDxTvGufRJC6sQLK2Q89+
33V4lIyFbJXe5Pox9BA5xnxKrAWlIG3IqJYkyhH/7KXtg2hG6D4T2ScTCXya4+wyxbHn0xAuJsus
L9DOVBSBESZdgJ0+NdCnWBSRqwX20ba/p2ZPnyhXpfhKR7Gpsg4I2UVrMswb36q+cnYIFt1jutdT
10KgXyU7IWeEmQHQ6ZkazeQhlmxeBqZfF7vA9st8xihruGXCvhi6MvHMzAS6Hk1NRbmRPGek3kjZ
WSpihogP6RIcC4v+D5PNg6sXQcgJdF81yqwzv7Qj4ZONbVGDU/+YFDjQegsH1ZLE7am0n0rDfc29
qA6NMHX0HSb7V7dF5isMTB1BhLebsKBry/J+9I7XHV2fmUDdRFgXTZu6e95+LjjNjp41tBBkF0Yo
tc4XOlL+ZNwrnUodXBtAo+Dsb4IBhjbmNuo+FfkIRCHvNHPKDkEz0iAbje9yxn7UvORx72yN2qK3
IhJ8w1waCdULcj1uXfVHKiRVOJU1CK8uLHH9Wqemu6WR59z1uv29cBhT4x4wynQ3DWl3Mxdgjoem
YVoXPEYqZbz1nIgPiCCzxRCnhnNM72c3XApkw4mJUQ7PLwt3vAMLXUlHQSnGQVfRr2JDFvZbrG1Z
WUBFAgkUNWJLqrAqij/McaQdCBRmya6729rx0l1X7OOWaDM7sWZGD4ICbPfZUlLSCSYrEqMYmqRP
/RM6CBQOGlua8OLQE6TbLKM8ucy2t/RxUhz9pExDGxuEMmmPdFzoff6wJ4YXyAfFcUbotq1P/Tzk
6APFqY64U/lN+eLYP7VS4d80sjS7Ij1FFZbmqv7pV5Dq82g4ag2wqHgsnqYSufOkNUi5iIrdETTo
3jlUGzM6C22uRacFv7Lef69lvByjxXpWeCtal4a2gQeG8UwE5p6zegiBf8W1bezjAhc43VEiIhsN
Ph3rpnYLfRmIkY/1SsxdtcGvNVwt2delpiadW5glaMqV+H6HQUKjzZAKGGRJYtilepInSOMy8XUK
xrdpDusS02tP8nw51D06JtDViWwvVkA/xqhY4OYFWv3oS0O608lPEHGNiXGKyuTgOKaSIAlvW1DY
P2rFHB2aIjmOSPqJpVvKO1Ty+CgcexPpGBFKr2pPyYy5IIGzHEwXMH8YKyY3ogaT3c84nLbtc1MO
CHGZgyAPpikJIPkwIQlA5CVxvjvBkXU3snT65gsmbEHfBIBD8iRL7kWLOUYHGuStIiCn+zH/6cSD
2Jcjism5nQFw6b15aj9TlzgGw3xd91Tz/Xk+EEr3GY+Us63pSBc2LTgnFT9FgK41cJpmLxLp7wQ3
lbidb4FYPDVu24W5m81XA4Jcpg0SBpVlP8QGNlttcS55slwYp29St47pn8rnJqhhNulEpZLsiQrg
oLWI4jKVRwKiaG9VXBN409MD4QYPmuYcA0fCbqzMUE1fzhUhjhCNL4jObzzhPHLlvOg+nmdZ19OB
jNYz+PnhfZMzkSBIzt975kONq04j7Q3U78j0YQB0QspAC9Ha3JRyrEheC/RzpTZWYr6W3NIR0fvX
Uw8AwckZ1BcEZklNXLafBK9UQUvIG9URu4YF2Br2NNgjiRewdJ50Qpo2hO2Qbjtke1rUO81PnGKD
L9Lcx754o0vQn/t1VZdrIDe7snwgM2sIZ1J948yNTykJDNIHXudVMoyC7xHtjb1j0NJKAyPFQuEj
VJzEcdS0r4z5bRho8jbu4DvFkqHf1WiYuiNs5Zyshp2BuHHTSBQuFMk5Tedtb6ZwUJ32XqRoN0qt
OHUoVlU9TlfjdwYeerMW6UwxyJB63sNatxvXJXI5oPqHlmLtRotZdW6BkHPI2HM9hD2qSKQnUXwS
/M1WF/q5xEtAtZgr7+A6422qtzvPKgwAhKriJMSTRblsy/h/PQbpdPZIDKfjlZ1jN6FUPyW3k0VK
yQwXbkulXWI8LcxjJevtWnWjNixDs/AfRNstJyt9nJPnuKEIpqNJ3K7/jht0aoRNTl5QpiGZKogR
5USATZSfs8YE7m2aZ3xA6ZbYJeaE9FTRUddPCFsoCMzMpMN+0q6XIHdOyF1Hxj08u0rxFdcJSM+5
BBiY0Vt0NBoBpZugm8Kc4sls50qDBOMILEGXDnKnp2QyJVFfvxcx16JmGb3apGFmmADC1i7jHReJ
bvkPKFOa45joz5bptjR7SWOi4joqq2sPHGOD6L07Zga5IwPxxF3jvvhxi0eIRNOdypXYNEW8nCtd
d9Ebla9liod1KcR7pRO4I7HznFKxeJUDIXv+D+LGYcHp1Y3IDJgaZkEd1/o00YDLZf6USs3crnGa
fQs+A7/iG4xuyEROEqFW45tHFCd3SklDqlx1MuLimdAog38cPUQZvDAPTMLAzK5IMk7DvNLDwhx+
DHmEXISyEEC87awnP7upuBh9ZZ1r/akmgPwUdxbGNrWIsOmsJi4C+ULZLnry0ZiN6iqku8JHKJ4c
G+e3gKUHtIXylZjye2KW5MEphz2lU4neRJVvyZMm+nBAJC3a+VQGNNZRja3SsTH+RjTbfFog+Ydw
lJ4tC2HdRl8MKPB5fExV5UaLk4YQBKc9WCzc7DGxQq+ovzCjIICuZLDxbOrK5I7JmtzfpgQaF090
4xlsQxe3QD0PlzSVj0QmFohkvOGi+dN2JkT9NPcwPAjgbNPujdnDc0GDj8uqvTjBRDBQZodlTuB8
Mp9NF/l8HtRy1yfIH7B2H1JJ36N1eoRTXp9t6rKABEDl5ORVn1MNWXrBWP5+UdtjeW9KkyTOCYdv
pkrraz3dtav8MBXA6qO4Qg48vHroYEgYKElV17VmC9bwqpg6hg4XXY4RoOlBQsvV7WdoDTo+Iup7
TPjmFGNIEO/KvkwPrKyu02hMz/MdlD1ySdBAbD0LKtkcu2GXdcmFCrR76ii7ayLTz5GblWGQeM8x
VhACbhYGPNUjccBlCXpdaFxEkfK3+9redP2cneKINXPVBs8yxe6E//Lvgv6MgXrDwJMTFfrFS83X
JMddNcz1VWYaF9eyenwOy6WAbumMDua2esFVSjDcudGZUnsO/d56JK++GE6J/VoC+t+YVTnspP+z
RAF5Xje6njADgyN/P5YL56hau9px9femqPvnoWon5Y34+yGJSxin4lDv103keg2aRPq2um6uk/T9
Yhn3azdibcVYeW/QOJZvjrUgDExTdzsRe8eJCUppbd8hbOvPxQJoEXBFdQSguHVLuyNDT07bQpOI
GT+nDEYkoeg2gUul875HCXAb58QACO5DYpNTvtzHQic2TCN20qJDtFOak2MraZyMDctKW94FIk4O
Opam4yJd0OxBcB7Uzz4262NFRkuAeFLsvOopsiqjs5tlDwLuSjjNVX620nvTLklzF9H8zaa4sl17
6lmVcwOt3OBGAjg/JK7OnTmAp9SR/gVdiXaB3fg+BOLqhUTOjnsDgu6xSvKtkeo/6mMdWV/qnlpB
mft4mYsm4WT2/XuWYvJMCYoWi9pE6i5pJMx2M9kt53WDcnM5CjwN+P5Lhg18r5MXLXSC2WjLvbQ0
l7YBt7WPh82OKTrXENkS+llXm6Wvn0RnB3sQbcTYpfZb1OYxrhFzvCyg5snwZPBdaDod4xJ38ZKP
F+EOZRX2IhP7egJPN7tFGIjhRFoZRqgAQO2kc3dJkBompX23bkpN/0o+6KPTEe+AuOmTDCz8qm60
TxuUkXmWXqrGgehodvWhac3zxKT00GbFwdMkwGvOvK1txOT+5IZNl96DvJU95/gPvkziAeik6Dvk
wKKKd4lnpG/20OtguJz2Ei3RfSIQRtQ1UwPd39ZJzaVOmgJROSnjalJ8B+15iILBP6c1ZA1pL9XO
nWj/uHleEbY9DE99Yl0cD3NObrMwmMwqvjTm66KXJz8P+i8CNOMGi3lVZxZGwAwzkglIY7LQSuQ6
Ak0R4+vIWrwwAJNPju386PriKdHLgCgsGPaT5R0SII0Qm6rpYaEFDU37LSpL45uQ1ZmiwOfZLK2H
pnDjHVFn9s6MzeQ8+gpcEk83dSq/E+yx7NKFpWXV2R61wmy4jFVwcjrTux70rgqDcp5Q1Y3BVVp/
NcYCC9LtVJT2AysQk35WOYY0v0jwZUSsyIU6ZSYr37iGLkE6D37hmPnEDFw7hC9B8jXYxUYKcr+j
poH+M0VXsZ09OOMberD81UQnh2TH3WeT9eSigfY/F7ER3HBXjHdN5xiYKzSlezZPyGlZOCcQXzu0
JuGiBc6BfPXgKqlyrJIt8U9Nae2QEXuHIZnOde2QslfnGKOsn00ilpPrZONhYTrCAsTX9kUbPVXL
zCwWzAT9T3u6lmik0J+6wy7xR+hYKQ5QQdu8wkz+0S8lMtLbUbVkHvireT+nueqOtaTU9cY2CowR
ewvDf47IUbHGurDSsqf1IeZC8xlJZdBT12IDHWw4ZzCwNoW56O9t3rWnu/aANVRKQetw8ZEWZ81L
ji+SE7Aw9CrM7PgTCh7tjG9nPMZWAraLtlSgNrPZAMKKx/eHzLXoWpvup24CULL2Nj8anD5I2Aro
Chk43HFkctem1UxeGr1PS7V7QU7QFhUJc4VSnwi8NVsm139oA8wJalrE6avrQ7vp3YTgONpJ83md
9EQtb3rdK2hEh0CDnteVTsWyxitJJJ0mQyAfl0fCEb8b0icMOS1BxbnBUXOVczhuyXccKBgGlFWw
51BumUV2rGO+vGEqXGa5QX/k7VEUgcWuY9lxo4TxQ7ubjNza4pE2doAtYa9O7o9hnozLbPsXOG0G
5b+lJle33xfVQxJniAJGotZFhroryp/wT2UsXqgep2aZEWps5NDUJZng/K1B2ojNpHMXk46LPsXF
7KMEiZyt9Q5/KkNkRSzXXsvTfYNQ9dbv9vUohkOFbgj1JhAOiuyUj0ZI5Wqoie96y7vLBgIp+xwj
szTx1WfeQx5nPylq5Qe+73yawjrRG4zvabKd6+FTnpVH1mzxfsYGvKGtoW0avoINplja+rMw935r
zGGTfSpS0gRmgVMA+/xmjJM31vG3fTwd8iCn0tNGyMtgQZsUFxkeh3CS3KK9dgKmd6CoYR1pWmZ0
5DMILE6EVK6fxnNgmIzl/ix2dcqH7S2y3CE5C5DDooSzSHUf/StFhN31i/cVQeCpC4or/J9o+rhW
SZ/87IzemWwdaU75LW1ranSoTXf4ViXUS3S2JZ+Q8kUSeMRv92oMW5ZLPxv5weuXx8mgAcfkNSMD
nep1CwKlkFZ9ZeYlpU0497eI13alqXGC+umVxYfjGjZDuWuOiDiZaeWBvHaplRZa9mPSqemOgbya
6AdsraZ8Rf3tIGICD6sXxW7plhuj1S6zhQFEdtojhf7HvURiq9XGy9BS9lXTWDESt4cyPzP19qFc
0peYWdFDS1QNLRosaHZXUnBmOpgW8SMLgcy67tAPUhVPHtsFS7AdccejZ7wlp/zJNeNrjznx0HbJ
NYQn6HezLa88wN0VhDbbNb950l+wvj2LAA5BUXqfaP08I9hE79Hb9sHriuvRoxQSuBHkW7++kbEf
0VhA/+lk8CaTyDu1iWEe8XdiZeFuJrQcxoke+s30GQSJd9KM+clH1W24M8pNxizuas2VHAA3zP14
JE8KJKZv1GFvJNtEA9SIwPnBNGkIpEMA9CEm9dBwr11KcW2r0zYp64ZsSFgSZRHd59F1P2sAeMwG
MQFdEz0CYje7NumE5Ci5I8BlzclR6RkdMFNaPYgLg51p/dCC7ruFOQFlWI1WHExzZn6Jk7ukj6PT
DLCCqiESNaYH4BGBh0WAf3y011h5xiuISoqFPe6Bp6TY6hfJh6UzqERnX2tencb+OX0T+LaQVIlr
bdadqzJOPovsGytVHOtOl++7nLMblg10PpZs9d2cWhjxA6pWthZC/KmfWpsTxFsepaP7rJcsaHe2
uPTpq4KahNPoRtvFfcmMcaQ8YBHqhH8/y2Mc1oV7VtQBva7mcBgpCdiJIbh1QSONKLM0yteKFbUx
X6osG3YZwF67M7+mFiQJOaJIgLT2LOASbo0eThAwsEvTN1XYTZh5cqqJYjaekMXKZg6xskM37O2n
SGUqRID8yip/wggO4TYj39wdmPyUATEBGQoKMxVvsTFtECO6VKSaZWvROUF39eBRGBmZ9bSdNYaE
jVeblBuWTXsorY+LqIad72kPiJu7x8Q2P1dz8EXkRKbyzwWHjiG9TdwbEy9GnCGLmMeYAIcaVqaf
ZfSMBHejhBlUFiMaaf1y4Opn7tHOybkt6CkQcaKd+pG6cTBnxt61qnSrVRjmRwODKje2bFOk2tdW
aw8OKSS1QZ5HlpLt600GHneQRxtvODD/+MbFvksaAtVtAZSSmMUzw6aGmP7WKi+DwZUms0+S9Rnc
h7rCak2zoo2NZ4/4vgNr5tPi11excE42vgcKeHkFwrW5yoOlO4xFyJzmlkwpIhQad6tbCSyG5nph
dccHkT/KGphIQyYtLRPOnfHL6EHnjZKgP5WyuE6egGAyGl5cR9ABki4fQ8BLDIhCrsGpbEDxv+ok
2m20tPtME8HZSsu8zSgOnrJKu2DhT/FeDDA+sYEROHg7JUBkuMGX27ysvHBB+ZNis7GBWHLVN00C
kssTUFdhdEBHrkIMXt868peA+dXudZwtp0FdUC01okiDiR3AV5EkxPYOmOOc+0TrUuoV3C8JM0Sq
3U6sQee+ZQ2ke3sfts4oop6oPXoOJNmRjvlKdfObrAhttFNiZdBXG4H+lIJOMXTyNi01SYytb4SZ
X/K50k+MNbtlKk+uTo8o8OK9/90jd5j4yYLc142WqZIRcXSEsOPL0G8LM3ujwwbOsoPRT/UeMAdQ
rabCPe14+QMhEOiSJhp2gkt61y2z2BcqwpNgVeTc7fRkeyguyyYLfTmRFpPQgUxqHb4mVG84oAyq
nl+FDizmzicwz4Eo0nhh4aFbs2cl31OhAVN5ZPb7IgskvYWJqFkOBrIjGyW5eLO/4V20bsx6ALvW
AJNzKvuEuF+RB13Q6i4oLtFWe2dCWt/77U/GGOLgdc+H4z5cupjuwsSYcTAGKq/J0u/9MvhaUaLy
FlrB2UjYneff0Mt1Q0OVDqvBRod56AY7OURKBfmxgU/QIItDAfbHYx+H2mLA72Q5BhhWtPAFlKBP
rFq/dTddtX5UEdB1j1G9ncsyRg2kxKiW0qb+9vwmMhX+ofhUr7++Pue33feXUy9fqWKCa3J5GOol
fKu/NRZjoYvHD9fN+rsfh+//xMff++2l/3j6+98Da6jvYZgzVEcZqc7qr4yqmkMKI+XMVca1/mnD
TYxjuaCmKmPzk75Y6cFDFxfacfeNotgMALGGpoBT9SiYXe/rzP3mzvlxGD6nEvmnclklwJxuPK85
F1J8yZZxfk0K5bfxvCvf7J2jZuJ+Y7FE22UMmA39uQtkoT1LnwVOh8ofQStPVN/busl82BmQ7jhG
dYAcdN1NzEDS5lGPtrqX4Syk3jvYp6q8/Pnz9fW8Vc28/qhQf23dWzf4tv71Su8P2gtzS7di5sw9
+ON5H//W+2t9HP/Tc/7pMZt4pZPXHqSSrTpKIT1SasSBBRJyPSTjkLfz66fr3vrY+tP1cN2sL/Bx
+E+/+08vVfYVpHWL76JRzREabdSVlLh01Zmux//4oFWTEslQxPPXTaV+Kf34pfV4/QlIUjPu/RNu
1PHc9JzS9KvZjSoPO8a6u/5o3TjpjhKZdvr49T/+xHpoYW3d/L8K7X+lQjNsA03W/8wFeFRe/f/a
veVV929sAFAA6hf/xQZw/7IRX6AJD1YdmtJ5/c4GwPlv2RDtPdN13F9CNNv5K7Bt0J6Bbxqe51kY
+P/FBjD/sn3HdD1srZhGlUbt/8IKsDwdodlvQjRkt4Zj6sDTUKOZyEG9fxeiBXoruiiS2iXTUqZL
SVTjosM/3puseac2P7Ux6mKtbV98Ryn65+hMeMfLUmp3dJHp00p93nKboWFJzdQclGnzyOoUJQKL
4Hi8i2nTeumyiyg5RA3AjEWPyEsWC83OogirJEa0nvm0jrmP9gFQjwpPidu/WEt7iPFeYPUWN8kk
DlIqUBTLWx0B8MlqqMjgMqBoEnzB+PaI54QW1XIz2tM3JpQsFG2UEeV8scV89iF6Bbm4cnKD0Tvx
rvNgtra6mT9UXfoVEC8plUdRQ+KRrOlyh3x7U6bevu6heHUObbqs2BfkT14ZA5gsfKKsXMVm0MRP
ZOXQd6dLWoWiHvZL29/1dChwt7SAfPyGaJmfY8KTU8LkN51tf+pHm+yn/Bm3OUO/xXt2cPPkY3uP
c6za5L106cqb3xZmrHM3Stpb5oMs8rPvOo+wIGnF1x2qtz7Y+Y322jnDE9iuN2jBQ0fEFd0GI2ua
rWmxds6rZa8BuEP32O30kVkOQH2nB9TiQk3qY5dkYkSBxvRMXfkak32PY7q8dkrebs6n0MLnB0o2
3OEyr7Y1ZUHIXckxJ3k5qx86MZHfjWzD6HNkDQ5MUlKTsGinb8ycMV/PKQ04P/+OyzLHNebE/SM9
sNDlNchRBzzTIwrajabOUq/ONvEQoyLUtBtA8yWzi+lrU2IWVM0LWRQg7peHIn2o3W/65F6PNdnK
HR/CXFM6nek1w82hj/LVz1Hd1bAEQXw+OdNyl/Bds+KoDmMKmpJ5MwY+6Z0QbBlbLc/2jTHT9CyS
T2AY/GPSdNfkGtVk9Q5PFAnbfVL0R2Nx8nDwmFc7LW1QvkzmNYDfWYV8LgvINa7Vkhzl/zd7Z7bc
NpJm4VeZF0AH9mUuuYsUaVqWabluELLKwr5vCTz9fJlyldzu6q6Z+6mIQoCURJMEkMj8/3O+k90z
D053BsHKtvjYxWV+cLr4go6OdAcvZD49lk/45Z4wvs+rUr/ZXvalzup8nY0UvUzPuNFbeJnHsx6A
vqad5mf0TKhNSxu5hy6RKlFffaom92EpCCWKWdLMNfcQmBN0BAYosyF2zo4V8wXDerIxEueBehVF
kerg0CLGq92SbQm1y6qIKBKTsbZ6Kzu/bzo3sRG48BELSeIhOrvkgp7mJ1IIOnyTW5Knvw/UBCCL
wkBasO/BRyg+1zWHyBzJhib11VhgW1kBC/SY0mHpxVSRaOCUo/WRDDgyZXXg24lu/d6MbbopZ/Ik
2hirNHmMrexeoCRfjpNsaqi99+e0BokYEdJynqY2MK+xMsmHndyTg/FW2P7Tjx+mKFMbAFaYOUhd
+2Nfk2aGYqCe+fazn16ukHzGWprVTXpWYuoN1HrR26Os5WvaGkk6bywT0pgpQvTuTcECpHT6YG13
uNT8IXnxdBqa9aBDNOgwYpszepuC8GgvCYMDyZ14SwKZv1oHFZSoBYW92oNEdp3nzMDw+MdT6nlU
AJdEJN7u/fcT+Rvq12buJZvFoSSlyTxftJhSML+wSvXMfYv/B9OAfI4SGU4C+StqU8I6u4v0/fsz
778F3IW/omJcMrgZb3/59krEdvET9VJjkj5QuSXBseXsdsbqUzc4IXXgxH6cCupo876eyK6DWeXl
Zsdw41tfp+ozkU2s4JrEZ7LsNVejQ+8w9cImV37cDw2ZIdNYPU7z3J4HMzapHpcXVZge+iYCtlEm
d2m3LvGgmHG0PGOWe0AkEphLRjNBA7lf4CYXTXpZitCm2DeSpq1hDx8rdxV6i7aBY+wfWw8YghlV
nzvkWbR79XvwB8O2T2vYowni2Lg/DcuTMJCw4mEJ6Uc+tdR+Bgc8vQXxc9HAWgliEC9ERN5lJgjE
eumem87wDlppdQc0Ot9sekGrniXdIe5G/3MC1bJwvezQ0/HGCuIXd5offWWl/L2Mh+7Bxch6NUdv
bfnj1tP64XEph+RIkMx1CAlCcqE/f3FFti3m+KFI43CndW67rWM33Xae/oTSgpSFqIHfEnDD7Qw0
XL8PtWixYnxsObt2U0GKeDU3HQauGbViSf8vjKhyeQjvKDsT3hYV0Z2ND3TvmiFiTS6sVC6FiIRo
gHHLxz5ERWsM7pD56MVB+f7UZknCD+OIpYPZRHEUSikObA1+oQ+MYlWPDqZ81bbwvNG4y1O8mAHy
cKW0WYaEWpNs+Cthj9qEUif6JnN5fzzXurmvyUkmccRc0JCj8VGbngGY/gZnaHt05apBEBTjahoS
QTV7l4a39s899dz7Q2+pb1optK2ueiTS3fZmGpvh0iTMFYjYQG2MLNZcK9sbLFM8z6Yl1kWfWPRO
IGODk0zuctnFVRvHQGoM5fnPrq7lfHFdTEDKIugwKzCJ17xTPXQg8/2b1e/9IeLUYh1GRNQXam0n
pA31bVe1rtRjECcjkRH1ix3Bmefz4h1GucQZydeQh0RYIqjy5sO0+G+KpGomATdIR2etjisMaAZH
ZSN16sLdN26wU0c5TheYiSY8Cbkcfj/K7x49tad+kM/Zdwfa9TaQ6edKe6Q26kR4f6j2lmYAuVQL
xF9SYaX6W2qjLH7qubogLXYVtuQMk234WR17MhSTH+cG5U52I617Ckl0pcah13d68g22XU/ZJbQ3
GVkdK/WNKt+k2vTSDTmUIUjXP928SsIQpZ2xd4RkE7BIft+8yXH+4rnF/dpUaX/nozhAHCeXoep0
U3tZAbspC30f3cIfBst3U+L7c+rMI2DkTufC2o8gEfhEuf8BRu8C5A6HpdooL+6b91I9nmQ1M0+a
78rj+3bs3q5RVXxRu0nZM7SRGfN+4Dzls/yrY0ilgBm8NxzUsRnVNft25b7tO2n94qVmR7eSg/V+
iNQR++U5rwzIr8NZvX6/WrHXo/dTx05dzeonphaH2wbtGFk6f1y8bcc3oB53qYcyIxm9AuIWw9K7
q1ZdSkqVpvbUZaT2jMjYe52JwUI6bbsQV/xAigctrr2y19otdlz1s7dfkKL/Kurp9WFB2wQ646Eu
zTLen3u/PKe1DQpC5u4rKPoIgRJWDuiqSFijMNieggSU75/NVbVXBjEQ8aD9TR1CZZd9P6JvTm71
mBwL99BBgFKXoLokqy6OKUpFBvMVJ8PnDYzl0BoyJPxtnL0EU0NCqPQhWlLVOC1puFa2WbdDNG9Q
LN+qi9MtJqZ86hdrJDtlWrQ7daCpKiOcUFer2oQK6NY2UHuyIWMForrOUO8yZhV/NKAD9ZiEAOJv
ckQ4MxhGRhx1hOWmlgZqXT1ZjL22z/p0p/85PDvSuageqj21UeO2ei4kfi0sG1T+fw6XZJ5TTlFS
mLddXv9rGUQgP7IOzL68yRRS5kiZrSoOvvoIAqEyH0z9zIzaBVUxvyEM5kcHtat+xDzsx9+qh5Gp
e/PadLVvY41k8lvYZ8U+kh9pNPhIau9981fPlZrGKPr+O8jO+Gr+6iUEa5VtscSv6mVy9XcIdE+O
Q0Xxpz/7q7/95TnEy+4GozCno3yv6qcUz5+9yZm26lEl+rXbVfXGaPvfDTQSANQMpEC2tGCqjbJR
vj8HlBgLu6lrO701vb2Y8hMRh8XecuWxUH8RzQm76k/UH//Vy6gf/PQ3yOe3Tmrdl/LDx631xYjp
jqjfenu5t98dlYXZ59swrDGDKMCdU22UdfPtpyMUbb3gRMHCxTDRTdz+a0PXsfLEiAFxcc7bcaCx
cCDZvkdqjLk4iRH5SMv3Iq9RQ26EcoRjvmDU6aVRfPn0Xl/7qdoX4S+HletsQyXBiPtw50vJnTS3
hTV6L9KFw/J+lnZ1Bpny2P+5UQ99NfKqJ1NpexfSAP9ruVo9fqtH+/jnbWmkn3DUF9Jaz/vmupEb
T94W1ENwfrjx0/IzylZoSdKob0tZxyjN+yOzVfVZ1FPvtUKC5d39iP+/VyQAVRdV5U+k0iTvSGSA
qsZGsgD9VkJWtVtdYgYGCRyIFXtAuYTp53aIKlAydhJSMHAiygHUyfWvjsQloJZjIP7Tj2iQGGgT
8XJQfitlTFR7LagWYF3LARobtjpFUZhMTkFDjtjq8WTTcyThEQ+Do1cHZZRWtu/CdGxGyfCpHxcQ
GcpUpMyUb3vETx/xUEyK8aA6G5CQfvQ4aIkEmOeAryk+hHkOJS5CfXC1cSVMArHYsKrlpKJQrAld
TtEq1vL6upEwCl9iKVLpjJ4gVaBzdREwT1gFlaly1qJr45BBoE4c5Sh3lpLxVO2++czt8L6RgAzl
INcVNUPtKod5aQLVKIf08N6TUHscI+4L70/qEtIxtOA6Mvkh3jeFxHos8D3en3LkGYSBK1r3EghS
SzSIgBGiXu29U6Meqo3qgvRwRgYJHFEvhDOUJaDadYVkk9gY7a0WXEmvyCXhGA2HGJqJKrerjarD
xzBPLAk/0WEk4NyQM3RiElgcoBx96zLJhoavGCrqsaN6EXEPZEWrrWcT6gr49xnNuzz51CZRfBbC
i18p9jVbU9FbHDguS9kkd43ku6CYEkddt+mXvj8uogZdQ+1ja4ISk6b9dKwUO8ZoYvyE6tkkIWTS
d8qXUhJowmAej1HIRj38l+dSUPsB4Jpiuh8lyKaRSJtBwm06c8u8hkIR1JtA4m8WCcLpIeKMEo2T
SEhObILLAaBZ7j2J0KklTGeWWJ1WAnaM4mGWwB0b8k4OgaeWKJ4UJs8i4TydxPT08HpMCe6Z6B+2
EuUzSKhPHqE29c9Mt1M0GGB/ICKsDDhAqQQCTRINBCNzncMKCqjm3nyJD8okSKiDKJRKtBDNaWs1
QhuaJHYI9094aCERZRJJ1Eg4UQ2lCCxreJhwwmjV5OySSBebxdXOg8fyY+7S5iAjQEl3sXTAoZ11
Z3f5BT2KttVAY+/tmTPabdwBEdBwCCKsTlHjOJfIW+7TBMRBpM9fJtCe60nil7AQWLD4QDKZDnAm
JN0fqGw1JxxURL0pcBMsJwAa5NM1XY0wSE1ykXVnmiDPWGKgAP+RtDW047p00B2XkeestTAktCK3
k0ueFxQ+JVaqAF4lMVO6BE7hE4sIGGsvy+h9YDibHiGy+7vZzAsCEhD52hJeFUmMVSZ5VqjWKYNE
HUIcYFct1Cukq8O9KUFY2LhAYtlmuiYUo8KC458tCc7yGoNgLWoz6CNySoUfHRhbuYRt+TALcF86
Hwo4XDTwMX8B5qLUuh8kqkvlPIUS32XB8SKs9/cKUInEe/kS9AWh/tGR6K9QQsBsaGBCYsEaCQgT
EhVWS2hYSl+xkhixoTTydUtlfYYw5kIaqyCO1Qo9JiFkM9mJIkEXAp2s7MCUBdaEPtTSqQTn6UMj
YWaWxJqFEnBWOkL/iHlk1Ur42SIxaIUEovncKdYZjLSxj4ClEdEwSnyakCA1sGpobMwBlTsej0pH
O4N4YbkHWzHg6ZUSNIllqyWgrYDUtkBsG8lCx/uDHp23geRLN6IY/D41Tl3i3jq4bxBlq7MlUXCD
hMLVUlaXS1CckMg4V8LjTImR6yVQLoEs10vEXCZhcxkLzJXPrXbIANG1UucgJJzOhFKXWH1/iEpj
HzrA76wqNzchTHqr6YKNkJi7Et5dCPcukAA8rFPAy0DiZbDxagnJqyQu7/+7d/+b7p3puS49s3/f
vXuApvn9v+66/Ln8/WeMxI8//NG984x/GLAbDBfyg4tTXadF96N7x4982aMLuKZd3wNY8QMiYZv/
4C8MG0GL4aJ8lCyLP3p3vBxkbiiZFjHl/5e+nftr244Vpu9bOohv2ouBbnnmP7ftmjaick3H68Dc
lhpSFP82H3EhPM4ga/ayhNh2JNvO3JPXY8kidwqEC/Q4vWsDw9ghvrkA4Y+Kq9+Mj361nBLTwZwF
eMFK7v2OuzlWE8r+z0WYnT2cUJNmI9A6x1gBugr0Z/KxKb3LlAbEv09iP6IwDjA9rxA/+OQLLg+J
cP2jUX/sJyxByJ6Iwp6QsIYRdoL8kutjD45U1s+J4Vw3GW2+fAB7ATOh9e1NIgZmWJqNcw8roJbS
WSFmYjUazmvf6KdS+w0nqVjl1A+01L0EJc2MZumJ0aAdQcgX4sUsQYyUvqazIJm08y51PpKzIoxr
ljNE2N7vIz2fNkBgxiBuskSyD4FVnAndBJ5pbywN/Hg7PPY2/3baAcEqvlOQftCadoul/PvsbDwL
2EToUGom9s1LtE94tMNVaI7nLKxOUce36QltU5bjR6R65wSVZgUMiNRZ/oRI2Ea/06b5mrTeRUv0
E/OYUxWQtR3qtxhXqVXO15B2nBxUC+PW4th3snaLmH2fuPmZ4NtXg9inQEu+hN38kPjDoxk7T8iL
twX1j27rVf7Fs8S+EBmxF+mz4SyneeJjZuV5MsaHWA/vzOguyHoEWMOOGGPmB8vVTudT6k541bMj
dsdjS2FiXNIz8aGcFcm5NtaEbGK9GnawSDfotQ4myTZIJfHzByD89HXluU/NDIlcmwl1clG/ftHz
hXmvHb9aBecBFOuTcOK70DVOBKodphKNcyqhFLbO4O0bh4F/uQJ3iIfU2CQ9y9feesKo/Rw5+T1a
08A3rnXsHGqZ4ALDABbrUW+zszzCRKvchs5cZQvhC1mOtTh+bXrxIL9GMBK3xuektpdHo8GOq7/M
Olk43OpyXezn0l21vrGhgnXXZCSHW6AcuCeDg8cX4xI9jPti1VkB9YTpKohdHuYEYc8qMwiFWByq
7HyDtTgZMR2uaD4lcf7qR32P0GxYJ8TYMAs9W85yk+fk0jgHnQRC20lwTcu2tXnGNSQy8ejGM8xY
+ym2WJfKDl2dnZngP6t/gwygFXnLKPrpOE6ENw5N9BrK3Ma8FPtI5M+eLk4unUtyJ46xV25Q1pY2
518/X2G40nZLnpwhfQVrwCDR7wpkQfqcn/EfHy2u84KJXYisp2rnmwCOW4z+RqTLNVmyczb1O1TO
JwJTP5FBNaaYmpvxwc6Hx1YjfV4OB/43amI3uCEPTNOqSDyYHJLWzZ+78St4uGM/LTevWW7yCCLq
P5Fvfbbj4ll+MfJ8JOL6wUumjVYttw7Y9miA35hMEnW6LV6MjUDwaXn2wTE5NPiErlOnX7nH7its
EEgEI6vl9dpNwOfJAqa6Pu6ryXnqBPkr0MPgPn2D/bDAWF6F9vBp0OKNPLezTJzke8sjxrJp7B8T
Q6whrOzTtDyjQKdfjVvcdYbNAhSXecWwK7r8Vdj2NkmeprGjMygeTaMH/i72UAZ3TWLewj7amMWt
55uyRu9J1CQCgH676fZdpwWforrbtU6KYIjKHAmwVblcvVZcY0c8FrpD4NW2LsRVG+abh9fFLwdG
mSp5pq7wZQyij/edcC52q7/ELeLSMNqMZpSsLQzslideAif8XDo4Hp30tS/nk4mTpeFkpjO87WdK
oO4FdEGtXcOpurdQ7xL6ynS2PzRLdsx992IjL1ga/YqTsRFyFyiltZysbwRXfdSr9Ni3ZEaZ+blo
eO+Cy2OOOSX4pl1m/u1vHeZ/2LynoO4fu24BPQFEPBQnIgXP8n8tSXYV60CL00ugIXEiIF/O8NKF
QC04N1t7eMRVh2TarvchuU+t5xzkYJV0XFaLQcp6H+WypPMoB2xmrkzv0w8Bd7Y+XW5GWjz3TfPZ
DG8EWj3i82BSh0TEjL93SXAXCfciL0k5JuiBd4lTjh0XUWdKx4UBVHmM/KdBShUMkm2CwH4C2Xzg
nggxWO8fXMJgTAYqwrSucZ8+9/wbecnoFgznWHgkrFsul1rxnAYT10d83wIk5t8qTO+irjhDXAyz
jdZY/X7rUT4QAFdsqUR/GBNCldwUDSDyhc+LCXs7qkEYCY3FmDlbh1xEIYjN/oufNs9zAKkbsf9L
GmHOJ4tv5fUh656B7pQ5uViRSmDV8ZzjG5n1rYuGJPPcI7c7vCPLfEhHcuPBSdCryp4KIa5Blc2n
GY0gS//fLA00hEXXf5tl0khaThhx0oQsaeb1wco2jeUu1x+FRLQa6TQcldtT7ann5gUz/0Tm8uC5
H5M4NXdL6lrHIkzso9pTG81ufzy0Lfm2V3op5Yc+K30xS6GjF30Z7VlsRqu/B/YZAi0kbSMnDG7t
OXFirYN2MY5qM80s6YoUg2m4OF+gAa2WeaCF65c7aIpf4oR+RgQ8nWJDHeFIoryVwxGY9eRmeEZ8
x8Ji61PX3wSDfmh61LOYyxbE2OOSbUsSf6YB0LsxkWf7hCzXbd1dJqAylvTUZIbwCnP9ZiZXa+5N
+sogYooOy2gzaN2pniuWzHIzQNY78eYQgnvdxYtbsWNSRPRPGXLUIQFo8RWSTbVl/nWjZZc7zwtg
DUlApHniP7fEtG+bQRoYy+E3dOjrkmLf1iArckjp5w6u4G6c2zdSz5EzYFECIOBmDDeAoXpSP4ik
5JtJzZdcy45j6VyAa8MDHMknaf1DVc9PA+S91cJlnrYMHjLcaR4eaCE/RC1YbDKs5pCJju34X8F5
9B+IkggYbIyKfGSGP2E2SGQy70kS451iejTbGc9BdcndEEaMv1+c5DmxD9pEMLObHX+a1F/fZGz/
VQ7FtaKhJbNtflG3MU0OTFR0yOyQzDmewQT+5yScJMV0nE5AMAYve22yO4iej5QOyH4RF3gexCme
GuZRwmu2f/Mvg5H7WVen/uWA1YPl2OgjfFe+s58yeAJ7Ivxs9spDGBnX2UJENefuXY7DgvGFiU6C
gEFAZNMC9yKnSn/zz7Pa+fWftyzH93gHwOc8/Zd/fvI8YaVhXR3Mnkk8Y03JQlxr6n2gP2TG9OBa
yXNX3fXiY+IUp9ZmVGNii/Nj/zdvRILsftIXyu/BIvgIvaJvIGf0fjkCkUUTzO/C8iAPviPGB4eZ
Sa6dfE//MNdMDPL+wfMQWGCtHgz4LfnwUEryMvX4PGfCGtiHpLS3tfflP78zuUb713cWuOjlPQPd
oy3f+U9HqM4ALKUz6eLBwBJKL09WbAFjp/AkpolJqONiXRi+qdO77pif5/MLM7HHqLtWTvqsB+LF
wlJIEhlzEHBV12hP++hLnS83ePlXK53XLgIWObdzC/yqxPXJKYgbTPssdQ4xF4Ccpes9V0ouHoo4
PfqFfl0s59ByLKbI3+Q4KmLELenQbg37Kff1XcPNL/QHqsLzvvW7B7x2hxywHEVF5rAk2RC7ULrt
To+6bWNB5S2imxbNL9miIxuxL1L26Fnt1TeGB6gJr00w8PLpc1sRqsMs0bQ9vCacNatch2uWs/4r
oIZhJhsfY3Jb3/TFL+K/o+/V9V+v0L86PWAtmg76U90xzV/OUzNPgqIy7fIQm93OrihZBvmxyL+p
mbW4GX17958Pu2H91XG3wS6yavehQ/6KXgwmw2dtypUZufOpy9NPoBzc1Lql1fTQcePb+XaGj5lB
TSZ46sP4yHIX9XdxtJjX56NzZyyfgNDdldV5KcaHgFgXuIQfLE+eDDonQz7OV2siiN43sQCdMIcQ
aVHOfIncOqbyfmE8HJiKydediMGl/uSM7sFmAipXBTlnQhAXR8MUpwD0+Owtt5FVVeG02yDFGSrJ
ZQgXyURhfb+HJn4uk3GXdN/8GLGogXklAGG6wSC7Mb36kMwmgcKT79ylhkPftsZWIx0MNUDDfOAs
Cs+hD/CQtf4L/LUV8pdHs6m3xRB9KAkNR4P3mCQEArEEYwZuPZkyU7etwHVYX1uWo1WePMtJa19P
EHvyC4W9L+0wv4wm07EyYckePzTtXSKFpxGaWHGNnPSc6cU59u0ns3KgQRwLe74XWvqqITeBLLgB
ELab6/zZyMOjZ2566ypq6xDPzmFm1B57/8kdjatc7jFjOc1b1FS2g2xKrpMq92AOC8NuDInjozC5
afE5tIn5mxtdUNRTqqWqaGCT9/WX0LcvnkGZ4D+fab+ksKmRz/b8wDNQ35ngW/55fFk8rWpszSoP
cvkml3SCw459LKy/yI9cuvWh/JvR9q9GfUdnyun7nhc4pvz5T0MaAMAEPcnMYJuxIOtYmIKw+M+f
ijf/r+Om5xoE7chtYIJC/ad/JImbrM91HSGYP8KEdjqKODmcLYH1JSLYiFLQR9AHD8vC3MDvtsLQ
T12cvcpZNo7gUwoYILHIOHEMWWnBeGxeyJLdjab95DEQemUO2Iy/qdp1l6bf0D0xbxqzM8kSQOjp
dDMQZ4W4DZF5G1OG6rbNopWJpW0uzh15W8IbCHlaEMxlz2Ywn/q+P1XUuOW6zLOWG+yhS1bbB2Ex
Je/KM+kuC5FRDgsd+SYd5iFoIy6z5T5WFC3IGx39+nNNhcGnqwRrL7PSM9jPR8NznujXn3w3PZet
dY5Nokm7+SSXTX2cnPXF22ROe8/pcVqiD8TYQDqnXmC2rJKo7q3EWH0xBq/B+VduB8HUSzeTV4fb
BQ7vcwOWZhTZ0aSZlXMk/dw6yLqC/Of0loFmTJ2n0h0eC5goWeM9IZtdy0VJQBKIxnsJw+lRjuA2
67W/Ow3+YoLDKRbQiGZ6YdvOLxXI0qx7Uc1FiSiO2yfZqGtkzy1OONZNrWe7Ky3TT5UkeqJh61ea
SPZTV9/BX/1kBuucjOzx0rLMG1kaDrZ7GWyfPvLNqYiqZoUul27jeO0K8RBrBMj6JiXz9GtAsnWN
uGmV6pfUSr7Mfvacmry+Z/KVTiUxd0m4qyj8lXRuB5Mxr6EEMHLlMxuVk4qhBQsfOhc5qjbL+FLh
m9P07gT/58Vj5C8YzDyrOttEYdWzT6yZw+RD7A2KC1TvQk08BP74YAyw+x2xK6rf5CIVteyx1cSe
eK5dTXGks4Z94TDbof7i1uKG0unKAk9MNv6yaS9nY2E2gl3SmIM7l7LfRcYAM6Z7IMvnZR4EmXqw
rzpZsrCeglSsXNTWbujtMSbdgJQRfBNxSVjhx5oSXe9/yxztgbn7jxbCv71B/8UoxsRN/mcASTGN
Xw7zFDX4XacRjptPQxA1t12TuedN016e5BYxYraLCiL6m/PLdKx/HWZ8ps/coQ3DROHzy/DZ2NZs
Ib8uD33s3Io2P8v7nC8zaYbtRIutyotzOOFpoH4GmG4TWjZJ3yhhZwovVDhNLhSrc0imNjcwYnZy
kp1R1mxl6i9zMcP9RrcdFBhgI+ZLPoVST1xldaPM/KcRLocUWMkhY0rOgyYZ6+4e9T+Nx1j2qQ5h
Mb9EoXuJTQzfFPfSWQK1cqwT+k2OuyShXdKSEmKJhaVwkENsu7Q4z8EATXR6wCJ+YD5RNcuLKW9G
JUczte9dpLJjn52RD2+KdHkQ+XwqPMYNeQ1HVvYsP7O16LfF0G/pop+bgeOSfdO8/AxkCIoqFbqk
38YeshGX0bfNoWXMJ0/oBOA5l46V62Jvhia/9O0GT88T9UCu2NF/khWKaCQDPY653doXOtCvshzi
j+JDycz896oJEI+Is9FXG2N6bfN01+MVcW1mHfOyvBT61goZiTJtDV1OS8Rl6bkq5bRuccpnMpTR
6swfMBS5jH5oX+NGmgeCHVAeDPH5cdZtcij1cw10EQzgZRDZ8zB7F1m1NqjXyWrTDOlEm+2tLMKx
9nqRHzqwmLFkxrXRkqPuUU1Lhwd5h0+4NqaRJnI4X+Xj2pxPuDcTykXtkJwJsXwmavscd9lqimHp
Jhk4kjBGm5rbBzn6ysoamT+Pdj9+MKAIyEXsPDz68/RiVOknidwxBv2ThuqmfxgokuthejZpHRhL
+mwn6dkoBxk0+myDzms1hxGa6msxznBOUwdVBpov50lW2oqSX+DqLXXniVv4Kc25fTC7rONPaePe
ywmTkc83O7efUtr2VYiiIFtexphbHbOJsSyO2gjjJKCOGLQ7E3pt5CHWxP1Ora3vc8qLDTFyxFtk
x7omk0ye8DQ95DQy4TYsJr5PRi+bqoBdllu5Gs9r7xLk/YYa4tqk0ypvPqXds4J0LmOHMT160TXq
+vKEk9XXlJtqLVg7dA3VGlHQgqC80HnjLV/o8MQLd9KGwX8Z92ND1ZnhWNYJlzr8/je3J0v61n5Z
d7LadJxAd1wGETWL+WkqlM8W3EzbKQ6dN7+UHV/kMt1ZQAxHirjLgERSLkb9gezyNKNHM0m56EbW
nuWJ1cUyVLJnDdAT3AFJMX/IM0cN2+oFPPNbkzLBbZPXKphfUh9TuyMu3Lw/SYKu7mKHzaesvace
BBz4Y6aRRKmDKhCJZh5t6dUuW83eEu2HGGKYD1ZTw/UdhmuBqX6PGBEYa82U2V/OZZU8IdIw792F
y0S46DfR7z3XbYCOIa1JgKeo0VbUQhGxMa2wUPBfSr6rtRsPENNxPaUxlfDhEwGLN3g38Ti+6q0F
C5wLXI4v8WLdVWm6nqDNy1HdtfvT1mRwkmPOp0jTL7hYVlULVMZnFjJON0sXDyK1D/idV+RrjVW7
lffwHOx3aHU7fC2bZmKqJ++7Q34OOCPl9dd5wSfD+jTS18hT/SpfTU6TIlMujZNj9kGDAl7RE5Bn
BfTIi3wReGEAMFjjUBlAPbLKTHGUKw27Gx+NzD041fwCh3tLRM+tmMFJATg/tDWzoGp40O+TxtM3
xjztR6JjXbgZUdO95v3waLniKi/o3vtj6v//adp/k93ABeUyT/z3ffcP7feoKv+p4/72Jz867thQ
/2G7kCFZnruOacno6j/8sqb9D8d1HHrhhvvmfP2z5+7+w8Q/61BpMrnmccb+3HNn6kLos0URkFmn
Hvxf+u5GIGUEP48rusOEhFIiqiKT2oH+a8Ei6wZIeDQniQf9DWIn4QoyPsjNFzJJp/kw5xFqv+GG
+C08LgEJKiQ9ffZF8nukx1A9ExukpYxTeN+8hc6gjBUubDOchNd3bWhrYdAj+mGfUt9GMCe1e6Kv
vZ0B7RUco0mCF5vKA6e5FCnLZK7EYGyBaRtGhYOJu02au+7eFYvPmj/2dl02Ttu6K7LDYI0nZk0v
aa6F12bI+11vBTcCjnLYRBCUQu/qElIf0aNGKJN8zPAqhb19MYTv35sdJtEha+/w831L3PhYh4t2
iuwJB602lbtGadWVlFGJYN9Fja4pbujFok1TuR+ssaz3Tu5cslHPThoBfmsiLX+HKPeix5Z7FDm5
blXNMiwp3Olo+8KgLwcQog0HpvOTc6rlJhiFBWHieSqiFpgzTsjWBlYe8Wk0Qh+kNNqSG5WC8x6A
gSSfVXmfvQk0S6hiB0YDwF9RdMqWDnj8ACa9HGGJSQm5+gyB67qHGQVyn/nRAukbwa/Ov0bYXJ3D
Ke8T7rL542Sl96xic8RfCJjmyjdXZpt5WANjZzPo5ofEbjeGZu8yoxVHUmXpdkRmDlskBpI16iMt
7dHtNpNG2IISxvYuEFG/25dOieeEOVi9cQbXBJzitcAOLXPjZajvEGmSJBF5e8o4xp0VgNN1CCdS
etJfjsT70amSzN5q7fBq2fj9CNNlukX3iUpZvW37cmCFwUYIu936lfNd9yokmMPUMbVMW2RUCH1d
eTGovfeNEvmaeRUi73N25KSTgCQ36gP98lAJfdsF+V1rGsEqRsGLLUw6Ad52F2FepzwDZ2eYX21p
JFBCX7X3/lCFqCxeyyK5kEGMHPNKWhLU3vtGnQzq4TKLZmM43chtg8tSXYyeEunG0u3yptSVuu+J
tbZVJMRsS8+F+ureN+/PWbGn37EYfAeI5MuMk0lJaRVFRP0kX6Zwg4o8ZTL6T4pdIVkp6joHh4zF
iUhfymZeTFSrVHe3Sq2u5Os/PUaO4UrReKeMdtLYEMNvo1OKXCLTiWkaKzQ1QHxXRQZGlFL9gkuW
jXqoNmaQoh+kD7wqnK+pURwMI9zXY0lQRd1bG19USE1M6XsRM5p6v23ZbUrsoSUtrHYKv/iV2A7E
AOIjBGbnWxZiJCDFU0+Aw8qXbwpAK66toy6/TvWEIb9ytbH+3FMPg64yEKDoe8PjIMzyD8ywM/dF
mpy5QcDPK427rI+qk1uAvkcOTeHFqhY+Nxtd02bQ0FOyW2zxlBSAXxMtjo/28plvFs93ZANgDy02
I8Sl48wFvwvRztRdD97Tsx/Jki926i028mjHABKZeZkFwgMZ9CU/DN7Xonny9KC5myfEjhdjSh/n
uV+4ouGHZ8vHLmiIeJ2Iwx3G7pIu4lvPnG+Nsmha6eN9ErXA6rjTrU0z/B1oen63NLUBRB7SWth+
otqfHKJsQCbQHAKfJBKzDJ6LGnzeAh052A0Ba7uk0O+nIsl3ZcNvNCSPRku1bAakWZSa8nPte+Xe
F+KrIM/KENnXyIYMagkiYrqCurSol01O+/ZIz/eDReg5Vn79a0gCzrYyCpPYoOECyDjaVSmzNbMc
XGxZCWQGPh1999reAqeONqU5fsji8j5n0cgQMSb3NkivxeNsiorzQLaIbtbIzKg/i8xO7pjPniGc
f/JjKtmTAzNAL7xgNaWkmcwD9zfHF4fGQXMju8m1D+S2FXFHzDOCFLifZG0TzwM69/eM2f9K+MOL
pkd0j2vD21p+7q8EWoN1M34MfS1GFD5+TpYm29fp/EFL/f4umidK5gK5WE3kz9ql4W5ZqXXy/oe9
81iSW8my7RehzKGBKYDQkRGpSeYERpUAHFqLr+8F3Opi2e3Xr63nPQnLTJLJEID78XP2Xrs18xMd
gM6DnhbBK/aLPLfI1EkPrQmhQGoGNF8IkErjIm1BFu6bU1uTAgOwQAeziPQfNm803stIajvTII1C
N4hfapLQd6ZF+gOQ66DXe8XPJEojE5S43zDw3sN6Jps8T3/P6iIOkTu/9tl8Bx9GE28NNll0Zd+V
uk1US4eOaF4gsgpc86rWHzWGffu64pcCtXrsOG4jUy0mBrapcpvmmH8c/WL6b90cxuUogStGSGH+
RstxotKW6l4tjY9SEoEwLsq50OH6xVYXPc5ZddE7Bk8LGgVFaZRbb6UC1ZGDnTsfTOxz6fQyygZ1
mtHPQbRm2zu9+uBUaNxy8GvsIqL+kZGugFiD55XofbbXYjR3SBy/jI4f96vurUKvr0EzGOjoJL/S
iLPLmKP/im005AMUv7km2oT9HBooN9BQxN/IvSYJehltiLC1elJQJbDOuiDi0J3zZH6BC5LeoKEx
V3W/NZZfaqE/2nn4RHjgQ5rxnlqi/Ojc9ptTjx55KQ9jyTJlc9+mGkfYWK7TgthB4Ibyfr1V45S7
M45jYklCQoxz1Xxb7FDZz2XoaWaknDhhvKUQODCJr61GdW8ZCgQUIffkZNcBIBC/5PT5Djv6J4Ay
thMRqYEjTIVmya7PSwn/1uKeVHFFE5mR7cx48iGu9o/uoim7wTUtKoPxZ4Sey0uzUB6XzEz97hRb
6hdkUFpQKca3yWLHsl0UU9Nbl2TYeBXjM21s86loXkl0vlZuNO1sbN+nJrVI0TLIR4Hdx9MF7djq
eNZDMyVAAko6yTWPWuq+8EQfkyTq/VYZ6wepx36y5gfm1m8561+XKkJFWYurLkLA14IQ8kivgiQ2
br1KbTms0bpd3oMwBdT+kIdj6znEYwm9/qxKtohmEPG+zCzFg+5fePoqO8i1eocC/cdkhnepuPV+
EvVDEi5yVw4Q6wCXXrt+uulkY/l9kT5pYN0agVepHbpXg5CUNr6D62susYXy3CYDPsKPcyLaXkWx
1y5cKonpN85oBiz9kRcyY9jVFVCIYWq/jITGBtU9QQnjWxaB77Mxq0erzQ7Iy5UHx9S/m+aHPifh
pQkZn8KfZCviru9qjqF5mj6ONqWMgA/GwIkuV/tj6NNsD4Hg+0K/J+6Lr3GUUIkvBoAn8qhRG3+J
HUBXfYKDC2sHRJ6RPOBKXBTGR5ziEbPhnflVLG534o2gzy/vFS0bt1Kax8UBi6H4sS3Nh8xKfGup
2I6UBDjeKrEfywlqRRbBQZ9IX9bBMmjs2JeZ1hbLU39jLyVXp39sHOwRapgASig03liMDCNyfgKB
kpKIS8kxRww7EqH34Uq6ike94HCy1ifb99tXm895+3YkMqSdFUqyf3maqU3/GSK7/YwtsdiPbfE+
IZ0kebmQOx5MT4yyCDY/7PawGZ7/9m3ZTzAspnOhUe/p7CZBvcwvut4IpiOoLpqxTS52bztBVaOW
3Jys1RBlnJJA57VW3xxigMtTkb3pJTxuzCjzjjxiihu1IjQ5i39Gq8Vt84n/sY3LaaICdiiDaIiF
Qb5y0mzDlIHWJsS1xBrpxHpIYOb6gPMtPSRxcm0MaGCQTr6nkQKSWstPyQjxYvtxQ2hKZGvDMRcw
d8t6JiRzAVy0PiSovAIT5exfbGrH0X7N+D12zuaOUoliOQ3i3K+W5j8P3VqVa4Cz12Pdw98sunlV
OL5rIROL1jSWLTqlwxGC53j93iVtHK+Ffd+st3nKieYvF+4WgfwHUq+uac7h3liL+jHtEuFvKQ2s
XSSaCwpDmovZVC63GQEFYi/1xdTL9zBLhyO7CIjlSUQP0VAjBMyNVwM9m9SdRyUvubhLVbmjYfoF
gZ3J4ggWcm77cu9UBCaEaClvzvoQxt3vJQNEn5n2fAZdRPZZw/lowfAzBtlAUAg40Y+koHxSLXLC
54ocdrI1cnwePtZ2utBJWR/mMbfu6jAfw4J6oYit731pmJg8w3MWJ9GtcIFWDuBkvVSBYmNZIxCg
Rvs+ceSyx7Z8vrI1VC/kNKKwar6onYxeLUexva5KzIDTuIJGqjDfYEkzEdISTzWGzzkLy4dO7TSQ
zFW0S9fzomDqwSSbCTuT5eYO5ra5jxZhQJMoGdZL88KV57CusmRaCbxUD0uMFSQW+TaGEk8PTDzX
vMEHwBk3Pgj3WEKefDTU33rbpDejPsliwS8eV1agF0zsRrZ4xPNWjpTVLvetO5PDWCUzNNF4hAcc
+gPQrKAtp+kp73FvaVONyjfn/M8FQyoFI76q1mq/t6cdJtwcaWnenKYGZ11hNChOkvbWlxNBi8nA
fj7RFkcb7+zF2ECMoGngRuHB9jsE/A9dqy/HaTaQNju4m7BRgYPiJJO3PHVTj3zDZQmOXIAC1Pc+
uhxmbR2mhMHB/GAv0jMzTTtZZfurBvKyl2BZEZdBSRliY1fi7CPrYOAuV+fH0UWW5hiQhCeCTdYo
vdE0nySk1L2TTt9JB/lQClTW3VwPNyKuMZ0VyoMp9PDg9mTikQZyKFF/oW8T/RMtUfZDcwpyqpYD
5cNtUIvsUpgD9Ry6PDD8u5noSgShNDHVlJVKEvEA6U+t75jdLDu5d0l3Zb5g3KSmMKhI56Mx5T87
XbdwW2VQTR0pb5qTRX7RZ9MTqRjFcWCTHnng1Dxf7Uk7CyqKHaaP1l8aVT012dcZGvpNBfniZeYE
DbqHCduPIQDzFmcDlloIvLK1ubgq0LgxQ+685tkkVPAFy8yhXRANiTTklTZuuUs5sGo0HY59Lb+U
FgfZJe2ullfBlH4yIvFc06U58muLXY3JnF0eqjud3UNRpjUev5HJBTRwLQGslYThFTabvptz42yr
dMrFNF4bNHrX7SuOKBqWPSkCy2qKAzEoa9aDBPGSRz5EKvfIqe9BiaMsmLPnQcooIAhaXtBFC9Tj
MvLZjFQyuQbURUn/gMMRrb8FoGYN+ZbjsBO1izLAcs9GXlsvadrHz2o0eV9q+v1uV/7MnEwc0vWM
o0Ty3rv3qRvXHL7hjXQm8SyKb33H/VWW8R6/p7gNVol5s3BSv2h+qGJpfcNqun3hChuqcr6cxjYn
E5GxdwB5K7u3WZTfnSpOb1n7g+R1MvKIVTrFnR29Vkt0VrLaOdUNvyKT5a9RvWaDQyIKxFA/b8BL
Z1FTomA2D3KYVS9uarQOXfcdSrN+JZBnIZWnMQKUP3yqGXQ/eh09PXPlV1/Z874nQc0XhfWeNiX6
YUO+9J3b3NTYLE+9ob5uC227tM+RSV9DiczxhqCa4/1MDM/K5uoANosyJwBJEPu0II8POkd9NJIx
euhNbU8qeP4Y6+LGbvStDdXmXDjTE7IZGLgrQr9DeNRXJuOYDsXtbNCFaOxUQS05VXtELm8sNNlJ
nbUTR+CflckgeI7cKegsrJRh1tmH0+IW9U7aOHnLUTtra/Jd5rQV1YoDhY81kivma2pw2G2GDtW4
pt6T1FUPMh2gtiFzgSamqHt0sXngxmPDmLC5T8vYP6/d1AkchbR/doyOu9bacU+1x8TCvTyWyXoN
l4eo+GGMQnA7DMeoZBwyqT8oMTAXF3N5FKbpwWkqyPd0EibReB6LtCYdJ2HGD5HNzezfkrL9DRQz
M2JOkbGiWA+qeY6rvD7OxfwdGIq5sg65eUg4gJ9UQ5QCxfeGNs9F4YAd6DakpflEeT34YwPRLhm7
kBzSCQaj5n62i4yYcncdpS4ZYjbhyaDUQwcbAQV2rxavNWD9eZkVouNGzF+T5uy73DJ2U5K0frua
ohaLah7QZXWux4aoTHhkWykGzH1Z0WcIEsr2vWN+FKATRIVt6m8167TRMVczSZGi1RCNCKCjNGAr
uw5REl3NcbqkCYZqTBhB19G3NkMHDPliPiB4V2n6EBWfLJA4+uzn1ICmJ/P42e6098zSuouuGBdX
9t05zjTigBeQ1GQFnBxThq+96AlQG78b4xJfgMeyPs0qfPk0ye/Dgp8oco0HclEo6sG/DzluEcFE
9Wy7l0KUzYPa3qqBVG/o7XiInWF+iYhqIaxvPNKKMjxUt8MO4T9I3ySLb5lJ7Y2pKN27HF/rRHiN
Ck28R2LZCBlJzyHE0WwqQGUVqT01iLnECjtAhOHrMhOukKhgm1JDxg+uDfqZwea1TxbA+rYSnxbK
H3I8XE6t2gsnqc9hEdPVbtEjcGJcMzS0T7fTaJuQRzYuxU7MShJEab7O00tMqKsvDjWMvquglV/6
Xtm7TQMvXXWKt0aI6d7r4d0yvndS9l/QTLOzLVnjdU7700mzWPVYJW8KeI2jW5jmhVyyPfbE4alu
wH8qZuGwwhjhAYPaKjBsaH+26nPBRhfVuXuNhvjLnLnUiDUuhjVlyrPDsr7kmCjawVAIc8qQMnA4
Yj+csnIXw3Xzyj5TGHwLYlzI/T3m6nisVINO13rB6o0WpAZJYqhrHgy3BTVTVF9F7TTXknnnxebZ
T4pd+r2Va8FA2+yYLeH3PKqqt5kbMRkcFlkSi56VmvyYSoleJCrlkdxK8qqYfxCXxwG0dcqDiXkg
cbs+GHPAnRlH2x3JqKbfsdHs4rCZGFkYEfzOQT+ObjFc4gbQANu8EoSdrj0k6//S0rmFmLKwkZYU
8w4RqWlO2EbTmeqrnkQxwUPErDgMazg+1Dgo5HNpFe6u4D/1naHVjnFChZrW5c2JblPWmJcmbUKP
hBeiEUl+VJVkJIyaD8B2OzMYmdt6Q++yAXDE9h1YCSfm/H4cxZgHJ/UwGq5yHGqNBNER/RHjVEjd
8SQZBdk46q3yp2ZSFKmD0x1CxQxv1gpqy2oV/ztObH2MeEeWNtklC7IcQxuqk1kiEpJl0+D2XIbA
HhXS5AqlOGxvtEr6la6q803BE2DpobjYFXUwx7OBnWgpkr0ha+fYWfmV6MbmCdkwI+mK5XY0aXV9
KIYLYN4pX0Uml6MZ6cpZQqccMCs9kGD0bcgWlVU2onUxGXQUc6Q/e2plGqRt+tWop+Vg5ot+JVzJ
PdRz/qPLU5L4ZtcmYhSDploXTE704ppYFBch7VV0PY28lGO5VwlIpfXNxPKU2pUAIsrQCZcRe3J0
cboweyDMDNx2Wt7wg+91XtmhmhIOhmb0jOnbfiCyjFX5a1Ik49VJkbFZoV7vDEQG58x2OaSVyrMp
pX3ZHpyGXE5XaSTRAUZ+N6sq3RtjviJ1KSHr3GkOCSL/By2xigdettMnyt2Q1jfT7N1TuH7X2fIb
ybHNhUM9mQwTawFepC+5rRS3uidFkVS95yqamgtGnsGfObPu7BRmpTaPz8X6MLntLiv6Z3fgpFpM
srnXxntlu/3FMEvitWFSXhXCR/ylBt2UZhL0QqLKU+mmY1BkqHNjZXoRS8y1Pi8SV++iH+An4/Pn
g/PjtrJPSi8dPxHGnmAnzIRLkxwSh9rVZe0CzhDKc5ov96nl/iUW+ocx1MkRlqZzK6LaJwYleXCh
aBPSrar81v7nOJnGk+QyRDktXoYQPnkmbkpUqjfOvKdF2BzqrNQ3hoXiPDsZpdneXXXNQKhs4RVt
f6dBWF/GKJnpbxspgX6UjSaN2wzp1oPTBLWisxms9pqsQjqCwPNU5SzCOWLHB1QvnqTj9Oh0XET6
0KSUmde+KeoHm9ZhYo4a/A79dTS1S0Xg6UGRUXIiriX3tLpjeFK7KeSI4b7Y0XDOaAe2KYYawy2T
U54X9GmG2RuNMvakjc5GnQ2PAabrzSye/pQz4uk0CSSiJMvBtMqB9cPlvh6sTxJsfwtp1Qe3cH7E
MzCPdshvZZfB3pRt79eYjXdms9wavcQaA83Bj2lOexXz4cM8Td3ByNjqJccmGJKg7PuirvaJUh2c
2lYDtK/9OxL1a69Y+km3mTcvs10RkQ5wWGRjfDGxeginr/yh7HiuE2V65fSvVeg6Vxq4r5HKXgKu
kFlvoro7qycYUvHKtq5O1mzqJ87cXBw9p7fZXNWV9HbVBWFKr+UKp0fnqZtoT41mGnuKohjB3AJF
KWBf0sppf+vRVF6K2iZdxQQhRIadLthk2r79UljlN4Edyw/n8XvfU9k6k4Sexuvondo86Iv9ZYwL
LmCUY8dR7d9iZ+h3MUmbjN3uS4i9yoj2A0ZUlkC0L6iHSJBl8HQmkO21Si/kgk9fkW0nwdgY+V4x
+79mfNu0b+Po/Jn7/flZFPavcV3gWLPWZm++9pKqdRDbkwhB6nx9LqFTL0BrfIZPRaCgtWElgEGy
saHUQuR+Zq8ahO172bY+QyuSFBcyhGcXAZ6OYx0pX0z5bhjTWRLftEuMZPAcET1FPYkq3Qqr2obH
G8CKGmo8qk0cCPJmLp3Iv+e609OWVY5uc5cNUoVoZUeNK56HjHYyTaLK9VtLHc+RVuRBjQHTkxLY
zvYQZ/IWdgSqKLRqzu0MyNKYuLhzpliXENguqVfaEzdL4w1W/W4uuOF7I4HiwVmmRCWnRj5D/zwg
A482hqVW1WXmDrGBK58yvZ9oQi+lv7Gf7BXk6C7svNoCApU+6JsqlcqLZN6uEsLMC2voUEkcGT5H
EKze6yvZHtz1n25hCH9+puia3BNM8va3OXSoUyWtXCFzwl64vfLtq3IlEf35dvvKriCwNlBtMI7Y
VMEriWj7yvnXV9u3yDChE2na69LVt7hew06riaisaMBgaGKEHNcHFyKRl+HVDIYtuXl9MNm9TktT
Mg5i3Lk4a2K2tX5ZrSl128P27aJRjEpZYubMp+vgYP4EWyyoA3gz1ue2rD1N+vmrDCPdRAopqzNd
dYbGTCsoeCW2IiMh462tBIo1XQHsTudUETyQbUa/lBoEP6dtvvf4WPYNk+VzjgPyvH2FrotCvsjM
fdvJ+/YjBonTKbbfu/WVlAmR1NtDVw1xMA7kZvxJ/ogsB7fDvPobK0T6Vv1jcGiaFRYJUVk3I5T5
18Ogl9deg04zxCmqERMmk7V1hBkOEpmhy/SowLD+Cz82GY+GA455Uz39n0DsfxKICcNBqfnfC8Qe
vjfzf4Gy/PWP/ikRs81/CPRcgsm4IQSadByF/wllcf9hoPfUXRNTn7MyVv5TIaa7/7A1akubKC9g
LtQY/1KI6fY/cMvo6nroNbiShf6/Uoj9XXfqCsSdQuCKEK6rWauA7d8tOIXoZZPH6XKsln4M+gHZ
a29AKrNRqc9K7mOQTwPGdgisMGn7wzTSYE5tBwOkyhHc+oXzi9k5Tivdlrt/eyv/H2Y79e+eDZ6c
rdsMEzVepmNYf7M8dpkbd8pizUel7c+abeDppknpm914ZyAP3DFv3mfDPhj5cFBzdP6Vpbf/gy1q
/RT+XUHHJyQwRa3aPtOi1vu7gq4zWzGA3JuOJKUnBzHMgnYzQuq54k3BalaRQ59H+g327+8fskSx
aQ6cnZQvIuUpZuFaDKkvJUGwmuwMHxB57lci+8i6D0OpQt9tec4KOcP+///d05Be/5enrlrYacns
cDReh/s3M0Tfc3IEG9MBQLCD0O2/DLQbdpqOFz+Mcl+i4GOAz4EmpmEZicYMRM2+tXxLBK+yU7LH
cRoptdf3ekHx5gn675pFBc3/d0w5PgX6mL8NqniFo8BW5KKBGsJvvEn6UebdxS74b5DMPiFL5jSM
lMBjAAEbjd5Q3oPB0monOSbOyj4+qjbkuXxCUSEwo3pziaKhylLYwtWzhqDADw0V4RBugDCW9N6g
jRM7kQW6gPgBlcvBkjAlzY7jyxhgtM985iN7nDjSb+YQ84pZnIy+eoki5VEhhX23lPydLLf4ZApO
DqnpQLvXjmnDi8/gIXtTVn3YMGu6yawDe8gPMhewNxczDUx3PINcrAMdwYgv17/dMLO15GPlMrbt
YIMfpBKB4Koak1k+WSQq8vnKBsYPpplWtuXs9OxrVNjJMaZqopJElAcK49MFB3Ea8yEnQMuMD1rY
f0Sj8bWktezV6wUe0lL3sqQQuLH1gTS86mNMCJ3L04ttVT8zTGFgC52UqELOm7F555/PXsyQxmfu
MQZ2PvvTkhQ+LTJyqeQ7ERcEzdvKEWIgd1Wpk+aoUa0v1WNtxS5xKllMy906FC4qqtCtGJB+qG2A
1OBuGIpX17gqO+TYnos+wqxUJv1dlHttpf22bBI8O4XzLcEz2AhG8dddqgziU5H8Jw7/CbdD5Jiv
+A/XjX/80lrywyziG31pqsT0oxGDr9e67Ye5+8oEoiUf1vQr26D7apTeHInjzC+h3x+B4rfwlkoG
ULr8Mpnpx/YnucrHNIzjnvPWy1zzmbt97vdLRkhnumhrrDTdhIEATkvBYTO2b4Zox2CWBnZk8kCt
MNsPxXAkVrkMHGRHXc17Z1fc1jVkXLuKrpPM3jTD8SzFJHKyZwRpOZxlyibZp467WzStBXJxz0Zl
pmfM4tGg8vJAbt+gCmZ+AeN8VK066IxIJyJOnHRZrENwlWWZ8mx7BVFi02gq5hdjnAYfzQ1lzApH
EEPymK6f+zIYn6M1HI1mvOpyfB0X5swKBMUx4qMjSs5foBeqFcsShKb0ecSxHZIVp5AOV4x4KkLM
RYXeC8/Rq8e2nrQ1kG11VDwMCb9hdojANFK6sOV6YQzE2rmo1jw7wlFHUz4LYKl+o7c/+prQCn+K
ORomLiGuE38/2kFsqg+Ioqt9yNiFLNWZ7mb2Lk0ayNqo/8DRlRAoOqd7YrzfGrIIWTl+Qw+rdiS6
6Cc5ju/FbLZ+peDHjBfT00VZ7WRInVjqXL2JW3CYT/I3+vOILzP+YV7MqEKIxKxbZqyzQzN8W8ZL
YbZem2vpXtB/8TuAMsDTWgRjXEp8zPAfR29b/GpImrAWtXukvBvC+dmbnG8yw7k26KniBodWl+1N
t3/v1XWAJOEbb59N1XN9lG72MZMiBDCRvF15qFsNqx4iE29MUL0B2waZssqN1EplUGP8gM9L7GFG
ZprDvYOkl0jWidtZ3kkq6HzZsf0a6dpKWj+RvmNhHkckU5Py25zi52ZijVjBHg6DY6ANkmSao6NW
vZ9FvDpihiGNMa+dMn477fMDE0DaXnxGqw+xrLbL1OI6pk0E6ZE+jN2A1X9bxviXgSt8GdMPVcdw
vf1HVCnc0dPZ7JEnkRqXHOBsv7dOfdcl28t2mbA3EHA9Rs8LcgO/WLg1BqxuqvtdjvG5rKOv2yWy
jKxmmYg+29KhO0GSZbJEe0cdJLiy53jkGdpV8eFmTbof1fRTE2xAVcvm0aNv8FSNYQRBmHfTLEp/
SMxdG6Ur8JD3V7dynm+Qlu4dH+PgG4hsGbgE7rpX0JYJOlX7GemCkIwkzv312tfDnIXAIBsZxRva
HzHxh2Rc0s340mZEjXZTeNouzHBm806i9FMJY6Z4WGNnfUr35dL+6BI6Oq5GE2boX7arSHdZVgg+
+K7H6b1pnJ1NmIUnND7Oer3A29TMfGPJr7NG+7+vY8bm5Qy5dxEsJVzbjWQlU6zyQ8tchm8RdJTB
+ray41yNRQXUybrmLMx1LZVuYYHi3wTFsv5ZlVfAduufDONcv5ZMaNVVtzPWOydnKV6yxBcu7yl5
s/yioUZLnrxb6/88lzhn+hSOZ/FRsa16AxHEcFVfBw6ynskhxisrfWBvYEkW+L1Z5LnfXRA1BKUv
XhSx78haIiFf7qpRAH6S8pdBgCiJrfVby3sbOnrj27TUdzXsTdpC0bVk67PiCnE8AwcxtcJnpBBs
O7ZqsNgRv/VbxggbgHUAn0ikb+b6nrTit4FXHwxO/rHVAcrEdT8Jtkk+k1WlxXpf3Oao7P3QHili
pi8dPRc8ffgP5jb9TKv+W2XYj7mp+GbZXVH0+lJldVlk+llMr1oJ6WKqww9l4uKibbSWztehnCDf
GKzJrnXII7Kq+4qFTFvoRtIqiqlagvU900X0HVrScXshSoUVWqGRpLALLYJCum6cnyXOKzgN/7wt
eE8TTTvYrDaEefHm/lWCqIADByKuC5d1rGq5LDrafXNluTsblRVzf0vT93HMbR6N9cvQLe8uFgVu
6DQybjohSUkFysSgx+jbKIX9wa2RDcZB23ZOsCmm+1DZlVnjI657aPTbXCu/OJSQ7oGj3uuBzmOr
pTFIu49jw/QlylBRVOuyqsZssaRSkX9RVh9uxGpX6/xD7QbcHXl5vLCe8V60vSCNMWe2V6qhXKNl
vSinvtJNnoKczjCpBn+7ZTUIFZE0ax/SfbVTIn6ZYc+/IgeHJCpAxHocRXwKMSYdpvIblBqqyH46
pkvtBMhYWA99sUSg4tVs2kWG8o5N7tN21s6Hy/VTJsRPK+4n5429WWFWa9iC50L72jVHe15yOBPR
U4v30qdSng/LWsdP2CTzLnul2b4Ad+VFFmV0jPv51GqsyoppW0EqyDee4Qbk3JgQrfjMZkIYCFS+
lwR9e1rOBVO0+c+27581LN6oornNYWheKml+USg3Bn25af03rNVco1K9oDWxfTy886Ef39Nex8My
fKJSoqQlfd3Tp/7CLZhB8+3uHYWeF2bxp7P+//lA7zW1PUuM4y6z8se+yT6AxT1Wyo9sSmpix9x7
Kbd9tHzsolgcbYdLxEo/SDlwggLlY6A09EEk00JZCg3shnGB4+ALYxK4wrlWwRgLry0pEdPyY7v8
XFJcg1YJchq81lJ/z3FWclM+gP3jMlrruXLKH7cyKNG+ZaNKmvS6GEvVed1qkG0Rp+u7kqDFU6h3
/DN0655Im4818n79KPu+fXMbemNAphxPL5zXKk8ep6L9kBWnGu0w2NNtit/0Sg2ihTLDjdidc4H2
MWzTn1vta1udtgtxRzq6sqY75UQOM/RmPYCjm2SfouJZrQV31qbfXI43zJsoIUlBOid98klU8gcT
NtZLK3+q8YbQqfZL46zONNgXjP7QFxkJcdKWkok/Xh7DW0vUZV3+lxTzQr06kRka+4rDQNBWv4UD
C2zTDMe4NT+IagExPFsvmZsSjcF7PSTZB7bY0bMaXyfriZB1X4zOa5+4r2Qjs0Z21qWbzY9td1wU
Dq6ahXIS+2JNCc6BAg+kNB8NI/tIWqqa0l5+UaAE9lrFZ3n4qkW85PW1Q0a7utHwOKx1g5sb1J8t
N1UpP6kSOYaw75kGzeyZF4Qenr+Tllc6HxQB9bVBi0B/ESV2Yn7Xit99wiKxlBYzDe0RnbuS/t6u
fXtrmocJzvD1b2REjFMr+0NPFYMY4SWvmwebxEevSonDLpKva71AyMcrPHC008na1rNSrOi8N7Ca
H/CvTqt19kfZfaQ1G+b2MS/xU9rPFp8kUWeNGT9GqnMk3/E6EmkSYFH/0Fqea6NJMMmVfWgTt9xX
7U+iINU5UVms5ed6RAroqbCgvYwLq912Ha/7cG0YRzHztPKesj3NH4fRuY7q0yyQsTqSEgmP1W9K
zQ+8hf2+HfR9bmafnT6ETD7m3dys59wxboOESTSjR+ScYBzGODVOY3etRA7VlC49Mz4KwdLZ19ai
HBWl/qYn5lsnnO+x697IIX/MLO6vUm2h1VrZr8IkSlxy5e7vqWCJgTiYwAhlURrB8pyU9fAn1lMK
Shfhh6O/jIFmdrtpcZHfEo3rEQZmuS6CiLWoXHsAastxvTTBCRhq9NehE++FlccuZR4FoVol7ymm
fQxY116vmOsplBaaFb4xs5yQDCr4EFM2ySUskLWUyaE2dL+sNZLYEvXaV9AHiEciEV5V3GMc6fci
cz+H0GZEN2YEzBNy6P7QypqZ78Bd00fhfhoExuUebpFMr5FDJdYuGeTYsdiB2luF4hYZ8MU0887M
30XDh7Re5wR8nepB2p6w6Mg6efeySUvN1brV2WtwB5P+MChLdA+A/lAQT2uIhXSymddBhzrVJYOE
xyKLS4Ee2FH3kLNvf4Ss21fVn8CZUVtwc0Ql2Zyr0FiMqAVzcFnA4+K9UQ9vm8p1exKhRrFybNZ/
u/2wJ4yaO1XFZTURJpINCfD+yMJk0eMRohA726vCBQVIj7Nn9XP1q+9vexCqtksyJz7++dFff8XZ
kne0NS5t+yOljfmHeMQ5ARN4hyL733/N9lf+/OU/v2yLcJrWAK7tZ9u321d/fuZuv/nPD//8nf/2
Z3/7rUnO6GCgU/PPl5dvL3LYsq///D/b02ttO0Srk0qcYDyp7SEUGWaJuaRrqDTtZfvlaeca+b+/
Ke6v0k2m06ZtVkXpxbqlAFwQuSFptpMI6zdrpIo+jGF72XKltu8jkJF95dT7cPPNrjawET5EvQ7C
RPzRd3a3570kObmPKiJrw8nP4sw697YBrsxaB+w8bxMZLz/cHuo6I4cigmu8iQjogjEnDNMFa99E
hDu2nPP2FcspCAVM8Uwm1KOpto9dFRr7co60M25P7cwEWzuTB/GkzS5jSYsTZtvUP3EWeFXIgeMU
Dcy+QOv7uZ3vLDWviYHIS28U8sB9W5wbwVEkR7XshVZxLN3hGMbkNlpFmvqJgTbZdo23TLHcX/28
w2Vxbpq5xvWP+SYKB1/VVi2RhT/JwBg3QIYpToyqhe8I/Eo1zIGZbF9qEDIRmTEZXXwz25BmSqHo
7NEaFAxH56ZPKCBaTp2D+Yoo7mnVPXlqW9wUJyNmsXFvIbludvIWieg8ZlA/9bCXLGgOabPqEh51
BweMEj/AV7kmLVGMmW3Bb00fK/0/CDuv5caVLIt+ESLgzSsBOpGSKIlyfEGUVCUkvLdfPytR3REz
tyN6Hu6tKhkSJBOZ5+yzDUZAGl5zfgfnakPlu9FJZvN7S46Hw+hxUuMno48ui1K18DX7w9LrL72b
plC24oiDDr9O/AX/6LP57RaO6Su14oA75b+9th82bd191/l+mIZpO9WZSYVY7cu4u1hJ/wBngCqY
aVYkZtoVm40XRVlQ4TR0ZExwX3RjMOAyRQTvOAVj/zvTIJe1bWtsDTNU6O4cTDa5ZJsF4aIAKkM0
epOFzq5LUBZkRvk44dfAVk0FOEfOIW8gG3aVlh7yxNt3NsZIeDSSOVdiwaw34nnKbWzY+9Q8qVbj
QnLMMXU1+34DE7fwR/fF6lKdWmD+0MXAAT3g0lBTgcbwGeVIHo+GiLjXKZ8fBjiLByeZkQjXiAZ7
/BvMDlmSDJOsB9If2uHkQWD1y8GYj0PWBC3GECro7SY0hptmNhAEQXFH70WHGrAZqY/1cdDAbcdz
1RnutqtcXEKL+lAZcNtylE1+FXa/uQL6FS309qlRnawU8d8gI1BRowBlCJfQ372pCnyXVTeICNPl
MpJtHqfHJYq7a+Lp5UO6OGcc4ItQxkil5S/wONVPTPKg1M46erUTGAMExr6tvmkNkaDqN5OjcZ9S
iSF0VJl+QxUL0dIMScNT1fEWOFXsBN7BQnXdB4Sr9ywguL6NWvMWxjtdhd+KsMoZS3OHaRkUaEu7
uVZGoGhkPqpwxIsWNyat1fJNZ4xvdicuwAivNi6lvcFmYYv6gmzrPtecaxgCieCcR70aP6KHmq9K
q37RuAKp2MmpV/D1Er3wPae/VO0ElqWNfmZWuGTBPDsWHoq4MTloI+HPsKtJ9a3tB6fzyJkYB+6W
BkVSNB3pVL6Ahr7EktwPmoFPts1iIAz1wRRJzwSVOYk2xhzGsDDa8KxkJftMzNxzUp7Q+P/S+gpA
to1YtiGgjfZQTAxEOxu4KsJqiPxh3PGpyw9N7bzPk5M94mS3k+hcYS/tsS7rP7mXb8kX4n7V53OK
i3CZL9M29FDToGmF6hXaF9xEmkPdGxhHi2tX5fCsp2Qz9xJ79LRHRC73sxRyLmzcRpw2PsA3Nyr+
p1biHt022i4kaUFKJ+6mrwTyLXgNYAsw9Np9mKrquchgRurjfExgzh5hbl3GLoXjq2j9trRFc3oy
BtN6wUwaY2J7QM4bXtTOA2yKsmzbzfYbagVkPr4b0r2U7bBVYKJgWvM2z96FSi7wBqh3sWURyowt
bdz+Che8nJJrXZp7trprPI7+sID9leG7w3DPdyz9vRvAe/GM6mzjzhtKOc6G9KN4aMFoTku4rpFR
v1QodypGQeFM7CuBMowKIBteqpxZH07Evl4NVxIlgkV3LjgItX7KIcb4+ilrxbcBJyIOy4c5Z2bQ
zxuVKr6eCE3QsiBFNFS72X6sqVXM/jsRE9hEXep+B+0SIf6XKbEMBYQRaJ1JiRJ06ZYp2cPS6vdV
WV07W7sVuY5DN+V72x3DIf/ymBBacklrUbKDC4BrNbpTnO1CWIUhp3R+7qqS0/JTC7Pt5CiXuGoe
XRMDvDq9zgrbhleW95hymYP+JaBrwW1CKKVqb2OkPzl2vcN6mRjqaAbWsuqNqVGWtyJ+QEl7SpOI
OUB/MAfSUHnP8wa6zqJ/aFN10bLorMfjI/ZG+cZyANqXEvsLGUOQ5U+Omp0bWFNOxxGb+FGSYvWj
FdBqBTCVSZhpmznPBj3XZuC+xLNjE4tpmzTNGyQFbLaip8I03+RHIx8qdsZDzc6GYxKb933ifpip
6tOxV5u4GT5D1/6eaufaBqbXsydPzis0CL+fqs+Ze2hcSI7SXq1QfFmtjYA7CsIMln6Onp8c2WO0
2HeVkuMw0AdamqHUNMd7MPiNaWo7Fwi8n7qjMt1ILy4DA+g0c2sUQoh8pugXeMrz/DxHGT2jmpgB
iKcZwkHNhmgvFu9ZyZlQsC11+yyraVVPi1IswcgbP2fsbLHz1Lr5rwJ5QVdeXECdrG2OVlLflKQn
Flwov1p2si4BWTLd3AwWTUOAjZwccsm+ue8m/Twq6OeaBN2uVqfPkzX/ARN7p1QJ6qr6buKTm7AM
C44rH/zgOBOwtzXz00QI45ShaPXa07LU4c7WoEJ7qfs0A3A48FjosMcDmgVjW6RJ7Weac8HSUvUx
zsCJqYIc6tTQIk3rZAOvrUF13MyjeeoS18E/+IG6Ogpmu10CKw5v9VT/qabWt7vWI2cusqF5b+tc
kToq9YD+i92g6OSUqUK5MH21af2FxFNC1SxCNWXEagEqV+dcm7ZEQW5cMQeidM7QdX/EUOV7chD9
1tIx5S/ID0qt6HNUWGvjojFYpTyAhIl/N4YnOS7BEKe6BqmUaDd8HEfFSV6Nmf6oznE3mGDBo6Kv
AmWipcL07s0cDedkayDHifIMwv1kK4bhJ1joW/YERqunfPLziOm69jxTJEnkJQ3gPwAo0w4iEinn
fjwkikpYWGru2f2+cXZ4Q6oc7+HRfPaFEe3Al6ZNM5H7xABVTHykMYKW5VOd8MXqCs70ah7O8E+J
ZOLENs29Upbvg84aGZP8HTscPMAM29pBboVMA9zG4XqPRz1rfuw/ZxRVvZox1EKABVkUC7AiVl6j
zOQ9yepXZZjRJ4rXnMh1R8eAZV6wRujG/pTo1n60dT+f9cc0BDdx1KiSygtcouih8ZD8wbgw2wQW
s65N6YprbXmXMXdfTTA5g/iPhfqaWs92QKXQGJH/lcdovOr9GJqkCFSfQ/+odT5uGF/1wuSV/2Z4
EdTrfo9EPW1GDMGGF5Xp+8at0MN11oYZL6hYTepIbhGKYJBGOZKHxa9BC0Tj8/d78aT7JuU9Nnno
DJk7ubnfskBUnsLm4eWjxVDd6kqDifSrGVDb/utXdVGxG0EWkT/iMbuaCK7j6Uq83+VD9GiR0zDE
Gbjfzjwclbz8p24UgRG/LgQp8LhRDdGNP+UPhzxHL5DDhAjPgDhmhrnF20LASZyS/xM0JcAc2JlX
pDuNA6kSdlDxd0KyZLR4sH6P71ceOT+sHKMiFlF+nSJVgzaK4Z5vql/joSmVjWGI9c+K8S5dBXSc
PdaY/F5ERhCpWfwILg07+Xd5O3o8TlJ4983QIuaCh37STTwaECCD2A2d+iOfvOjmlBElMG88PlUJ
AdzGsOv4DS1BAaKjzPSAcKBATvvKtOCs6r58vkpUd6IsUFETLN7W2ZZA+JsRewf55FXTb9cXwODa
SKcjs+SphjjM78rrkk+ryJeDDM6Tr53HgAwa0W3J38anEJJautVyEBO+jQWKL98e+fLkW/jvl4pu
NNAnqjlwsxqFio3SJmawVk4kV2YDUSqsNr7WMgGbnTyQf5c/UzLvV+0vlbbFLEEz+FGsm9YfJ1tv
r2InEfJwqRduXB19OTgWCEWNw5P8UsS3y9Y9yB+puhhhFh2K2nDSZt/yoVTY7DmKbhvQfW6ar5F8
efmQ8mc83PmXR/kT8pqK8o94+PdFRXxRXnBUWkf5VDzF/QhTvaB5JkN7fTr5cDaidR7GaBDHJvOz
txxGkVO9JFu7KM9586GWDLHcorhMOsBiEyEkM5jqFQkiCYIsg0Fn0hEZ8Y9DsW1wVyXSCGlR7Gov
IlXhuJ8v6wC/6pIfjturMrFcc6veLSK/RonundQcSRYTc53cGGEniCE6sGi1YCm6ortPwlCaTJo/
ldceYDcTSleqMdostAmjVR+sBp56nZzr6FcCoMdhoz/RLXzlA1lvuuM8rjQIs2ahQqPmkAQsk0MR
s76aZTsxhnDaoGnnkkZemoUvB6Hn4mhExQt2NtdwcWHrdAhrqHGAG7K7thye5H+5V+vbStLEJBWs
hTSkJ8SmDDjowdJeOET8UYgfNRzKXex8K15HrqA1v3chYV+dBUStxiDfCxWbZUA3MBrn1ViST6Nw
XAwaGmST8XFE0jNUt9nqXtKIemixANltnWmTMXNmmANtnHp0psI6zvLAaqQaJqpBKdHbsHdF6nWF
u10TNF0pYydQgibPz4qcV2pyAgNgR3qgyTwmNrDsNmMIwvDKwVhZ3oDCcz5f8AomwjYr76OMwtaW
IzO1g0HRFum32aAPJaD75Okj11/8Kd2SYa2RfcKfICAF0TSGHAC4jXZQcwZIeqymvkqoeFe9F5VW
nEczTQKiDjeNYe4WjUFL5/alb/bqS5WBaTNMu+HVxhCyLpDCMaQoo5BAS4NeZx1OUjsfCgfsoBAA
3Tq8vk0XGnuif5jEZhzDHqDKPM57wy6RjkzDSa2Ic68a9dR4gBHzGMu4SoaZll6eVwg/O+Yll7ky
r0qoYhu1GuH/SSuaFqQ0BMvW5Bh61OC9ZeVLFFKkrgvddcQUkCmxbQiYgySN/1lOJzM7Q7wvWoZ+
RV6R9yTnzr1c8pWCsHEZrWRn1Wdb8udnhU+1H1x/TKkbSZs8FNY83jtUS4xVrEfVufNK5W0Jp298
J7Vt7CVYdDIFrSf4FzY+Elt87oU/mFFxVKmvraL2oTNAIpmM8uE3raDsKx14jNys0NwkHawgN2kh
yamN3FMesy5G1X7LJrfxqxHgtIfuO3jULUv8GJYl0WZSpId/hW+pVFQwwq6GZGaM7NFJvOsmRVuZ
DLig1de8AGoWIyIBfQ7vCNLMYAUfMwxqgvjdCkt3U4Nu2FOzYBUniv04fVNxIsNOZn0Pp+HUtQta
If1D1RhOiDE70wda/jyh4uvH4mKI8pt5t9jAvPG2AnuLPqwvfSvOmp38uNLXktKozhrTn5HbrfdC
2LO2lXx6hevS+xU6AIYPNnpfmghN7c6edtQicMJJwN6SHhe2pPT9HafKgeLKkspLrociz2+X+GaP
xr1Gve9kUES6kfKIgJgECtkxB7YRnlCR3lAamTbpLoygpHXsXe8mSGjK8zo0aDLmcpQft5SCyQ8l
c0H+SzXLi7VYzzkMQoY9DG64gftKf+h6481KaOAKZa8yckwH5Jo29sXatENBwsxn7PHMc5gIlDJ9
qdyl4WVSewBcdwiWBV5cYVCVyScZmUST8vqeVeWtzayXVMADkiwvjg6qR4ZlC/lWeJ3N+9xmmSG3
3oW5+kfOz1ZizjKwD/OkJ0Kn1A1Y8X00h8xp6dFMkQZufKb3AEWSfe4Ugb8Zg3uqk/Sma/nFqFgL
JJB8Kug3Ni1DbR0x7y4bUT3r01Z0vRpYIQd+t3jY+XR0oOr0LqL2EycROswBJk8sCBtzJUcGEspV
W8CIEPX7zVRN9CRG6icC5xg7glhJbO1vCGKIFhKt2ERAZEpkcyP0cCLsZjyMPd5+Zp1551xxUTzp
ZxOj/oXRN9AhC8QeeBGx/JBMbCjYRxssC2SSTmm8VBhu3TFkI3CvnxA6wPQoCVs4YmH5iAPwLbH1
76pvv9SEGbKxUANgOeDHAx+BZ9JfRJjLOH/HjDVp3SLUG0h1w4hKlPo3SlGD4qHAGynHTH1D92D2
7s5hJpUznGui9i2dvH1i8c41DjNtp/spEvf6lzw1tr+K6kcZn+LyiCfJiYxFeLFy5JfFNlJe7Y4o
bspfyfRMhRN0sQZuUuHCo7YNpJGouMmJnS2H7BPDm+08xz9yKGi71Vurjy+p5gHW0G8MM6sXIDj2
48p+Yt08Y6S7UQmu262zsx6WSFV6H824fIwTG1CZMPus0XUHllZFwZAl/0/ogiEjbP631bCnajaW
ATrUasfFO+8frOBG50aDA9sdwgoOxUyCCUNRJr+uiyaHE/RlgRx6yFtgRBNVSbJ4/spdwEal2hYK
U3dJj1I7Nr6Jg11yleqY1VA25UWRTEYnoiwKPcRy8l9WiPKjgAPHe4L3TmTvddHZ97NBh6NWd0nW
078NjCM9OcCr+/qOBvR5iXjf/jsh2vpPOvnfl204lsZr9/6R7QONq8yrpO4OtGmHjI1jWjTUy5BH
FY7mzdLcp9VPOU9uoGuo4GtXMzY8EpwLzOQCm04OVgDlSgn/bpY0H9yr2eLS5Ici5FfdygJs8b7c
mvTBwd1hqcW4WA7CAdjI41VOAwkkR13kL0MTciNAQQ6V+EeWTUKu01RSkSeDz+Mv114SHIoCKCis
5wtV1ufYUL3IHS63dVoiMRxdFX1hKk7VnzpeHhslM/+fN834p6G+XC28UN2wXctjuPuPN8113NQZ
FKM9KLEBAa5C/s2M0pEl0TrLnZqXTpc+5JL1s9IjmLocSxM4Th4tNCxnp/Rs9iDldSiUh6jWdys5
ZhkpvZaFzcOxZxSrcXZKu5Z3zmbRCFU8AZN+/mWzmcbroDPHXWiRJLkhGuPDkjZP3TBxqIpjU+4i
ASgt78D/vmac/1wzhsWmgQrDhcn4HxIE/EBS3YujltzLVt/FWYANQeQ7gmMiVyLmW0MMc5u9QtUT
MEE3Pq0kPcXgo4xzSQKXbPJwDtHELmcDPZ+0P19strp8OLYVFMu1YJhqXHBgGpTyUInM/IYZJceS
510L4rdIKQFugQPB/qOcQgLbI4EkbKUOWYmAMkdbkVUqOTljux0dXHcjFyZVMsHwIL/eIf4kWeaV
h5SMZn1nEW1hu3gB2fJsQ43q7a3YPJaSiOVG2A1pGWMgA/gopgXH2hL2Z3pTQ7hH0fyaQk0gAA5X
fHm6Mq7CDM/CJGItlPXEwz6lBAAzjzVMrOC/fyK6umZw/d8NzDF0RCsGwgzDdv7plW71iiFNEJtD
UubskBSr+85NpkA34ewU44O92Mam6xyOUoTptl3rQTOIH87kqofYrHfR6ywXXyV5VkVdnISX444W
2b5S8ktKXLwTlQ24wPzq76bUakfT7jftUCdbRdN/qePy24kjHJX7HYZdV90jNTVl48iVF4APDtRG
Z4YCqyxtbNVvS+c+MfvbklfVdq5DPg/7s5Y8TpNgzC1eP/FWEHWI1vk17MSyyat+fPTwJ+qW7qSg
s92lgx64TYGVgTZaJwu6a5oa+aFhTCJ46POQT3ehNzR8BavRENVunNePLVjdwZgydOMUCCFFjAqb
HO5sUGGvaZGAt2VrQ7xR3iQH36ltwE42PMkMW+lsBGZsRsv4LXf8JqNGkkWa3WQ/mRftOpe9yTKp
Alcm1fp9nUIOp9wndYh+ijzbKImxKfT291pQRnl1sRUmmE3RY0Ag7wxJ3MLm77qEzVn2xVEVfzhJ
c/TK8JWd8iZbU7pow58lNiSy7mP0rI9QrQiq6aH0DiHSEa/ZSzPPeqHi8hRqhKUcNigyPyUxiIof
QamgTLPSH3OYnuo8P+mqwJM5gUMfG1Thi/d7LqK3qMkIwYWp2olfZdR/4YLPYwl6CA9VYYEkwsrz
iXYTX8OUlbJgTrBR+3KrpHSicV2cG9u5pgoMXsnqkhVnm7W6JINkBN1kZzcTRzeyNqH6l9/Wy76j
GLjp1Lynj2zqQwyH1AVEwEIXrIq93hSMnVIV9LDgcvU2X3bMnuDem9W11+Dz1+0AF4cLoJLdthAj
d21vPLlh+RHKXQhlM5Y5Xf0W1/rHeoOTuyoCq5ieRDLAAKgiBDC1fqmSKbwrG3r8FuAhYqIXu827
G40Xy1DYbOh7cM9K9hY9uas0lHI5Wz45F9B8HPV5qsvnKi4vs9RNdIySO9pjr+XwJ5htxLExvCqA
50GoaX5j1N7ftrtTAE6I4x5Q8JQXTdIfS4VfTBBS4jzQR79A+hVlXbZCnDSt4fRgZpQZ7qmyYfgn
nRGfGt5kE5MU0IriY8yXbe0iZEtHBtdMxl/7tNROPfQ0Syn9cUzjS6KPx3l2x0OpewA9Tk7w6UIU
HYI0IIs+fS6LgfNE9ay9uYiLRW95VFI7C6pQZQDojmdskb+sdNZf0gUsOR3OikALtiBi6ZxXV9Rs
R02uIgwAcUKHvVFFHjQOiUkoogFku9jcFaLFMUI3hi0duhukCCv6PtvbnWIx/u/zoPQmiZISfLKY
DO66CmIPJM3i4LTWX+M7si/NOd4kfBLbadXUois10qrGRhHX5yW2g2ZSDaxFlnsd1HwvBgUiS1Ec
c6kvXbzlXhRmukUCc1F6DfcBs1r8fEn3i7moELo+qrmuObxxHB6t9mfS+aqlgDGUumbcQUkz7hyn
/dffGBtqKQ57iq4+LZqt76CvHSoVq29hG1fbw+vY697GOrbBl6CiEHpq4dkl/9oxDOrRVZdCRhrD
Mz7pTnOC8oCtrnRqj53EuWuWn/Uf5Gwr2KbzPxR1DEEbE5ptMSdbznELAqB7v0BeP5gm5jghMSd7
tzDeY5wKzlM0kRm/YJyk5RajqVkl+Ly87+l/DuW4PESOkxwyZNooR4h0j9FQk/5YKD4WwZUPjGid
xKBfINFZ+/Uq16swnJaXYbQ/xJzAgS/xmIIyx0jFnTU/pA31y9Gw9rk77PVoFkc7y5jv1OkZO1QP
12+ejrANfHzU7lBlAOcaw8OtocHjbWEIntz8DR+iwMCxFTuPxj5VsggJNdKP3amd9ojNMDLrusNo
uXtHA1JJqTsZtExvXoIVbjwHk67/NsYk3eJYTHRp3TWnSWjfmM7hozeV/UlUEw62bo5zsj3jlYkZ
u2MWDHNACU+jbjp+EjE2ZC9+CSP3LcVVGZGdCp0FG60ht7FXoIc0jOQ0zk9WNz8ULbeL8LSLrtBa
gJjAH1Ta5DC9RAWpt26MRFv77peoABgKtT0kp2HfasT/9HO3V3ObLrmWYQWW4uDUHqKeXhiikFuk
XQqpvYZgnxyTEu8VH+UCGKGG0TdtYYrI5M5lp+bgSZxgfYwIKu9hRJbh6w4mRFksHmIY4oEuNSo0
Yzj6UJoVrXa3MoDTFiVKicNCJpTCb9oIWN0Rh1XChVsZCHA6/EQ2fB0Ia+d11yJVcwygV//OhP1q
5svrWl0QnVMGzMn2o844L+rajyGC7egy7oPJnd1I5iH2fSIWSuoZrBKgPTE7UJ7tSo3OJmLIBIKq
2SqxsEq/Zpz+V3p2oWe271BIM64j60RHtDbamB27xm69ypUwLSGiJcwvE/4HdnWnCWz1TGkoR72+
9B7jr/a61knNzPExRvleJNCtstBriGv8W81rAN6+VSxP8vhcOeSIX2D1N+z9vIoElOJ5CUF/sTy8
jZIarEI7p0xviN7Ob5IPK9nntgEDHWGTdF3Em7G6xYggw3IpV9R8jOaAU59S2uaRqhFqTpmd25Dq
skOEaKTM4araT2ui9sAVNxhCMe6F+pzWkM6Uvqa14iurSGaJKnVzW7n9yO672Il3jrROzlNijvoR
S4J4OBa43eLsLO6bDLcctd2tmq2VIIxdd+5jEzUgIXKhkREoJomUP0YVwSlpwTlzg/4Wex53g/PO
ndahfE1KqUH19MOk1A+N6l0ja2FWqRP2KLUh9nglAu1MVtvPUmfcq4ygeuWaTiAONmEcu2a+DS4M
lU6tt/pcX2qH5KLZRmhCerlsoB3JNu5b5xG2xOOYt8ZuaGFxdU5zzFY0TeoBPeXYhM0F9xIq0WhG
EmGDrhIj4VXBkhkvmQQ0K6muURLwGKwET6PoKVqMs6XDm6LTH1qUL/wZj2CV5AGTKMr0O1HrdFeH
oGiE2RihkTKQQUUVhX8G/H5xA2VFLMIAi6SMxHO8eqCIJspDKtWmkP7EGbJ3x+v2Sdx8IE07RsxX
0BXju6MmuGAnXHR7xACJiniieioi6iIbwYDRL3g45fmtVZRdmynv6xNEVgihh/3BwMx/k1jtVYp2
sMgR7Lb1u6w9V/wgNKlEcDQKZH1OxtNLyugakQy1bw5okyS09UIpz3GjVL47Os/EMD3UuOLEDizo
sIHp3DbeVY1iSLXMb22Ptw7rb4QzyYOl2y4EeXDJ3sIeJxN+NL2rGnxonYQjxsF8PJGFu24z84Ma
6LOvzs5vwC34/KMUgeW4V3S2/ccdcKkc7Ng7d1KKGkspUqhiRaWYzOnWFlHhITxH3LtD9FuJ7ks0
56DVr3h7/lQy0QqK775EvhNMTklNPi6XseBawxkjPVc4WKoM5WPGvJXdB6kLyd+xEn1pBe+hrFI5
sLekP9+Wsb4dytn7VPP8R9MRC8j7ttPEk+3mh6Gr/qRhetQkAJKD/KLrJTxibn4PIKeGvMaJ+rci
3SVIvKXjEj2YQwXdR76U+EM31TE3dOhitqnSaBxGhVvHC00rUJQxEMSk+0lfm3tLwNbF8/9nRURc
mA64/7XE4OUiMBm6r19WxLwJB+3FTd1f7uQ9gEFtZb0ksLpRBzeUXCveAan2K6NbYZkoJHsSg9vl
lMqG/e9eFvFBj2Vy84hucyPxBydd8j7cCiU1PoChE+Jmo+1mQScPSRx+YYtuYmYait0QYq19VfY0
OFJz1ypQGofa2UnRiuzHZUtizbTXMP15klT4NfyZuZxpFaS+PjF+xemMYFAqPNb+qBKc2pGoEM90
3PKDd12FU6sCQ5OLqp6V10KHmoScegXgVtxal1Wz0yJK6UbUNxgqwCuNkPxS+GG4SH8/FliZcaOm
AJEH7GOR2afi7wBg1eeo0q8nhP1FUgdUWtl14DLox4QKqsfGtqh7qewH8l/QPj/Z3kO/dHuCkIuN
BvfkGLcaZCzbZYpDXkY8i4Kj5bU3bT4M65SY0VEzdYu4AQeHWxuHFmzBFUS6ysOw2M9dVYQ+dp3M
eDqiU1vje5a7bEoPOnY4xikNxHP6NfRkNqbGMsl12lVE72zU2Ha2phHoHZ/iqohV45mTCBs65LRT
prW+VtDo5yPd3noJZsKOO4b1pylU9Onc3MpkPrYTdt5y209y6eJlotp3AGjVluIgHc1tLfP4Zg0C
BqqLHv/Oo1GpzqacERIh1rhbBaJjdDCtntaoC5B6KsXjOuBcm1x9QLdnOFhNpczZQd+bvPw0OmUX
YTXdjtyoq+o2dJhXWvXU74yv3puuntJiHGoiUCP4wTwm6ohu0f5dIoPA7dI5EyzKlNwByK9mlUi0
8AufLbAHfOiyKDysNh1zr8z3uvmGEy2JzOOAsEQiPlZkovlr3eIMNn3neGgPJrbQZh5/ylSB/+mk
3HQlJmLZJcFZLHWpmkopMVw1y6vyRCz1kR3t6pn15zpym2fOOrebPxdPOyfq8jTkGBxDhQcY81LJ
UiiC2ks+V9hqhZwj0X/hyvo4wdvGMvLa1RORgQW+bvZ1DAeSka29K/vXHqgC1hiaLenrEEZKuc2l
ykuOm+0asSwXv45xFRW/hhHr240oUyCfuIRwXm9QHHh/T76kai5tz/SYaeZOKhDXuys15p1Ztye3
0KEupa+YBLFNJvXR6+HQYTWUyfKu7tie11sulxOZdaghB0X98OXYWgkCrtZ7Ug8zk969Y3EZCeFY
6u+i575UFLEbbHZOL8ftQCLHrgPXVcW0aj2S3TT6UhLsuOUI8+9IWmsIIXR8W2qi+kU5Y2v4sk56
188QqgWz+gTQuWGY3xC/1zvMJlrnyqCJk0XWSKXKztS7yOXgXx+nKU9w0hY/BND8GczhowvHJ+Aw
Bg5phNEyRrHcHhUAxroalCautut9sWIICgMWRj48IPjkfladZ1kzQ9pMg3VysQ6wOutX6HYvq5bI
Q9osnfzJAcO3eXKjGSCROONJgdIQil1BPQz2yLWagIabDNdYRo08fAoEVWc4WqgiRD3A/QGQiI2B
hDOm5Syt7lDk0TvLWro38FOgBz0qTXHxXKntZePVMjbflpopjhQYD7C9KYSmgyFPPLwlqeS67CLr
MaOcghzrGqkXxBtCYl+y0tIoPdd3ORHm+0jd6U4APqvES3t1FjvhKlXmkq3CKZZuZGiqFvan2Yx+
5KwvFvBTlhpL1mS/PpYlp7pLxSQ1aeorjf9PgZFngOXnncsn76/C4lzu4+z6wHb7rI33KwY0wTpZ
8eYp0iCcMpOQUxf4Z7avUu1twr7aJWgP65EsHznChGrGzMvlY8mbC/Lmj5bmdqlxD1sAmmawDBj1
Onki4mO9h2pNG3fO1CBYcUrCwOat26EwkR41UhJnTyXL340uq5DWlQJ8qeZ1lN8ZIMVm1L092hLK
DHlnukN2AzhSF/rgdafoGWhrM5ktFEpToss3420dcSw5pgSV/TKL1x5b9dLeTCZnT+g8oMu5FbTU
Gw/oAn8GxktF9mM4xS3Ox0vsEW6hRlhH09yYzg6Dtslf9ZOKy6GqV5yceVucZ2kmkDtpsaumvYke
oDTpG+RinTHw9TuJTsmyhRkZHustkchSVSjruVhaIRg58lepQFxpIxbxSpn0eq5qhtrQp1BrKgcD
u1YbVdC2iENg44RVK28sxj531mQ+6RHzMlWZxx02u8FI1qgRlT8rYQCKPTPTogtGI+qCW9MoGozy
/BIvPQVKZN/QwhzkW8ZO96F68062M7HU1prSntqhOpbDb7nrJVW/he1f0BxFxmacst8Sgxx7ashV
wc358RbhpYOTA+vaTZEGq2h9ZJ1eAf326ESX0DqOuD3760sQwwTsXSybuhQ2vPCXdYJRyLU5ueF1
9bVIkVlzRsL+7aJDiSdAWqm9n1r6zZtplzLuq7gETycN4nlSGJzVuBfxfbwFaEMqHb1q1Co2ZGA0
LSZqc1qIGv+6+pnIn5qOl+av52PxKvSxPaE9CkJilsVarKCEuhTEQRSu+JHvqHw2YTR0ZFLR0erq
X0w6NwlSBlvaWFZ6LkCQCRnKdivMr9KYkpHX5L97Ymtl5bSklGjUtpiWx6iKC9YOY5U3VQOGCdGI
YuY7YsP3XvcIcB2ADlsWEpZu4uIZLad1z2ilLj1JIDSl6Cc36FhOmO3ugMW3XC6NHsP0v7J4Kpup
d2idXbBcDYelxqbFK6dl9qk2UiQVdLuYBErnC2AixjtS4YB9+h+VgYeCjYmvD2wk+Q/UUcDd0Dn2
mgeeQgdmSsGt1Q0BXLIEDUi6wMYYvu0k2cvlvu6JaRLzdH2yW+chtorqP3MYKVGCrWWmKlyo/Na3
WyKBIHI2MYUg/agI75hp+mOt2IHEwFfLAje2dvRRD6tVgSZF8WIG5S0txFI5NeR6/wjDQcABzLvJ
s9zYNgsJ6RyPpsM8tIqWh2lMQ7+NG1h8zutctxU07tcVTFhxDDLqI5hA+stqjtFkM2zbtIXtiR5o
SNlGXU/QQxsOxtrlkyFYOQuHja0TJ9xeF5Oj+3/YO5Mlt7Vr2/7KDbcfXqDcwG64k6zLTGapVAeR
klKoa2xUX38HINvnWL7Xjtd/HQbJpCgSBHax1pxjJgnOrMxT2DV+jjYApETDelo5zlNIB/wu14hx
gB5Nv5WJXZedsS3IuZkxL5lbXDRlwyAR44fXfy4udb9KkJdIjrmiVuOxSXXK6Bzi1PW8jqlgwtcl
e0ImZmEAAZiKMny5SjsuosKnDBkyDlkATFd+1NJUOIYGwdthvp6777pL9ZEsRZISy9eWIXmurGQF
9Rij3FfsjFyJ6A/x8M9lA91OzRNRXK9dP9grk98nSVJgvriGsf23XzS6tr2ygPcPIdtzxLdEafBd
ks+kLA4E47AEFNOdDdrxV6Eeddn7GGUfJukeKInAL/STzliHZMt0EWdomHQiSMAlQq4+FQTR6yOS
OvuWzYqPtO+uVW1O9Guiq+2hwaondHDZLJ4qAxbvDlclxdlNx9QSjMK+SyeqbxVV0rUu/fUiuWiF
x87TCc6CRcqqkozH/vTpsrBFm4PrhWCLHEIX6yTiO75kFW4Mp4YCVLu83xA7a65QhF2J2CzioVCg
pRshLt41PoOSnaZfBocMCXpajdF9xOB7VcRHduuvlklD1kGSu5pn8rkntpB3IkEDpHJ4U83Wfmq2
vlkKKPzUQH2ttwWuEiXVRSu6p3nerNCgU7hXJwhV2MjnLXxMd8g1uMybIP1eqLdlCF3Gszz+Ggk2
BVaJltJ+S2W08yPqA6Ibqruhri8uvdct2/yvWuhsjKy8hdVn56mPsqKvTvzprKtnyRahqlsNLgZM
Kzk39ixOYqBZUCEsxss7aH7UX7/Ou7s8kHsvIpUMoY6VC4o8wa6azmYXzniAhnoN+uWtXcqTpvk7
cq+/LVCOTGOEy+bSNB6Cu3oWfRDx+SxbVmDkKB80j+F8rn65QAEWTQcw+2PvRV9QHFLcG8iW4t+U
tHpW+Al3snOj/QKGWpRexLJbAfPAIhyYm3+JQETrBcknkidWRr7y7+wq+VzAQnP27koWJCKE1puK
bUIJ0pcZYDRPmwSvY9Io6h9e0VwQUf5Y2nWo/XZjU75NHusgqDslbJeZ24AYbdYMdS1qSxIpf4Tz
xVe3xTMWzcPSADZcOnYUaO5sKR9gAd77yP02mDIYagM0763/NG+fhoHlfQGQiZYkxbzOnQlWrA6z
WeKn7OwiEmmuplz7XIrDppjtxENHeUqt6JAgZHX43Y0GJXxeE8nN5gDxCIBwnf4cpiK17RC/rZaT
lMYoUX6dWGUNiZI04h9ViHp2Pvqc3Oh6aEBmbXmmTHietUq4F/bL2m/ZuxXaNcr8zeTR0yR5y8Ez
4uL/qhE+Isy2ADQh0Y12g53s2li8GSZDMmrTb+EsqQ0NQnsbkxYp6xCr9h499rTHqCvfWsOr1rR3
iGpqr2jNEMLPKLF5lzbMSCT8fvadHb3PSukuS0EHaBQ/5/J60Tw3NprrZXvTzlyrpY2qlPnDId59
rZwfhMHgKJxxEvPOZq6ORsyAeQOPwRpcbIls2VL+7M722VkKYiMNiTvvflT6JSwmpAIW+zPbqY7Q
OhlGc/djviDiDGmaia9mXkUvArikYaXlTtF7BSKYDUU2f9FwXgG06l7bixqwtT+A2feM5rbwu5KJ
6TrytujmPXaAJuw+2q0bgTS8KayQa5nQvZzQpl8QyFJh3DTF81wdnwr3R67VHzPRat4z0vh4wdOy
r9LqYWaKFJFznih6UERmzTjYdE/lE9jSL7gI8WEykjPcMa48ZJP+vLAP0/njS+086Jq+IReGH3Wm
0UESyXa+hUyXXEq9/FiqLAQzO5DNJzai9UtBnR/jKXTjILLW8yEcp6TkI8/J88xYReETS+UigmGr
ZaX5a6ovXfVFQjlvPJcrd5rpevMebKk9UaM4WqxeUjv7bs310/koe+V0yUrv6Ja06ybxPesrbDJI
dPXs5zjT4lz7hxkNt/nnId862Ya0NxnuaQaQfjL/GhpFJno2FTEdit/Urh6x8DGh08ab/2yyRBtw
adxV88pqPszLingupy/768Hlol9oRfOrR+hwqMVZMi87wBa8As7j5DTOA8U8g+M5Sgi4uVNDjEiC
WE01EvmHg5ehUNs4Gfthdg1f8SW/Ow0Dr1YLFtxwajgS07zU9ubyPazLezHgV5tVnpNCcV1X3uMy
k3SofMAd6Szl6e/HJSsRTtF3AbAwm4h49IlQ4kt06pLk6n0ea5a53/GnK1jncINO1B63M4pNIce5
M4Popw8H487Ro5NRwjaMSJtoi6fRcp4XgtS86BXW9DXN5QkH3owfJENxCoK39qo34XupWT/KG3HP
AOfXdckPOq8qlslG83CDjuMWSaTnz0vVuaFgXhtgCXd215HX1R+wSd0j0X9tejnc4a5/zvvHMKOT
jCXiuTJNi0ZizNCVfF3Wt1pua6vMv4sa56Woq/5XNc4wKAY4Ds5GM7B+qSD/P9H4PxGNLcSff1Jc
rT/aj//6zEnqGq8f2edf/3L97P/rvaiTfwq9//WP/k40Nv6v5xgmyj+bfEfhuWBn/yAau0K3dWFL
G0a8+BPS2IaDTNPZ0XXhGqTbu8hOG+bC8K9/sXU4yNLCU46iy5HIM/+fkMa/S/Y8R1jzzsEi1EJ6
QujoX79/PEZ50Pz1L8b/MZB+d7oesLglneoe2U376JsF407IQjibMIdCQBxR9ACL+cngEpBISsPs
Twftf2IXz+DkP4vU5k9BKpTOYeJYUIv850/RNboGeMzASUOQDNpp/4nhF13CaFydiXLCmNUXduqr
LsQYEhD5Gjjtz3EoQ8JHqJraJpbCf/+RzN9Zz3wkW7dNYMqubUrL++3A1JplYvjX84M5lh0ifI22
s5qgGaXuj6yN9Yd0UHv02+3OsoJvtjOn0ThCrA0K+8g3H/3cpd6X92pnOejOkpRqoisnksN0qvuu
rvW70qqAYRZtsPHAI68LUte0vtn3puEftWB4+fffyPhdysw3ctAH0jLjhPIM+7eDXGl6MxRNjb1D
TvrJcgdj44WEYJVYw6xS2kQf4VBpksHcG6W9SzJ6ldZKFKyLvCF/jgrXvM9N7803dbn5D5/td/jy
/Nk40SGGWPNFMp/vfz4NW6jwdY+y6NAG/aPfC2o9enoodDHCP2bh3kgCGUareocbSvCmw5rB7KtD
KsjPtaC73GfafUDay3/6XP9yYgqDi5BPZQuSdBznN0FvrGsDiM9a7u0EfWburiwd8AOaHpx3uJBa
wlnHsIVXixMduUr/Cg2A0nZOIOvkIJjO2G39+0PlzD/TP10rrqMjsDUd5MW2NL35I//pih0bcucC
5qu9FVOKJA1LO7HG2uimp11kGpEt7hMkZQW3qk/j59wgXhDQKYoxEW2zumNb4ZcDkYdgYIqO+OJu
SO0jbt5DXkz6W90H9NL8+jJZKTEKHkAWJ7GfxTgYbDD1o62QYhlxfTGG+9hznMOgEQ+DKGmi76Jt
Ro+4P3CX3/COILTT5LBtiuJsN27Hzq45OFbxHmLVI8F73nLFxt7SmqtFsNG2KOrxWudrbxyJM2E9
SBdL0aKFg4W2BmOMGoaNkDV+R4lerc/7bj2a3vO/P7wUnf7lOqEUh1DD4LrXpW7avx1gMlW8AEcw
uds0AYWZYXUM/FOFvPhkEoNwiCsaJknldQ+DDyMvt6fTlFB3JgfuQVNIpkSL8D03tOCExvSzzghA
GtEOrUf1ow8LvjuqVtqqk38Kffd7WcUkn0Sj5Piaa0YlNrOuVr775KiE5DWyEzSbHWIpQl1M+yHx
zGc5omYPG5fsm5qb5V4ybytaoR46KaqVFY4CeaMRwi/hJg3l1fC94tADjtwoURCFnj/yM6pr2g7D
vmkd47mz8/EW+vdYudVD3mYG/qDJeJ4wJiZNHd7ThaFNOurahpMH3EKwFmZBAaDN4h0Yy3pl4MFg
l0gIXhgU+aHM44NNNffSyjK5mM63kSrbehiM4GLCq91OrOoOTHDIbaiucXEDVDXrZM+OxD6LPljH
58QoCJ/0+PRtRfERAOsqM4PglsVvI5j7PVNbcxca03jK6w7+CeQ1bRyvyKAfPKfS1l2JVMcwcwmr
rqoPJBu5x1Rn/2MUpXFgYo/XxJxQfbcJfTdmAIcIo4ZsNolUciJyNrQHVKnlNiUcdZ80/kfedS8e
kdbH5TcSaVivqtAyIM9QFbcs/d1BxXUMyO2iIuU455j8UitDyY+SceNqVA6ZVWcITnRD7XjK2sw6
h0YS3Xyti256DDKm0CvMtcTWAqkznlTu+ozMHgDywd6yDyJYr+Q7Ak8ar73G2WIiXbsjTf5sIvvD
vmtXNykikprISd6psv0atQHa2sHIqREryjeQlmTiDOQWeP3KGpnlY1JdN15nE/INre5szzcNbdK9
34czz8ffSpQ7q7Agtjfwhse4z/MjPIsIxlMY0BkkQHVSyG5z5M6HDszVQ5FH+oMPMC+K4uhQjepj
qHFmqEwbHro2e5VgoCbVWvvJGKxHW6+0+4gEtuWRZevP+TRwkI1C3o8jFWQcUkcnnQ4qkO79cuME
dXQgGCZkFc9zNJq9X39IHL5HC0ZwszxHxk3PhpfGRmYWEyJZXkzyRLR2vBwRRMZGNJv76Sh7gxtW
qOCWZpN34CIJ8S7zcCQ/8VZbpO/atdgtT9l6HpJNQ6iNlSFtkOSimLCvnhJgwbsgsfUVA4z2uNzo
MWmP6Thd9fkVOMvVPiVUjI0NxXRLPCw3rckBxSbzfXmU1R7qSkY6NrCMzU0HkjMK06flZiAzwJvc
fDsyaBNxBFkZhRKWHLe1NzU9meM0VOWDTHuKpYOEzJe7GybY6ayV+TFWlnwl0MWdzQ/9k4Uqkgix
1zLP3D2+mpEybowWRTRq0yr2bqA8EMo1CUGekwlo16/Kdzw7q0j86KMkemlHTmK9Iwg1dV6JH5Uw
LjMXCQMkFNQpKArN4XtaKEnuOHsb86uXWd1DB9FEja9KtCdbKFp3Yb0XMXvPPOj2Y0vp25fOOsZt
dUL1eSBNSkKose8c1acHJ3WwK/ats4kyh/QtX96RKIeq3aZ5EFD/W40emTiywrybZjT8gx4CRhcn
xkEvo58mQ9tWlgTvOS092pQK/bo2PTQPuyXjAMEvvcDBv4Vp9rW1FHhBBl+gX2yha+VdC60NMbb0
FJwIOdDLGG7ZaL7ErSA2YGyqBxHmt0jvn/1BE5s+kB769jnAh9iudUpKxwY96oXcafXraKb2pB0m
op4JQ6LAn9DuieI3R6n2QW+hJ1SoM5bxaYLa+TxyLtfNF0/XyhszFeb9qT9JOO4QFYYnd2l+Qz9h
H7KbUp5l6Y6r2BrKY98PX+3Gnrb2HNlsImJQPYMEtry1PUlQdmWPoIzwvdDzQK9YeIF5g/cgnZ4o
uNpnfD0EFuZWQRgj5qWhlxtdRtqxwuxnNDVIUyM78fs9eEHUn9rAfXDLCecFDZdNNSYa6aPu3kkx
NGhEJiuWwrvcpzRte75goYGmAPs7mqwoKEj4yIcVfb5vupbXrFdhOcTU0vpcEQtFYAivasPzYBmn
NkRebgfof/PpaqjuRICw9jZN+xHo6ro3w5HabZrsrai8Toq2BhuydOdWcyChFh6nftyGSfcWESK8
muM6dTyfc7Ma5/yIwjyETtsa2mugAtRvQ0E4dOeuRyeYHrzqVjuxcfSbaGYaDSX/vTmhNPKYWLvp
5A11cghHKipDD2ddzzxxlOl0geWNFjDsD0mVOcfSwwdaBsysI85GgFGsAzJtO7Tkuwt0J8ep6cAF
B3lcfNe9AkNdX8Z7S5WXKjXJBpafIb3bo+9bX1jUOAcC6z6juNBWlU7CmdbKe0PR6nGgrhCnmaGE
Twk5Va41PAp7Mk4oWpiOPYhpk5m4O70d6odaEVjX5SSG4uMt3yM3fO2S3jlaTY2/3C7JDEtJZROG
ZZEREpBL7x9rUc+UstSBftslBx3iWdVB1kHMnzcgSbQm2+eJeDDirNhpcl2WNFQqSR+Fpo2HnhWV
qOf69WH58FobNLdSyUsRlNoR2x6cnhGXVKsinVxXBPdBZmxD+dx1Vc0w0EUHzDfM/p4d7p0ofq/C
UbvQ9gKLyJGFwUx+YojcC60JUm68RzJWEIZZo1aKZE9pVfdpjSGIIPOm0cpD0ZXdvhs+MQgVl77w
cLb49c9y8ugaB0zgsUPIPJIeI660rRcU8MkLyzoyqeXY91uK7UaDBDIAvBkmrrtuGoZC5Q9vJsBR
mn58BbJqs3UChORgxpxN83u0kOcw1RvVjjPoYCn0+XKKLfa3QUtrFddxnzjU9lrmnkDKLR2lM2zP
je+XGtHRM+aipvKI8nXDaWKuWzQvsfhEYTM9hO3GjFz3YOKeIAycVpI9ekeFMuQujDzQvdQqAD/T
Z5Vd+gx0GbG2twnKmrhEUlDQSj3Xam4w0JYcVPHmT325bWmImwpdBWG2WKUqBDl5Zd0xbtRbT3jx
ixr1nzVmMcSVbvxYY9NQzWh9dJ02rSa6M1tDg2IYYkNC/9qVJ7Tm1nNKjXANPoKpqY0hBrusTa0s
3mvhgI16fqhUN5yZWTjEGMLDljmqc5LhSWXZIdHkpqt6cfFyyB4lgJ+7dBT+hWWqCYEoyb4Y4OO0
Pu4+0U0cqD2Q+4jd27RlglAgFyfTkwSAQhhHGmkeZ9/r8gwsD3HyTAi21WThDUgBo3HG8dpy+Veq
PNWdpGRPuBKRJBhyaqCla5jtpMtnLZQRl84sUDJtY9cmDzX/B36gdNv3pb6NnOxrzYbstGQnL/eW
Gzec89B0V9E8KRCuVzrGPYm5EdWDfVxeApTzOFStthsm+dNtzWjd6eNVc2LrKDRh/rrJU369qqvw
vHckPbpsv6hp38VrRy/Se4/6vV7F41bTr1S5i5tdPQypEA9oI5F8+uWjnprOvqKCQ47JWD4uzymE
Oqug7rxdU1rQ5/RZmTGG9WOBftNr2+pheeQbpnEUHv355WGwdxAzbTmNUbiJLNoIz0EnktfWLRGm
dRuTqCDRA4F7OI0K+V8bHyprDFeDMIarjjRc6UH1FPB/MG08uoYXkAFfZVhY+Dh1bVRnTyYvht+7
Z6PFgGT3LkrYMtjqQWg8tomhP4bCWCGlqB4wEwF97XV2YGawoTRF30LNl4+Xb8wS6qcZFGcCEwnS
kk5x52javdHMCYuTrh97MIbIFObHbkk52bXLau2hzonZIJ200aOvmaXjCjfhdLS14NFSZLtO1oAd
KwRq27GwU/0wHZebIvUUrZB/PA7HMeR6G6aNyXFmyhzFZ2Q0I6zZvXArGtOVc0tLIMaEOxUn1uW0
0kCKZ1kp1/yLmKiqoN6B3buaPtkgZuR80fSJywGH65p1w2HIBXifyEs3KsjOpkq/1IX45td6AIyy
3usyJq84i8hqIN92GoOb3sdXOUXXumY70prPrPD2saGuAzLWu9Gwee8MzVVvpeeWWcBzeu0uHoev
2FWSVWXGb5pu0+/XwavE0bPI2XrV5ImyRgOSYa+alsZnncnvzmR/uJO7773uRctDNGnTe6YD+BSE
1ayC57D0I5A/cbGDhckO0KMj3DekRjXg0Oz2xuLkLZxnmNTud/ilG3qC67LamwTYBuCt6/AhoZO7
a31WuGYTQEKFyOQDSmKsCM6aPR56CD9N1R31Rv8o1CPrfGT0Fc0yDP/Ep9SucYgt31w53bDvaNTu
0g5mazpjYStijyNixle6pz5tzVVQxpKPIaGtrLvem0mK6IEOGoR3sGNBKg6U2lZjB6GbmtLRnYfL
5QbTlahDAQZLfjYT3zNWza6yxMFAo7ixbecGDRTtYp2szAI7mpaXHjk2+rZHvILPDiAkrKx9LLRH
zSL5o6g6dzMU6bdBKhbxc3knQ3OSeK8gULSNLzy0Bc0g12KcJCIBpEgFPE/giiEaC7ZDRWb89DnU
eE7y9aTN4ScwocmYqD6Sdysus4dSz6pVUA0ZKrvwLi+n9gcDxz3DEHlzlinvPQ1HZ9671R7R2M8e
6dfKjx3CzQfpvAbCusrKOQD5lVRAhXGED04KnAytFyHLL7WaFdMlW2Bb+rRWZR+fTYSoTVW6t8Sd
V195jSStKN/4SS5a6r/WFQmQUV19CAVZBb3UtGt6J1qJLvVXUZjQ9WEMYdOenGw6g7BAkKiNrhVe
tVRiiDHrK/nb7rZptdeO4SeP2LXHY+dtSgJitp5f1gAQCGPxaz/ct6kmd5MOE+uqEIHvGrcsb1FE
xbCG9KNgxdjCddmUCwIWDACZhZ+dO+gKbJZedKPVz3pvlWtO4VlcU3EQ/+4/K2ubtKi0rlaGpneA
oNuvOYWju95rjoU5hFvGPcYvR7+3ZqgiGXUPuSYevPjQAV/4KHXEF1Pg2gBk5LiP9fxrxVpql3Te
TZ+gePhmhOTMQEGM8QnUpHS2KKvaTYpbQ3fhGcTY50q/ui+q6Am991pDH3nmV0P7BSL+5OvS3XgJ
JWV85mtXTeJkJ1z9YKaSamt0bot0n3kj0MwXOQOLWCiciyRAbISmYdYL3jzR+y9FnG+Lcnx1iShe
54HZk8qjiNwJ64KAF5gbRp/cwNszbg3wxI0J6AQmzAj7BShcOHmIOhEkBtV9VzTXRMvKVRjz92Rk
TRvpvs+2qCIJviIhL6dhSW0C1iy26QJ+f1AO1tFAoH4UCJmA4EwvnuOVx7l0PcFs5W5jRCWyFAx2
UVt+9RR240F/LnK51RC/kwzfeMaxpFt/DEv2lKVLqHz1zZvSbzEFChRQ/pDfdabjHZfHZEuhUI1w
OUZlcSxnZv0Crv8DhG8bE/qz//XPfimK4x+v7l3ZbMc+fPLMObisX1WdeHcTtFPEVZhiIzR7m415
sicKR+7r+QVUpo5T4WHScuAZyjrF0O1Wx+Wmwz+4HX+E7MEtfTWwWDv7qYoOqQbdStyTOFBtVdTd
YD2fEwlJO88sUgLL7GPMBuTMVoP3BQXCcTLvm4x4Ava68DYTqC6GCPttEMTTo19lsNB9vJVGH9zc
Xd342VPkdi+17lm7rolyADPIvgak1yh8zNNoTGvMJLJ3n1RNW0V23ps+ZMWz9McC4gZJTAH0164/
aIVIjr3ljddwjKq142oNekNSgSUu0qpLj75OaEvQksjUN4pKxkiKOCZoKtptZt5pAx4UzzIB8QX2
08DARZIEHK3pBz+2y5CtOQfsInjpzBhKbQnZu2/ltQ+JQk+lKNkoAraamI3rpmAHONrrjkyYVZjO
XfE0KO6dGMlNUeQnYjR2kjN5rem55FVIsC08pyu92ZjelHwRWVaffFJMEME1+bqhX3ZO0vxqGVC9
SuktomTvkLZBd5MauAvaD+13jCs7F/dJN7X2k+uGxY5LIIdDH+avRe6f8jzWPpRP9Y68we46ZGF6
ZYpmoyS7Tcli/CMoqfGoaFW4g/3eBXibsJB+ZhB3OshxJmPMfQpy/JwHcXWHEXBf2Y34luUWjtrW
4XfVKaSnKnxEzUBlUFHkZUPtrougSQ6m1ltrN7OnvfLltJtyho7RSi3mlrahNDetgWTGO70adpQ4
mmOTY6FsQyUAowQp9UDi/jShtLNba1BhG4njhuwVq2qAp8fiICpiTgI3v0+MzkAoLo4BBQXWKHI8
OezgRsLQn+rWJxqdR25FO05lrXttTYsotAzVcm0rEI1j/hyyR8BvxS44mI2ZsdcVgNDblcA1tlas
zG9DAAbbgV1RF8xDmvhee814cL7iumuvmIGNYdBAUOskFVkL/H/m2wG83tZl5176GqpGnEdo8dEX
4Gc90Z0sDoyZsMFjdTMz8ZEARgpttA8AY4aHGLrJygyZpIwBUJlQj6phMm4CyOyDN/1oqoxkQx8t
pkZxFfICRiOh08Ct63Ab18AY3CFqLpaHxy0G341qD/EjBrW9UuN7GLYs0eHvXZeylHSsHW0j8Wjo
HzBRy21eFExhrfdFlJhfwjK0jmlEwOBYlltlmpxjA26kJJheoxGdiTn2T/xa40HkckZkdlDbUGHc
ubOnF466uUsCfdoanGAMEbgJsHpPCdXhpuD1CJbfZIvWtKONVI26wsHanilzOufBeHdVdp87TX0L
p1zNodDtRcvwMdlMaXWP49sZ3wlEv8pc6ucgaTcOh/c4RvmXdPL6UycEKNpYXFEcvQW5Vjyoyj+7
Ifo5qxdQBwdaNsko7iWZiqvEFHiQg+Z+orQduHRs7F5F2wn47amN1OMkEirpzo/KGjbIN2OMwhqL
7dgeN42FEMoHaiArzWN9nG1Ub7k7gXYTwWn7Xe/HEJazE62bbij23R68RIRxbFCgt7vFpuRuQBP0
lefsrLG21npZhpulcoDwX6z9FvOQDPJ97fb5oUsga0YkD+/HhMNh2zYqNs99r19GBmXHb+9Hs6uP
Y5c8BQP603gsTaBCxlpUSDaHUTroksriQliCIdlFStMUxP5E23Bk4xlS0OsBxOymhu0/peLyjdGe
VbgebyeyOL+202GMYNVZdnQVGr1mFkkzBKf29Xvi/1ji0nl6CBuGQ6tutXNca7ypGTz0DsUADCAX
z/aNvWrw0RpsQgghGzgvJo4fC1txCgtPnVQhX/pBVsRhkHhg1Ln14trjmoGHf1S2zjr0lezoqMTm
CQP8Z2elYlumsXbM1WM0eOoLCcVfQClg0cinfBca/MR2ahu7sp5CAgtDkujoz4+kYt6MWFi7woX3
0+t6dwU9eFeSNumDVTjjo3YPcihebSMOZy8NYuYcrmBaIgIbsybgJNSSGzkGFso3ZE2mFfs7PcSp
FKy6wd1H7P9PTRvi/5GjOBWsGf2WwhEom3bHDre6OJqujkNI1dQpjAuOllfCVdSeseqVVgXs1ryo
mu0wLy2Mmoav6TXUl0zOPtMrs5Uce+S+bQ9BR86YOxUkFE5ACXRMvUcbSe+xBFi3s6MRAmJUnq35
JjIZketAnXxIMttSR8anaEsd0fheJKFDz32WkiYUQ0jUqhOV1OwUoHdFGar9TH0kTI3yy2fL9rp7
LUl2jveuO6Pz3KD5ep4o+mP8JT+5ay9uatRnR0H76TGiGlOM1tRhApDsE9uxdK6QCejnYbZZ+xTO
ThkSuVMYpDgbSHiAlw+ZaNBMNojZcMFcOkHFwuyYOkIBFwmiTxFX6RbMuH0UeuodQGtkAZbiyIiJ
aXITmBQLcgNLBHdrfArHKAFA5FOyuBMNAwYfcDjmDV0BDHLGdugCin4AcNGRawFCLupCdV/59b5U
TbX2O2cgQXYw7+CUq81k+oHJjFj2V2yrxjZOacR3eftiWlG/z3s/Hulo02JKySu5IGKdJENygoW9
rurmvp1vlmEn5QpGh5Ls3eGepiVr9ar18qs7t6ntwWguznBvBk6492JG+DhH1DNiMbgP53tupH0m
BZtuUCFi36cGvVGJK6BOec7PL6LomrMdpzuPZewJn4WzKackPYRxxk4Bokxeu+xApfWS1ynTpK2j
7bb9mJk7EJe+HeJ9n+mXBN6EbPLsJPHxHlD0kXzjl9PGkjhfR8bmXVpMH6FrIXH3MvmkjOiSt7X+
7oOChfkp8o0+GQ+wONUqy0hyEBxIHA9VvrPrQjvOonEk8uE66eWpzJ187pq7r5KUKdb7R1e3gmfI
PKeoH8ZT4CiIKjGmAkQ+38fQrnejX/QbLTRPIX2j90EPYJu24q5mSXo1ysC/2ANO8MrpNjYFlGPH
Ug+zl/Et6SEQRxndAxahuUf1L1NaTW/TpLKz6yzTucuqRj4jpdzJsF31rF3PA6kGWpeZR2g81X2l
F/eU6LGtmOUHmsNPJ1DfnSIvSJNuxueS8jSlheeotKI9FrXsbjkfljMDjBPSTb3dYNoq1iY5tIc0
EFznQcQZ32DDrKs5HAixQJPb9S1nZzqGcFZ1a2xXFaUy+lBfu7A1VgbzBiDZvD4HsfFMA1xfpzn9
nI6925bKFts+2p3o/JvHLskgkxVUKmLIqXddXQyv4Dg/tQbLegxNYcc603yZFKvWfDKn3TIIWwVd
pchjTecM7fceWcolqxt9N3ZVsR5zOpt1bGo7hUD5MjXuawg+5DnXpX0JLfM1qW64OIMnAZ//Wc6o
ZrLrDHAbMGtHqddHuy8JbkK8wfQ131jImn7dm0b5t4fhOJt2I2TomdMyJZAefLCwUk+rRKUzbJOb
PO/fjDpJ1wMSDHvOLlNLdpme6n+/m9DWPvTjhWJzcVxunHmnJudt13JPV9HsD2opgHPJA2/1rByg
CsVkyiUumWC/7ueRIA2otmIHiUJ68CPIP3lv/O1GepELXq46GW2lHxpL/Uha8qSg0PEGwJPyYztH
ki33sCQIxnDxFrtzDklH0QzOx3x3mO9GgckHdRmNQpJe1/SVYZkwaR2n+WZ5+MeNg2kS0TO92shJ
4ODNb7C84a+3+sdztS1h2JGqlrEBgzGRpP7GGfrX5WXJ8tzyBole8DmWj/DbGyYl4izEjK8VNdJj
IXp+CMS81fHX4/nJIMQ30iPKwPNiNSsvzXOyYubQsPmIL/f+eOiHGgtV/IC/Pb8c/t+e++PhH//e
os1Dsuo/3hnLN8ZpLwdGPv+A4R+/4vJYI1YFBkoTHDn5dRqXkX0kgt7GwoMXATJ3hiBDJru+9ySl
w6flBZr9TeIFOAzuUKIinxPOlvd1p5yzY7nrgwunM8xflntG6DUbPW6///HU8rw3v2y510iv2Y1u
cfjj7Zbnf71nMVD4s0v0c2TVtPB92NvHjfjbveXh8gcFxOMuTZT93+yd15Lb2LZlf6V/ANUwG67j
Rj+QBD3Tp6TSC0Ku4L3H1/fATpWYytJR9X2/oQgIhi5Bwuy15hwT0OqjS/Pz0JYhFdzeSj1X4YgC
5dQcuS9CHG0Qi7X8LkL5G7t+rWmy7ZeDSh5JY9SBIl0m/TIRFsmtFenQRM8O4xHuzHjUKc9T1GPx
OpHrsnBmZKhQNU9aAqBbQtQ8+YcEMQeJnEx2HXhgbEfkIk7+7MY9Uif0AqlJAxmdC1AfdE2wboyk
3tpWCTo7otznqthzM3tnuCaKLedJcTpov761i7N85BJtbVFZf82i8FnL8we4ZNDtRgjSXAwonSso
vDVkB9OOGzT95JgM8bVEW0+M8IgV6Z/TSL/N9NjZ6lPy1XEZ79AIf7YK3jBrl84ix7SSF++dyTj0
eSPWuR8Gu8YwLoKfG6lQCPUCUoqpgr7TK/O21ePgHIhgG85LsTnyz35ihUebD7gaVrDKP1OLo1dO
Y3SFACwpfb4ZXhBNxooU4slrfar/UyWobrZemKYZopbEOviWcfGFqFdGdxmX3nDXgnOwYqDg7klM
jb+mWte3FT1SEMRm070XaX1HxWzX+c8a9uFNODlfSvN9a4GuKlr30ATJF87WG5qA/D0B4E6FCJy4
mr7MQIoUAV9RpzHrTLgTgtJ81gfcI+QaNFmM6ar94oCVWU2uDdxbo19ArgkctYkOTqgzWOAyHuEl
DM0uX0cdvhjFJxSMGtAFhPvHKqpAqHephilkPBSILWI6N33G2NL37yKHfmIwcSufC39ll1AD3I2R
CqI7mN/QktHBdPQH0SqL1l7HZ16ASO5T5zFNibMz2HMNI7EjcLKDEnQgAJophKCR0j93tT8LiLwu
wywj4xa/rP1t0/v3UXuTF5PhFVkCraMDfct9zaY1wBjO27RxoAXkAY1ADHfC0HY+YpvVWFXEIAmq
kroeXdzaeJxa3V37Vtut0UY8UKK68Lfjop7A4iCmirc2md1j7WpAfGboIVb+jqPzL63dQFqgf9rQ
4OYG/yACflyaphPYIOhhGOFu7vEgWp36mQFEwyGra0DyAg3wTB4UG+ryq3Hrt+X7qTVyatLR56iE
M4QmeoNCEuOTaWM2y7SHyTa/+pa/MYcj3ANYXy37uKtxd/lgKmiiZP6uHiF/IPJaqyh3IB/BQmrD
dnzW007fjooyedwl67s8zNVNXRX9Pg5Gdy3CVjyNoFGzQc1PsxuiBsgy82nOMQ3RVd/Oy7BBrgpA
INRgOR/UfMJOMpqu11Tzn7qvm5dsbu2DHUswGOWCOdDJYjLHxWsTVnTQfXVLXxFBp+k/jaiLDy6D
xFVR5RygRmRTPDA15D6Yof0la1WU+b2w8vkxJFe9qOFNKJPPHY/Kz8ZF44euBb2SQRuNykTTP43j
FN/0ZfzMhaJ/kpN2PI5joz7GgJN8XimujK+VY7iMsfzhyRY11X414FI4fwPL1h11QnbuoiWlYMi2
RunrnKtSd2/b83KYKNFDEGLcFcYZz/DK6c3+VBHvcBIALDDfPhitYT+MWkQU1NzfqZ0OYbX+Ar7F
ZdNErRqS9K0lWgBocPEPjpYYnDVqxDaFNm5gkmNZdOtdIRqy5xjZ9cQnnRB+f+J+J9nGlBGp+40R
t4tiONvxOxDR5KnlQ+35Dblx+kBUXtYC6MH/pTkut04lt4WpeqksR1xMfRKXXEeuOKJr2FrKZHEk
kwdAFTul7G+vSfXTzkIT91UPF1qxgtGjXAVAUXlvjL11MVoHpxZ4OuKlok2WEZuAU4LQ+6hd1OpZ
6KEP/zalkCYVanst5fnQb7NnazhNc+M+mrj0sRO/z7RpOEPFKi+xoj1I1U1VU5WMCvUYzPW+t3j7
3yuLtcUx8JNw20F1BesZN4dmqfpbq8Xc67Eb2Ua5TzQn2Q89Te828xUCKGBgIlp8HLOm3tSQh81F
3DFaRLv8/iPo/3B7OI7DCVXVTE2lEShp56+0464ftl2MoB/sO3Inv9Nv7YAzAAD9CLqf82eqc3+O
IIBE0aIPb4QbrF090wj2KEAtVAYJNhQOT4vYVO217LZ3gqeW5vKB4ap6s6hAZTXqXz71Irh+s+Mc
LGa4J9DhC1TvPyvecTOkRlzg8kvc1vJSk8SxoPdvNNCUHuIFEFg9MUcLhLG3pnDHsCn5czb2mkg+
R8N09hvhfho9AkPDz5auviso5lD8Mb8hUDEF5y9uganG3DUFcWBZFM3Hf/n8/zA3sNddHReB41r8
GVJw/mqvT02MZ0azCk51RHxgii42UdvwR5g1TbZJPaDKyNdInvrtnNofJNxME5e4dVuv0Avhoe0/
Dw4E1biGhu18cJcKSBWXf3Lk3cVjWe7GshjWTRYC2ozFjWjT7gVt/j8WsKepxMj1ibu8fBM1bR19
ad+4uQzMKP/7//7Xl/H/BN+KX1rALt/G6Evxi6d9N4FpqvHH4iIxDdfALYvX64cJTFPdP1TTsIXL
ASls3WJTTmEXp5dhL09Shc2zbEw7Ok6Q7yYwQ/uDZrlmOYbm2qq+eHn+/oB3L0dO82b5f+VddkcY
douty3HfcOtV11WFht9MmPw6XVO8MTuR+pTOAxrDc0N/JqgsONFG2c27JB3PsUOvHIcso4KQWx+s
3S7MbrAqa0XBhYheviJJ1/wislDxDPNcDNTJmtAaXibUf4FtI8zzlGz6mGl6dTRKKohuXjUwCZfZ
3AEh4cnZzs8Zvy8r5SSxSThWlswrOXKj0U2T1ID4mHXDVg7M5ESTgzk5W7p2fogyvOx/D6zkQMmW
8dI/Jh2ZV96kkf4iB+Lz0l6Uo/FCI9IXfQID83YWNBIxb2zk2LtbRuHd0oy8Lso5l/DX0J/mvRwa
BcuY2Vhiwa8TsxMUeoV5SpaxuRxMvYyvl8VBMRWqSg2Rgwyy8IGN6ykAL1P1Ex6CPuc2nvjCniyl
vigeoLSBHuoNSl2C0+3xZZb+CXLS8cEsa5rTRjN9H1bLsbVcjGmde1qk/FUzBhpOAT8U6C82DhpT
iceTzfkzXTD9pg+gtuy/ttmEl4UWvDUzwmow49F2uyURMtgiRwcRjH7FliGRXUQO5dg/+WG805AO
7TUne+pCDb1HWN/g0zYZrlYeOungLiSiCpbuDOTwharbUYNFCKF98pPEs40FgDGIfmskiQILi9M7
mOE04v4UhnBxkENB+d3EVvWczi08YW4nxDv5/QUAnLeY0Z26vRMFQ2DNah2qJ11MeKOgTMv93re2
yBuPFmZ35PdMz2uZo4L0fe66zkAfzjDkxxb5mOvi9XlyHTfJyOmqtPfqqSv318f9y8u83SxfNtBD
gJVy9mV7cqrnGDXwj89qyg93Xb6+339/XV26sIbymTim5fXlJKvpNFwXr+vIV5l3iuluC3sr1153
y8suuC6/2SwXxzxGztE17UYuhoNWLs3+Y7ocLtFyfMlJ/mMxaUKqLtdlubnOY0aL8jlyy8uDrs9E
7LqbWiSYoY7291cv+2bd9e3x1SxVnl98kutjrp8mbysQJ9RZNtc3/9Xjrq/HeNLd1ol7vq66PvW6
7vq3XdcljX5bW9bEL3zZJ7pl4/3OKRUshUhkDpw6Goh6XkeKKRIShbymt7O6Q4FTmYLbuNO0rW5V
jeqpWqCtLSVgBLK8xvXV3izK14LiT81FbnE52BihL28++bFAuUz1bHnrXz1Prnt5snyM/CAvr3Bd
vj77zboiG/VDUquY14aw5wz5UXhDRlWztShoRm4KCEAuRym8gPXbWZNqP7+w5TT6dlPZ7TODpNTl
pB7hxoIMSxV8Tcq0gMJBvVVqT2p5SXj1oEA+9KpLuT5UylQ6i4zfKTFv4qXEnC4TqRySkxf5kKbU
3Xaemnu5Tj5OzpkYdCEC/3iKfPJ18foyw1Jkk4shtm7CN7AUE8/eH1FV9ZgamJMTs0CfBd4/X3TZ
f29oG8IKkqlYdQsDnDP068mv1rULph5WOIrw/DjK6+Aypy/HqVyXyDq13BJo474UvbYb28SlFGyJ
7kjRxdlqeXTz9sEvz5NrFfmzbmdnG2MO3McZ9w9y0vXcG2dlAIVukSVZy8VNTiJ9OSkui3KDligV
lLbivVqP/UFVwuYoJ7qtQubNY93xTDf4MC67ymiAH5eNoaAHqQZvdNDqC82AjIiLb2N2nP4GwUXh
OpHrwsL8rOa0smW3dFz6prJ5SmKYtsv7hrIY9dZkqbfKuRiXVy+KkpRFxzwOy0QbW1BbnXVkSD7A
yuz1ehuI+aH2CyIFl9qc/M7l9zstX3Lqz1zS5UraZMxi+M2O6WlOg4jnGwR9oWQtaRYPNRzlZRfJ
HeMLZy+03N75syqObudSr17myDv7PjdZZHEkXcGYhwHRvDaW/oc+C+40uAMklHSsWQ4LRCFCjbHl
oqrRxwZlsZiHR3YUDRASo7H12niEzdqYPbeOA9wYSGySkCbSqHTFipQ794h9UvEiRxmg4i1FP4B5
zqgMJJJQ3hfy7i1ZKu5yub2ulMtyi5zks0vRnmhHImILbG8vy9ftrx4kX0Qup6libXW9vby8z8yd
ISx+8ISzYjw6GmWWUWlhkgHvKo+EPXyfjFFFWWJgGJntLS0wD7rsn8gHLXdecrGBQMIN17Isn3l9
DLBntshlufllbnl1OVdblQCRp9J7XloQcjLLTpKc5VdGH0XKAX+5fbICmHmI9si55KR7fYyc+/9Y
Jx/y8i7yKX40fA3coPbevNT1s/fjYK7ElEHTW/aB3Fty7leLcmckCr3Be9RJxfE6AXrHmfvHumC5
gvjLpUdr/a1RjxY/2OXSUsir2fWBcm60U65r1+dcN7+8bAS0e/9mpd0s/bk3bysf8x/XodYu1sjQ
tqAzi5UO3OooJy2WTL7TZfnVrFwm6e37g95ubsylNfeft796pbcPfbX8MvvqtUd95KhTOvhuy1v/
Y7t86BwVxaHRvr56j1/P/vqdrh86mbQn+JLx9tUnkLPXh7x6Cbnl7bJc+erpL9tffRwj3YmGcVes
JPqrSfpjMSvILIEnvpePuK6/PsEWRMSWMxy6H0/yRasfdROQIrmszMotXYpIV84VKHuOWbSTbWQ5
QfhUH2UbOYnFkh+7LMuVcnPaloyGr4+Uc2EaapspxewVXzdb3TJYlttfvZye01jTZf9azsrtL+8k
l+N6fppLN91iP3I17/p0OffqNa8fSb663MzX/aBA80Mwhcmor/V38li5HhFyUSCsX1JxluPC6uNS
xeXFASgfpWaljcCGuxAupzSc+5rhcCjvgHCzZ8frxMkxhLs5uS/2iGCMVESNXiN5Hy8TpZ/hEcll
AnLAactZ91vdmdER1ThXmXT54Yrl9mxcbueui9kIJPNIFmC+m5QO2acTfuRmhwrCBEDKabpvUye+
Uu9fp7jkRwIaiX98DLKiPhZd/8GmCXaKGpTLrSY+ogNwPTm2TniZwj25rZF59fLXyeH7dSJH+HNU
h54IuMwoXR6fqKBv6iTgBjdMUIUbXMyt1gYfG2NjVbvdIKxnuuGAl8ZTI9qtqnLrxQ9Gq7PUcywi
nRV8zHVyex27ylKEHMVmozl4lSVITxt67aXq+D8Fu38p2Bn8EH7LbHr/qQnBGzHSf12w+/60vwt2
mvUHgCUqziapeaYpoAN9pzbh2f/DNixDd7DT/qjVCap4oEIcG7yPBfZ1IRj9DWwy/6CuplHE03Rb
0LvQ/ju1ujd0EuGQK+kQE0YNUVMtWfn7Cf+C46zqQF9Y95iUI7C8yXRo2gBujjqsgw7WXrZwbR0Y
061LGKE1FEtUUoHHjXNrA19+64KzIUhUxR+T/PWq9Pm9svi6kqgbP5Xq5adz3aUmSffXYge94fjQ
awOOSy/vHnIDAoBCXFKX7O3WQSlPctN9IfwHU8Mhh02720wQDde2pSHzDGiP25kTeUmwBHrMZPA5
Znz2Z3rdcPNpuGpDeNv5MGxwCxQzybsGDP9/+fg/s3W+f3xDVdUFkUQA44KGeVWprwNCVuiEifvZ
Hcs/gbHGN9Uck6WDj2cNiVPfBGTz3uEKpzb25xSo7V2r6afMssOzEYroDMb6+CLIg4ziKInXOq32
7IKbjwrFIcbbz7YRrfFD3zcPuq03Jx86Ny6geLOkJGD9Tu//5W9advm1e7L8TbYudPo9rgM3THv7
NyEwDHI3To17fug59RZC2zirY4YcggMaMGC7oWaeE34f2zJxnL1fVAqOl3A6j8IfdiiInx2INSc7
M7ZuXGmAap90WpVrPU7Eg5Uihghy5PIuHuXff3SJ/frHR+fYgcWjcVQthfjXX0dO1gUOWle/1zC2
qZYSP0zabsiqepVmQKtsEtNO+Uw3niCLS9+l48eyWSMt2JqmQmM50lxPaqjHYB63Rldgz0lIB2B4
vK74E05KrF8U/LZrgkdcbuzyEH8aDVH8oKdQuM0GUv6EgyNxuUcljoPfBkQgQeak4UDlMzR6nvhE
XI882ZjwizDcMnKCCDmUxd42bnHsqrAcC6Bp/hzelxRXK/rsDKRJCqd3fIOK112kvO4FEo3dW9nO
tBA91ol6mcYqOpiRslzMUW/7GCcHcPMfXdyDK2eI3oP57uheitTjVDHuGhVPkhNr8RaNYH8r54ak
v0viNvFUKEsPhq4DDKj8Q6G5O4ecTxdDM0FYyZM1C4yzI+4tRSPPA4FLhbJErTeDUn6drNE9ZFHz
Qc+DAfejI+5D2Momzcr9779v/Vc/VcitYLZ0GpRQXn7+vp3BMbrRDvV7RSek0+4ghjiAPXwaBaiM
xMGx9ZvBEM6hmJrnMDINSPkO6VdBQSaA7muAS8td5yJYT+r5jOH5flCIwMZ7Z7gTLLvavbhm7r7/
l4/9c2P35Qija+JCVeOUzP8/f2xLUe14NGvtfjZRj6tW+IDq5tawE+R3VuZsK2iUfPHYl+Df5RdB
aSJSksfG/bTwp06WCuNzsf8PjjAO2KQQ0ISZZ1Q5yKglS+f3H1dGVr85qgyNLGsM/Qty7+05unfd
PKmSUbsnv7a6UyekdlPyMQIjH3ZFt6DLK4QhzhE8zlmjVn/WAhQNhJocfv9BjJ/7unK/0b9SbeGo
fBru537ebyABWi5NfEuwwh6rRBPn+n0axta5iGgwqUr3Luv/TIpcPEZQpAIdnUg76Pqt3JUTvKVo
GlKQYYgSMIqvqWGi8z+UFb2JutEocsXKmS+HWJA8B+YAlkaPehStorjJq+k4+Jq7DXxyb2q7Us+K
kgN8itMPcRIq/xIMrf/iJwL8iRqSqQFb/MeZDBhQwWjAV+8bOokC8MppQKlLijb4qzQ2H5ZwAqtw
7tHWx17pjwxhEG1pCPKgNhhk1sRttyPluD6ESNH0FuQO9QvCDN1c2ZCfE6x+/91Y/7yQ2zZtRa4Z
/LNN/U3PXStjNVKMXr+vm9ZBbRz1O07Su9nuvpRU12/pJRp0PFCmoXIzvc5Wi1MGVgLxqr7pEvNO
C2cKZcX4xXR6jKJhQmKfQ1SSCkKWC/DAKdSAj6LHt8NsUBKyegOn/nurDZy9iuHnmBQ43HPeAQ+I
cQyRBWyyssHoqhrQojU7g6Q1ZWe15OAOAJrp40OyNMrbpHdxodbaXhltbND9Np+dHnlmf+Cq4Nyi
YwblSNpc3gTmX0rcrfOo1O6VDvRu3IESiLVHzQ2MZ8ZQQHnovx/Nhn7oYixASaccs7D2MDQ4Z702
+u3v97tYzhVvDk4bTjy7QdAt5oTy8zERk0XUIZvT7l3sRlDW5/5hCufiNNs1iCTFGh8Utx/WkU3k
3zQB1A8HhG+kkHm9ktX7TBX+tmvEcXa0nSBBvOvICTPFWBFLt7gUqhDocjGdyuC5g9rkg+XcllVX
biwDj5oPU5koPQEzynK3fRzfIvOynhyHumSun2aj07ErEhlYTf5w0ROxhba+L50CNhVQjDVhH9ss
7IgB4zoIo9hGTmQmCM4K6Mu/31Paz6oKefawkYMgYyGlQZjqmz2ljHrXW77Q7scyfy8qPBNOF35I
Un6ITaXhBERehKUfx7Q0jJgT8a8doauJGMvT5KcNzefpQnbKtPn9J7Pe3kVaKunnSD4WnY3qaG8/
WdYGeqwmlPcH4OCneEiaO9fECwmUwl+sX7UNbloRZDGWUU2bMs13PiqulWOVi5men2+JFnVvTrW5
anXFuNSOIFu869Xz5LsXOFwKBCGLeoleKlvRJkvfk9SUFrsSiUv7oBPqw2C8Hyyui8owa9DPLLFP
7PaTkqfDgWxrIhywlqWAtAqRE2eVlrupwvQfVpSYwfCvTSw6qCEtIsQWYk0WlRuyCTtyJN1wixui
XpOECww7cMutkanjZjCNjaFp002SfIqTqTtHQJtSTs3ce1BNK5D1Z7SdeofwkR7vPAK6ocbCLwIs
izqpmYXAIUIQysbOo/Tfzr8EA745sBguqRxQBmc18ldRm/18YM1O4tpVBMMC625xkylzvxXg+NYm
8qt1oZxNs/oa+SPRNvPkHNo4OrpGHj61Mw6PwUzSdWh/XpBONybFB2q39jxvUK1z26ipB9uunXA9
tFOLdosI0Nj6nBJdsLbJzKKGgzaqaKJt1ybJnar9CRhFe0j88bntLfXSFXexm9yqPRZWdpiKz6H+
EnXWLsNZDpCA+uHD0OvWY9Yqx8QIOhDjBJrArhv7aNw6HNIro4i6Sz7xJ/UCIlURA/dyA3XDFSc+
dXGMwTB9sKMUQFDIXVJvuXuLUNwYU+uxDGl8WQ6SWbUu1SV/VV83uT1gAEuAH8o5vbsfM6LPfOie
QeT7Z0iMnpqMya1J/yQriK0yQFHu7DTflEGH7ctUc690Rm0fJDo4hMG/n9aG1RGfMfibtorfawO4
23jRQ9QEOs6JD+B7nvilpXODeBfnC4zE2yB0wJLHZb+z48be8bLGKmgIyGoHn8FYJ6oVJMN4owKA
WY3c9N5U6QdS5rRDhxRmPTdq4FmjfuypG57dUqPy03iNy/1A7Q/jve9ArNTiLr6ZnCKGyOFanjFm
X8g+nPZ5HfJ3muJmJDJeMfk06ToDd3VrRGG1VhNCOHpjIGHKtvJVpraFNwI2y8z+WwyN4KQOzU3W
Y5CxHH/c1B1JTLPS3YuBXw9fb7orM/urFhMZUS+wqhlAg+njK4x717iDbfKxMeZPORCjbZyk1v2U
I7BlrHToHetO1P6HOg7nu6ggMKnI8NOQ3efFQtkq9IEJPkFPCYnzK6Z/Hf8BjGQoPSquqOJQNOp8
4msjwchBquJO2t4wsWKlTXITKdBm4hLfkZqk0Jgm667kUNmPpdteyg3jH3/n5uHZKbpvjlY41BKa
+JJqE4ZGy2i2od80N/4EYC6tcYxkXY3E1MlOujt5lDMq0nK53rok9KA+GbKLXzaXLrIJERLOeG83
AF9LXVn3OX+WBYX71kGRuMqcsNxC0YAMYWLet4cM+erUWZveZxQWzAdb1ZIbQp+KlANsTG13r6nV
jctnRvF7j9V8vEwkE5GLQPZ1pKO/WlXcgXNCBg9KUNqJVjK1vBr8Oqvq23Ax+CKJQiNj6OzWUE1P
dVoGXmEKzM6kaI+OOr4TPOusqGpOaUBx3mPlDv1+3oOqJBNxFupd2rbq3TRPiPQOZg6pIGrZSU2M
/RsFkk7eJBGNuG8Cos/8Y1sI85yFFob8JMKkjKKoHa1bLe3JySvgyvgm8QOBQzaOhYzU02t38bMR
lGN8HH1H2fVx45OS1lK1tvnleyPImaMBKm2LG+2b3cbjjbtM7FIFUuNQFGJsZ598BAU7KMBfpywI
7uZ2aA+K7t8Vjr9WqlkAt2gude0Hl8jCFt+5db/Xwvod4Ro6ZEBcdApwS1giNrWHFS64xfTg5J+j
ef46+Yq9g5GUrLTW7c9zqdGz40yJF2484QvAN94ckxk4UEY4lHBn+07eywRxdNuMSnTj2/VNEEJW
CUq05UFiQ6xKDe7velwOnAgsL2x6RFS0IFGt2XfE1n2s6L+m1Rg+ikR4vmk1Xm/MH8xwqrZZZbsr
rauIFyBv5GkQt2UMBjmptFvOU+Gmg63XEBxOTaTxtzYEMgPwAhGsFk/rx3of9sq3sNWMA9jJO6OA
idO4nXhGbf+shPNIKxnp3BSZ9GKBAmBKu84yemd5N+p0HKRnRjplGBaVL4u6bP7LLU7s3nJWBtW4
9GTN3JlVb17asS/LgJHRrTXOWrrQqh/ONMhiF91ubBqa7Fbi2yDz/ZjU7lGNSvNg50tXY+Qs69mO
/hVuC3466EYry/YJiwUBivGWiR3Av/VLcF8W8WqVhiJtMWmFQ08uu54d4gApfzb1n15Wh9E5JAtw
B+a2O9bLJDP89thFYDQsYcZQUGh8ZMLf2Azp9xFSedooS3VfTkKNNChFZdKm4RcrG+otue/EcOCK
9PRCnbZDnj7jjXmura7eOX3C7VROjV2K/tKJIBwjhIVg9LCX7JyDZa570hnn6VEPOVFncLi4FcL2
PZqHfuldS7WenLxZnAcoM7NSmeDam9gbRIlTt8FroQw5Nwe0K+RE2umui/WkiH3fEAa3mNqks00K
9OSinAuGRbUnl+Ox2Naa0qzJ6butR+0xTol9VVouyXZqK7uBk/1GJ5qiRnFJIHYy72iRPmmCOmgf
dA05XtOdGsX1hhChEy4KxbO1b2qJB3eAo2ggpWZM22vrBKbOqq2I2xYB5LdRWKrXVgN2z2Egwzku
blL3qUUUuw2wKnqKnn4a3GY3D0vIjbDACvcJXAFIf7aFUh3s1hoL9bRqJuQKTRrlqwGIJdyzkNZQ
rf6lEHjlEt4RKTCGiUgDnNCmhzqm00/2HUkcYhP0g2dzi3N2EmArZhEenIprP577ah/ln3Il2sJe
6/C04MNusMeiTOrP+pjKsXq6xqH/aJlRgrW/pZyJu2iT4W+E5dGcKA3tpT4rzQYcdlI9lSx6FS5f
B7rbzU6uipfmj3ycnJPrro99ee5/3Hx9BTOkONj2Srh++56ZFLNc36asiIlxp/H06rW/67iA0OyQ
aRxfSc/k88rlrsgnu6puYKt78l0LTk/YV/uWbwSPwsu7XD/99f1e/pig1LnnDzZaMCkQaOIOM/HS
WeMIKRwivSbMOCunaL/GoAiU0SCteybsW5diRqnQk5NZR2PSxTDbIANzwqevpk99u86JL1qPAAwB
IyUML6FqnFQrcTYJat4VtXKKYaX+BfyydYjU0DzmfWUe4YguIF3TVbdwdB8H8jxzuExslpOOcdDR
IbNtrVclmOrciPAoLpu5CprHKY5PNeb+nXycXCUncjEzc7EnZWqDHej7480UzY18RJmqVA3gCG+u
T+BOPuVKTOchKydnb+LFih2lPWRJOx/NmounT2YC4I0ZeG02m/v4QzD4j2ZmOh7lJ4QLxFCQjrHM
5hmOaBi68GfgKrJCTgZLpb0aLzrfouQmrKsMd+NLu6fUIktb54/FcJH22NI6fH2M82PzdR3mDKyk
y6PlOrko58agwcBJv7Q6DuosNp2tU0SQQq1EwLBa7tmfAiAQW9AfdHbdbMyO10leWdbrldPS8r1u
frMoN0hd3PUhwRQ60/q6/KuncDvQr2wtqTZhR63j5dEZ+e7fZ+Ej8imuzwRv2e5MLjmm6DjL6/7e
l3Zp+S7Xh13fVFnM1dfFXz1OdsOuz331h8stb54yQGzxZuPiGuVdTfm0FS97buxsQwMjtOym0p+b
9lEqAP2MWLW93DNl0ueYlVSbaFbb3Mvv7PqNykW31RmAZdAf2fVyXq6+PlTOya83KvpgpsiyPKHv
NaLVczubd0Yc7Xt8/8V+mN3SI79qUzEQl7o6QqpNAJKLVG+c9bj5IFV6JDwjIrUAPXpaNTDwaUi5
znPgqYt4LUfT+jKpG3inJEL9veybgbJGqmeSfmERfDebjDCWl15OsviqkITpWkBdwj9JRJip1NtI
hTIv96r8XmpufLfYjJ5KRnUHiS/Tly94bvHTtp7cgW92v1z36isq5c/0Za9fZ/2k5GcTdR1UtuCL
rYCmNs2oOE0FvMa5c0q4O3Z+340+KBiF9LPZHAGVJkt6LyMu1dk6SuNso7iEyeP70LmXHiYQO5Tp
dhd6Zds2u97Fk1pwK7mK9bm+0IK4jJVevTfvFMs3zk5+72tmcEjc6RCogb2eC3CJqOE/z1ojbqpC
fTIHYMU6RKhErU8wqu8rp9b3FFo+R1sSnaYbYSeptwQScs2jS9Tgoy30yrpEXfg01+Rx2Kl4iocq
3lmV8xnLKSyXNFZX0dBjt4641o+R+7Gqc+2m6EBXjMLwiR5XIKmXlMYs9aMbOtYWN9q8bx3tTxNI
kzcNEAh18FEFSX+QRqptTXbN2lf9cUuGDTGDYvoUzePHXOmLk2Q0qyqDJzpMOvcGrrWtm4QRfmLj
JUWbhz19/DLTAN4OGUhEH47+HSizEBLywqaIg+kd1ED7MOXkufnZRHx85+59E9ugrboPVR5ED3Yz
VzsyoZ/7TLQezeF0o01lsDGmwvHibDA/6T0FM0Ob8UAH0WHgYLgNCqpVsPL7bRUVFzdW35uAILjE
+gh7YdJt2O2QnhzQSHX+RcnV/NKXYBvSPN5TB73jhFSdxGyFhzRKb4CI9YTMJPfYd3A19IQGm0J8
HvVJfVenexJjilOh2PYWe0yxcfRp1y3GwXbu4wOUd2+YEi6FceUeseFWa76PL7Nt3PRuaRIFynXQ
J+dvySpDu0KXWcVerTbgc0zwZqtjRh/onAEleOeQ+KoYTyMA7k8IP5VVoHek9BTBgjJfl+3YnRNy
O1emBn9eb6Dmmo1GKrbmnqsCPB1mZ+6z/dnDcHvbT121h3WJCQ4CD8rWFRgOCGPtSAnFmOhRZsS5
BS1hG3YaM9DjQqc49g1gPEJiYpqY2IY1IHa7rr3HTwhwuhcO/OnyXdCDRRVFdKh6H9oO4O2VapbO
pvax5Dr9BJl+UD4ChEvE/TQihE9DUobULOxPkfZZURCIYnUxuboG00rM7eKHhgdqWObOvevJkSbk
BotseeNSxPb8wmm+Zm4Q3cSu9o7+DXewjNC3RHR7HN3FzVjxwyJHcG1kdb6AVR5DzM7n7NNMy/ld
637Wy+kBEJh/r0Xio1GJ8S4YfROa8HShhZfdmDaITe5V+gPcE8RcRfOuHmvzUa+SS6rX+KXU8Qvp
k+4KVJR1gW0DN3ugj+Sq7Wamuf7kKKk3qDEwsCyp96DQ34EjLA+MTw+IIsAOG+MZQif9i6gH/m8y
/s3rU6/NrqfrMZ+OHbyqfaHsiZB4jsu0foJWGfv6eJcY28CCk+7Ao4Pbe1QiM6VUTFdUS21ukVDJ
xvM07ogeVXc0bQj861Ngakqgnp3QKnZFSv+gyqeAAIH/x955LEluNGnwibAGLa6FEijdWswFNj0C
WmYCCeDp19H8bdVh9wX2MkaOkUN2FURkxBfublg71kRbs9j0BeAsi+jJWS7B+zSaqMMFAdnRHBZk
5fQIZ30pMfLa1pnCawJubeaR0VmhYoM3NmBoOFX+MbN5s572NUiymHUbxAUm0NWr5tV/Zll/pK23
5x+p9xg6ubr1oT130zA8ET14NnuTfgJ/C2GgtZi2YN/yvC/w+UheWv82pIU4zp72uYaUb7IFVDGn
ZtjCrDoV5VJdGLv+MnWIkJN4kcns7xNYzo2zXPOq/Wi0/uY6/XTQY2atwfSpw4Rmv7uYdzkUB7aA
LVrff/T8qIyg/2l8mGxuXzXW2/r+2HqD8ZLNP9jktY7NaP9Q5uBGQz4+SSf/+72iiT3ljr6bbm6V
bkfOsi+CCfWGSUN/rOYnP+v03Ti5yHXX3XI10mG0WCGvESAePE6tpZtrr4aps/V9McvcfEktkH6M
Ay5OZw4bJg9eWGlaspn9UT/PiQ4Fod+Pzvy+2J3AJiDkzRnrfNc0XbALvGedIPslqcHGw74HdgOw
G4EFngzNSw45/aiNC61zJZbXeqldHTidEN2eTeHT0rLaezqoCrKiMVyq5atRc//o065j6eyZUg7H
BdODqVTzhyWKqwX7mVh0+hwAJzoYac4umuhbeLYqfdWseHz0dBphCzDQeXGHx3H+lZl2/6UJd0U0
Lxm2ai5aupEYZnJlbjxvmkOC4IoeUNE+zpJ3ml+KNgQQz6SkpJswLI+jZNHg+3diK+nP7OT/KfKg
jNg/gCwBtUGf6otvO1q0CGooEzbJVsTcMG0D+77lv2PnY3tN8mnYK0dxXwzAHIy8yF/nlQ2VNAih
/Sq/Q4vsuawrJh5Bzy9TjbrbKU9Eg3tW2KxQuOZ5ELwY4JCIbSvn364jb3NjGJtkzsBg9DAJ6vWx
DRJpN9cAGnuKSkqvPtjDxKN1PxN6GCSmPa168Fx5OFl6g2kLGRdE+k4yP7W15xKGHiulf+t5UG+t
k58KHcSQHZfZkwAtukFLcUDtuzzANv6JD6q5irFGL8uc+iQfNY8hoNvZ+5wH/YGxC0d52zt0c53Q
7654h9EVNd3jCKrnldYKly8p+U3vWGFjJfYJleBaK6mfNOf1Q5lzhPc7FVztHE+PAZ4imIrp1qvH
pP3kP7kcFZ/CHnLrR+r2rDroaYtVfBRM7q2ZaC4t05hPJmxr71U2wAV1zenZNo9xNRXFe1LKmIke
3ulUmWLfuzOtOZ3ZbhujNtUFfjMq1Q/bLl9HZVO80mIN4k5u50y51APTS+HUJuEyuwC3n9wn9on2
q5I0zDVUwiDQI2XN/oG2MM0VlhJ09yfDO+Ome8OBD9KqKvVp1cLYQWv8k/RM5qBE2I8TTM+gw0Xi
BQ9TMrrwlsrnJuFSHjN/3AqDxz8lDFfFvNwNwIgoIjoGRR4ASWw5OwAHbxmnZjrIS/YSu8M1SWIH
1foMDnVGphPbkZUHv7NuKg/6yO0qCRDtck/ctEL2W3gOuxy3xLtu/6WqK6MA1Api9JrLZWj/MMx5
cgZT/81qJY1koFG8vdpdMXtbA7fcY1t6r+lSAWNL8FoP+cKup9VRM46FD7/ZhXBodtoh8Fjn1BwV
sOHCjpilv+ld/eWBxwsyoU5xBoZ5tuHzVWY8wEJMg0vrVnfD9ajrSY/sMqDBkSg4afTU0heO4kNQ
eI+aWCuvuAT/OiDEMPzHBVxFBAMrO+hLxpTNaJt9WXbtXk3uNk3sgbYwKPGU5ZkRXlCxiYvc/QyS
8oefVtXGKd3uooxxq9SUnHUJu68olB5BKA9QZlgPfl35D06tDrFHB6NUgNrnJKKVTV/FXj67oGrO
HQ8DwThmawy04RoLHiHZtvjUDdZTTmYmBCooo04DvwpeGDpeXfFvs7lQlRT7aWnBPgnMC6EE+sX2
hMT3tfW0eCN1We6kpxNECvyHdgrmU2Hqn1NVttvS4IXiMVStJ1i6a00vePFFrTf97hzjPs17oE48
qyGKnbsieCAFejcNmi1wD48IuopQVmKLD8l76PLmszWKcza02kE3TLHREHhtcqZvB6H436GsyslE
SBRyRvWUzxo4cX8otpPm/6XgQRvNUuamD+zlOMEIcXm33U03OKKapaoY/ZoW7vTTFQxgbG3IXh29
uFe2gHMSUza5YtlnfVfscADTXbIcbnpbhrIEsJpa1cYvfuAv8/7UyNTs5jOzdEw0uX4vB+uzIVp6
94L2HT6WcZKmXeFgEDP1poqZAjpOpBnDuSlUu0szon5pbVTXFelu8WIhbjlW0IvBo6x/JtS3MsRn
1gXGC4T1yNLiiknb4rMu5jD60v2ngudvOQ/OuWxgGYO6zjmtdKvTaTQPhj0hEGuWv/TGn+Al82E1
Hl8fBGK3decIfs5no+Ir5ZE4+RZisDxZbnpG2qDHcFZcvKT67GxlPMDobTdG17Vbp2mW+8Q3sWmt
Pt75MK9ia9gAIIKuO8uHWfrDsXDiU2M/u11pXw2JSmZKjOZqpuNjiY4B+Bu0oBipREtqal8a7SkJ
jDT0fBxk3/HMJEMVjtuo3PN8RQRoCoYcIAenyYHnn47AUtZivNCm29doMb8ZgB1+x0sqHJu+rns3
NYtfht+ENgPqy+irSPcF6jW3QdViNDMjYDYKLZgh39c4MdltkVTtUWXqLzFEKKqIYBi+MO1nWLOZ
TMbV8DZ4YNtwrss/XSJRzk2LTnHUFCeX9KgbV2BYNslb6msXpjTNLZl+aC1BTZ8m5AOB6HwLKivY
ff9SEHa9dtX8rgpviKj8qstSORH6KM5ndbpqrEgilb4ElwxViuPNi/AbCosP0dtEJQMj2aCmi/c2
uZGdUpxBvsdOjTmechVb1zzu3v7VGig165gU2rnhN6fiwj83Yl4rrovTBhd0qAguODhvC1428En8
30z8Ix4Gw7kTxWNXFMY5yV17D+DzPFseX7juaFc7UEsYdyZL6pP2ZKv5D+drEWmz82VONSIIpBeR
Shtjw5noXDrOBwM+TCZFGhDI1X83C+R2kG8aOitHnIchlUwr2qgdm4KJmCbW0Uq81U1JStcedlZt
0xfCNBvZfQltSXWY7IOqO9ICNo8dWml6+5NNjmDWT5oXZLzdimYnarAvgBrVgRMxtEturpC2TYlk
S8+B4i4PLiKo7Rq0GXpmN3XWNRsjmAgj7WrSVzsxDsCIR+vdaX7rGKi8uVEXyWnsSB3+zjWDu8F6
knQ1HosiuGktXRqp6xWgVn16mM10I2UKXAnE2AYHmf3oBNqZ/gIip7y+ltLa4+2wIlfH48GRMN2z
OkOJEA9VaNJ5PZm5hjukhFdhEOvaJ2h4tjig3gU9xavT1zFSHSnXBle2K1MvOKSzXoTkMNVB86gz
W1K/Z/6w2Y65xeZujlzhknbrwWqyH6LCUorfbTbG16lNHsxkvKdZHLxNq8GurHXjzHsXTGbrCxwU
+UUnGHiqbYOSFHxtBPbDgomItc52hh1T3+5WrRstsrBySFNttdOsfNpiz3I1aT7Zc/6nUcxYE1FP
hyJ2hgsqrCByGJSFtTT+akK3cApWu2UANaqUElsXBPPCVQo3zB+i2mV8/o2RTePSuGkVSssmvbSM
vAhC6qADXUC3jReoh3TJTy79GS1VdyXc17bVrq41Z3vbAzg2QHYi3DFfZR7YG1klw9WDL6t1PXiQ
9UCSdE5+q5bhfcGf542F+VuNKAerwITFMJivikciMJ/sZewlg9/Ru3XC7H4E1bhHdPHLNIOE8zj0
KkfLoiImRYGjmU1Va6geB5eKhP3OfQyUcdcEi6AybwOaFfUD8UvrGPfcDSVobIoxpCkSyY1H7yEk
rZNvyVKuRwag3T0jTwFbVHnj1Zw6QlGNufPgm0V9G9v0shicq55VVanPnNbXoiQ3jPyEJWLYM75k
0t72UQfabbNkhB1bS71YzsxPyJifgUFs7ibYVuSzTvGEfgWJ59bGlnXIB2NggsEKg5B2xvxO/xms
Iouu5zMu2o8R/MVpAB7+ZFgMQ9qdb/dz+L2S4PscXnQbUl3aJvV2TFb1dMHKUQ4YjHI11eq/1YyV
xuJI7oMfDkUaVLt5JHAphprnPjCusOeoFzJH0fZjmUFYFEXo1bhU/PmuzWnNuRFUmItX9eCLVw2c
7a7wM+3ICN4izbR4Gxmb8uQ3zOxFZXunQuLYASdp7hH4ABVO7D13dE1Qkhu1Z5YXa3cTo18x9vYu
yeG36wWsEXiNfvmQyCk9gla3wKzadgi5oT00Y/eMdcUnBH61GOFH5LzBLtf2/p/+mi6e8oCKGnrF
fJ8Xjgu9VgIer+P3uYVhlph+srHLVtwt9cDbKLtowvv4bsGU3mp+TE0jKj6tpjSY5hIIakLJ7bbY
E0NEaLjwDYeDhkmvhwo64SV9wPv626ncc1DGaidynaR+qQDMTs6zI2p0e41DbKKbqQ6a4HEMQN0X
bc+Z1ZpiuqTtX37sR6vLXiukJltByzS0HLiVdetQHI10UdQa4Uhj/Yc0ctatkRASu5UQtyykdGZa
u3dz0CFk2PtpwdPdEuJe6SzLXktjzEZeQ/vPo7K2rLZ8Mo3y1R8zrAuJfUwgBO/skQLEBZ2214MG
5VXl3CbhDeeWIYJ+Q3E5n5zW+jMQsbgYmIcmA6UFCmqxy/Seyy1wVZjD9dskBW84LDjDdsm8iXOy
gdDCXwuMkYyjaJ3rNwY8L+K7qvW97zXOT9VezSX1L1ZFH6nK2T5x8uV3ofVJWOkD11OPS4/155ia
u/nzHYaPJ/+rbl3xvqFXlW9Sx4eXzg+5S7nh764CVGm+OtOk/i4WanBOTITj7DEajS8KruwOE5G+
Xz+VGA6ah2+mVtmw05tjpt4X3M0h3eawUkN/bZR/cRKjfqJva4ZG5npbqqlXmXfZgXEz6YHM8S8E
jj5tgO/nLmFHYvBsYDVlDJpGlHLHcjyJB39i9NG7Fzd2w1mvyCTlmHHGQWeyDUrNC5L0ZWYkQVSX
fEjdGGHeuc6WVPEQCd24LGVrX2Ni0RObKvb8PJdpe3TSPtlD/nLC79ZjniBu0uSDWUx06bW52Nsy
/+g4DF8QPb2NMfMXn8znOSnau8jW8GKgbU2L6SlLh8lJBU+tl3vn719KYGSHVFRPpRdbJDftP6hL
coLDpOc2Sqt/wjOkSm4uqBun9yLzVnPlrjZS1hvqInhp7eC55EY4J7hBXRGsd3VBM24qaXEVqbyT
hBN3s/UPQayXPON3uk/bVWPJxgvKv10w6jgiF15kor1aRaWfGbLII7JKCpImlScEtixzaJcOAsJr
NuXFY/9liu5QZ03xytvZuNQz9OK+O9iamT/rJOt3sP0Y2Rj2fA2MPtSWQuBAK31CHP1y+O4tGP0T
RxQtQpKYHeATbLqU+Yfu91mk/55SLT13I097DFrPteTvzMHZztIIrngbccpkWG21HgyFYf7IusHf
wU3kjvI7YKE+Xd4M6ruiqF215RE7DvSwUtNCHdFh57KzaMaBySPIiCPAAcSF5oreUoUsbnRrFLEN
1lct7p51YU0HZaTwM4E61t58sCRZvcY3blVdIFhYEzRjK57qAnKlUg2x0yE/t43jH3PsGhsja+S5
09JDM5k6BPjmjY+g3dkLJfhsGQ9Wyo9fM6EMCbdX+w47QYhu2t5aVMQHMrr9yafDkk4NkT3XvMyl
9qWp0T3APl/2HvyZfZu9yaSaojQGGCprFy2Ck13jGjdfgpDyUvpIxOJpqG598RUgwM18s/qZ8zTd
WMRX2PhJrm0h1a42rXzvGDlPIzeDQTixxKEpw/pwRprDhXwvmhJSkNBerFa2N/gac+jZRnzoevC0
4CQfwX7UD/H0t2YovxtTThe0fOYHF3nRfSrwvHn1R6+36LJYGSOapxOjyZaRjGwtr0PdmrvR4fxg
+hsDNuOVpSPn6gbFrwrQ57HxZ+3OsP85KBl90K7rb5MC8xrDCO77Z945ATzfyjsLWKg4AjYaW5rR
GDzR9y6eNWQIs2wOzAzHEOSr8aTaAnVJQnZSL0niJBlXW56lF7ew7sgDm3tgeNWtFK///I05cl0Q
yQ61jMCea9feWbMIrGq1sneZbfMhczh7wYLFRWIk48WSjtyMA0BV1ePR+164MBUVlCk4UTIqag6+
Trwxd/3LN2rTTLTmoub8fUAT4euG/tAwsBLpAHBx6rTQa42eTpQZfZ8U+RFI/eYaW+SS7zdH+wAe
mYCt6x3MbBkQ2MzwmCGqGlM+PTgJJ84kfuxTAzuB4FgW+/O+VGa5K+Jm2pH5PTR8WeCKa2NLOtS7
ukv3c6nycT+t2JQuMdy93Refyfo88TyQMPguHyEm5uTT5ykix6htKSO9aJzxoVrD4zc4n7mBdujU
lDLmYOzYCl77KiCzZ7f/uBFIKg4RkZh80w68HGh2+RuN/QsMCQVlqWjOmHxoPvEe7gxBJsurd3ks
zp0zgJ1tic2NI/tm/ExkEiVgtIGGXDIZb9jHGI6oXzQwi2i2QQjHCtme0fbexs6I81umtC6tMs6t
vuR3zsktR4HMCf3UYRZRtw3LogkNV+kYLzT0Vx0TPdbI8dT8Yufo0hIeWck8E2rxZnAs2ApaHZc5
2edwbNfyLDOwV5goMEmaLhg6NnMz+9u4H8jlsEIzG6n54ln8pER4keWwXmPR5lV++8e1CvuoURff
aoXYPbPx1GbuD7zLnudOoTdYkgcTvizcZPD1PZTmOt+bhlStb2eX4s8oIPxnfWRCCoNDjWSHM0rh
pdhrWQyCu06LkCHWqUm6/GGknxG6E61eIXN5aolbMNN0b60PAXXhwHXpXfM9dn9MiSvf+LJeM+Ur
5hW92jjWQLrAnTh36qm9T23zdbSaL9vs1C32D2YVCM7PHIDaOKD+cKunJWUheerRqAztp+lpwKOy
58pU9Q6ahnxYmupod3nYgO0IvydzQBAVeQflR9KY+fbMLOGFYxo300axOb8MNgH0uSkDHpDlfG9S
iGCxqz4RC/JDBvHWbKxI46R0Ke0vjTjuAZv0lqFEx2tz8LZMMJNwLl0EQo3Ok8Mo4rcKXa+fsj1S
G5IxcbeoXdZndEMSEszlYidbMVvtoa5owUp1HuZRPbwkhJXOjg3+IH+jdOq2hJlzXsgrFsxdIj+2
GJVornWENAG1oJjOgT0BxmVSNAnHOg2q6K49gZVD4C9f6Dnqs25a1fn7rxqnrc+qMN6Srm/3sdUs
pwTL6en7ryboxMukzfSSSnHFsrZD4ABZy2FTpTfiOTRNYmN+htkSd/CTYn2ISTJfcz2mxBLzAJqN
BxBaLxbjBd9MH3aAdMM+8XHWrFoUJO/h93pZzXj1ecl/EcS6d3bsfgrOKylg7nbysHTi5D17qmP5
XbUQsjXvbBXrUkFGM1A0y9UcpXq08h/EEp1nibXTniFkZToYi+rctGLYGo1phoX822TVR0rlf2D8
QFeX9Dov5cXbo7gBqZ9Tf1UZsoXpw9aheQPun7aBb3GIrPKf3/mIKYGBH6usuy62SnBBm6TLVU0j
0/dRZafjSxrk5kVLeVLShvqJqCjMyeptSFMA9XYwATncxr3urnkVecZo+VYZ0xPxvGCboAPHLFeB
XNS2s+kYJ2dxrnYMxxHGaXcM7GGbZzMHQ38899/KYEyTLdKfrWpZ47Ubqm5LDqxrBA0kMes1Ye/9
RJnkbiVTbrqnvB0kouB/IrK9ecva2dpnK5us1vx2Fa1JYFWVAKSVODvy3f5eVHRPMmVpyI9SZsnt
C6SVbgfOkgcqHviQVADutBofSQH6cSMmGuYAzWkrKhmzll7kO1ENI6O9xsGb6ZbkU51jfiUDGb9a
omMYz9M+DFwSKZlX0hut559Ew7tIR8ymae6VVhZlvwltCufrq1/iquvIRfHePFRMXircPKTefQjW
OT3dxXF4D8xNRLBKRYoIQp3SeO7GyFK6HmnVF4suECqb7J7SkN2wWSIiIdydcNWhGHLvl8JQ1u/U
ooanxuzvfqpAODsaIoGB/idgCXe1nVnbtAgwmPD+uXfYjnKbteWq+ahoqW1YJ/J4viAtMFtP7lXM
Kc8jNDGDSN1FQSnZe3G9CWFyMJHoq8rrVA+/ptygLxkXR2v2XtEftfvOg5o52ZCtbFmpnWwdGqqM
K6mk8SL5gXHlgPLYx0Z/ap3+M7H0m9mI6kGiX7UylVxRVz7MQ4pcEXb7lgfhfEoTFur1WmcexvyJ
89+aeVQ3zfb0Y7+Ip+99AmkjkUmd5igldZFt588YEsZoqd03aYNhl603s6Wi/XYUb4oqLTpILgEy
x1ixpsfUKXRLw7rUUv5M+k6es3FeA6TOP4vP/09E+T+IKKZlGPBL/neE8Ykg8Z/5vxJR/vWv/YuI
4ln/xi666wW2bVkOnUnWMf9FRPEAnDj8vr9iJtgV/k8oCpRi1/BYI3AC01uXNf8DimL5/xbwp0HD
XsHYhg7m5H8Ai/83gPEKUvlv631kYnVHZ1fCWDnJ1P3/c28WpAbq0cHpIzEBs/9eqJJsAXDLpGHe
98CxE+aJOMblrqvSF/xj8VYDo30CV8++cty9JIF8GpJO3+YyLy61oPLJFE/BoqeJCCIwCPOyyfdi
YonFH9wfSC7ic5zpN6JBzp4VKOtEp+po6KI4dsg/D9ZHzqYSInkauA2bD/wyZFtD0oKxh6AiYkO3
KMis+bn7GRv5V88K2qOwzWJnC+/GUFFdyKS8mQ3TFKUF3bkUY7wVImhDDHYkM5Rmk/JpGWpimPTH
8oVj2XV2RnHoCQIjusZgqutvgcPjkOcP8shp/pvVPW3DcOiGhOcNaQOUsCdpi45OTiwOyQTVPQvi
l6G2f2kq/0FimaSQ7o8MFgsCGmyQyXKkSuYWHebi5BW1tdFN1BTXvsKLwjkOBSY+OKH3Yuvz0t0U
06qVahLt2Nv1S74Y3r6z0SQ6rILGdofkLcmZzSXqdR76ChvawY9VfaAks3iHl2qTrPDumddZ2MDn
Z1HyI1l31AhMvFAZ0sL1XpoOg1qlMhaoIMoinuNJnh3ctt9Xg81yUGYEdPMXuWM+80KXmKmo6tpd
PWBo/Z6R9gAL05namcVrzI0kE/oR32aZ1OOW3vQPO6s5Q1o16Yw8ksrmLzoUM0Li6yCOEjawbaWH
+Npr+cPLuDiXlvspyYseCIUg0GqesKjzuVUjaYAezciYcMSodF7467+hXErRPGYkyBYjzXFG/Jtq
ath0dMSDlHOkm3wcfUCje92MojRFW9a/6drEl5IeSVSRiKA5sJ0CO1qG5a1OV1rkAoYqp8pfUOg8
SwD3KouvxuK57F/Ii1JGs7dnU8GBjol4GGMQMjA/0VzaMb+BvzXy8Y7Vq+lRePS9u8cSifq4OM1+
sIIPDblbFLdGy0WX8QyHiprh2YhIkPqs252adHkzJy41uvoHruFpD7wxDpGSgfo8ySqXu4TWn5XS
XJwC/5Agfd0TYZ1rgz1kz0BL0Agfn3QfutQV9zkrPurl3kBiOpddxllEltg8aJ86wtuoCXZQEdCH
Yb2Ra35UX6770ebG+Dxo78RS8vVLXU72oPGlMkbI+xyfhORDYgntYxC5drLUwqlrTtyjzQl7V5kN
C7lm88bbde8lwj3QDq6jqeErcDtiFo3RPydcChcfQVuoS0incd4/mjEVZW+MB7eSj2y/m4fYjHE9
28yPvUou17KkWZa6SFB6rT3E+JgCggNGhiWxiRvrQMeFPB0XT0XrdpxCzTSWqK/ai4ZvMx1TYggW
zbG5Ql8gGcW3TRBZxPJc3/xB9fjYs4jHmaF8ntWSXPhfoXf3MFfMw1q/Fs++xZLb3NNd88ZyFw80
8MmVlVtyuH/cJg62ua9zsbAYygq6QgauucR4PU6Dk3opkxLmzkQTJy5TEQZZwGORIVtjjPWhtdvH
yVMNhTsw3bEqv7KRGV4157+bpMjXTaSXQsTsdjlUkIvO15v3St/wLQxbTxQQRWtWKQkajUz7I/sv
Uc+M0zPfsx8s0TwZqMx6A69iAAJBCgvJdlrQZx4x+DDY5SS9wL5b5Y+N/6a5ikvUN5bHombSi/9Q
L15ZbSM5Qe7BqkaoAIJdSUipSUfruamjNq6ds6lDmkuzLw02HaOQkghJax5dQSTcbIqvXlBhqmRP
mBsNq6eNXNCALZyWG6g3i3sjAenbacx9ipgapKy/LzL2f3qv2rnrPzQlDDQm9pCTpYLb05XBAf36
1q9dGtsqZ+mUbbJN/cO02I1P0oEx+gwytEyqF3+g6U9a6RJYXAp1s9OOpJtR/GW2T76mG66FEdz8
ilOQQiy5tRsm3fT1GOpmKoeZJ8RWZcmfXGujgZNj2GS/k3S8Jm03wvTXxy1gvp3wZ8kQt5q3ys1w
q0z2QY62RoRq4LGlMTqtm+RW6NaycWvH2buZ/zfzNJMJuTmihOFk1uruha6JuS8rGlSTFes3qKoH
y67EjjUAdjyo+y5xBox3sMZyX5myezDnjPXzUouSvn0sPLu9e6OWXeoyWRvVLCnRa9kyg3qcBmK5
9Ci0C3bUU4XH75FdKY+gC2i+RqMjnGgxucD5Flh5d2Z/m6h15v+eNIujghlfZ5lOh24w/7IX4Vzi
ih+iJm65MbNOXDuBiGApeDQhBz8Ama+54DJr1/nDWTRERpMAFjfAHy4DSlqJHR3OfDXWGKDW9xap
bWhZ4oapWe40NncZEfCs806alnLfN+4tpVm7sSZd38TpF297Tn/rHzdV4/PU/xz1vtqMzGqR/KyZ
HR2P0sCqYOg1THUWZorMXIc56Q+UZvzAWfrKpkC6Z2IECUcnSP19MzJ+3YytBGKIUWyiNQGEJdm1
ZJ0ie5yKVepI58X4LM0kOLhlcGPFf2ar+80UbBqoQCdJkFRh0/Oo0fljuYoLpp3Tbaj1JTLc+Bcd
bX1DoD4LLeVz/FWs7bGoGAV8nrSGcj2ymENJ4GdMOZ69yTvYLslkdpBkaAfOz8X0X3gNjdtaWjjB
IFtth2GamHnWE4mNcdwWnTZsu1qZO18Yf3kx2wbbLTnpcnKAw63KMRwL9iUyKc0NrfhPy5JcGDxt
C7T0wig4fPj9GC6z8VXFxXtD8u3CPP/7VWaltSRRPsHioEByVOeBSiD4bsBKwLxxIJQbn4yUhp2S
9TYGgrphFEry8VNkerer8wnMJJsZgS1ujMfTvQo43dp8uGGBjX6zNNq8Zazz3moj4wHy6ZsMpANh
znu/SGZPBgGp1DzpaRqyvV1Sm2jro3NtapjDrmyPBoc3u9e2RBPOvAs5P7sJ50WQnRf8SXyhgyJw
5nZrTDpQR16KZA8QGd17QUqhJEX4NPso1xYyRW08PhhOzrJG7j9V9XMjZ23jmpk4F0amzgotaDCg
8ODdXPFufKoXC8xZIYOo10vrkIBcYoUOSY6XPbR2N5ySYuGJmjDXQGRlrkqrfu16FViu8lV3VTSX
eRL68zDRNEnGl+9fFIaseWK0pDykWfZE9pkXLpLYVanlrnKtZImJrPcItzLMW84ak5arjEvDygUo
xNw2q6iLfjYfxCrvwqqNTw/Bw9HG7MUrERnuKvtKxrTbpasATF9VYMV6GvVXPRjxN+9orcowtmM/
3VUiZqw6MbGKxaiV2e/CPvbtKkZNsde/NWTfv7WqyepVUjbTXHdAHb4UCTeHWFVmyOiYHa96s3W3
cmetyjOiOdOrsWrQjFWI5jBCpQ63fzlzyg6r4ss1pcZP8UtgYtiak1lfa72N0ea52S2ozBNR03z0
lksBNQzaDrdrkWGgZusiccJsJLpTE8bwmoXlh8XfXDo/9Z8MY6HJ446vZENYcLfID1gt0mIiq7NX
3L1BMVVZUOmqPg/Z5kgi4bhkDJR8QZbIuEeIN3di3tcXR5Tt404NZOWXoY23cZ29lQmaeNtU7K1p
XRrximNrF5/wJmuMd6X3GztVQAtMTgDx0Hy4JDjIsvAqSUcTY/UB0gcDIrhs+dAdYLLW1cpxNYKj
EdSvagPYqnATPoKU9RRylS6fkEG5AJLDHG4cOB7rZNiz9stLjxHiduBlhzdypUiM4CsGb59mPtFm
jOEbOXovFZmqvcqIFy+SfI1TJfs+I35JE/eLyee4ZcHIIFwC5ql07fPAfSNrn1F3vWC6DzWbVfvO
cMJ5WfKPjIbFBhAgW+GtpLmV6XRdXD+cp0FuczZ+Nvo0/gbf4S7VI7WItxm5mJkLXhzrxXXoR3se
+/ByrVBGrb30pvdSV0F37xCQO6nzRXEuGdIFRGkmHNCB+hJFaz3yuCEqgvC3YJDDCIe+MDm2/sJp
ajJctgYs04pGjchXxbw88Iq/1b+zdx5Lkipbun6XO6cNLQZ3EgEhM1LrCZaVVYXWmqfvD4+9d+RJ
q9Ni3hPMAccDCBzc1/pFODSw2OgCZpU8oI22VY1pD+O3Wtno4K0Czf6FW9mjLDObzJoRXEJV7mzJ
3sBjuRsjOduNKl13hKEboo6vvwaGfgKLBQ/ONAu3beo9AcsZzzKSaUYeY6+mvNol/0iWJKbXExjV
iFiv/D445fPIcLFPH7ArvZJq/91G78yNxuahz/2acHb7M+C7Ow+WDZY1L9e9pb7aFRNUeH0B8gcl
tPMwTHZRb71PZc8sFgWoPTig2TP04BaIVOc6EKzXdpsA+SaBtJZTW0aSk3g1DuzNqlJjZIlI+QWD
ZO3h+oHX1e4rxiZ8BtXVNNiMZYPodxkUG7WZe9Dg+JFWuC2X4U/LGjDXSoFAprY67sD09TuLM0a/
iU+3n4TDKkPOboWWEtM0CPGeUViWNzjQjxx8NJPAJv6Z1PsRO0VmUFhX1yNyAR0qZwg6TY/9bG99
WUtd6B3Kzu8zIrVOeXSC8spUsvZmKPS3RXXSjDDJJEVo7RA+viHlIO2bpj35MnFTDEIsV0cWat06
kOGG2bypRiZ9hFg/GB58Qs9DioP5g2PurLGYd9ZcHmWreQwSEEEM4ZB81KVysYZt14Gh0OV16Rk0
OZoEdC5MK3ldRGrIFz/L+MzVYJiQBPXiROEl2aSqKwWAifIySoibZ51nKqAxY6u1UK1ST3gBJFdG
/cO0uvaoh91Jq+xDFHcMG1S8t8lZDx6jQ8LXEe8HuEX2vhvwbye0BNzRZ0htk7UvCJOiK3AypeoU
8j3a80T6PKHKyZcszUVKdN8peBnl5HHBQZb00c55UnStchlg/crj8gfSecmeF7AJPBIkSdgzChva
SIXnjrp35kDTrD7tGmoGArT5DpdYoDZGxiCBk5PzfFs0Zr3tu25tMpEB+U5nmuU3NVecw+gUxcoY
YLmiI4g2aseoUV+4Urne3MLbU9ZVnb6hEkqmrFhLdVFszMBV7fupa8ydDsbFSwHrYZ80IoIYJquu
QNmzh128anXG2SScDyPJvkqfYJof04RXOaMwRSZMiOW7WrtRP7Ruhay0lTbOFjPNgHEKKLWiUU5J
hQrvdQPDhonrM1+u3z1aaMjeOHeVZqLYLXcgWujcftARohqIU412TpDbQRcVc3eIWvoDtAzQLJjY
bmc5VNbqiGyjLG+7dtwqChE09D8YMMy/dBVkFMbX7z4D8FzCFp3hyEdPggGAGh/2u7jw340etLsN
jnOF5D4ouMbmrTHrnz3z8C7uak8zgXrL4Q9dyRTS86PkdhJDNLsYU09DVgvFGtVj6of9Koi9vrsx
rO6hrYujmWJIrzAUcmO9acGFGLczmD14A4iOhVX8HDXMZTqGBoBxEv9gJAjVFNb7bMn1W3KT6zLO
lEUduqnZtZtZ+gxbwlJN8K5oNOAwzt/mePkpZFQ8R5tvrRzuZ0+Sfe6ZvZqqyeQgiOeNXeVMS5YM
Y41OXz5CUWRG2ayVmUGThtjaMEqSF6TxjzlkyqzKhGKmIj7mJgTIrEOWgPgaYbTSf5yMWV9PUfYi
ZnEx4BP0i659PmbbOZg612jdVOc+i6mE3fi0yogxrJ7aWiaDALTTG4LxEM530GgcpDVIBi/YmIX/
mzUz1h9xla8ZTdRbHdpTuYz7EZ3gKap8ZCcrA59Yui84CW2JoYHp1VYZoZrMyssd2UtS0nz6vaYa
wHRnkGdBOP6IpZ7p/SAf9JA5cq6iw2tneyt9kBTjtZ5AneMm4azzCtNyE1WvJVQ59XW4HuUA6dzM
fHDaRHITVNBWQVopu0CvHifbCkg3Zrf+BOg4DcnOkMwo3aj0b1ImTqe+QNIs8IPPIe3CA3COB72b
0qMax3etOVx1fahe1Q36Ii0TbwjQPG45soVrJwmne3yBXjqsmQmtT8AwymMTjfaxMDuQOkU1bEBw
Hny/RBUugxqDRAwSpTZpIOkTf938CgPiVW0rxlGE5f8vg/HfZjBgUv/XGYz+4+fHv2YvxCH/6Lnr
/yFrmmmZTD0BMTukD/7KXsCjvCQsVFTcbc0kmWHYsmzZCMn/7bhosMsw2Wrrqmob/8uEBYm+f01Y
yEtixCI47WiaY6qW8U00mIkDeKW61E5hAJOprw3PqrWYhEXRr4j3pOsIvSEQl4gYhR9dh750m4Qg
ISp4tLNaP/m4Fq96Ixg3JhJyeasiSgqKhe/JpjWVeU0WmDc+I3Ai9eOHEvaIkw2N13WNsh70mYgC
jno92m7IJCOsNlpPdeZPnhMTuHQUkFRNAW3ePuB+0Jz6yWSQYlhEnBe86BzFOn1/IbXbuxpVGK0b
q6va0B8JKyrEVHxUqxGXWMugvr0YJ20ZP5yDUhrFRunGBsxY/QhyAw69XLxozrDRcrTJbL/ZOx0J
VK1fprRSTGZar25Ci/H4hKSWB0gTYQcn8Hyf+FM0WMrRV/VDKuN9KRFPg6Y2uEyb7WNnVrw14/RO
0hOiCFnt5qr80sHUj5X56DCVKPygfCuK5jaSp9NchqE79BXfl3w42KjSgtcPGm+UiRuC5MAaD249
WNiKaPcKdOW9E/TDShxhBi1BGhPegWrnkQuV3nF5vWdrqEL89mimQK37ZYh4a8xRCQKR8Je2UcBH
KFmqbopK52aXv7tOOdSF3K3DtilXODRuZi33N47+05RKYmLIsaUhWnUDdpjXUbE2lSMWYsbNILeZ
lyc3eoUFMmzu0YVd8ttqhrfRIDEu+QGQayCLTj64UTdabgzQDHTOEsIFH7+ffX1jJACHjbzO15aV
8A2G9sHUFGk5ElX4JsLkwtsibxJPbe3+0HcZnFkGvyAI5NCNkYVlJqPcgneG/zvVsWfXzslMp0VZ
AIPpNGBK2fcH/zYAhnRKgYG7y70pQCU9wussyf4SKMlKIGE9/cCeum1Q5EnpIl+T3qKedPSNor2y
Hmw1CXZBU2Rrs/tt1PAuKqX4kUcAORoZOpQaO+YqJQmPcpn8ghInxHwbiBxf9+MsO8W+HIjJSExJ
+r7XrrWmWQ/ZQhdmbFjMg/aSlLBaA2sH8Ds5jkq1QkxQO8ZaTMjA12dYk8gw6lHwBBy6Z1KoLZJ6
cun6Gcn0cES5slEzz1fG/kQwkmRLB6ckQkCpl5LRJUiziEake3MwCPuh5nDLWe9sU6XPDym6B0tO
KE3ylyKKG1QWi3zdaI9aGnZvVZc/kIx6YrLWu0WfGjuHyZM7j8exH4IjcmL4jIU1nPoIiuKkDPMz
5I96ZQS19CFp0UkZGkRPZAeCONqbK9tHxk+SiImAA6ijDkrkLFlgdLIX1cqKU6aCJcH2GakeKza2
qR9qxJTtKxBW2W55XeWgKbTaC4IZGn6qnFrZ7n6hJFxcWbJ/NWOzBWo5NYDO+OERMEa9hs9TuLLU
FqcI/h1Y9+JNNUr/GBCz8oaxCUjiJNXBt1tmORN6zwzT0xvfSZqdaUX+Pip10NwMeBmu9Tbxg6Zn
wCP1ntE0KoP4ovOYH+PdXueWJ/XMN2XFULY1+DIXvRCGrL7/3LZ6/NgBwC0qG2aRir5Ukpn2oZAl
hnYNdGntup007oQKuC7qVfTl4+wqhPR5XqRxfMoNf99YOt2Nv1wyyToppIpvyOD8wkzQeEhINrsi
uVVO/bHLidIZbXmoZPOdCYm+tYPsyLsfxK7uA1FWQGgrizGQWADGbQ5d2GBbd1kXJYKRTE98G9W8
8/5pMScS62L/ZfVcU2y0aoeWxK4vRbFrJOZD5ka5FU2IKmL7txY7bfG0TYDTfAjrRmHQ+MUB8lz8
k/PjNyvHLwaSWO6hlHVpThz9rbpYFTusNCWK0Bk+Tg2LBZjY+OczkIR9mKjwxXLyS/F8mPjlc1Fz
EBVD4XcbLjZI35sW6+JMxO7v13pe/3bi4pgRT7/1aNWIHP/T7qUeGeCHyQhIEojzvVQ5X+Dl0i+H
iNL36mLjl6sTP/3lTC+Hn4/80ry4BaQ0kTC7/HxZ9qprNGmxqtV/TERFI7owDP1+e8Suyz0qHR0u
j1FveQW+BUavEpTkpp5rIT9ISL4nTqIlrpm0UKsg0hmnuEDyBqEkHfBr1G2qsbzLFm8oa/GGgm6I
sNqYL8JqYutlV1urKVJNKLIvtS/bRUn4fooWLnvPrTTCxu1Li8jswdHTYDBXSXUcEGyT4/oQ9TYJ
dFGE14OtolifIgnfU/JI7peNuZ/0+6R4OVcRO8RxPoCCzSgPNwi6OrwHJLM6BJlTKB6Gi7z6iQCn
tgOhWy7RiwNZJ0q1bmMn2GkN1LE0hgSEFD4Cq44/bi9dFKkTXgWleq22qsr9LY61M/O5SugdjIHz
/QJYaZr+l9X84k0O9CWf3lMIc8R/LJwW52UxLTpyYmGiVvrH1Us9cRj/BgxCGAOYPna7ESX1sWms
PbF5RPzGH3no1Ju6bqC3OHOorXVtePOZvxU+n/nIbBY9AewAhckgkTtMa4V46UgoySRmMA1bjSHO
wU5xyJQdyTw4VoxIPbIw6y4IhoNYNEvJLqDnQSjsobQWATemA+topf1BXkpitWxnZdvbxV4iBnoU
i6FInHUA/2Jd9EuehS9wfmxStOoZusHOW7TMxMIC0KoO/gInR9lMyJuJRYeFdqlg21UWJWEesJiA
TEbzth6aCH7vrKKpMqLABXzPTH1Ee8ixScac73XdseZ1LhmkBs0icfuZwWarwYEgCK0dLKvRDlKA
XlI2xLIbatikxzUMJnkgXGf21ZuCuif5v4rPGfcthuAOw2WPgC5sb+DaxgprbX89hCZiX5qHfoRy
cCTAjMj4WDpgWAvolhsvEm1CjlCU0ORwa0AjOyHdNqp9uEoVufBy5i0HSJ0qXyzpr5JjhgyyCgO5
LK0/iP+AJxvSM+CHlEirgnrfcv+tZTG0NtJl6b29yKUyuS8PpMixSfNTbSdXzbAV5yAkEhNr8Ucc
/pFMTOecoQHDPCFfpy7/iFH5drZDimdek4IN1t80B51FxPAsPKhl+jW0JWVzVlFEOZSjyU3CmUSz
cheHcJ//8dsUD6B4FL9tQ3MphVMC+p5YNjY51sK0CDZfzD6F5+WXdfyfQGGg5LyA0nlRmct1i8tL
F+1HsRCX7JRoYIDsAvS8PFji8sQDlwkL3fP/sOyx/b0eArIU2nfigkXpshDbCIuoHq45r/6iEimE
Apk/IpwjJAKF0KDYiEpSv+rbpnLFRYtHSJQuC3EPxCpfE4armDobi/qwsIUNFkNYsbisTqn8NgSI
3OeTfNtGyAwiBMqb61zU9NFZ9baxRKu6Cv9MiQdaPNXL4ttq0WAboQX+lgBTzcts+LqAgsxwZ9kG
q7Pa8lgc7EEjs5MM6i+ouTWWBygNi0UYNqU3on+/aqrK3+k6EaCm+004WveETbO4f//WurlN80Oj
1sreR/x22xmo5CU5HXjG02QarPpodib6dlDgSfSoRJwIkTd4R+p7cUE6XdoooIkgTgJ2AxoQqfBA
TV0Vlj09qx4PqrSkpchdyOqN7UO1UnvLXEidUDQmtXPxzU0huMdXQRSTFm8jL2jK1FNqcvziArrE
hgG8uAXnONEBe/5HoVNCTiHvid0TKXaBwBMdg55ZI/66E08HtPtkg63so3DFPf/T/+q5S1gvPugP
OdnnNRFe2R2XuZGefoxKoeFqCCzGWhYSk0GpahNSsU2Ni+LyVXOG6JCWpBId52AytN4h2rrpw+65
Kx1pE9Rp4FYp8PiqDwE2qDiOASXHvybECqeFb7i1mhK5BKle67NF0DhK0Q0z9MKdqq5za1lGvtnm
DYJsd+41s5rsQjnaKWWzh5TUMSEgcJosLwtA/bhK+jLy7mJd8Um5E9NLXFDj/iHPZShYi3QtmifN
QV7G2sJK01I1Zqqd9KzF2Oqp/XWa6b1nNc4tXjLJCtHqx8HcknEOYHAtreuAM/neQuoWvzPMhbbG
RijLLTewalTrQZ6i38FIh2h6hhEBwmp855sBHW9UNMAQtMpVqcgysrHLNrF3jkPgq037GHZ8Q+c5
ePL91N/ELQ43jf6DbMx0UJtAOSImb0U0N+bA9aKqfzIkuOxBBr+gS8ElwqRoPHFiuR032y5RrwoH
TABxAU+eLWgmv0NUyY5h1b8qqO15NjgpPxjUTW8jsDM6FSEInInFIkdsLF018i+9oS/aC5aCnL5N
QmZXn+0+IS3+ZfwJJrQ9CDNQpLfMvdXfWPYYo6EfYrTDC8XL6xStJwe3UJPeu0/MD6vHDr2N8Rfu
Zd/t2wgHIB9dIXFtYdlba3kc7BWEeW7fsugXv9CeIIubdrxmpvmlmEhmIFDFZHtW1rMFocsyk2fE
I1JvSqCLwa2aTjFZXXz20A9rkYcWdyebJoZEOhJk+CkVhNsHbBKZbGYHUbKF0uxlo7PskZrpCHA/
3Irt6vLqFaXLQlSDZYCantgo1kWrSZSH21LhD1x+6Es9UQSBnXiGaf4+Hyu2ZfGwj3KIFbnxiUJk
5xUIIrkDYh6uPumS2xjxA8z2+eTMSnI/1f68i4f7uHYkT1PhnoIII4QmTRvN15pVgKWIMTk/giF7
nstJ9eZ0AKk59gT7517ikSMEPpqIcwBczWzFI2She3VIoqSGub6qNDDIZO6PQ5bWn/7YzCvSlO8F
ukirAr4yKV70o3RwFIiTEZOUUBzGRnaW7mc1/FTi7Whr+nuj2WQEFg6PFQb1yVckZZ0n0fRh1dHV
PBbmk0rsa8mvdhulN/p3BFjE/kFLB5KKQ3ro/dp/qJTuyRzn8QNPtRB9Tx8diaBsrnO0DkTI5SNU
i/scMOZVkCLBVzaRsW/nwcAtKRk/Ghl+Ypd8QFxGrXI2S1TtrfwJlaBr0Sp3jUcdC5CTg9HGDTQy
hlnLzyHd+BbGevYwlLV6MHS007OpRMkSD9nbQkaGFkbqW6WM1iaHZ7arGmd+Bl2zFxeBhB3SUU0E
/6+plFtmP3QIxuu3tokiQDPlGDHJtX9nzZFy7MZwIrrG2S48vNkxk9dMgshsITICO70LXw3QmuKs
ugl8VxijPzdYqX1nINpwPl09QB8maiPttke++yrXpuDc5GQhWj8a6jMcsHZXTIWDk1A7vGUkpUWT
YWHHHhhL7dAYVvLQ9eO72E6mB3RX4EPnnDLtNJvtsNaXO6OExbWN1vYTkUG8p8c62yiSGXzAtRfX
riNrBCy1QVkOMshjlMz3osGhNLJ1b9jtdTiV5nVR4BIhrtqw8ydVRj6jGtHFxRU5OYBgGs9/oNwc
nVAd3mfgEJtEBXiswhJ4wnr4SrQ6hxaIueUR69D1uBGPnWhVr+RPotGIqshTdAztxHHF6ecKw0u0
FJ6jwlwr+BptpqrUMV1D1AGlvG7lTFr+mXf6QY9D9WW0F6VcVQoQ0ajHu2BEH0HU6AK07U0pfpUi
HUfGCbZ4yQvprpEMZADlrPiMAFT6RjS9dmgDeKFWzYzfiI5ijoowDA+aaCebkBrR0/CN0ZaKkLhm
HxTHbxalKEKbSztIHHvxIPVvKe5mHlJHGeOHPLyta3wtRY0AAGog9/5b46AlkkBaPTIxUG4IEwNN
WK6nHhvYcVP7HkwqfzewqKMFpOZG9sP63IYJEyxrDft9rizHhQIRX+UFceg0BPwgfqXrA5LUc/Nh
NzhBYWjQXmUT7AjDJ8EpfgWlo9mJEbAt4MoB8dWuGgT4rq0GaQPRhNMjr4N8pKggl/gcWFgTnNrW
ck58IvxzLWtYlfFk/eg7M+ObbjUnrAlnHkEkooa+ST/Tv06oUEIcDwbtBHqgOMGvLN2khuNFXPN8
PpVsrzvwmNc+eJSrKAJAUml6+iOTjuJ8FCTYEIkrWuxZavmq80MZPdJU/ej1F1GBNDrSlHKlX8MM
LVFJzWDPBS1uTx1/T98TppbK+idDckKRQyvfW0FY8m2bm1025/39bEsQiBWz+tmkDtCjTv+oNESY
EcKWryuez2POOXp9HEnPUhvcn1tzwgcc14xnX0rBKOPSdLQUSb/mYUIDJ7T9D5s/S1RNtBZSRBdV
94DmgKcBw0I/oDDuERFD8mo5t7xAv5Xg7IduDbFbJlV9rSr6cEyMRvPUvqxe5LQCXENVes9jJ9ft
M6GVZNPSJQ4gNEKAKY7OyCdvfmhg44CP1D+R7iH/25rSnTJN6o7Bk7SdTS1+sAJC0jmj/J8Ivruy
00vvMU5obuCmUhNch9aI6mxgj16U0b30Wb8Wt8dU7WcQsdEzefwKIhwYcBUiy83YSPJa1ctlZPQi
as4dLOmuV5S70e+d3TDhftr29XGE8PIwWKSKRbUpSD1woNO7FJfoAHStcRrkILwCVEyOzLfC17lL
TuJaYFy8yn2nPVmh1CMxY7cobcryjWIBso0I23wqPVgUrrpiJgcOZK7v+mZI9lHYT2g5BcZD1JNZ
F1V8M9jYpKvefZl3ta06w8lSYd7jY5d7RtS0r4AcjqIqkboPPI/4TmYDYqJ+CtlTGosFjmffgS2b
kADS9M8uqz3VqaW3pNNQmgFbcZUjoXttxAlI2ixtf2T23dRlxucopXwUHUu6wbBNPQAggZRe9N1L
PUwn0RYw5t9SHMSP5BcgHY7diLQqn24r6Aq+bbQBNWg3Tr7y6hhz781mOB4RjQxusgan23Mby0mJ
1S5wpGtb5mFSlleTOGw5XlTTgv/zO/+Vt3hc/Xe5ccWy8br79+y+U5G3H/m/JsfPx/ydHJdJjqsk
xzGdVFRNXlLVfyfH8UGXDeiDsqbj5KHI/FJe1G34//+fcDzHn5YhKXhl3fzqeK7/h2bq+E5rKvNP
09T/V47n8A6/58oNk3Q5VEKYh7ZqY/n4r9595VwkaERP4Y05NQjsgzmRsYXdQYsfiQnL+zlHZgAJ
hSNi6bGX9tG73dBNNRT8MXcKkVMPj92SH0QqPna7/LddojsKZvhNtdt7HaDx2uqx7Zt6qLBItsIq
cvJdV1nP6PjeoTR/wygjQHvxgIdaMrU/ZhhDhRXPnhLh0pPU2luYjJ+5mm9NHahemkzyXUhSJ2/0
VSJB9Elx9VwZkPCVVGfs0mKeOpSKqyW31Tw/S0b2ok1StC1+B0PhIbC8rW20S5VOzzchRiTbKh2B
9fvpNuAw2OYmoOAoeE3THiF7a/o56rx6uXtrQGtAZuDnyTquyRMg16D/QGoxucswqOucGtb1XMdX
loqESB/qdHA0jFKYBO48LC6TTvQTVNEx79Ni4xhowvUu/Dh5K9vQAEcHFX2n85D7JEaUFuNWBapc
GQnh2hAd4RBdtpWO+aZhc+U6cdsrBNTLgEiKKaUEM0qUhZEZ8FSMf9xYnW6RqczT0bipcsyS0T93
Wz2w15HmPEgR9kJzTWypL9CLlXLIQklYwJZ7aHgGsKo2cJ3T01elxoa7wrpI6UwMQqIw2ESOgetv
aRIpse2NFjdvOKBjRIVUFJQ/dAGdYriCNrdRbJg2ihWsmM0Um8isyTxzB8AxAUUcrXfM1+5xx9bJ
LIN9y3Xo+XYPxHaaIa0gCnNTDWF9RD74d5xI4IAzW2dWtg9bSHhTTxtzUj9bJXaGmZU5LsHaj6Aw
Rhz3eCHGIeYCSZi7clr4O8w4lz92vJY0eDjxPLhjxNRUy2V4KSN2rpGVbegpp2x2fiAd023NxHoH
yL4YUgTMnacWtf3rsAri9aCVHxmJTldqkbWQG2zs4ce4Zjmbm1G70lTU4oNyWDlYM6HBBrAyVX87
aDLv0eN/laN09uoR/AjCALBGCIhotQr80AxwygML+JlILSoIOWBSMyzyrY7s3RV4GqZgoXrnFEnu
huhIIJv67IdOetQrQCdtZAycT+hKMTg+YChohwEAH6N7Rp+yGcZeBSoeaaeQcZhc3/B5zTeBUtqr
FrOBjP5tKa5h2fEqAUUW1joITrt4cbQsXJVGsoh0+Sjz5IkLO/0DiOJPlCTltTwraFBM6ibiG8yA
DYnsyfhl5eNJk3Paxp51lRFjWsHr41En4LfuG4UEB7jUjWKgouOU5U6qiEQVBPzyZlUTrw8VNLcM
e9xbJcC/mvj6iGQW7EL0RFHP9oCXK/B6kAaY86xzu5QBn5OtEKlAlLsClGPb8jsjThfZC0gv2oY3
8Nq3jJ/c8XyVtqpyTAZon8W+VpgL9K3Vb9DthxepQx1hQh7sNJ9YZC4X6hHs7kdqgiRp+GAbXRSv
ZrNh7CkjlIkBW4JDYDHsYzV8LZ3wWi5A+YbQ5dZ9wSMXJQj666jvwj2DiVvoIeziwoNYF2xkHaHJ
0snWiIkOG0dymlWRvgaFwhOWj9oC9Lmp5FUoxUhiNhNywWA40fBT5L7dqLr0YWvZfZKGH0Ye3cDP
Nm4ki6DZ4BOhrILpDg7PKXyCMQp6c3IRnGuB/DEnCVpEe5pig6A5Ei4hiZKpQ5VRn2BEjq7U7Tsj
xaUxVpNDC0ZylXc9nnY5BOGU8CeR4qggjpw6BKsGcENbJ5CPl02iRsMUm0D0+ZjzvuXAL+tqGNZI
1OP+FqMsjEthMRxESRm021kyf2oJUo6hpmzVlECcQoz9YCwBcLEqFkltAgMP9N9tj7MWmiYNKbzG
uVF0dF7apECNfWQ+2Nkokjdzs8dAjzC9TyizCvWrmRc1SCILgy1kaq5D5vDyTPQyIi4HRIuoky3C
/KIoFk1ZJ8QrlqDFEhcWC0TfILmDSjivim1KOypuHsJwx+/TulP4jA4kgt1weRPGc32PD+8Btcd+
E6jzY2HncIAK+3o25l3YRCl6Rt2NLGnKQSxKI1APhBj2HfOfbV4ryaHC3iQpEyyBzFszCF5aP8P5
PGjdAL3bVRGcbOave82SQSbUZZDt6kT12iXGHxkKM+o2eBgxwpDXYluzZAVSnIz2Q/uUpWOANb1r
J820gxi+M9U82Iyj/dGSeGljDZ78YPzGwsPwJNuMtxCpb4wlHzMuOaZkycfI0OvzcobhK+XFTqV8
sNRPBzvpHQq1i6vG7CLqbqwCkk4HscDghaREtoAyRFFpeT3iCoCcAAIcOwl0WtXCwrCAf3tDAvOh
1EnzmQFRa1523P52cZ3T8Bs66HeWMT6gG9Mf8FYJ0fZYRQQzyZkTpkoAzdI535HgKmDz4Z2Gxd6G
/Nouy1EnzIbFzVAnHNv7ieKdnwBN7sZ1q/cR7nhLCHz5pcvi2zY16IBf4VpBaBIfeSDK3JGsicf1
jBfCWtylOkLbPYuqX+LeXBbC9PCyei7FWU2+Tb7vkfo8iMXcTg18/Rpg48J/WyNvgwounN1SH8yx
3GYO097l37iYMGp+BPJLUV/zZEzF4zAveZ9ARxerktXf6qTi8Rd0vpz728GGafcjxClSGkMcxKrl
/o7LI28v8dnLKvYU2G+JPaM11vjfLDWzysQpahYOaNaUFH/VEPtqEjTofoUxiv06cbu/Gya1kkHV
wiJFtKYt3U+Uzs2cf2I5A1H68jNivcu6J5uczOZbPdHM+XQuP3WpI7YVvuHpk2QHW4Qz37/t/Ler
Yse3Ns+nev45sf+8QdyzL5fxpShqgQaaGYGMuEGntVScb+el6S/V/3glf97/x6p/Omkrw/XNsruN
njIwr7QmPKJxEx6LSRmDTSUrcOcxQxQ7/Iks+blOFkQJahRLdbHLyJ7oJHT50HiwgFpAMRzRSIPL
w0f9j8WmZIgnVbG6zhW/RdY6HVxtbCGaWoXZHvDKtOS1OFSsi4USAudDYQf11B69vBIJcrdkHr3S
4T8My0XoM7pUjYrUFZ9RD2Y/iZbUzKBPk2yZcvJz0EmAwJJ3ubEy/FYXlz/hnvYlmxvJJBYu66KO
MFcTpW+HFEPa7nryUCIbLhYi/ytKaoLAtB4zDhBZdNFIkS1WfKLY4w08nc3bzgZ94ky+bF1yz7nB
gMRsgMgg6qN5dlG9AUDmZUyCCQaHlELSWowrY5uUxAiMDD2Aj0A1mQct3UssRDY7ZjC8Ipode+qU
/sgn9eDEGu8+MI6JXmLK4HRnpIIyqocWxkBpl60bFuCBl+6otT+zQcqwd6XVS6LXR0LD1q29GQ0/
58G5rUSqYvkq+on54FcDtHDxQhDXJm4D715rz3GX88McC7fvCcjH5S6WmDGQRVpyqKgTI+Nq4EBR
L4AWRkqvvQIMo5ydJQ+5VBH59VpLX8tRMTy5XlBNAiGAgke1hc2wn3ztfqzJkBjK6LY4MmVxOhJt
WXACXZUDflCwdUktVXHFWTpJe11ruECJ9sV5+WY07lv1BuRwy+hNuztXXAAS4v8Uq3nXfcZwlVdj
UcDBL2LML87gluW7IQAvWPxxaaTasSoWwAQl25VFMkFta8BHKZmZ43rY5sOpk0khIM5KUn4Z+wB4
RRe1mX6XYZad/1/xT4jc9bc/JrK1X2kPnBYQo2sspFsd1bd1LBd0Arv38YfkW1pyy8Q/Ix5r4tj4
kDK9WDLg4mrEPrEQhoCXVbH3/ECLVNs/N0FUuRx7uTGXY781hbbKyNjjJLrcBWohVs/GjeLkLj3y
vBG227TCBTA9/18B+oI7eQYRu/Rp8bPMNenJojiKrnYuiv4tzoaR398dEAFUhhJi6/nYMkfWnXGi
5HSPAkMiMD2h5EsznGeCFYRNihm4k/6OVGu5dcI+2RVwKGVPVD8X/eWjhWuF0TGmEKiACxLkT+iQ
ac50LD1UUMTQ8ZZ+Jy7nsmhBVk1rsX52qhTF89mX83hjxKexaNMNmtc3JB3mjTki+rKuUvgIpv7D
Fiei1wfVVuW9uNkC0iJKl3t/2WYViPch+iqtLpXFT15WL8eK0uVvvOy4tPft2Ch/6hKpWYimxUG8
ODsrrPPdBUDBHU/ao1g/nzw25wRSJGyWRVvi37o8W878gVJdvhfPWES+ajobiIYd3oNnM9Q/F0UT
51fVWOAWATzRvSCLLmgjURJoI7FXrIrFN1TS/6CeqDL4n4DQ8r34fdFvevGAXrrQ2Y/1/DCLrQ7W
d7N3OUCUzrVE8fv6l1a/1Pr+A9+PkpQ6WrfmozLLyMAuz/EFKCWO/dO2SxWx9+yDK4qXhfhrLqui
JI77t62WoOsgfi/nIBai4ref+tO2b61++yV4+WhByF7dhViyiaE9kQStx/FG9PXLYrZhmq8Fiu6y
UZQu2+Yso4uL9arVKJ5ritetaPxS9cseUfR1SEoKyK3zE43sPPiJS0f5sn4uin71ZatYF/VFP/vr
SGzsxihdd4h+EtJjcFx9kn0xVVm/TWd8x2HWbIy8dICFEXxzhqdkzLU1CkXyE68TMq1jad0RFy5W
1txVTyWegHqFQsysmNNbruc7+BbSk6r4zm2PipqLANNDEpfRZpEz8eQ4CfdRRMTBNO7zMUY7REMV
pGjS8mqeEByzgjbeZzreMlZEuJE4yTrEmBIfS9QKSCWtFEz8Nmeo3fcLPr9OZsgiECLi9WIXZ2cD
N018XsWH9bI4u/Fe1s+fXLH+p+rftolPt9h2/oU/HXf+BZhDV1gMyjIKscsnUSz+k70zWW4b2rLs
v9QcGegvMKgJCYCdRHWWZHmCkCwbfXvRf30uQFlP773IqMia18AMkJTVgMBtztl77X9SuHxLUiZK
5/8sXRnXC/vrxU2T8u/vf3+7L0WL1c2esAUI724d1Lb/XjiiTO+2rxyyhkiDqXnY3sDqyb3z3x8m
UY4rJK9+a0lLQ74C1CJnYldGWvG01qN9Osa/SSzolZoPmnDNFPRMUv7MCFgJEtkeKdiJ84jnZs8+
6jw4nfkiawKFoPQ7k3s1yuE9cdL6lwOSXpeF9Wb11mM4oQ5AmY7VXRU+6Lj8OK55SHIRmD2TctyR
uyC9XqMhjGhXetD/5b6xitzD9EFdc/VXd0p/aX/ZUWwFesTKELR0x4+4j3I1OoYjfcl8rlqSEDvk
enFFalYuj/T21b2G9wieYHGMav4SQu+8pBKWpyjhi933b1E8KdDVC3T66BJBeihU+QhHLSmE7xpn
rcCHcwsBAlmzmCa84+F8HWJcTbB/V1pIUQVhFkFEpmgx1xxZvbEzI9K9IgmezATO5Zdm9Ykv5c5U
EO0vQwdKT/kLu2T2C0VP/JpojyS3XsBlzDtBYa6pK3E/xOl7jIcJrICxpzhA5FD4ihWPiFISLdKk
2ec2Z5XQkb3+YZCjfe1n3Aduo5IHYQWiDaGNF+UncS4nWoZrXNU0BWySe0Rc5T3xye4d+77fwo2V
s1oJ5yjgMSw69WskQSQ+DQT64RXZyRIcKlwiudgpuSvknkROLqnc5ERhk+hnS4jgVWkf89Y8K+lg
B8WktgHycJafNBFcJ0e3UqMYwCmF10g5ZBFlCw3lpkF0BHBB42lE5Xix5sb0BNT+tpHP7hKCHxCR
u5J4ntKpm4n0lclDavU/4zg9ZMWk/Khc4IQAyX4oVUm/Xic/hwEqvYAsgJEBUr+P0N+RJbMn2EC9
lC3x3eUAfAQw+8Fxm/e5WKNFl0z3SGzCuW0X8kZoaKptpXzrHcKNJbxlgonwuRMARk3vuZi1d3af
7CrNXMPHNxwn1FP8uRNF55IyU69U+0IbPuwxB3ViVuchV2B3GRgzRQ3RitGf7DZGPepN3lTu87Kn
JpuXN20PlsvU4HCMGOuNE91Fxceu+GbSpA8wc5VN3x6LOxOxF/tcehVkMrwtxprbS/xhrtk/THKQ
F1l+ilqLP2ZD/UjrqXxqhyw9l7j+PLvSPC45DVcWtXL6LWAnxou7JM4TxJkbMbJTCc06qMboZmpL
eRwt5pWKDluvr86A/k8kkvI+G7NPRxuPiXTIT2wrmnMgxmdc5ro9Pum9+rHYpX7LSJFRQUC+xjT0
lk1zDyWT4b9tmp95aqFdcsHIKG3C5jA9WeA3dlkfvy+dDbPRyM9ulac+eb0/QYhU4FcyW/6yR1oJ
6fwzGsW8WzoQaaP+S3EgyEMRJPR98FX5ONe/0UXED0TL4JKoyymIsEtMVqwQf9W2N8Jpu71mjyDL
bS4SasRzAojcVcRvDHYolZUiu7MtMFg2rjxRkUtvqOLHHJmFB4Ot8qtwQkNLNpArGTF0lWs2VbUd
bD6LXmgBcr12PxEG/C2m8VCH80I4c/kgmuxCOXbyBfgkm72mlr+6CbPhgGWi5fJTWuUJO5tHpRQy
B3VPYHAH08gedIeUoja5Mv3ZMMjxJ5B7yucICO2pUlv9N5Gj5JW9jiUIcNOJ1WDMQ2AEnEhFyy9j
CkKr5cd50fyiW8MraiUlyOfZn3QGfxaY9wVap3FiIDWUhaT2uoiPzkotINJeQFVGzwtp52WwYIY2
4euy0D7KhW8U8sVkvbPTXaREEPIvTqtkFEFCoI2JX7VQmpy+Q8UNG6XN1yI5ct8LeOxbhxRLQFfT
1ZwU/CymZIaYmZeIiMB1M7XzDesZJM7tX7My7SNa510XJ/slJABlMMBOJRoBRyZ2kK5tAS6MfXlq
THaEtk5Im6Jxl0cV0JVcxwmDdhXx2TjeArcC2EOTOahp2iQuoVP4eONduiK0Gfm5A3tcBSDc+qCt
UkYXAWy2mczOc9y3uqNnqre0giI1+qtE3e9oGbCHGw/DaMDAqlApma2Oyiwjx4fgmdKKo1ucLOQ6
1g1ktyzDuGScjfm9kbVyzTFEkq2V344KLEmTiIYTTbldZQ3oRlPzkJMXSqGghHJJcgcaKAJ9W3lx
ImHteur9r4yPF9stIlRaXKjljFzHYLDSMbCSgJA9Uo33OoBSB5Uz5mW48w5GFv9KteqaOiTiZWhr
+JYrVzbSb3VluF+69OK2DG+I/D7YMR9kQ7HWTW5pihOFldqEJGTMRlihb3UbOE7fOFc03CDr2iVe
1UJ0q+zpwUostLl4nveA7Y9GWboXPOv0giduR4IgnnONsxtRpsf4Y5MQlryqcnT8/D0M6eorS58H
U8rCOon6YzKjWLLBGCkPTZ4lZ92yH0hrPdCYy+LICCgewX3UoTiO3OKNQ5zEvHZvpv4X3W1u0JBv
VJkF6v2cQPhCe87muHuIQiSieqUDkB9Pfc4ZKhlcWndKL5raEGcd+m19g5nWfYySaIS4C/WxWHzd
RlUqsMSORQXcxR2PqUpiEh3lHI1wGln3s00CeTdizWOGOhOc0O3HnPX4YGWks2A4r7ti8sl6Zehb
kqden8mQKGxW0w34m7l0552GhsvXFZtFWtM8h9q9WPIr2A7kFb8Md8n2szFQ2tIb34iXyVftaS38
WBa9qBSYWkLqWDNhy+qT/oJ3UN3X2cVUSBLPoHMahDLrOQaBIZFvC8DQpjWWH9Os3Cey4TQghN9x
kegecxfAxpoIJcd6m1FqTEV9GRUAMflEMqJB4OoRRM6LI+OjJsrm1KHd3Nur8T0GJScaxLlO3J/c
FcXpRiyYk1jsJuU+7ktEy+s4GXmGVi+PqQEOBfaIgng8Uq+EvE7XcGwCN6P5hBcdzfT8TqUtBNQQ
f9blcjMZIvRX1tJsJFoQnyqBy6hKhrulUL3aeEIl4ZDcbCne1DGh5qQuRgQweU29nJmV6AT3Dbdg
Mu/CQv4cUF94kVW/ORYZrr3QSEJ2CO2KyYDL3lCaqGBJh+imLbtHfTbcILYG6wh69CMush8WMEQf
QQwKM4F8VuYTyyTNeorFK8rNknY0Ssk2r21fq+EqW+Q6/ELA2BySnr3DrFwUsPc349qrmglJkRXr
FsKk9xqjKe79+DEZYJ1ViziJMKJrH3d+MjMoNzhnvFkTdH3x0Gs9QvziHvdFehrH/sWZnb9tY2vE
Y9vG3h0aZqgZ05mDzKaJV+7ZfEAwOsYL8oWsr0+Jcg9qHGQwESPcUO1JF33N5rRXdtFkn8DcWDds
LtgzFAPV5fPER3XMHTLQlJ/lqLNQxxhx0ROa6YVzYjY0nxJGB+GcGNGfiwUnH2Wqi9reZ5NKQncx
/l568y8EimGXIAFKACXuC/O2y2PSBWtcZsrgBqTwejacIgZGdz6NYXhV5YBBozmJtVeY0O9cVtN9
mTatp8YKqY6JmvhEsDACMfgZcryHvHZ2WQexqsoPC4Q0jxPJde+OLMIz9aBMPYSaTj1OaWE+FIuH
6IVGaHzE+PdWzu1VYv6/duWMlCRulTuii4K2LoEP1fW1YwOtOWp5hUtLhNi6NRkbmJjOr6KAISWh
Pu5rG8MV0Opnwg+8mRXAFNaPKUFUlWYezKHLvd6YaoqxMoWRNN7k5eJHtCU9NOgvc6N9iiXKvdpK
2SwgYAxqyyj2OfAItg0/m4qgMFC2MAlsScQTcZvAP/G8L83RLdvDRC4ClkKfiAeA1Ev/PCJaOJfp
fa+SmeviUtmT5vxeFuIGJ0y6t9wmQ2iMyqLXrOFCHd7eDdEp77kKR71brsDhnkgT+m051vizctxX
OFzI7Y38M0kVG1ChhtpG1MfJ4PrKTRKrEMZD7H2VKHtokGp+F9n5GqfpxSUgcKWTY6BO6JLCJjpq
ZfpSd1gC0M9bXgH/Y1oQOyHdfS5TcjMlcUthNRe+6lBFL7Xl1Y7bxlenPIiBISi2lXLlwPuO2nnx
sbzGgc16oJ0rsjYQpoE+PxPZg27fuI7GOOLEyGsYYkiLSVbEXgkkXs+1QyRcUkqXFBsQ3D4AqcUu
Qdu704nKA+mmAtNuU8Ufoged+YaonpE+DAnUXYbmS7OQeYoYsYqGE0SPgsoiPyIhRQL0m0TcKlF5
97HI/JFqKBmm6Rnx6HHM6o5bvyZiqKP4nDs38ETAiyCrfS3YLqURrfwKVdqeyMN8HyJhW4YGEYza
FUcjgYXR0habWiBUdgrUoYhQj7EOvutSnA05mw9GshwApiVmK4iLPGSbOIdwB0dMUvFi72yTXfLg
yEORMGoWxQwSNn0obGBqsTuduKlRyQPrJw1U3JVhEQbOREyJbaskW7XDA4lsjA2It2KBuU1tUaep
LpRGdufccFyBgZYw+kdIa8+xayCcnfMXNTUY5pm0cN0qhKTHdEecOITi8jiN8sVJHmOTvKIOigfB
K9U+c4KhTPFEjSgHJFHApLy6ER+e6SxeJsHd2v3KVAHXbsDSwg3vvsS1jH363g+aHtkQ52COCRNW
iwaMvwczyO2ClF/TC+R0IYsZrdV1b4z8WcR/c87lviFq44AB8k8y2qAlh8P6K55IivtlUeUiBjl/
bic8YencHa0uOrhFCp4rJCVg7H/qoQwG4d4A+I7g9YDi7azL36ZRiDQNI/4C4TzqbEF2RpTWgYkj
G+AWGcwLH2ltEU/NLBxFMr72FZp0axpSj8IwGrwWVIfeY9TofxZYJK8VZ4/IxvaqTsnaEagEVZAS
B1ufg0hojafUWXuwtogIUFhrEPNd31RtIDVD9ZJmqncluWe+IH/o4mCn+f/crf+RttgET/V/0xbf
Zfl7XBX/Ki7++k//JS52zf8w1/wRC1kvqCtg1N/iYtWAqWXbwhK6iqlglfX+l7jYEOs7QhO2ozk0
Z23oWP8HxGX8B+MeQir2RCSIsLf4f0kO+ZIw11U+AxA6ff7v/2WhaTaEq7uuxq+hGfy4fxUXU2hw
SoTCDR05MgUqnLrjjB5IYAkCevNCft6+nhYy00jThTz4lDkaeQ4QLcj0YbdUEL81u6qNt98kK3Z1
Pzbdyp4yzZMbKtSpTHympnku26g1/F4/xWOZXHrjUKtWtsdOZ+7HtvuYGhyii6zAiGJXNxgRzFk7
urFLwKftOufFKNyzdKLBwyIKBb2yxbm2rRd8UxmO0XWtSVQd3fRJnLej7wfF3E96Mp1nNUFA6Sqw
GflKPdIISNkOm7EixJdRN6iU7MXN6bzXM6Ku7QEDsn6mXMRezGJk2p5mRZHvMRpTTPjHF29vbA/J
+j+2o+9vMJeS+ptV+qg2Uq9ocZ+iiAPaFREBQEDc9qBqPVycJbSPVqr79gyFwJUACL6OOmy0RMih
vc3wHAH/PYXALlK02BcHZCc0Bld56JtEBFV4w5BKw17axGmsOWbfD4RBkNxgZzCSspChLkwGyxtc
xHW6pdcXaJU3TTiQCXwtbExrRH+kZGRWCfolVqmj89uuVxsyIDDfVvOf+ULRN04oIDvwvUkufAhH
oA5qbBM4n650CcqMDPeCSFmF8lwck5pB85MhdK+503Ks7OIGuxdZCy1ZcObU6LcR8s/baSQ1EMxp
yGmLbDVglXlU4zk7KY6xE3iAJyILtRgG+F+j1Mrbwc2hiSzF7SiRrgvz0qZGfxPOvZ92OnZPfFrJ
BBi4RNF/2yg81VqgHIZVGbc1RcadMuCxTXKwNKw4psydsdBRomotyUJasWKy01quTmIaKNS4lNlM
4yhRNl9NoB+7uGiHgzFGA+XMjFAFi3XBwaQWQBkCMIBKsqBejDelCE1S+Dr62BNFgamybrAS2gfh
LC/bewASOHuK6hOfTYlp/QKbkMrVYI/9xTFuZ2c2brX1t+5k/ALveIbljJB7fW9ZH+ykuCMRTXix
ujzb+PIOnUl9gQLyctNCZ78hz4DzYSEL1ZXfYumiYGGteh6JBzlYc39r9y33vFx95GkKCEra8l9e
G9u3Ns6uSYcRH8VKcVF0Vz1SCAtQIhLY5lbdWfLDkTauh9uL3w9lDJuqoE7HANixaAWxoJn85LSb
L9szfRWSZiqtI7SZbD50NOe0kP2mfVis6Jn5kVwHgAEXKAdTVLVna+JmaQz7nvU90V39fE7qHFJ/
NFyNzJ3OvcXiyu1aYANNgtzJJoGe9Pb7LCZerk4dgk+d4tfWkxtXSkblAsHclKVbw/XrsIZVgLKz
wr1W58v+d+6A+TD7iaX5+jDm76bFJ+e4RgfMF2lVIRFJtUPnSfITj9tLbksyi6Zhq28NBPwMCSUa
k5GEtHoAv2dr0U6tooJaK/F8Oxjk7TnTIfHkdvo7I20ElySS3Y0isUEltqPttckZDmmWWwepKeQC
hY7l0QQ8Ip9MjvXgLr6J03YnQvfdaN08ID0WYMT6Wy5F9E5rSfO/zuQafoo7kZLremJLM/cSYxqP
syvoHlosipnGWp9cNtqyXNiIFmJ9r3ZVvjeiSl9X4YwNG++E6hEoDLWxT3YYYC8HlrjGqKFPXVe8
7BusiD4VjPTejYNCgcM1pN2zscz2uXEcYnKq8oe9AiIgvHeYXCglq6E2UsBV17YKcme7IwdwxLKw
W7f2eyEXoPHljRywNViJ8lkag3siUFTrS+uoII/Y5Df2VxdylUj1q7znCyqxHo2NA607ofxSrd72
rVu9XQDfYhhZVY+d2hP/uOo+0O+UZ+J+ma6+2p39OnnlIfbKMCW8SNAETNJuPCstjAKzNDFn5O3k
RZ0xn/VB/01mmOpbGPYCY5EPcGMIbhqlcUSMP8s3S/6JNKBMTRHNrPIVZlGx1y3u1NKFUEKOqLGP
Hfsv7TsodOtX5hT98aa6pC6sX51BIPTCsELqnfa+KFLY5qOeHC2jC9r5xKreOSUFVmlac4vvzLPi
KdgI9fxxbKbhS+7w/bdvp+JL+EAqx+0sY+frNMh0WJG9yxdlYzszmxbLmuwbCrkfY6n1e4J2jbM5
GJj8auCSFXR3SmwJWGBqGvmK0szWCzSjtbPMIONbHZdN2LCNw3TonpfrJMD02IoWyK7s0T+31DSq
DMS+QgGTPRLWnlTzMNKj6Ae8cMbnIxLB3bJSR1Q1qMGAo89jFaAO8ZPaMUD0xcotTkfaDRMwJ9Ui
E6lZOOHrw4JaluJFqZo7YeWx7+7t1MUegl5rU7oUQPBxGGJbsZkLakDG32SnTcu4PWyvyaV/UKOW
Xv462H1DZb6fquuQVyRKz2ZBYE5A0WdzmR23uz9SNUaD7XB7AF0PpgGvxM7CY4xb0dnVqkZID3GC
5+2h03p50IkB28agYmFIj7t4Rz032Ul9uFMwBvmdqf7afu423m6/y789JYOCQuKqzVyVbcLdIwN1
TiE4etr4DXXrxclfpUUyzLDCjbcHqeSmJwvOSKVGJmz+pjnonfW3YP3lb8nitGu9pawnZOc/lNDO
0C6tV2ZsRn6lE0iN+4R786thb9ptAauCpJRNGDKGjXKq1ziIWAv0MXrLm8xP+Y+JA5JYCp2BuTEo
11cyO3zzhb7QQt+ooe2d77eR9uGqN06bBOT75e0opbEGwuOXsTocMAhbx5Go3u3ZJvdLV+Hf99Ov
IxzJJ2NkaG/sSCMEg/8KrAvzzHYea8uuhkvaVKTMCwugClQsvZzw0+fqTboGXVi9expqhTAwUcyw
Aso/STEAsloNB7SZl0Bz3YdNmfStb9rkTl/spe1we/v7a/671zBjEJKjRFSl/wGf2o4guLRHrRm8
79f/7f9vb3yrqYDfksytGObXrVfXRTLebXdh09qg7ZxJXxfsBeJ6BvR+qoImVHPqTDhKvqfQ76fb
0bCQIbDb3t6eb9Ps99MCYmkxLPO5m+gklZo6+duUs5Gp2mHtS27PgSzUR8uES755F+LV0LA9OCq5
LFxcvXMcmnF1jPU328MkBF4nZmSa9Yn0CCaddqEuHGZkhugvtFq4VKGkiI4DZgaT2zdHc2X12XVE
ntB2OFG4xIyzgvn+/a1/+iqyNJCTErFVf31V6fdqVZ+WTav/7VzZjraHvlAl/fBVvVJn9tKiquaQ
XUuz5gZy+OVviW1E/dvhvClZNv/L9r4urRh43TTkl6gCClRt0l9tk6B8ffN/fuX7W4arseDbUDNJ
3Tn1Yr+9/G9fFc+rJ2F75+tw++lfv8j2pdvzpIFzu9+ef/3E72+lprBVdZdu+UWImQHiH3/Yv/0W
X7/299vf3/1/8FpVXFLRqO0QsBGCAjwDEya9FwqjbnuNLzG2HdVx/jGVJtaQhKQa6HNXM1UXDww+
g95SvqSJA4zWrV8IKCH9zF2wKraqSSqxuJfZVP9kK/yXJfp7J0ghWWI99RrCEgJSItl/VOh3Ch3u
RyLj58kiO6dPwfCDUiY/podcEEKSkNKe/Txxu6Cruh9GlTDTOLKn4dJ2gPGGHwtZ4F7fqK92Bda6
I/5cDOISlSmUC2ADqY7MIlv/THNiFzD2MgCDyAQjgo6wFhwhGdt2WkDcCzR9U1kCHmnr/FCX3Z/Q
pn3rTCQsxOrwhgg88W37p0MRcSfqNKPKBkyqbYN50n4ZSk6vIhiqqWehDXV/sRXjJCAZFtwux0xi
h1I4b7k0L1XV9Qx9yVtMjAvOrs9x/shd7GRQb3YDDYQgKuPXblBpoxoxqjY2pJAazpFhHIyuvtPq
qOOjapQdAPtPMii8mnLlQQ+pSKTIA6KWnVvfdq+KsD9pJrX2WsAoZuZW/uuuz+bHbAoDIwssCsw7
guyVvZnbfpwbH0AiHlxKEy9D8UGmiN+z5Lqb+xxLJWvdBhupkaj3zYyWoUqIlueopblSsuMw+3of
2b8W18FSWLryVGUUb9XcjE6pgcuTXfZhahs+WVspoGRBxs5Nl7Tx7l1dJLSONnqRE2IYPNPlnsIJ
7gm2j35JjiIgb8LDCwLkiZIMkjou95rhvKdc6WeY5fz+5rAEapz8WCbtOYQZzopE2cg054LVamnZ
2mHqQsRgRGHE9WQcx0h7csbWPBh5hfG1MR9J0HtCVnsdCUyhap3RaNaiu16mSBCn0VsIUqUhCO6Z
U35ISETcQkSjor8pkzT8VAZ5w78G3QLNfqheBFsnDHDS1OR+iRkmE9ZWKI+8tEqXg2XmZ2tR79yk
VU9Z1LUY09IbdZjnO3dWslOh5Nea0L9Jcr1qgMz2Zk0NmDASrcqlb45E5eHNMYh1Igmpd8d7PTUR
65jNmVjSD31dbjmqQLpev5JhxLBKk4B4xJY8DErxBRjssoR84SwVFnCispBEZOnF1AesnYN4hJqV
zmpA5xTAvJX9bAzrw5LWowkl/2ctq9d6FfTMQ6YSYIgIe5yW9qAv43CrqreJRBUmJiTrpl7BfiYI
koiiXRi207UqPdMmYYY4+Qe76sHZlH9Vesqomu0LI+tOnWLGvh/iplHd7LGtq1MTTSYFLOWTcvdL
mYRBHtPnws9Kx8CRKDDs7pDldJTmTCb7cpCfIchmLzTdJ0s08tiQFSFpWhGcA0iM3gMSCpPpn3RZ
2wy53SzS/ogDFi4xDgp4ANQLNwTakPsW9n9Y5KKLm4yRzjn92mKQPmhWGqFYgArp4v+IJ3ol2KxD
ElHtKPtVZSpzAIHdUADbvVEx8gkshbuOuo9ely3hMOErDst039opJL38GI/qU00L+Zx3WRALy/W7
xrxkqmgelAk1U6rhVBGZ/Bw7Vx5Cxqi9OqOMg+t0rM2JXXQnr2U63keDYQfEZo2V82PsM6pSNtZk
1PSfia2jWDP0vT4m7/RO9qvsZh/qxMZIrq+AoK/bUG9faIARxafOZTBTw4/1l2HIgSjKhNyoVhxJ
KFgTgSyzfqdMwd80qJwdLXsDUXtc7OqHFqPUklX2Sdk/ovGDt5EsLpI2TaN4ArYduK7rOZrW3+fi
Rhq4RmWVP5L6DQjGtE2aS13u006CQDAbHrhFonmB8fjJ9N5H469ppfct43MX5WfqVzk3SP7kJsOz
MiMkLcg9nbB9AWK9I1boYyiDLmeoSURKN9Wm/wzSsRJQzyb17xjjfiZ98K+jlceMHCCKclity4XL
LyFmiFLmcqX1wu7BIWSU+E16US55NZkZItgpXNTLdUnnnqagy/rIm/rkox59J68aP+2Hw0iSEith
lJlon44OU1V+yN3+NjcA+xikTe3qxCSpqtQ+5zIimyb5aZpN6QHswSgrh49eYn9XCYKSOu4oUo6k
RxPO038NotFppWXiSB0KUPtewg+6RjLxQ7xlXBsz6iyxt7uWrJrCRlpCV9i0bpcivMKnpXw90mc2
w/4Ntda5YjcctKN16W3bvmplfNuq1ZqfbYJxzx2S4vnY0gJxaxS5pQcvQt8lM8hGjKnMwo3vdpAt
BVlHegqOb9VzNGlHBhj2XKILkdGNQ1XvkjF7sLFbo+IFLRoDbtNNErf5RKTMXwCvTawZ9T96dR9Z
lKHMau1dmzND4Yud6Rf5Xsfps7ko752bNOcpJBdYW4bsxHb1OocoWZYoviOWGOmPRppafVeU2r2z
tJ1XumkTDMrkL25X7cls0E6zyWAch03QD8Zz16CTIqyvP1BAeDQVeD8hA2SW1OpDHQGobMvUoMyj
PJqVtvhFvwKeaoK0u4KAHfBKuymddnrsqoelk/cZ4Xa6SNYLYrkhSe1+qgA9pnxkBX30OZoZHUxQ
aJqAw1Finq6q2kJclgd0Bd0wz+5Y+ZHBJQS69haEfHwvkkZeqsH8MEv6fHV7rkzk6xBkdJCn1ALj
1PFp96KG1NTymHThby2efvQg4/ZK2qC9DdtqxzwWU5eU6KMaVrCD/qhZxtmK0utCh05XyEdXY9H7
tUxptaWxZw7lR16NVWA1pKjH6bCj+IvswHLew3RIKKKyBDRceQeJlURbiFmDIQ4pQXyRVUV/aNBS
xTdJ4HptlfLRrVcjgZnMlITrezU5j2V1GEuRn3XkwfAfVdeH4xbU/fjILpeJmruObANGOMuh7Ikz
bDLhIOja/APQ7lOly+xmRFQ4ItMqlHJiNHeJVGEbshSPFrtOLyPQVnPgI85G/aAlqnZRkEjXpXKR
KewAra178odAWYA+rB/cAQEJ0T0IY5DgLlGNCLGpLpTE4wbqVdkKuL7KT0VQgZPsvfaZOZMlQGuX
alN5HyWuIKQ6mBCV/GI4op3LYj6oO80FLjpp16FFSqiqZ9dlBsfQRwLtUE5+nyd0YEaf/rZxqvT5
sSY49l4YKnoBbC4eNfBk3xOAQDOgInrRTlOSVI56ROmrLKrLLLO/gniRVTolPLUvf1ep+ZmAIscw
2ANgZWm1Q8413Y00e7PxR8mS8KBXiHvsvD/Vo4rzAVHCET2Hw4Doqg9jN93EWYOZ0LEwZlHbzUdA
dQV7XYscuz172H1hyWtmxi17r2ncwdQeUWzUmCSRPR8AeSJ/MNsT7iE0fDad/y6vE8iFsLENhJB6
YgcVnRvmjg9gbnWwsSgTHQ2TJcObtIImaYfx30TepjCdC+ZXlpHh0SrqR8N+Eq6m/QhbjXb3KAPX
ESheM89qmjc5UDjvO/3F1Fncwyl6KCLrFcK7RwHvQXMAx5Ge0/kTPCAPqVzoqdXyWKEl3E+FoRAb
AfkhVtDbrnobAiXheF+GPiMERqgUk6fH3h6JQqvGwhPTWfTYxc1Cv+9odO47dfptlQ7QRuQseyJA
+cJQIfG8XV4cse4LQpjNBnI8MwQYPSryVx/RmUNQhsCnJnUb862DHKlA5Alcmdlm7PIfc4FITSTF
p1HCQSkKYbMfc4gfTBR1VzU6Zbs/elx0QWOFaOyyHqqwe6zaFfEt6A6CzqmPWgirOxWY+3Nctuxy
TFSkKUEzBXw8fnJeWTX64JS5wbhTeyYtZKF+nRCcniUEXaVJ/6tn7N8bfQJrNbPf2g4QzdI5PoZM
wc3Uv9tT9yPr3QdoyP7ULNQYNETW4eK3Ukt2xjy9z2XBX6e7r0MBHUgVOHbqxt71S812LZ5R3gPO
oZAGhNBACk/U4E5SACpARmStsv6VCKms9C6sD2JQD6MEpFBdhiT5sBKB6Kc1xA7pzpiOf9uFWcma
iM2Lhj/mvFyLbP0AIX3ymbFtM9GyF+1Mam/1TEwbIZCF+4of6VCL4U9fTM96HJ2qyDywrH8n5HE+
EdCEUsy1H1VZ3sbK9CMj99nOle7cWf2hrKzZI56bQJ1iZznckNVkIpg0ptsKan0VhsDhxbu+EOpW
jzgFlhqwVBLRaMYjQng9+t+bXkWjatvNBBn5SmsoInwwK3fxgoc9g++7pCjmjcLw5ny+Y+9CJchS
Lh1rUkZhl3KN2vUvS2lUV3Yp+pq4IBdOWT2H465scW/G3W/6tn/jflnfovBILCF0KvOZUeKzoXkW
1IVx0Iao4caI9V1H2hFx7Y7H/BzdDMDcFjdC20RnHdkPrQUXnJGrNC82/tzAS5XIeeTuGa06Y5cS
thBuaOjlyaeKWAdhsPVWzfAViLIrM0kyUfIhWouiH9ekFCA0J9rVRK/gjCRqylM0iomyrf7GCwqv
OJ6PcTJ/aERe7ZshPYWEa+9cdSiPWtz2UGr3BEb/7CNc90yuV9YIr0ZnPLX6cG+UyoOjJXduyqdU
IHrdpaj5UKYemo75iY18g6ANwEr8HIkQXAU8VCPKnHM8g1S2lZgdchwhN6y0Q1wAbmIXygqABC1/
cMmJTzqTCjOjGv7YNbKCSumqitVXL8KqE+NUUNJT8ftUFqibiN5NPDf6Tp0rVFaOqd1kVBhQfwKW
FuO70cg3h4C+YkFRmyAE2uVj+oKXI9a1t6hI010nLZQvM7NzZ+6TQZNXzSH1kehufbJvdUNYlzph
VjaJ2EROQd6GeqH6hOu7wdOUS7W5Dvm0N/v+OZmt8LYdz7ljMw/r+kfVwxzPIOsECtt4jkY8CiLQ
oCr5Q5b9deHx7P6TvfNYjlzbtuuvKNQWTsBv4IWkCKW39GSR7CCqilUb3mPDfL0GwLrivUcmnvqv
AyKRSWYy4daaaxqt0k+BwICFKDC5DQVqLd/qUT2POXEdrQGSSCJpqhFyia5qKLTnrv/th6DervHc
O1W3Tj3vXXOeyUrjLmfNZPRCQHmmW2ROtBIdVwAhef86jUkF1HMiD8SNU+rVeiokXrYjAUUdlWoV
21QORCMPBWlZ6GHwvWrFOvOau1BjKFglNpeH+M5H1CNRexgwqfcjH2GNBzeXYewULa/YVszMDcrR
2tevc4+KQCBAoGNUnJD8S4M+fOs66NmubuxizTTXUmJ8X6I0XJXeHb6daCN6eJG+LLfG5D8nTf0b
NvvvmVPiZNGtyqGw06kE7OOmil7C3vc2ZuStkyilOtde8S/zMYxxxquIftowY51sco7VBJE7o+5U
E0G8ZmVd9UZ7bkaDKbGL/IiI4ZXxkgUd0ROF4mI85RCl8EdRMtpVyWGgu1+3WfnETfOKVPReSA7P
bGvN+8lIYn/dK4v/Eab6WlVmTR3N0aKHc4JXZG6xLaU28x+s3ngr4tTf+dBfLPdYxm68Di3xGAJA
rzz7mjhQDNKA4aAM78Dj+pXTJ3fCYXwKzYLkhyd3jJ/ww3wYhuheRuMxauGiNhmpITdOYr4V/AvE
Ba9F9bMkAFX22l3jTBxeGtoK2GT5JHZzYzrhSMmJS0ErjVsrkd/NwJrpZDhQTd2+i6vfcSjIoaZL
UFnr7Rzt2YMYWTr6VXV4c9URxMmCXBbMAd13e1L3JnvLCuwtRnt6aD960/RU2XOA6BukVCulQKQr
XYtYZTtscyIyfvOCxIN6007+NtLr90mIdxfLjvkr1o3sd9f471bX/cjzH30TIIxhwJHpwTNjpPtK
Iz3LzX/DayUTtfwtw+QxdYqnXFnkyOWQWI1c/PA5nvdN0r3lFNirKeKSFFcjLNW2+J7G9bGuxWMe
MSKyU4CC4WiP+SY1y0fHIdGo0b8Jo3nscY0LB0bFhRfcewOpyPA4fidecu/Llx4jJ7PRLiFK105P
f5Y6U6VaaOdU63ZQRnBel6G9q1WVkc3lE/FuVN80st+n6C1pm1+ZJEOthspUQumUrXctzGFVdOFt
YEBY0KyrUM5vx8iatbRnsMq0bpQyYUKWLigSlXZYblsRnYL2m2U3h1C+1oPUjlk73sOl5yKow0CL
HqZo/x+Evn8XoY+8M/P/RegDloM8UEf/EqX5+Ut/CH2e/xdQsm8L03Vck1TOP1ahvvOXmHl0rifY
+A+TUB2ynkH6OPMhzECt+c35+7N/qIWzqG6jn+UFZG76sP/++3/9Ofyb/FXcfdLzmr89/k85MY5F
lLfNf/vPpjnHdv4zj0/3Bfw9m0Go51nCgsj8Nx6f4RKHW8nwZLYdZ4S8LykR0G3O+Ssz02Wc+SEO
E6vl0bJwQ2NLMwaxakzKozI+nNmFZ1l4YJHTelnVaw+oDQJ5EmUAilQwUZu6B8RI7y0O2djVMY03
JofUnuwXWoE12Y31lZgbShiiLako6SF17qVRFl+CQW4kRELldsZtkKFcHVxZXciCojRDa5b7Xbwd
DTSNILuPQGLJvpymc9fRSLuJ6x8DTXdQ+WY9IDAXVEDbBr7kBlrLYj6T3CbJ1u3FqSIP6ps+IMBE
L9356YXooyOihR9N6bobCUVu8iG/k7flNlivuBMamiJK0O16XEU8w3RX1kLvoZ0AtS3xq9TIJ22l
bx3Co6oNaM9V5JLI3e9MLfJXFhEFUUPyZ+on3C3obA0zuB1kCMEGK6aujnNuTvovy3zyG2NEEJmb
20ZjBIMNOCQWh8Zr8sgZKLAL26YxA7xSPZd6Fq7bwKm3aKV2XXEurTIhPij+7cbigfbUPGKxDEuG
PqW1xF1KfeaV47E1MDZCf3WSSQVuDnJimMBxHsQ+bwpvJWak0ZasbXOTjcW5yhkruWMfXPsAMQJm
r8E2rsSd0NDU5C18TkIIb2vNTTaRATisEj4xImdULUHyNCHBWkWkjXPXi7F0e4iNbvreoKmr+l8D
ivhjFkBPNFwKv7FON02qO9u0SB+d3meYVcGNxygWx7kupL3nnpv4BTiVgPHs1XGACxxOaviJDMdQ
Q38w3I9eHh7SkhyNRNhPflYTAthqR1t516wutSNfzRmra+MMafuXmrJ+RSIrfbLB7oUJdBcpPqYD
Z2JkJAIHn+IqJc2+btyd3wmyKBMVHwJSxDay1JlcyBwJSzFG26Q27tFRinWBm+STpwn0e3mzph5B
9J6icMjaVrulfSHeLZFHh6HZ0FFrW7rrUekNDKrdfEviutlD8/dsvC6llhbMNIbwBB3sI0rvwXiw
tgc+v8WQljRUikNV+Hx60znpMZb1haUTXzC0R83EVdSy6gdYfnCBzIroVM4zr+75xh0HEAWGXefZ
HymsnPewOTb4EnZ2xqzZozlQycU2JnMlvCc55W9G3kGgiSKb9iKg4igeZAmSU3Bf8jFhhSTUjUfT
tVemNeL7GCGdCxNrn9G/eD17j15w1UKu2fhhEawQ2u6MsKMrDUiRTMsbxv+AbzVoOfgR2DxDxn03
yTvm0zu0gTtIO9M6UzD625w0r8oM9X2bxYdSmMO6KsZdSM1LMheDsb6WuxKBiepsigXLP0LQSa4m
jY1J9belE4is/iYbn9tGY8pUQiLRvIOZafLR4uXX2ItvdN17E8o7Nn3HOEkTlyKz74aMAznLiKor
TecHAWzoH4py7zbs4wskvZgwdzh7nqP7Rxk9Rz1z2C6pw53MZl/mbtPiuCslAeDWVEBayQmKI1IH
Z8OMjPcMjSEJAbeqaV6xHv4W2zSzDRDvdmoqjE4Db1fwN7C9/1HHqHh1NwUR8ramnEZQLmT5mq9/
l0ZP17EOMsQcdoDSoWHEHEJM6PzyI0jG4MYkdQy0mb7VSRzAzkG463Kcwo2pa94qGG0s4urWZkCB
mo5Ju21r8aYtPaaYor+2GgyxKRb4zRGwO7m3VgTOULhgJknX/ECQWewK3/8VVfZrV1GEmXkELm8y
lEXTh4J2wiTF1EvIsMCtNh68OZc23BDd46xJ243j+B1mr4XuBMqYEs0BPwYU4FF4taR17pW0uBMN
lyLq6G/zvt15SUZgljo0aWTe1SbkyeAQC73Yly0Dg2aUO7OU4w0Zhu30ImZaIiYSWENO3kePFWhh
coswgu4S9tVdRaTKIS7Sj0pFP2Oigc4BIU0w/jDHDsdvok08Quq9GAPngRV0P7Yzfa8jGmujZpbX
GAw9S00HQDUThyo67Q+J3v8e8RLbGokN+9gfSTbSN2k8VGuVTxqB93V15NZyr9uPFekDH6InmjZ9
bUWSPPZYNQMfcNe0CRNbp3r/q/UzdZ/H6iFwXA9G6TAi7vDPhD4x5DWwzYX75iVAggEeEANCSbIq
B9RvXQBJyCW/Y84oTAPpbwTqkBWQc8mISv3MnG8yk/JRD3NssBquKtnN6JvWXp9GYz34+ovV3HcW
6jwXsgdO2B1ZYnKcVv4Pw5swAGSaIr1e7cfIetSLLCHxN+TCTHvVwqDbCQPvvkE2nH5AX7KoAICR
ctE6wKf1+2CnK7wU4EdaW2yen91weo3sEqQnAvzrHbCAuHsvqJG3JC6/tTiuQyFAZNMaogc5jRG7
FDthDTknv9sgAZrk2gibbDVGTYuvQvRqCTM+O6724Xio4hMH9S4scJQEs9sv+rjqJhq1eNXLILr2
PnnaPV6jWWvdFUafHRFp0UszoehyF/vOWMyG0dDwk0YRcTPFW6EAnpLScffI21aQz7hTNDqpbUZ8
i8X6ySuhZJDoHZ50Mz1qHePSQfrlpRQ1rESHIWwtQWe61N2JQn/pdEW3q3MLafItvgv6akhCF8N2
6ycmIhu3dm60BsSb0Od9XhopvBSu52WOnrTTHlxP3cHkTulL0GYyc7ejRvvpx2vL7rUnX49vpaXk
lTC0GwCXtJ1a0paicRtGHledcXpNSk5e2yQkQsp4BGZsXrnrQGAhQmkzIE2D+Kij1NInDdI7bnhw
liFte/K2YGrXkPYTiIaovXpANFfASm1TaL1ajmIKeLEemndoHxECPvqb2jF+RS11RjDlqPwqiOZC
7iqrMCCfefrRkUi0nQzFYuXRVQrbMO6MmUGuOenzYMzQuEggtsAzval7VJat79Ejiym5JDFyW8Tk
7Tp81QzrlU8JtuaTFx8ZGnQKCB5b4e9tKax9hz+yWyNHK4UebhMA9ROnF3p1vQetLKajnpKr7nC3
hsOYcQXzrIudBYx9k4i7YCk1ZhAJFWlvJvcFIg8HWBLtC6lBGfj8ZEjqUBcP4HaLv7dzaJRlHOgu
bmI/Ms/6AE+ld+yP2vPhsuIBPTlULJ3zxPFp4hbGFHl0dawYCuzxVAY+0XfGkZs3R4aFY7Qp263n
ezml2cFSenj2rQlj9Y6o95qhoUysZpsZdPOtXcElaXAqSfqZObCRuQLr6+1xVybFjnsOXBNNOlty
vZnC8H2OsIQ7OV86U4GIXm9urdJ+H0yOFSYYZ7y7Ea0kznvupS2sn0Y9kW+kb8yO2+PykCkOuE7M
2Yg/DHcQ37+LO4pTCMTHlpMDahORVHFaPOoAB6j/o+lC4gjX79T31qVdqj0IGNlyffEAz2LVMrnY
JQxWX5DlnAa3dLZO1UK5sZv4rOs5WWYU7I4TklpQwdu91/S+3KS5gPydEF4a0aY0bhWf3VzcGfQY
a0Juoq3FLs9irtxZGQUchMULrb17nYKIUJDpW6nZaIBIkzkb/Uaam8pripk0zWDKdTTADyJAAxSl
fhHEl8lMfgzxNMfSE+buDgxDUt8820brXihEyEyAJmEwet64+IlamCN4uEOizzCn26a6IM6utklj
7W3fpv9g6k7P0Xyb0oGqOksRVUUUBXrxWAxWsIXtjQF9n5/BFN1Ln2Af0CT13hb8cSchSNp8GMzu
rYl8QAXxhlNnuNYTKOJdQeRqYc5OUVxGB4P8V1xFd6oMNxNYG5/0WmtTcqMb/CPeBM4hJw6zpmEC
+B6W43jCdyUO6GBoHF5rz473DSqJtdkqDPibn1Gd2fepgW4pgyNCvXS0WoT0dZm7J9spD/IUNiLY
h1L9RMvmke8UgXCR1hCPdvCI99AH81QybRzM4CPtQUFre8E2O9tH4UejDfoO8sBwmaYYTMY8m+Np
QiMEGvvmOxm2AeGtPuF0IaBwFoo0IWpXRF01UttqelXste9jbK3Izsp/S0Se6so+H7GGN7q9X023
ZSs4p0MP6g+Y7y4dwNsnf8f8hUPJOWLQjeNobcpjPSspvE5u2eEuppbeT9NlqNVrps2QjitjpZpn
ydT44ICvGpykYV77G4xMNnLyH0QIRUpqqKggQB2gPh4L20Ag5DUPmh5jZz749vcsdrYF3vPIsfMP
5sFrVxmc2mVVUeHma3YOZzI98Fb2yc0wDhcpo9u6NdMndB5coB3+/9LQaoI/FFY3ZnBMNRS6NY5X
mEYQAmhydm8mvYxWU2oU+0SsHX1sbku3f+yikFtkVGLPr6tLkEAPg8ZN0EPR3g799GaVjPB1s7so
W5ElYLbUs429Tot8Lqwa3BJIMXK4J2+Z5Q2rsBnvoVEReqanL5lg6OLS3A8oGne1M7bbXKjjoEp3
F9nOsMfIBTWZa35rrSjZhkHfH7XUxN/A+Nl4Xsp5mpEvUe3COo6uhlK3Js02VWaC81dsNkcVqCc/
MdxzDVsOWSL3+MEihpK64JKb+FCmGXM/iwDAoyrktSybX6WrudsCSwYscR6h4UbrGALjFnGjDvkX
BMDPy+paxeF66OuXmtymrc91AJsYTIAMHYaFV69qZgHAxX6xbnNtPaTC3vq2Dmkm+la7eDNOmk1y
rm4+hi2ceaaypxG9+QaglFoHTD4S+HFIPhu7Tf1qIuMZk3j7iAm9VcuzHtjYO5a0MPqW1BIt3KSK
i0npd86+M5MH0g/Ppj1Wuz5qMmxHoMm7hMSsjCEvzjpqcTF2GGAkOs15AYCvJSN3vpYYEIdIuSL6
NZn8ucwaaY8tTv4h/UHl+900nRjEob0QhglBruBs0zMQY7su7Rtf8uepv92RQWNO8VZB8GSEyb+Q
y6BYlTMPFXwgLPF4U2MJulzfat4TvBcHAbrXrUdYT0u+8hKtzHVKAGq7cCRAtK3TsrYswLqDbpZ6
uLAtRkxksPbZLInOy6KahTDFvFgecvGGJWRC6cqzFOHmvAjT3uZ2VIc3UHrivYn1NVWbf+cGM993
frdGR1y5LEpmTSfg3q8PobfoUZ3UbIhBCSaeY7Gs/Z8eQnVEK4JLqpgjp/XM0U+N+F7AajouD5bN
gzkM20TVv/QaohclCK33HFO9fOJlzVLRbUqZv+uGwMo+n9UQCHDYY+Qwf0lLKPXy/cCrIGjCNHAn
62Lv5LadohaxIHl14V3bMrsSrWlvRqZAh67Ot4uqpZilLcuaDz73uQZZvlxe0VIAmFuzDqKN29vM
S+u2RRWIoNeCZcv8oyC/hJg78kXjvjtZ8+8NQ0MDym6yAzSA2MPifFKp09SHfxbYU/mzjuYfGxV3
FI4S6KX0uneLMgqvEfWpkfJrhFJf2wij0A65jX/WLG1pXePPItUU/EEvehrcGW4TxoOc85kX62kV
9swtOxVtFl3L18KYdRiLGKPy237j6bJZ9eTAHQ0cyH1oieVhEdUtXs6wWzi8ZUlcdq1V7CESgSm8
MEaaH+I9ggV1h4/dokeIM7dHqAdLy3DfloR23ZD5vgoj7G6QOKh5sWz3ltD2JFJQ27wJS4uWadj6
K7u9ghnH8Zy022TK3oz42ttECiSDgzPinMdy0oh/Wfc9yuFFwve1SGcxX+KOsDCH/H7ZzvtD+PMx
9MMsCL0wArFFFlbmegiK11urcTTKvUT6bDlJuY7LsIPMiWrxawGrtzs19mz6vmy8s2ZhmUGcwSla
tGkSIWFHNiM19Py41kZSblMI0XCtngghoVa1GeZoQwTdmcukwOLC0mmTyCFGmizRgoTti9+XlOt+
wjXdsN/VgOIvTnpwkcn9aVagsyK2jn2iXQPVHL0aE0otGIfVlLT5imExxq9F1ZCeGbx5oriXYb1X
unJ2XWw8Vpb/bczyfhtkOy2Kw31RxXckhDD0Nar2GrY2LB7X/Yi1R9vHmGnIyEhHqPMyOvJixVCt
O6r1lc+ccpeNH1k0pHuP8zhToHSxmd6kmu3sYpSbhz5XySanaTjEdmBuXO+kmVm8Laz0hUS/fGW3
oKj4Krad39FfQCmA7vZYlJ61kVn7m5JuDnahKkWDHiWYXMDsZRa3V+nobGyHQ9Cd4XImAyvkJ2pm
/HS3ccGf9TTMOSdZXK1By9fZbOke18iu8ReCCwFtvLM+WgsDwtann3Bhw8Sm9mbrHBfF6ApOLajO
wUD2cM8c1/Xd71r60mQCR53ahVxAHBJ62HLVuYmGz6A4NjAITugOcSNLa/cq8vqYxOrFzxVBlcV4
qgraM5v/DLZ/1d01XbhuYBRWGWb6aBxwftO+FRYCsK6Y9l47d5m5Qt8cOCuIhMGETr54g1LQYkgj
dukpy+tvkZN2KP6xx6MQPArDeOtQWq2Ea4ptkQ/mUfYvcdvXTyBZGMr1+8SfOvT5hAdWUPoHiSS6
yeOdI7i/VQxwt8LoXpXjUe5VAFCt+52BTfrDVcwbxcA8WYQ/2knAUJ00H+UEO0OT3bAil+kHXzhC
yRieq9ghEC6RKRR7qcwPlanHqJeoyTGck8HdFIgRDiS4JwYMe2KX1ymwBEPrIdrXIqDSh4oO/4B7
cFz4W+D327w/BPrgbhyG2nurEMnet3t40rIO94S//LIS15kDaVA/47hEVPf9hIDzYJhQXKuOzk6H
uAtD/jLacbWxGv+ZDmFYjQMtZkuNEDXvYAXvPW51mGcNs28OJlyNxa0kjIq7kUEbKEejHyyPacgY
PqsaYlADRWV2HMYFNg/PmXFXP0wm/3ji9VdKcDwt8dByy9GgIVUAoRXONUV/tawk3jomMW31lVOL
o8uxb2J42zCYnDc7i9AtdQ9F5k6UbMMLc2N7J1X7HmhdutEcHUdZwWHWxCHIRUzhQ3B4GOZvkh1D
H+5sinlAG7c6sA0dY+PFxzqvUIRhfLY2qnkIlQVPZMuXM4Gn2BkC2oiBmp+TazWPMqAHtviVjula
ZdgBYiq0SyOYSCLr4gf7Di1burFgYMzQVggWY530yvsuvUK/EB6Z0547t6UJ58+JA7XugPpGV5Pn
Kn4fbU87BSUMFVgKpNHO6WCpcW8E+iuU93eA7XwVyAKftvJYeoY8c21F5dLuKeK2YQ15WBto7UKX
oDz0GquOe+/eaaGJjmb9BA0bvlr9oWn8DEJYEWrQsBgkG7vRIcB7qfbTsTPoRkr/XSOf7tGFvBRR
P+1CZA4baqMnt+/RDyQKpCBIkAjbPkawmP+iVgB/9rkMU08HKx+ge+WGWXlLeFGaj6cydJ/7pDXv
9EODUqrgyAvKyoHDiz10ornf86Z4zge4pwJz34RM1530qkOFVhTGEzrbaMSjYeLCbqYy3uYSKrjk
dhr1XMG7UO28dryYlnPDBQtzvojmxrQ63htokubyJkxfHIW0262rF3OKg5NmqV1FbBb4bETQtMK4
jRRfkDWoI7VJnPJoAdGau9Kqx0NqRBc78tFsRfW69Wxzb+B+AR6S7ccxuqpEQo+g/LTTcivC8YfU
GvzGgwFSknKfKDy/6aGlAWMNe+Gj/S/CmkRDOLVpJq8R2c5b3f/WBSOWXG1qcM70L2FQgiaLk95j
15OWvrEXo3jsbWi2o763EbCv8OVIaPickla5+F6k6ls126cZIdbQApPmoifKvDYemmHChc/EkasK
6nUGq+6i9O62ydJfgIE2LpThnJihbHAx5pZQB4sgOsbztuWJZQExltCO2VAdu8YXcM14F875XssC
fU1JAQTfMEOB6UDLPyDmvOnHZqX79QM0vX4vceaqIEupGjPhOQ5mWQQ65cqyNgYt9NjQQKhCWCFO
vVsPc8aoNBmtdJo6jziq7z0GE54xHbtIR8MLJsmYzsYLtZLVKmDkJ7GhPAm7GQ5pkFyzlBuP75e3
IcGBe9TeHpnpPepuWJxHEmlHKnzk3YPfV1xeS3NDcDGYpycaKhSKWBehuxkTsrBsr8gx3md9TVPv
3VfA99sJtVUfJQ990Lo7fXabsWbfGRdObIt2vESAShU0u+4xyjoKj0LIbQjBSlun3+a4Ga9MXS+3
4+zmYiGNPk8Gbi7YSoOI0F7JEVeKVT/HtVVEIK59l9mMazbx1pZzZsi8WNaWRR+ntFTLat5hNVbs
VKjjUBYBDA2JhZVjbPwqO7s8jR7ndmpTwI1YdG1Byz6kjmlEq7nVySnwkFge0uoRaa61h3rswT/m
XSaC6M/eEsSz7e24vlQDRg8ejlbrqcZgyxNQENMgwleO5m8dzW9lDznYOd61E19HLPt7HeH63rLd
7BCT1JSNlIFfC2t2BGnMOXtwWV2eGd1qF8yeIcnsHhLOPiIqj27ysHxDapEjc4I3CyGsvmp5L2b5
xT+2tViRqNmnZJwdS9wJ75LBVAxUObqXmK9ljXl0e+xyCLCYDsxKt1OmJGfCnDQCv8GedWHLAoPD
8jRNNvS6MGg3RCmCzWCcd/JL+ollbVmQt447fg8Jvumb6GwqbR/n4NRRTBSrNZtbaM0+Dxp5wh0Z
LM8aICCWlQfaPEuG7TbA/UXUHGNjR180L0TU+fiiC1x2aOvayPtVjKCk3NaPgtE8tD/KcEq4POLY
KeYyXEiooqiWgQ1mTgcDO3hZS1pZVwrswtzRxRUYJfHXAh1iejAQKA95iCCa7zXDdVH7bSsOHC0O
aWXmhf+/1qzKd9aW4Bh1Wvwdhqi7Sayg/SSQuF21TRO3PMANnwRyN2gvh9a112ruEbO5W/Qdi35G
guMuO0LOKSzpEqDT1BC2PcbXIB9tzxCfkrws0GJ4de6cK8s4t4yAACjxCN8vOmMZY43I+X4IRcvk
TcLr23dkknWzP0BWBg+B7+e75X36z2QHZ77kNQ1+GoHV37ce7F4hOmr1oAD4tVs+rLIPntmt+7mN
KTVHwOQsXtETFSdrPjT0yKFu9cUc1oS5x3yDP1Xzs8tDO6/bveW3x1bCZVa8YhNYur7qF6m6NbNF
/LCCb2p3dCD4keBhzODJU4DCVvfDNceHeIpx/p9bUTGbKqSLL8DyeJAKzLOO+C5U0Z0FoaTIEmpc
YflcwxKMtazCMKPVbaz6wPRglkKRoFe9Yv5ZH5dPWqSAw2vLbK9ituhQeEYwRlmOZ8Q4U4WTHW9S
6KOF1+dh+ZNjF3EoLavLQk+iz/dmVFWdloXZDOjMvh4rZTXEwU73Wpe8Y+e7d3Gn3DeL7t6cjy6O
EGNahxP2vcN8cZm31TbUWsEUYrP8x7boIF8u30OsNa+TbUCpHmBvz19PiKI0sU4iRT/cNs266BPr
89xcPqIaKwLcx4o53dyW15n3gxyM51R2ADrVKPfuDKXMj4Ix+lBDprZizkAMGB+ubQw714ZQnCrz
x1rOl+XhskAlSo7TnDiiZjOf5ZPjslvtLMu8+I1zg4k87BL2biyckO9tRFCPMXhEE6j67qiyLDm5
Fqc8yfNrEPRX7mAasuQMTXVS32vpLq3KR6vzrAMGrmjNDNoHGazQNRCcBtYC37y+otS4o4IAjOTK
hZ19uqkVEb4RuaErywW+rkhf4EA+oUwDvS7VzxJcc1X42YNXmq9x67656Naq0vA3dJT23i/z2cvE
uaRYhu3LGIsaXW9PTlmcG1GS+0CYQuXoD5pjz+Y1sHJmA/5Vk71L35zWSKWyLfKVNXblTFxBFpXl
Jfsqsp+78WxVwbVIaSdNQm4js7uJ+/SdKBGus/a16+GGi6T4CRzfPCiwSkjXzKzD8SEN9ENLPebJ
CkH3mB9xH0YF4umYW6YuNNLuzosDeND3hgiGbWmTKDW40e2QUhlHJem+3mhvrTkBgSKVQqXtj2Vd
/OSMnFbBLHQyowCrcx13ySY2Ebk30B+YFuTnsXLcFTqU44hH/49Cv3Pw5voZBvXIaGIe8ZCw3alM
brxef5G2dusDXBCWnCRHt29/Gz51fRWqe4xBrXVTaP5uORkBnbtDHMcM32q0Ga63X64ifo0ucL2s
JoM0j9V4hIbAdW1sjVsjnbSdH+b+aciEfvwPrue/h+tp6DYUyf97Lvz/SL83yb84N37+xj9S4U3/
L1+YHjUeMjN7yXf/pHoawvzLtnWME03HnBmfX6HwwvjLsj1ejmWpYzmG8+Xb6PAUvCCetSyS5k3r
/4vvSRTsv9A9588DuOvYhotJsa17Fu9U/vz+EOUSeqjxX2A0jFnW6fYvJvy/62GUl3ByohuCgIlb
q43pewSHKDHa+KPKOzD/0LDu65jMBkQhal8gzR/CfgAsw1qhQ+mz9R2neGRyBgcE8VXgpeXjspC4
2KLxyBwak7F8lFXJGe14d0IYcbkmhpCuC43h6fPFmjeeutlpYsL6eI2XQLmzsOi/TvTfTVpcvxaC
8IOrF7Yh0ESk+dgFMND9enpZW16zrCkltAtegF+bczNgLpORKSm1Hpl5ZbwCBd8wcOh+GclwZtDQ
vY31gDhgcNybFBEFtnJWRu/SRqTPqmlVCYpHMc1lll6AT5hBdaVYKw9BETx/bVq2L4uvbRR3W+h0
SN/nX9LghV367l6zCpdJSlUO53xeNIkczstDjrT04NfZ/7YddkcFEF1inrG8ell8Pi6GhOeWP0Tp
fazTvjuI5fXO52/l+XDM8aVdQV1UqxpSz72cWUTEpYZrEoCw5lOdU6zCRGXnZJQE4vx9NYgympSS
kEqfwi9hWAie4+YZU+F5bSIShsh3YnHO87PLE21FrEjuICrQY9y3anzJ3yJEfZtAKckFX3qv8Hxk
5pcI4hkoDmDcwu+Gm3DIRoQm3GwMI/LXSLGwQIw7+8WAEi/6snobTDc/CIZf1HW8rEetWBS29SBi
t/+nX6+ksteaJfEKFx2wXq4Z0cnzqrvPhzQs9o0bYAWWBS5T6pwxz8r2bpkwBpwgpeKIqLRNZfve
rTAK/9aZF75rnMPOsM9f27sQjpUw5f2yaVl00+Tf2mkChgGI+fk3Qn82sZdDtgNf7C/dvFC6oy4T
KDEgDsfX355YXvK1rSGhYGWFDWmPAupqY9nh3miqb8ujbrJbLMrmJ/7+GDosT3VpK85pmqGw6DCA
+3plXmdmCIxo/vnN5ZkI++CgAs9Cnto+LAs9bcEiNXqRvGsfutJoz3Ue3VcM9D8UmqpRD7PvVhkZ
K6AL+Tw2SO+iQpi3ZhlOexd+zjmI+xLHAEjPTuF3Z6mXWv+MmDyotwHEy5uwwcoFNa6BEmeM7j4X
aZ5c8tQ4/dOm+UnNq5y1kyAO/HoiUn5098EALfzzu/MLs7iBppyn9jo2gdGqtvK4P/tPin/oYVnY
Jvu5c0N7+7UNcuvFj9FmoC9tHzBT6S66p33+UkARR/9FuTIWpn3xuym/JMBC8wO87iMmkV+rhKHZ
l9EvvS3Gtn+e6eenAdfhxVFlDtvRMjCza/TwxhtlBonWvuKKUFwprENkP2x3pMF2rLclmCVl2ufr
uin483zW6B9WZpxGhXmMxrjioanT8UFslvXPRW8yx2mg51VVYqA85EWwp1/qJKgvxbzpfxJ2XkuO
40oafiJG0ILkrVQl78pX9Q2j3aH3nk+/H6E+re7a2dmIGQSRACl1SSKBzN8MfpodwBu+305qAlTe
P13Uu14g97tzScGIjzHILjPiZ6Lyf0ReG4K3DIEEXYEnQYZ27iYI6V7cUU9vc29x8kf1KlWgFhv8
pnfpBPF3MjuQ5pHuAhe10u9k6xQlmb6Rgi+pMKbxkXQsE6xfT4X/fwJK5cgH+FfZ679IFn+SKjT1
80PWRRxZ14TD/5YJNvjTQzaHWpA39WT9FC4KgVRVVUp6lXbQLZQ0VnYCFLBMmxeA2BTZUxO6ZwMC
Zl3Mf/PWUe7IOVpnv+Xz0LDh2ULcMheoe1KwnGOBrwGyY29OvTS0jhpppdSsYmebRdG3ZEKoC9N1
6A/+11jnG5qAEn8AmrCSPdmAX0yQPHi+dnCpUIMpvDQBCECrmTVWXbc9yMECiMUyyyoKNfO11BJK
qcjnypqTnZPEUnZobyr3RaJGQJDKix+k0Q+Ige9x3Gov1EmNFRsyG2anc0gDsoxFH6mXELu5dZUY
MJhgKB9JNxf3AovyFy0r8KCoh3g9JmF7BxQs3ul9hgRK15mPVJHNR9vR5pSp7W1HKhF0u+SUTv5B
9uQ0pyaZzZbDWI21bT5ep21b6BSLQDfgyrCYX6Ppi/Z8E9ovcNPPQMi6b54fQxTT3ekylRXcEdf3
cB8c8m/eqafmcw8fCxhMUrD8aWJx+mMR+YuZ8+eXRtdZ/v1BxEGMGh4QYtomPgrCcFzt05fGjvQh
Je/m/+ht6sSkSGNQTdr0YPj3caST5S07l+JlU16EA9l79OoGIN6QPqtF2hxs8n0gVKOBPVXCN2Ay
vT33E2XPWtTF9UTR7sq88/a3AXkkY3Ke7H6K3c79NPBPk28xVpg6ZQV7C/I6gwaPego7MGWrWY63
jjuzu6RK6SwDTPLeR7t9gvpqUmvwF0Vt+N/bINUqCA4G/iMwBTAvqI1dX6kOFY+5H7BEAOQwR6+H
MioaC/FKaufX6fNEGXf1foBC1CYH0noRqQC13rI1BmYXGRSJYsN9d8AqjVru/QyVDPZ2WWxTV6Qo
2vQqnjEYsuKpVS/rLqXbpDAf5OGQlOcITcudnCdDoydy4KgRj7nYTnk0WMiTx+6hMfitTXkaUPPo
jHsvUuMHMLMgu4sGlaucVUFl5vGD0Snxg2MG6TpGg3QpY3KeqZTKJnXQh5Zd2fROqeza2R5tvtJ1
2tClR+g1W4M/+Z1e9Tog8zgC3RUbLzHCR+kgxF42plFS204AoGXzCuE2II9krA5bPJP+abitYn0x
6IFy9+m8RvcxXxO18RVJiuogXP+nmaDeMTit9WonYAgNP3wGgN0/BWN+D3BNeSxUJT8UrgEouwm0
bwJfbM939Dd7SvGs6Pxk28PteeLh8l1OAOD5s7Cs+sm1whLqpolIq2Iob1XrrM2i1765uOaQyHL7
M2rleJIGeKXIgWTtZ/HaB75ECsoQOFsiSAu4KTiOQsdBxAr0bV/r/omlcfBUes0lzAP1WJoieNLY
qMMeQN1RDsqmU6rLWGnqUfZuM0rwkU/yrN/XkDNIGM0MBK7RREjk9HqK/jRitTBDYs/Ba20+jHIN
AIDh/H04XKZ+VNYzrfu+tFrlFfoByH3VtDZG4CivqgElyHR4GshRgVwwmA/lKYgz5bFP27U1z4JW
UF4Zof/ns06HifjnXctWedBZpktK2NJcwb727/2kF0C9V+Ik+xnrbndBirVY9JFXfyviYI/cCbiy
+KSFKYXszu8OKADqL06bm7smgj4rgaNIRat3qGPnK/l0c+IEhBVspl0I6dulRtuPM4x75vGR/P33
u66hfX77liEcC60eG296krnzk/yP7bCi+YqdJ7bx3TeUPRhvbKQw/eg2cQpu4dp3wyC41CXZrQFP
ks016JROcUS37d5uxthBbscILpM6CXj73GnlKU0MNBa/NYQhqz46l2ba3WWVDqtLEdFZxmQjEhch
r1DFB3IesObGBju67iDkALL793+x9GW4+TaYfGDYSZiUZC3N4THjfPoXj2AaXYQRUN3ro2PpZvnr
AL6vTRzjvUbMdJv1SFQIwzDfI5U9eofK6WlOETyXeYrcZWG+U98PN2FuOPey67X5jwQ688VwFOXB
tvyn69kwDlZmEwRreW3Qjg812gDUjrL+SzgAKPPTYuYg6GMBmJHDa7+xfx3FVllAFivGet/krXKf
jxmimXkedefAbZcIkgpUWCzehNluY8fqsH3sYmcfJrZ9baJhBtjJfh85JS5TOmBzTFCoAPO8Nz3K
h03jvJvQQSgI5cPWzYsKp4rih5wARhY5aNhPj5gl2Fsvx/gHncX6I7EAXwA8+lrX6CyhsW7cW1Oj
vyBPreITWhj3aif+7Jqj8BcgRZ9S2/SPkQZrSR7JJiDLvnAcB7PLvweQrE93//7xC8xBPv1ekZgC
58qz1rCB5Mzjf3zhNcMfVXeIxI+udipxskIQFZ2ojkOqnmuIHo8UKmhsF0+fUAcVP3flAFot95Eu
xus0v4YtGPgJ6XQotq6mbikXgPZ5oJjiPUBuc/dqm752M30ePQPvAdBYvLZ8V8PHNrcxHs96YxmL
KFzLM+TEyfffeERZe3mGjAtAdlxVBjLfdORVZU+eIa+aasjJ364SjJWxjKwSlbb5hWHR7ko8Ogyj
tHaUnGIcCOXh3Mgj2fROYO16wY5nIQ9b6khqZVibNo6z1b9/CkiV/K+PgVSfibULhHBY3Pan26Ye
Zgk4Akv/kRR1tQy9Mj6nVfLoUpzb2YWPjNnczDzmcxQa0RK4V7GSMTlXHlU4Ht2jOdXBiWPybQD+
bLPtgvH9U3wcqvhU9E+fwvH86rofHZp8DPa3y8hptQIOXk8M5frqMnZtjA4KcttAb/j9fn+dkU0b
vcFk89NAVvvx0WdHd4vfXkwBU+hkmrKXgzIemk26C5wqWae/caCTxIVe+58PJXoUUD3A0c+Hf5wW
GHkJFLWfkaZ/XGHuN0qh3IlCce9a2I9HoSbQbOYjO13qYDaPVtQ+hQN0UL9yDmWO9LzTt0i8BQ1y
KnoeOAc5Iki8HmQXiZkCvVywN3FE0h7Mcf9S69rb5Nb+Izm34WTn6DjZyqR+JKlLeamLtcPkO9lz
keh7GSd9EK36xik2aRBqH7p4HPWuehfk5bYFlpd3ctY/XFXLyunu37+4upjlAP5+fLgY1quOsHSe
IdzP/r5/RHmuxT01nR+kefiEBWU6EEa6c4z7atV4yLTJ3kx0VoHap9hIjojuyuAfI32El3JSHmWo
GdUQ5VvdQSsezNrdbTKmg+51Tl3E6WFEM6oJvHat9ty39Lhdh9rQnDS0jB9QWGDFR0XbtTP3QYay
JsNCyELK08yAa+hzU0yiWqWg6FHapSvnxc0MmBSiRVudWJ/4+5QVCJBRaswZHEOsbjm6NTImwJOt
uEX711q0jT3jTKL+78RP5/0xbIFR3Sgu2/fQMz9f/9Np//QWyppH4iju/mmq2zT2LuFvhDPQoBxy
O1MO8igM69cuRn70Uxxlnl8z5FwDNSdqWOa8GCNzfjv/07ze9Itl1aOS9mkgz7EBWsgXqZF/vHN4
t3jw/Q7KKwqSgrgt2qegtcy9F/fmnqRcBF9s70NPqldKQ1wOOgOAjkWK29113u0M8o0Pngd+5xa6
nSavGZjr0Hsin61SKMxaJAGb/rXRrQ9jTvbHYCUbMitfRYcVBWmTcu2Rq70MfnJfCaf84oy4SSXI
Mx7ttrQP8JEwkzc98eGSmpKJDpEg8KMEavI06H28sZHu3GSIP/ZJ6Z11vC0K1PVelbr2z0XSfAAo
KF+RRy4OIEdnnW66EGjsbRqjEX2dm7b6ukKq7D6eR/tqC8c8DXM4+lnbX4wB8uWookFYWEqIlzpJ
fFQg7R+q+xE5A4ieUqMIA/j/0SknZ9sBBSbTbsxP9HZ6LEwoJCKqlI2MWVE9XcYQcvd8ggxR3mhX
WVC2d7A7p0c5gDXdg1vkwVHO6AZYgD1JPSwrYU+h8EtefARlene94w3Y1WEZQ95r1EqSF9wpZSNH
b3fG20DMs8WChb+7hXp5kdsN9fZKt5icrf2+vLfRtvK57U8Tz3EQs9lCPtev/fnhPmoWVRz84m+h
2+Nf+4fVgJx3Wxx8utztXP4EGDfLvqn1wf+zWDD+1xbLYnMl5v90x6Ky+EmhBWZ1XbkRnDmz8lFS
CItDUng66OPo54BaiYrEaF3g4T4f+u5bUygQhtD2/u4r3nPOXfwVFqCKN6YFG9y16yMLXBMvMUQ8
qrgM9narAQGqRXecEDx6FilErUB13rHHyjadbQqoLIH73pjt18Kr8UvK/eTBd/HRKNyHf3++zDXQ
vx8vlqPNKjm412mqJj5nTjU3dvQBk/XvIkJnuooG8QjtBsh+IC6yB5NYBzOFt3OijCWodQFyX2Mz
JkfTXuB7pGMF77m2uYpnIlaMFNl+GEtvL48Koz93KjAM2aPiiZqcPJSNNdaoBo7qrvdnSD1luV0J
bWTfxA2IepCB5yAceOSShXh2ghIVOxeqNUSZYBnUjsLrWqF/8AUNmVRlL49kbDJ1xKKgNN5Ct2ly
bht3kEtkUKnma4VhdwL/V76wCLNWaGCi3xWVymszpirYPQ9mxtw1De0NOK91lj0VOMYwQY4YVOPS
ltNDrWTR5t8/Ju1zGdlWLbTsBcsDlbWtjlTR38sAT0G4DPsz5VuoAD1tM+WLkXTZg2w8a0go0EQX
3qZLWidMkTVHWrcdRfYQWlH2ULV+eo5xMED80EN5AE/MC1puXdjBNG/br1aveCg0ckFtbhxc3ifV
rE6317BCPlOHBZe8nowrYfXiw5BqYn16aAtc3ePSc/etZ2l4fjXTKvGE/ohADoDqvuu/9o22SfE+
+g8CressEc5XvRdIqFiu/zRGU7PqtMyDEGc3911VOXemyE+3cpA5lbxVwO9/logq8eiCZTvIEtHo
ZuhVa0gF3upKv0/C4xWn0pAT7PkEOUVxhhbxvPzUgPdO0N6I/3wFSykvodX3y6LMG9C0ZXtEX+IU
xmrzKEP8KMb7MjAQHp1naJ2bI1mZwJW5K6HdHUyv+pnFRX7pjdB9GAznqedX9V6JeoI4xtMv81rx
XgbtsUNR8mlIg+Rc9U62KOZ4lyKxaI5Oss2wvIBnk4R3ZO7yvTkmK9H0yvHWBKr41a2a4cWLO3Ls
TwG8zj157F+N7pnGPmlRVwDMXpvbxEruZExOGZvU2Ad1oK1jlZ1zFeXtm/69sjvjTW3K8ZiWaC7I
rqIUw6oyRpRgqtB4q3hALvou80+/zsn90nzU/ECsgz4oT45Rwj7ln/G9hr6tFshiYGHbC6U7gEnO
n8TIZh8jkS/liP6OFSom/j3NiM5it0mpuXxBr1G7V4w43ebA394xlWSxw/w00Gx+nYXJAosu6hzz
ySjQcQ8lkdsu/59foKarn3NX/OqQUpizVq6jQzD9tBS3/B6JmrbKvzk1OxqjcMRZm5tyCgZEC9Vo
JWN9W1QUEwFdVg7Pidu8wCn6vZd4h7I3mr1DKmTR2gNWyCOq0x3U2qjTp6+Rm9Z3PfoNBzP3xh3K
h1tf0asLxhA8kDJseYOwvshQY0buurNqbXGLyQFrEvyAE1Tykcm/ILGFDGCaaytL1dkapQawC8oF
/V4LsBK2OnAksuv7RQSdCejx/nooo0LUurf8Y4I8LApqPlE0bGWvma92nT2f7eJMuICMLvadqZAo
VbziyRyCcFPHDrm+MVMf/Qp3RVQS8RaMbFS26jw4yMZj4mEsELyhkJFhdMKAjMkjZx79P2NG3Md7
TzzfZsmp1MhmIe/OhZ9Rq5QgW/teUUrMuM3ELhet8PQtUsjOgzdvZUSBybynAVGZQ6Od5GcF2RZj
7slQ3WXJjsIEZDrdiy663fPYZ1tm5PX4gVm3vzF9A7X2QowfQRjsUekqn5FKNyn7IV4pp/HBWGj1
x+GpzzzjsavMRxkHDdPPFAR/K7s6O5wIjqEVORAEsBOP8ngfWXiUdmMQPDdz06FfDLrn6RoJUmPh
JwPITIRJznGWFvvAavY63CY+AhrF5LNJgj7aTZqonurAV3dVpNUQZxgNpg50gzoW+Hci1zZGfngC
plLt6gH9qyaL20d9Ut0FG1bvWz+DARvT+4kI8Bs17eqtr6H6qPNJ6EzVS2RhIswIZktqvYrZKMlD
O2PPdG0U6vBLeWiongfaETl6ctilcadbpkMVCtUTs4nVNdL2+HAr6UbWdrKOiqMFzmktCz8qxEE8
XMadAyrnjUUETjmTmxy9wJmeSGgCWWcj73uZdR83ynBnTk6EHeVkXwKzcQ+apWxlD9cu+yKPHBWu
v5qLk5OEVCUwOkToy5swM+TG68BL3DQ6rjjzfdfKZq8NOSD76TTgjVfo+0/359AyHvsWERbEpAue
UamH5XfeP9hICWCmrocviUuht4lT7A9y8cOO1eL7AEkP10tAqm7/AIMS5lJMRzSdd5KNU+LLGnkC
jbgOAQkZUxTLw7tEew8ng2K2HFBaV8ekpVu7mQsjapxonFQ7yK7TJBMyMXO/wkUU3YPicp03h66j
ss/PQ72eIufxFbvISw11cg6rJL/TApxdpkjtnmQDUNYF9vUooL88eVGJropADUOOYWuVHwute5G9
1su6p7KKvqERhrmFQQqwcCzvLBu3jGpk3TOetL9jM8fx3HvApGG8Hm5xO7bnPVz3k1dSzrpasgPj
Xp4ux8HSVjIoJ0NkhIIWZafYzpstQJDkHXvKTWOl1L5IsV7aNvomw2jDx+s4bRAYnmd1fNEXETez
s8g85xlK8p2MN46d76iix4iPOsl7PARA7GMsNB2Q/dNF5NqXXIGpnBfcCLJhdC8ohgMpw+kMxW7K
8MB3/AewT8AWDJycxqHrV+YIQ3oAILuXTawLAwP63/1BmbKl35fozM2xVA5jcd7uY6E3e62wk22L
9+J9iVTFBUtl3H4qJfyB1a09NMN3arwQbOGXnPOoFlRWEVk34sR+Bd7/IGeGuvoaof37YmnjiMWO
l4CdVz9dy3fMmNRycbH7Sdv3iWaXK3loDrExQ8mJIi+O/Grrb1XT0fai+97afDK1Kzp0FEQJ51Rr
0Nvvw01HmedF9cIGlmUsVixbq5cc+szKCWoErOdRN+157nuWitczo7ZTxdsav9il7MLZVXemBphb
dnFLyQ5txzpFdjM+MDsxxaM/lQGJqi746WIM3HrgkheqR+rCcewvkYdidog+yNNU18q9hVAsv40u
3ylO4G96bQk7QUti+1SORXCPLLv+bGaNtmjsYvxaN+q+rQzlC2xztEkM/1mA8b9MxnhPvSgCJa/E
H56o06MOseM5V8MOf1FcxvLMzLaUYMd9bvGEGdODbDTqfdcj2W01Oz30c3ObgkXjcI8VPamgxh9X
Whbdq8A797IhD9zszSCi8NOg07BvUkdZK5XZbgy2z2fZAEgPt13WfL2F5NGkVBrGsLm2UdIU6RfT
GL+giX8GiBM/o4lb7mXcn+ORqpxRr3gakLbf90B27io/xpNsDPIT6dX8JI9UGDanpBt/jWLLlZ9k
TI66cOsPCJBPwPGDAl6rap0MMdTHigLQUinq8ltXwXsqRPox+m21qvW021pFqT8VBvLKEytg4KKb
ACdh+IRRdZJHcKVmp2VHQMxmI7JQHIbliCMiils+yp2yexuQJ2M2hzeGPWZrOSBj1ytYevhks0SD
FlgfXB5jIHTDM/g66s0ljFzZHWu/v3Y9EtcQu4oDVDhvl0/VuG+KviQ/YscXFER78rEqb53t8kK0
A2TsxsbNQAstCqSR8ZI5VkmGLp3F7P7qKpXoVx7CsIf0q+fA7FyUqfGsIhzy0RlY4uEsYzyYKMEi
89lg6Zao9d5tx3CdYG3yAFzDgI4sSAeHQb7ml5ucO9fEuipTt8bckyHgzMkZCi4aD21UrTKLUjh/
FobTIC7vHbwqlsjnHZ1CBI8ojE7rRtjqCkhz+xGkcBQn0T5rSOUfCjXJl3padh8NAvBQ3sPhGOpi
ekIF4+imTvuhZ3kKpUkHPDKfDn4HlnYWoUUdrWXhngSFs5N1e9nYMyBfHsmBXJb1b3PMxAvuMqu8
15TWfNLNaNUlXfOW8Pvcp8CtUMQJmrfI6ItVHygwceZRPkrIzGVvs/RkVEVYMjNS59lsSu+CVC1I
11E95qoXAcXKvQtFyuiYC6q5c0+GZJNlH+MgjDOimXDMFZxpY5RN1DgLkQlL861X1vWrnlrmokkr
ey+7aER8bVB8P8le5ukbVS2jR9lzlHvfHtonNcVnJYIBasC0P9RjLw5zxarD5Y5D2ZdN2A/eAlen
5P42UQ586rY2MisejnGf4v8095+uiSsRpnuwcViHJNa51f1wY1RhswhJrMT3CevmZWhGuMTEb6No
xY+m42dlGiHaLWV9LsNE+ahdq1pOhuE/4iMiVl2vjvsxKchD42m80kY1hqNE1nfQsnRvFRSnK+4i
X2aHjcpXimcZD4PwVzzTkrPFOulR777ifRRcyoG0W1EM1bfGKk92NPivFlzAjZmxB6vxa3+tyD/I
CYrAICDUzOEcjpF2EFNb8Pvw62+ZFS4GsGlfUgX/rwpt5Z2Gfs2jGKCry1OdKPrh62nxhMKisTVb
G7I73/GPCecrOcGoFA+q6lRQmjPtU2EAqsZnt/rWJ0i6QvxeUOhDjigCCy5R4LKR+G8JFZdHt4FP
8z515eQyDOKlI1B0vl1KHn263u01UDBEplOfirsQobuVlY8DDPKx+XCqVY7BzJdaGEBgEz4m+L3x
F5I8yw4FBXKhxgSioSzv5bQ0bw4uSZRnTyThLjOwgAmbsdoPvV3tQ7SP9rduN8diR2lZ4MyHsn+d
+PuUWwxOIkY+8SyB+A+Tg6YKN5WF5LyGjx4ENb4Fuqs945D4PSis7GjOPQRErWXcW9OmUeAuKSGP
rGCRNyl2DDPmmD+PdWchsvlHyskZYP6FIrgmmWZVQnaj4ds1g3Q74drHYGSPzUZwUifs2/hJBzsF
6zbqXSgoQ0f9dTTHUKAq/2MaBaKco3swhM22ZG5k99ZgJWEiLffzFvk0C9U1azkh8QjMrUUaKK8f
4xkbN4IlAs7XIFMzd7VGMVlcxu6di0fqs6icDNyV8gEdzFmUxuQuwzzRjooWq3dK7mZYOOPHG3vi
xzjYr4ZAwyPzhXVvVrW+jyBDHduwVFGMHgFFFilsNzsFoe3hpJMZQjkLs/vVDKaJQRa7lrXQEv8i
Bxqlb7DxWcnOiCoLtqVj1a9I2u2QMFlmjV8tDF+Nf2oNogZu8p8uDH6GqkOtR0FHHHj7dAwoTe2q
qU/Xk9MXj0ATg+XEA/obglnM4CTWSJemcMW7WiN362bWeG4FQHJjwN8srFaB59Z3gTI130pUZmfE
c1g6NlTXMjyJGdWnQcsZ8yl/MGc/Rt3MdIRHlHPQxLglNKG5tlST9WusVS+m4z3WmSi+DLb1MiGd
+2jHXfao2g4LhdJI1rIrB5Sq3uCw2J1kSLFTatmUxRrjjd0yKACt+KHF9VuVepBd7LpZYcc37NQp
RqJ4Xr9H4ZB9N/O9M8Xlj7QrKdm6WvyQeEq55a3Xa5fy8TPWCehjzlPqUayNRus/oHKgsF7as8S6
7hx6Hnd3bTc1H1aXbuTrkhDni8oa9bFAYea+zrz+NIjpV5MDdtqjjwOd4r9x1xkikkkRCH8YhzGi
8f+dfJsz9pQLcrTj0WS2HkJPjdZo8AavLPVUFAgCCOqy69RocQf8I2R30tBlj7xk2smuFSOZ29Wq
uyeZFrxaM/W41OLqKEcxlXsnIW2fuJWGr2yDT7N1/OV6IcrO6OvGj/JEzRALr2/Sh3Ycltfndgro
DBEjlNTmh7aMtX1EDbESx1tIxgHJocRz6Brhb9nwRc0jQlDBGrjmVw0p34bHcYKmcDJ9Bzg8bVq1
Ts95yQ+lzA1KkaOGhGRcuz9GSq76mAPhKI361JJJ/hJmFtayCMU8et68EcQk+CA8+JAuyYv17Bnw
QFZdXaoATu+SyfHuEJUD2VKCtS5cK3qUjdsmWxVc0OnaC2vytALh9SmJrxMcxZrWRoTui40+8UzE
VRChOcrG05sE65y5P7rv3YQBV+17r7lnB/u+hlRmxpP7GuojDPlZ0FOfuwgI20u+Xu5WjlZG8qPI
TOckT7WSbtGqpMtIfOCNlljXSQIm7KEwYvyU50vkvkg2aHkhBNn4957J0gSJddSU89HVVpj7IP/E
3WlhRLWjsSsM6wPajLDS5FDu4lwj5xvyI0hHdFn8JNWXNQuhs9Y63S4y0gfZyy2/QeTzz7iq9yO+
j3NMT5JezjUCvb5OA7P6xzVkXIaGcOwPpKpecqzw5GaIKpZ+37VUlG09Dd+GKbnGU3VArDjPq607
x/+eL+NdlefPSBCvFejJ+7ZrQZHPR3oKvFzHHvFeiUmWQ3aeNnmJ0sX1ezuvPC2T4sbUl3sZcmzH
vcivbOUhHkWytixKBRWUqn+7rRH/acmnN9bPotYC1kV/rSdvc9u418g9z/aC4p2kSf9BBrzbeFbk
3ttzF0fhM/lRFkJJpB/9mlKPjBuxyxe7mni2qSJ77ljnV+w3fN14UYI0hOSGKq6SqspHrCtfKq+z
HgzXiE9INrARmOPCYSHH1rwgoeV293reCdySXW/HV49E92/eRq1hp5rEY7ORQFfWG8rFQ2Vc9iT3
o4jUajX1OnqdM9EjtS39foqQ99FQmgKagY75UFlPUWIXd5ZblWv+vNYTSXN1XwpjFjtQzCc55fcJ
A+BGtsoRgEVXTZ8HhAknDDYf0NGA/1FxT0SW5DlSeqScanvXiYm0XdYM3im1cTxFYfkyWOhGUPXf
ZUnS7DuktVk/NEdk4OKzbPR54xVb9rvXI7QmQ9G8QcPlK4FawY0S/GNMgYYSnjJ5+FUo/ujeZXmr
7dAPO167MleIIMkxLISOMCEpxWrSuaE6yKxSJ1yzCPKeZAPA8Q0DgBJages9TTHyoSze7ftq7iKh
4x7MQvlixg2Kcn5RrFhdjRc5Nw9nabupVa5XM8I572xHFlzSUnky9E5/mr4PvSqqpTLm6kKYYbcb
mt5aodAhtmb0ijay+R/Vg6viWs07Dk/+nZ2JH8hjmXc6vmhUF+OGIoYp0MaN6ocqM6sHLA2uoSzr
2I/PM5qhsU9yUE6bQ46HOImDPCJ7vNmfa4aR2QKdIHT3wie1UvMNCxrkKfCvZGQevs4stWlCAgBt
hT/OlJMs3/8R95ihDaTVHtF/eEhNc3yfVLb6pI+6lezCF/iScPO61OF0naU15NScBth5yEZxbljT
8GWcOmC0v2MZdutbKqQlNMYG4101mdB7BOk6RCxLezRPvEEEe9mVDd5jSPsBAMXMu2ApLINaogTB
Sh7GIFLEUh7KM5sV9c1i0yDJvEnQRUaxEYJ+adrdD4BCHOjdN3QfAANURn1uvLbf+RqPJ68XAO06
5QuliQ5NXPQcYu0hTVQVKcy09ZH0tiihh1T7naxC1Qu5yH7RtdPF6NUeMcvMeOlgMKSorl2sTDVe
kHM94ISjXuRYD+NGjqnzzHmsqGLtOva/z5Nj2owI/n2e6eJC0gUxAndopi2Rl6CiNnrtFsx1v+Yx
UDzls3lVPoN7EAZbmOQEI4FAeBqa33pQQouxxTpTmap83+PVcq+BYP9SsjYrJuNb688fOYq61HLD
+AToUl/KAc0IlqhAxF+qnh9NVQfGLrQavqClzaNwvnYS9bjPKFisaaRN9F7LN1oTKwcgPTho+aa1
i8rU2tVJ9+toEPnGU/pgY+TpDIOZp9xG5dHttMAsVPhkXnRiub4YSkO8+7Y+onARD+vBTbz3IdUW
QWamX3lMNfe6NqticHt+5s90Edz4Fn7gJYsymjpMTAOgWnGrrvB9756VKB7InCMqLEc7tYaPSDoC
509k3tHkXvatET9a0Guf4cmTCFbNCcW1/16ptkFvYzDfPc8WMtDTqn2FvtkhdV1j6XeRsixkt7b5
8OemcwRKH/LwOnEOoiL8qvFNWsv4rSkn/wHsGVT7onrltl//B3swXNfs+AdL3m7RhW7yXAj07a2g
LQ71EKp7M4yiZaEMp7iyh4fOTseHIalYEgEUkCHZWDhG6EHdnmWPDPbwcB2VJwQVK4QOT+TbNSqX
23dSDrvbNUKk7PZuUL3KUMqt5KQVPSChmQoMXNvedzNduJmbWxdrlLdQbcI1bjQwiuUAKHe1WZkz
e1j2ZVPj9wNZCS+9+QKfr/pHH8Xax1I3HQjpVrrRgNTeabai4kgLDEM0Wrf2/EZ77ZDoA3ozWLty
0pLtOCfXfR2kUpDhfp5kQfoS2PhTIgODCB4OhC/YCetbDJPQfe/V5KWz4uAgMgOPTdkNYCnpbv4i
e6UCltUtETCf3LjcV5FR7uXRrVFChxKJ7EfUsrCcmGeid1vuowbTy7DA3FIo7bOH3vgi9Zv+Jawj
lE4HJ17KbiSsZJ/pGZ41KoapeYAUg2ea8EHnyfagOIduQH0pEVb/0oeOdURS4ns29zLSHacoGl/l
WFMmxtkNi4s8MfY94zL6wV6OJWZoPZS2spJjeVHYj56P0sB8FTfjiddkmNHxeoMZxC8adyM/wmQ6
ijeZnZrPcl42touoIiMqXxsdnjvK7HiatjUaDa3IXrx+3MYWpUqw8/nLFJCfzN36JMecCFCsHg3x
QQ7yM0+XqVtFOzmKSWJ+Z7Ki3shu3pEnyAbE281Io+5fOPvMK8Jj8Xcz4hGs9tpBhqe2KshQm9Ov
aZEGfwoJh7vWD/X6Ts5Bb4A5/8PZeSw5ritp+IkYQQearbwtlcpXbxht6b3n089HqE/r3B6zmA2D
SACUqRIJZP5maqZpl+jV9XdTTpT9cjaGvurGC5B+JiPjHgqrVw8sB8g58cgG0iMS44T4zoCYp1Ei
E2i4/KnmYF9WHihMOcjB6sxUJ5KLvT6d7wf8X9WzjizsAYTfXptbslPG45H8Nwxxt9rOklAopNGd
abDYUTbkMrfJeRiu6wrjdhZ5v7oCdBslX3CrKC2v8sHCqGw+BD4w6e7GVpJHB6P1W1daZk/haM96
HH/GyFNFidKTzZed2+Nwie1ZpT/0i0NpRvVbWPJ0H1zhk4+hWenl0xSr0aNsmYhtTkY3PrN6YauR
n2If5+we5++Vp1MgDyfFmO9Y5jUo43EzhsjiRMiGRUuWOtkKxap8E5v8zy1R68S1UqVudmtrlXsJ
Umc6paZuXuV1nIIHeGY8TvP18ihsHsToAcDmJWQI+tGEW13zS4Zu8SlBsyQw66V8EzKGyCO03s5v
10GHMYzm9iarJu6R8eTXF3+CLWp6xhnPqfpSzQcZV5CgCDTVOMuhZtn3YsE3dYvdh8lZf8bKeOqM
5QmR1XTZFuH4xcNnQNFy9WMI7WY3tG6zieD2ybjvWdOHU03NTqhlu3FNBElZqAQns4ywsilLE8n7
rnsa7bR/CrRd4DTmVUZYoeg78pwK7mquh1d1hr6Y4oh6r/h292QC4nvU2P/fegEEQcXBMHUpJwdp
/BN3yWBlIXj41g7lfsBp+orzRAyx0ILGwY1CS0PnNfgqg3XotM8VsudyQjaQrsit5ij7LNb7F1cZ
32WfT7r2rOuYX7VNqD85nXjzp+qHjqDRS1T61jNS/rXSuM2Sy70qrqeczbnPSmp76cR5s5ND0Uyb
toiV1Nws6E0nzz39uY4+1vI6Ucx6tQ+hDteafjHmnVE575aKzHjWot44y5avYrpdNri5KzmbJVzm
qod5vOzM5/FqLf4eT/62X8tOz5iqB3s0L3YaAFpKvAjzvQG5xwJhqaIvzCceUuYTcgUYp4xuvkdH
Xjxlmu5fxiLcyU45LNAGc1X7pOPvs0T/nEPduso5emHgEB6PyJXOV5SjBq16cjw9OsuWp+QO5kG8
sDmP+OuFZdOPolNcha+W1WmXSuDtgrmH94ZcCj7ExvQzMF5yxUhgXsM81hx9+mxCHzPcyQB8xGNm
U1ZiOsa5R2JNYROUg5C8hvaIJ7PtiDevSHd4xCD/MKTP9Xyo/B4GBkrnWHon6bPrsJDQQ3GSLTnC
Lmt74bpms5ez3A53x2p0v9mmLdAUtnO2zHGJA5xp93vYwMVCj4P4oXMGfZ/a3QVEBCLLlTyGnuuf
NfVTjriFICJiMDXPKKkygYxTj9ocknFrYnOSRSUWh3nbXXIDL7MoicvPqTaqValq46GuDe8dNWgn
1YtPFNC9Xd817VqEcUkOMoEiEk81t1BFRQy6KJ7y+WB6jYrPeFDsZczQNBK+bINax3+CDpc/eSRh
QXfk3UL2yVEFQg/QFMqz6DvjYswHkYlu2YsGtem5WWM8eEFMwrjYgX1l46If7qHSaM2HULvqNeuC
hZyOTC3+UX665BcNweTHZMXiJA+K45Lqkqd5V3Kamz5W3uyO8Mr6Z1A9tL+HU+8VrED/aQZ+ux+o
zO5NL/rOfQNzRp+K5zBNJ80LQn7BefcM4demnK96XzPLxsPSUH6Jzt0ovlp+Gy3LWKRNKp7HIMa8
XbGtU2TU2iFET2mGVftXJBcOkfDBaYmVMdT2Z5CkzkbDhH6rzU1sKgC0WeLdMTx7H3Ua9uvYWD7n
AZIUyeQZO4FryTsKo68Q7sSjPmTRy0R1VYbrOIiOSpANS9n0Dc9dpV1q/p+TcMzMlmKqQG+RnC60
4JsVCH1VNI3Br2H0L36G5l5jFB/sK5FFB1XTmUI8laV3kuFKg0k8Vij7tmFSfmQxfuTF0FsUmIfw
jUrMbTbS7KQR7bR9TJz0MFCM+SQVg4IHOKFNUoz+pzEGj14PJk/hNnohjV8iqUMctRttxQ9jTm76
wWc5bfpIFB8BdpEsNKZoFeQDErIdgsHgLU8qWu3PHTtGxFD1cKnM1e2qJwU0dkZ0Bjkbv/B4wdWT
MncVoqc8OY3YyuI4bK9lT5XnrQH1fhyLyl/JYQZcGFhgVXYxUfK4jqP4kJct8zhdI4EElGl+lXbt
tF75WSfoUdlWE61lZb2bvE8q2z25z7rmjjqVC3nRqVDCFbZN5r4ev4lOxWZMM8bnCF+iXUFtMt8G
uhPsMDdrTpOgjhC3jbtVm8CE1tB0zUMze80MUX8kuaqhLH6L5eG58TGVmFvC7LoN6+F4r1ijcqyK
HB2tPnVfwnJULgLfV9mKDXN6mTVP5i4HmcZjnqMuT4ICbg2EtVOO+Sx1Idh8Hia7/HflwUfquN+L
Tig/PPQiKVbgc9iw0HH6avwO7xg9zLAXb2jHYJiRoDpcqQNatOFQPU/KMCKlVSI5MTc7eLqPLrYL
o6Y1pLcN0JoZhIV1YHjeQ6E73bMPtIob+VM49DT6tFzFBiIHsk8JiuEcmCWURTqDOmZErP2I3TE+
xVAKNrwuRa3YwB2uY38xlal5KVpVu4HA9KH8laljin4ARTWbBS5OqIDDtG7YZGz637WqLnaGKcC8
DYb1WeWkXOv6K7/iYZ0EkKu5tf7SvWCEyY4qMVoOlbGqURzPojhkETTYB3mAvgEgU54ykFNpLlCO
OAz83f+voff5RtPiYXJvy+m3ZtWQLygz/Yo8OErxRdx9tVVgIdhAzsIETom2BEDt4BK6SvBV9xGs
LzvTfalK+M8gYdQL6XFt68IURYGtqo9KVAcLjN6SQ5UKjMFL0W0DFw8kjDS8q4z1LaY+/C9jljWb
VcBg4P8wQX8nK6Zy2wJ5/hgr66uDwtJjBYXhOUuNbcANgt0qXqbxZIFE5r5nrduBJBEohvbk6XXv
nMcCGAOWEiuBVi5J2tJ7agBJ7NRAz3fgbpSnoOc3hFdb82rEGkL1Ro0dHazM96lAIVW3RHwWc1Nx
lUXp5OErkj9ATDv7SYabbHD3cZEGK4+1wjvPeA9QvtHtZK/jil+QVN0H2SlDstnk/RG7y+Z1wPFp
5/Z4YZp9q32SETu3nSee9Uzzz3ZQv8SDYy9yFZdcQA68uK5FeBMP7lqfm2Dsql3lZTjZzU2ICcpB
8aiEI3AVviK06z9oAXl9RXxmefCuilG81HWm4yua5uuaL+DF8GYkrV0Fy65WxItDceLBLKLXpK8R
jW/6YaNUxqkVdvvczQjPDIEaAL5RfBxnkChqUv5+SnBklr1yXNRgRsgC8Cpb/aijjpACuXRK9wpI
GEnorLEeA6AA/N/Ww3cNY1iny9Ivnon5AGt7lje6oz60hdCxzWBEgaqckkffG7JWy9qhHu9NoDrs
ytYxEUO2qW5tHMKmB3w7Tl5VZx92pAWgxeL2IAwv/ejxfuh5DL22ttU99EVADYEv4qNLhLdmJapv
0avHF9MnP4Lol79AUtz6kXfBOin5Nw91hCls01AeIpCdh6HgMcPvX7zovoaFVFkUVzMJol1qKMrZ
7bXfBzUpnwSaHPt7vAF5mZhDgxZqr8NAGIZPZcovLRjnX3jXripLTb4jPj5v5gE7wUGMN13LPlEd
1P5oTbywisL4U1Po3kJHuOWbXeibSBfjL8P3DiPZmC+1nldLdfTdkxBI5SoxnqoqZOO30MiiA9I8
I4Z1NKsAB0UwK1Tp5qYeo08RpJ7YgE+r3ijc5itbs53dOPdaOgkjyyxJ7sy9LIZg8Tb8JRSSE2+T
rqF/VsRXeaWihYOQ1/0LMJ3xZTSwTZ3n6Iae7bwity7tMHwF0NX+8py9qTb1T4rBKaacWvFqQadZ
16OZnVON5L4I0mw7kue9qsAll2Mg8q+xU+3g6DW/UpwQehItX6LAr5ZZWE3XWA+hOCtpc8iKYDyb
aowWuNfqr8ZcqnWgbv602iXrv+YXt4AfqRWrb02CWRvo6Jz/OBjiCVTU7YCOwaNwQQDrOPSKmu8R
GH93ULIXQKNauC/tpsLupKnJaY12RInEjKujPMiue9PSQ0BVDrpl/5qTJbAqtNJVdjw+8odqPtRg
TlZa1XcrlCrzB/JLQNhkt1Y78b96QvZ0rNgZI3thtby67CSaYZ87PItvB5H7rI5w9S37BLzq3NGX
HsCMrNY/Eczy9q1sVlHkoEIIYHUeoooJv+LY6yi+aOGRijjewvJ09LX5dMrqLZ44D7eesvPCY9d5
ZbCRp/8aHziXkQTL1cXoMSQ78j6pRnampgikbG6GjV/vUHomXel1/rva6saKpMm0k708qUvMd9r+
LHspqqPcpajPYizL5/mSQ6Mpb/KSYTthKjE35SV7ql8r2fRZ3twuKZtoJWyFWdo7foPqoW7IVvnQ
sRApU8PFPSbP+tmETPQVGvCyfT/IefemPLvHWLDsarc5U+Exoda/NkUKPdronMfWt51HBy5XYuXT
6R43BxTv0wTMhBzB/tZ5TGZUYkMmlgrVP1P1iq9Gtzrsa+Yhw8E0KMpyf463fdA652o+05zo95mM
sVX63fvXuP+pF1CCc7tenvhnDzXXONbtQzPAJ0SJCIas45omGvTzqWlOrDrk6W2AHEsxT18EDi4n
sikPlZwvT/81iXKJfSg00aBwb6cQBZRqF3YAddOk8h8nzJPhbGgsKytgOmXmUnz80zHGtv8AmXwp
h93jbozGLPcL4Pakqp2F7G5M/QyquD/exymRHh7qcPwYhLD3DXZqG7tWh4Meu8OhwzkFqbS5jbPE
eAjV3DPX936zyOiXQ2XwNv7W1k1fBxcICBTVp0WkXjInm776uVWtsbttDkEY9s+61nzIuFcVKJqP
Q61DVGeZl+i+f01rTXnMHBTU+GdvVlVtKSw7AqPeUXpE/94fEJ2dysY6grK8jZZTWFy6l7h4kQ1q
f8zqBUrXlLjOMiYPRgK2GAgvdxUVbfHOqefk6cySXWAsaZLkiV1+WZly6PoYaqo/vuKO11wLVS+v
SRG/YSI9fqAggDrhpsQm/rV5rTy7e629zuBcx0b2VWKdf59bBsKTqT9doGk7y8jK9U1vFDr7K2ST
gCz9rIzWPulhMrxg/F3wwGb3FOIA88JS19+1rMBXslep8+RcT+432ZmUhsYS6QguIWmX4VRtNMO/
GGMHotEs3bM8pC1F7oXwxmbbKRim3tr3fnlml+0OKyr90Lax2m6xZPdWRUZ21Y2K7ig6chVYuyjt
UbbtOSjP/oo5iTTtchsWYvhoIX0C3scxwlPT2f6ldfrfB4E94XKIpnLzVweEAVSfSkdd3DvI7/mX
1MyiM/8vy7/i8ppekD+PKFfsZWuw9P5UeSSSZ26QZPtMWGnshZnD1fqH9iPjgk0aVLQ7kYgxe4Nx
99DtzIE9dL+cjMlr/hkrQ39dXQ/8o2aV9c4cpliBzYx0hfBaNPjTqICJgIq9GfZ5vu+ceD6lLc8y
lFIXRhKe9KDg7mN7xgOCVuaDqU8+ijrjSuuU4sEaPYSItTDTVpESZYDu516T9UPfuYt64h8FrDKf
rhrD91Hn3ygzUcKXzcwT+Qopk3IPbjh6N7Topz5Dm2RnLJ74ldivjPEeKTA+lpoSvoNldA9Wh5yh
HOQPZcXtqtRBN3B9ftZYAWEue5SDh8A7V5Sjr45lUU9DEE2G61RUyNJa4e1N6SZ7OeXLDfpQZJ9l
bMWPEtLAGqW+EoHBkzzekQ5g0P+K5NpnFHfxI2Dh+oaX+N+vc3udWnzcr9EPkMWgKx/aDF/QBYnm
4Fip3mgtAdADDZsPMBubVTYl3CeyooWuqLTRKYWwepJnjQziG8jmXG8Cdm7zINkf1nrze/xtlJwQ
p1TUEf4CmvvXRWT3bVJkB/GpPeBB4Rxjt623Xeu+kOBVjoE5iOosT8M+82FYERz5QXLTgNQA2g9f
Z1OB6Mj/QYizJi5hyjEkO4In5sPg/mgcL1rNaUScsOeioyw//s9FSdkFIOB3eVIxgg12d9nBdAfk
QiColvqMJq3Yn99EyW7tP9212iv9w5/mEKJTvZBKZRpqQPUqiYdlX4r4OGhR42/vumaNgQvQ/AKR
oMry8Kd5uwJ6PgPiMWkPqXPqr9qnJYRxlYfK0ttzZAbA7QPuXl1QK/vQrlL+dq1xzerEvMalD2NE
wSzqHnO5B6/q2KbwOl9KduR2he2EToXxHlNV68ONp+YoryTj3FdXNfhxaETMNLQ8elTs6vZ6MoSB
dUZ5tn2ScyIbwm3X6PuQPRbk/WI4GQ33q85zMRTry2iRIdjR8sJ9xFGtBMWuecDo+SuliIaDP08s
5CB56vkUHrXIqdf31Rjmhurh3vxrcXbvuC/Y/u8hdVw3CwBd7Wbo2PhM4Bv81q8uHnBm1Ibng9U/
+qMYDi2PeQEwjViZ229kYM29bNlxVV0yQysvtlv+GEQJqvpPSI4YdVw/WxR9d6NAijjuCuWMyups
NteN78kEnXJoveYJ33MLYxDFO7tNp+1MDdcPHQHnE37h/tbIm+oRi8x+FeH19zpNJZtmTBffknbo
cLxTwUdRIHGAaXLw0yE9FeVRy0L3pHs+nUgF/+6UI3R9jE6mHixUNsZqIqLHfC4sRmFkPzhWt5Yt
eVC4CxwSo/nRjX4cAUMN+23h4hMKw9ha1VZiHmofsjnGfMrWHCfnpVMqNq2ZfmwEmEJK2o9u+IBj
SowYIoeYp/G1Qbo3dezmIlu3uO8e2AsqJwoQ08y1q794VigwzmG8miTJ1UF8GQ+eXuxM21f9JQQN
IAl1FWzvV1dThED7jML5PZbXibKejCRdycvIC7Zli294pPGJ5jcl5sOQxc2+CAK8yuVbcFWDtYGl
vZj1NPpLHOINnE677f09t5aRPeakT//z0/XDiIBMCmh+fttyODrst093D/35hPd3EJkOJZHIt3a3
l8zYbgBUYflwf80INzHY7lTg7q/ahYq3hgr3+xPKC1Zh9vsT3r6tMHCQ+p0/3e3auvBZ7/Dp5Gh5
ffkJa2TE7m+ynz9h2tz+frevpcdEsYqH359OzlZtcVB8B1TU/EXI2XmafYn0SuDQROj29ik7LoZK
iVbA8MpncEcz31UtzoXVOk+Uyp5r3XY/Id+gOJd5ACw1r3zPNey2LSV9yHUXY/AJK4HGzi/cmMRz
ppORCyZcXMswpuqZmPpJ0YyvslMeSsAYhnDH2/iqgzTfkADdyHpoHwXtySniH/fxrkb+kGc+C05H
XbWGwlqvnGXa02FY1ZGjITee608IRJ2coVHO0dwaSxvTv4ivVnbKYZaHZD2r7QBVSIZ4TYAchYPk
8XwNedAb/PzSzi7+FfPieuNadn25vcoY1eT8Pcwb52vIWQ2mo1SuivQgm4M21g+Am28tOWtokDMq
rRJxzj/vN8AGPpw051GGIgQfdohJ5Mv7+0Uz/FeuJvVRjkiaKDjben17TRlC25086BAHVPv+eTPG
Z+x37e0rAexfbNUoBcZvfBncs+Fl2UOtaBBYRz+8yDORpFCn+qrYyaYtEpTcSx0EQmg20eqv0W6s
DvsKtuP9AnKEPPAKXjb+foV72IoxI3X/vMK9Iynb36+SQ0JBP571kNqhkawG6RooM6ltFh0bXSgG
lHo/3rOcR8x6cocjVWeHcntVPrguVgmDGjRXA3TBinqO9aIEmPR2RjZ8iBofUG0wxm9R3pwrp/N+
uRO1miwYWBN2VJVZmuF06OisT9Tgu21qPxvbVz6C1HXQy2qzVx1eD1atrnmFusTW1DDUB96utrWC
zj7aSufs3cyp9oPCfy6mttKGhZWX5n3nxzWegGoV7aKWR40lf2N06V72DIY7M44yaskLvUvH0y1q
G+5i4EGwBlGR8Sdo+Ctny7BuyPcrGrbNGsuTZZnN5WztmsW1+VSiP7QN62IfVlpIztT1L6oLHgR8
sYIcY5csYz1tzlNtqU+RWr/KuOPHxiqaKuy1gajBqTRWWWErn+BZtY2rexaFZKYP/TnXWyRoezPY
89PQ1jLMDvHYl4P6El3FFDjQwKwEQ2bXhWe5YZlIEpKKb3LsB0zF6rpo4CjPp5OOaoUjtEOv+Tn5
RRy7na7APzBLX12L8lk7YI7g2FbyWijYKlg5+A7Z7FooV1Gu/pKtSWkcFNLds5yJ5ot4QiV9iVIw
z+L54GQ7kCUNDrk0+rjYotzeXOXcNJpeTT9UH2SLT4IurxdEJzk06QEBtqTq96QPlJeU/eeen0Kh
LsyiDsnVczAGLVyqdmZgOhj+jk0pfC4UrmuAwoK0nxyIveI/3fNAq50KfNty8MZ/4oWYEw2dGnMj
nd5i3FaAVZfJe6eMOvL/PPll0yjIeWLb7R98QFrvrAHeVIHjN3T16a0VKzlIy9zkYuCYJluOHsFn
sjRWAvOUxBGU8xUPlMB8/VHj5tjbk3OWvRP1b3BI/usIuuoqjOahapL03dSc8Dg1+MnKSXk35RsL
jMVGThKFqoDyDdk84LByRL3f2/gxNEx5iKQvjxviw5PMlj0yaIAlJDuKFMzkV9VzRFprjFv92sZG
hfZwGK9zvuGN7OxHx7tQZ7y1ZKhqex8f9pGf0DzdpaR91BoMR42hoACJLOir0voR2wSuRCLY3UeQ
C0Aw/9JE/Q1lB2A/4UwTN+3iEStysbW8aebMDYgAKjyy3daqnxvddBdIexdfaxv6FKb3/kJrMYsC
uvTd8krModNcfcUtmFKLqesksk1316MQtXeVacaTFOEaZdX8tU7YmvFP2X8nv7a6XanMYgwQO/Nr
bMJUsCCGP7cNWa8Ge+azoeZU7nBS24Wq7V0C28hXjhan76Gl/EhtW/xMhuvtOpheXRWsVj5b0TeA
rzrl6qL6sPKmCZemIXmdsLV6waG0eOlqnKBiO3uSoag2pwWsDZDVc2fZpuUmJ52+lr3cG+NThzE3
jyd6C9SFX5rj/VrU4+asVtycZL/tpum6xV3VVz4zt+1exi5dlcgZv7fC0YBfhMZCNo1C2BsraEuE
rJv6nZ0YVk7xAH1iHmyk3obCR/eseWn1BLXqFh6sNDhm+YyOnkclOb856CPDdlRbceyVBi9ZofTn
WZ9ipdZBvzStaTjLmDwARRjOyXyYcA5cYenEkHlGj5DtCHaVHtnWVQRL790yJnuRgwM9lVlHtU6i
ZdtP3kNt+fa5ye1hOWKI+5UU3MEfvOmtmDBwyL263MLJDD98c8JbInG+KhCa8TOf8NrptOgxo3wD
rVe3v2bR+K5hPuFT2cCpNevBNfbh4/1gN965ZqFzhMxYOniSu/F+UqwA9z/GJaH9e7AfokFsqtk5
tmA1LSxSdYtSNDW/f9lmd7EpU76eUGTjY42g2WHqgfJIdgDmlt+rCWUlyRxoaAHpCVBzglUwuuF3
1WrDB8kOmPuaeeT/Y568iimGvaNV4UWdoAooNYV4T8TuUyB698mpgY841lVGRpWkDzI5zUr2yZiF
E/vgNtNFtnBKjHd1j3JZgAlctrS8+hHR2uEczRfLPd3ZTGC+Q11YTwEeK4jep2xMjMZ60vPJuSY2
MBf6ZKS2hLL24LPjrlyj2hjh7m5AADlroLKdqoqWURRXb1qe/T6TMWhW7fM4FEswFOEXt/9lWHn1
YRcWfo8Q3NYy7Pnh0bVbk2IvdyusY5AySPvwSzSp36Hsd9cgbvOH0RjthRxfZwZSEbndP2DMmF49
3fwp48ItPNYBpYVsDb8z1ylPMs69tUE7M233kUj9j8ikOD+/HaVXkm2CBNtWNnl34s+763tnWOfz
u0Bh5li29u9317GUWvY65tZIqURln/8sbe1CRjb/mKJcrKx4UM9e45bHMkfsse/D+HXqgCiQRsl/
wgZfxs1gXlpDT1etaXhIXfqYgMxn90PaKiM+pvHJtdp/x+VYUzUxpXSC164zj1pi6R/eUKJDlsXB
udRa6PEqrrd66tnvg55cvNDRfkRG/gQqLn03fD5WX+XKMTKm/ow6BcxRM6g/wcrvfdbePzSv+II1
l/mqVkq2cQqS70bYqA+9P4WzaKb3JVb8tRyKHBKOTm5Rv+Swvzed2foHFSr7BfWoYalrIz/i0eyQ
4h49UG2Tae+NyN2xwYilWND7hK0uHrpj8kUU4bcirb1vZBIecgQ6fpb6tFa57QcLtzsjepJHi9ZC
/gbGyALqx8bM0+qnG6iPmKm134wu/Dl1gdgplttvVJxHnj3Ae3nxjFxE/txVJRvQ0dM2MtZNZnWB
OLbL8j6/jUCu0F+6iUkaA4e5MQ+fgixyL0UoQDHPZzDx61Wb5OG6cZATWQcojvEXcI+VTlGaxyv7
RlHGT7fexoOXFDlNuI5txIsod7dc558ptxjf6m2KvH6g5do6GsJmkzgdprFKolw8p9ePyQhQDrfg
6msXvYE/tr8lVestkd7WzvzBrLOJ7PCymjva8Tt+yPHXyOqjtV+xD8AoN34s1B55tTiyv01mASOj
DT6KPu42oROpe6UQ6pMTYWcrRwyd9WLAwXwNM9PfoQ/qAN6zqtc21Z7lACSJ0gWifkDO6rra6kqo
8xVQLwKKCbyu/rDBZO+UJC02FUYwdhsHb+jf6/vEdPu1M6jiizW2q9DOxnevGmZXZnxDZLxSvzVD
mHy22LltW+BHW80NrS9JmoovhkNGYUhUe1u2ffI5Jt9kXwzHecO2GodgI5zeR6Neybgm2KhGdaqT
8xqCNxLKO/kS5HfsVaiEW8NKlGUlAqzO2Esc5VkxN+8x2WEG1X8b0mNtC5+iNVd/zR1A2h9QdcfR
Eok/eagicMplWGAU+yeWpX1+4U1EWyoFeBH96UjmDtT6HVSnxY+/4noD5Tbwm/Nfcc/Ps3ML4r+L
rXFZw1pe9n3/nom6upYzc9FBw+f4JwTrvb5iTnMLUWWrSCLBilXY1gbmqK0KHPWufi6MdWMOCJ50
rrspDLM4u+z0drBih6Pa8PekLO7tfcstjmkedLsalc+z8FDUaeKCCoaCi1+MFvJjENVoAniV/5xq
HQqxEYvRSFcfgAHkl8oy1I2ldXggZ8JjY337LtRxh0YCO1PLyi4yJs+8xBUHmEEPsmW4kY+UURqU
55qCVJj02eUWi6oUC8FUTVbBOKrPkMH9QzPh2J565liy1wuWAKD7q+wVSVOu7BB7UNk0Yqc/FWP+
La9S9bk2q/YBscVT4nvKW6NHIRVdEe9k0zS1fpEVkXfrDftpa7qx90T11H9p9HYlRzkT65fKZB2v
wlYE+IXWzCgm6oS9F52CymzeQrNaxqOBHLNNpnAyu3Ytm20T/4AbPz46aRdfM/aeokkAibqmsS6s
skH3kkkpblU5FZOdmuPvas9Oy5VDFthMwnM7C9fGjQjPHQ9/2ScPft9U61YPqrVlaVMCELp9NIWl
bn0QJPss9NKLPGhmGa/U0sLQzsizWyxsphS2kh/gAmoBZ5wHy5g8g8FZ7dSWAuc95imBt0LtRVuA
PCymNSbQ1EZmDZ7UbdNDBKlpm9B+ZB5ydl3bcoNyX13d8H6FyYEHhvMzKr1fejuob2mlTMCS6uDS
5LWzQx89RGvRMh96Df5uYRTlmxYVIfWNsvsJllcYhvvLqKKX6AVfZpMn1GjdDk1qo1DXpdcyzrE0
/c94N3f+FSO3gf9Iu0hE8KsUfq0/uOCZoWSo09oEWHDOJ0MDGxn9xJJoRNVlHI/y7H6whZZuNcy/
pdeaO3u8BaxDYD3Op5FRvXQ6FeK70ZuM6wo8fRm7Df4zTvbeBw+VVq4T1fR2Cmy0LWarI2gjK3zX
NUVBO1AV+6j2w/cgTr+GlltfeHCH7+ZcBU/qN9+zB1LD6bOcMpW1fqBk2C/loIQdLMgv2B5kYXmm
jDw2ph5mkRhs49WKTG2VxmN9STQ92WlqmYJfMKxTGSXJJqgG7QmPbcgB0Ek++8l+Isk+A/lZflG0
Wngw2UOPZUhgGtUSumPzZNY8QdJSU08aWrWHzFH83VSq06UIsnE1YmT61vfskosP7jnpyRQFJYCo
7hckuNR4Bbw1OfkzTcptoUIuZFsegORFIBzaCY/G+J8eeQ05XI65zZFtXUGxte8+x9pMr8Esfa0N
fX4asvIiQ9EcAoEgzlHfbGVIHnpTby/kChZyzj0uz/RZE/sWY8Rt6J/rIw22vV1QTcnTpXF9cYIs
P8nx6hQqG09MNUAsw90KElvHqYzKQ5P3Lin4Njg7tWFswLfFjzhZOSs2LuNzPoqGgrFRzs/cAqsi
A3fzFt6ZGZvaEcUWRAzSWS1Eq5p4I4ORljnl7dTxUWj2yKaNR3XUgaBp7Kdzv62fuz4BCW56JKtT
Nd2qbY8w4lCY+zGtyn02ZyYjFBk3k1slj4UiU9m6/2Kqebq01Lr8wEc4QCeU1GKHMClszoyl8rj1
5k3UAmDhuutLpMa83N7azn+xdl5LbutM174iVjGHU+UsTbb3Ccv2tplz5tV/DyHbnHdq+w31/yco
otEANRqJArpXrzUsjAnw0RZScOAAjt7b1LX8xl1QLyGdwjhpX3+7NRboQrunYibztZ9ubmW6iJbh
5rCasIvVzMkNXMt7N3YhJjiBMT5FdV1updgmuR8N6lNgmuWDzxPcrH2jWLoqRQEtjASH0onVJ8tM
1V3mGVTyT842Ui9PKaU9k6ueJ9lSAeu2E66KXMeHRgKuLbq6VSN46RTqrrNICUEbJD8lPsyahmNE
r7nHqacZVfNTHbIZ5t+vfIlGqCT8WvlbSlv2XDFE28QqFjZhrnDhlVuOGYiugqdZV1FSPEhSpS+r
hlLzMmzhaGoSQockAb5QRH7O/Ia4RWjvvDKzf5Cfe3H7sPicJ0a+tKRCf9RAyW1qeFTPZhhp+2ZI
tB2iae1FrAjVTwoplwtrdtv7X8qM3Sm/XVPs+L5ikYDemVbUWydfDhNJoQ4sai/OOP90CvpgIyNW
HPyE0PZo7HyKFMNM71P0ZoZkncA/BEu3pOXJQ1Dn2UvRFC9Zp6mXwW3TF15lBrjRICIzDY5SBtWd
rZUHMWo1VQh/p9HuxChZjwJ2J9dEn5O5hGGNTUWsu6+aCxiaAvy7Fn+2A/lkTBokpsXxxHOdT6lu
TnSjQXNxwgpgZqu4HM9rCsKiol1UmlV/HzeuJ+XfyzjuAYhAiSXn3WdKO5yTK5U/m7qphnWcxdri
w8CHrllWnLYojhT2McjgDnGQEExG3Tn5NWFoyNc5tIYGJ/wi6P9mRwYhc9/9gPnwFUFx/5OTwBNM
XVF3DePe2FXU5VDrYufXhITwCpptc2vqg7Pk5423fWoaCgyOpmLDI9dryIsLY4YqKsLSQ0Rm2nD5
/RqDRaB7+qmrKvfZ9brpi6LWCDPSTVqnXJeNgeTF5IxKgLkdNR26janrNw48zogh35eycqe5+FLz
IqaOnIofITxaWpOrWTfdkq1PsIk5T1AX6Y3RKo85eGaa1GtvTcLjp1pxbuj9BZDkHuWHANIBY5VH
Q/ddzpWnlCzjF7c1q4Vqmc4rel7DEs3d5Elu5GAN8fTRSSx4Av0BztZwzPY9SByYTxQpW9Zle2Cr
YYNnZ1Sx9HgrGXa8yiI3fUqmZiCzQKbhQVhk1zs51riXGTr7vumcVSUzRnS7KZ+WTTdZARHq5JUY
LwciwlkLX3HVuOeQuPyy0Ht7kfryc2RRfWVW/N8H0k8b003LpWAWEsRB4VQAW2f5JB0PrFUeKxQR
Y/XV0vnz7Ei9ip5MCB3k9TOaqtVNgXP4UGZpufJSy/g8tNnfVmIkD7lTSRfooUl6Gx3fI3Qepmjk
A9nk6mviN38bvGef+XFp0L4EFhBqTbCEsfmG2nx3yShiWge2DZLYsZDMVLpqX3qUW7vwTQ5o5yC3
I48nvi1/KSMPSHRA0H+rW29jOiAs4XsL/nb4x2ilpOwiJZR2BAC/DiXE5okOAXkBH/rPWhYYIlM1
t970QXe3SJ2kW7PImwffzM+xO6iIcmkc/cvkm1zD7ELQ2b9ZYfHQSX647/vAPELiDSPk1Bjx1cu/
ZIVfewuvo140C9ofnbqRNXnbB4Xzyc/cbl1rcnm0OUBcPV7iMmzYZGkwOGxQ3dav5dh4y45YJNVC
RQhTtONHi7qJLMo+5aumNOMXZZJYhTwlXbhWnvOJGjaZbL/5cO1+te0AZpWOgjN+UMKtWcKM4spG
9+aYwLVK3W+/ecawLb2CxF2jPbep7lClJz14ZrqrdcgWBgvSkSFSl3WNyHSX+PY2gpP8mPVVvzNt
6eCOWbpWBuc4xlW7kAl6EIhp+k0baOYmc5tPvpXWKLzbwaJKh+ArvEw32yis7zlfHqic0YCFBn3j
SHV9gPr14FDffMFhEjOnQuGSDuDSI2AgveeHD6KBoEw5ShGs9JMpkiRoxRLbWJPbUc6dNShnucs/
9XZ+K8yUaHxWPlM+Hl8hdpZfMkmBwEuxLmqYV+fBKG9dCJQnT8LwGDjfQ7lJTzKkE07YD3vPggEF
eH+mn6SL21Cp6JvJ5w5UxhZsOtRMU1cazOsU2Xo01ba7NGZN4boEqE2XwmBVyo1/VJ3mrNSNDWf9
hDicgIm+wxVbhL+j3AcjNUBfIOyioRgLPL1wEX3Hr/5i05+uWnd46dEWuhZx+FIrWXUh0Mo3aezI
8HVV+yrbabigyCLZlkH7t00m5AGZYO3c9xaljbofLNltZCeuHsQgpPHdQ9tbwJXH6CthfTw6xRj2
ThDli3s/UK1+MVRqDKgubdd5bxevhRY2a0Qh863omprJz4+jwC/rjdS/Ofmw7GrKQImyaenxfmlx
aj26OpV+ywlUcYw8/ZFUsLT0O0QIfeeQVsOtGELjaiegWrt6rTva35zrioUc1l873WhvY52Qdsqg
+SyDz2PJ9zCU1OXQhNWPTn/qbAuWn8h3TgVppgUsVO2qjyieaUKkyAOpcXcIxRFw4ut8S2DyvKXT
FWnoW6LGBUWcmMRgm1Eo1XU8K0VXVvXkIinl1whUT4bu13MZyS2/QdBCia4VeON5sAmW8Tv3DOaz
e0yabEkZhPmcZ3KyCIAJkDjv32urjVM3jjR+dX3zyz9JqwkPMeDw87DXBu7+W8HNgil7COIfhZvb
h76A+9Fu0Leh6ibZBToVVtRnUplcwk3GkXvYaLlWXEe7tCi2lBtiON7NqYtsl7FVP6Y2eTmfr/+O
3xCScxlUChAejldImbO1GwTyYzNGFipDnfycxw9lyQZ0kut9aNsw3LU6ivCh59TXIZiSL05cflbd
9CwXfNOjuEdtHTgTUS5taVpIrmuNoe8ad5R3YKVRMs/UGHZwq9grJqsB7p5+MrqCzDT7UgqS16pc
mt/tPHlSBmSCqkyWka2R1p0R5j845V18noWfvZZX2PlRBkVT0OzKob7YfJW2kWp3296wh5ts2d4K
Dmj1TSZBqZpJ+CM1z2SygI7zZb6ZfW19tnx4TotWqR5JMDWbIq4zsC4l2GjCWOy5qltW6c0yrazo
a5H1Sz8r4++yXyKCkAbxiwk0cNNCfXIcRw2WFgMsr+90Cjn94azWuv1sO47CI3tDlKv4EvgG5Z22
XBxcvbPAE3bfFS/iQWlbQPGNygQI34RHqIjDNZGb4ZI4Zr5oDeNrqOTeM6WIw06BOHUL6anzwhkd
qsjU+waNBQDCNBkeh0TvKPsp5U2Zts0bvKgH4RGY9UjVGvE5tauybdNXO9ny4j2cEOZeIf9w4n8Z
kfqrzSvUE84qgMh/3fQE3Qc1GE4pYd9FHzjus6HrhIPK/jBhTzoNhuCiBy3Y1/E5AKhHRU1Zr0sD
mWqP93Jlon+558dFem3C0V/YrU36exqtGhvFGUN/luWJi9TN2BTV/JCWQCo0ve32TUP0erSV9LMT
W987kKa3wgn1W6b5fyPWnlIA7SxycNRL6vhgWHBkc4+I1LDt2yh99NQpcp011TcT8qwkaJTvnHK+
F3JgvRRQP60VJfpsD2W+Iu/p3JKpAbMMkyq5o51rSqoEv0elrMYSzJLvls5NODqOCTQ/JIk923Kp
N4n+8mCZVhFuMXGlm31f+75YbCKu01z7tiPYLHn+2s7y9Cx5FQIEYwzxU6vFJ1AXf1kAJs+BZqwz
v3qCgjpYqqN6GivnqCfEcS3HVs45ou7LcfCVlVHX/c6JK3WPDslwzacm2KUDIRdQBsEu95xgpZuN
+mYO8OmXff+DYrjR7zixQ2v1UhJvX1S1k607CJJ4XMbeeCCDsPR1yUAoKtd28gCILS5MhViNZ+3c
SEqXfOT5virxJ99RoYGxEYHR5Hw4jRSrLhONdHRoav2qMyIi9PJgUVLXNO0iqpsnyIKSnbDNDVVh
v1wqW+3WndVpC3YjZ51UwZtddYRhLD14ndgoV21iaLfI8Z2NT3G2mxhbMlLjiQKjdOcZKN50agHj
T1Cfu1JLnmBUYF+Nyh7YK73fC5uSAH2BXRY4qGTfOApY3xWVMNQ4yZHZj57GLhm1iS+yJA0HX8/G
A3hs3h2XDEZAUf+pAXvERjD6JFWkHTqKcNctBMy7pOjtBxl5T9lSWw49KM1T90qsNOCM4wfNMvaS
4ARmON0HIwELG5jHqrBGdaX5jgu5S/foEQ13DJMU/hhK5rkGoehSr/YgZV72wF56qnZGNmI02TV5
oHdfTIQAkCP32eRBxPWCyhdB9Eh/5vNjgtFZwvCe3uxm0hVuXiyKkW9EPpN7U5CXXhUwhK2HyUsM
hEXlXur8m+ggdCqvSZhGK8sqxxsMU85CU+qeLIs23u422TC3amzr4F9xEQOcFvSrAURysuRdGC1l
AwH3WmrKU+9Yxalp4p9XMVQLMHRDwwjpNSBl4XO/5EnE5yqW203ML+G5NFD3lWQj3yaK41JVScPH
wNk3tUX8Ph3PRmnyA5CED3UhRXz9eSyyg7VQeoWhG2ETSkhKw3oQttrOCDRW0JaGtsoxqXJJ0hHV
BfW3HeU0XWXFcGmgA7rJMBssNdf3Hnxe9ZbQXEy2sIM13xtvNmCiE1+6qlNW8Arq/Ey7+tHJ1WRb
h/rn1m+js9/+TRC8vMTNkG8c24UtJkCBqHIh3RRXcCpDkyMu56a2Ln3RD4ROkR/pTdlEaMKCr1qK
P7twnPxlIG+xMHSpfuV5ryzr0PWeCrtEqS0s3asp86EIIkh7guhoNmjzqo3BT8vUFU0HqQdVkE7W
ZwsxpPbErdNuJXWxetOqx0CQM8lmjDwPb/Cdu0kmHLenKoz0xUhRCadedQr1IeAmCJZEU/gK2wLf
bDaKJ2t3AqeybhAj7VX4hSYKJ+HXoWsFX7R5ijJ4BPLQi1eNpeiHOqBe3wHM9az4ZvXIcXoh90n2
DPPjGpik9DBt1N2mUt602ClOZRK4966RJ8kyHLpwA4ELGitp20trxEulbQxM97HSs2+UToARS7vu
wHctWHRkqh6MLAIv58Tj1nBcAFel9OqjbfXYDclSb8rq2RuG8jlL7FsOmfAl96Ty2dE6Y9kOQ8MT
lq5tK+6WFEW4cmv3YmR5d27zwb2kiK3Dzxm+eUlY7gPZzync8KI3MyI2SRwy2InRiDpqMPKkysSo
KyFclUbSk2zr8iO/Hzth7q02PcV+BrKJgyYAydGHvIEMpqFV8Yp6CPPFiCMIvFW4w6moMl+Sitg3
QDN5ZU9dY5CVbZ7x8y5FlvGSUKUEJFSJ12Ku6rTeFobvZn2f24Ac5tdeg+EXZ3Z41SYbXQ+eNJaK
2j6AtJ36L9FVEalcw8wvb4Rz2oFJ16EdvY/KXpQSuvHz7X1u37srCH/krXDWKKZYlb7t3kdjs2pW
FmX2O+EsBx2gp3ZKw4r7jr601Os62oIb3RmW015bb7A2STDmJzs6ZkTonlH7ahW5e54qaZ6Tsn8l
P+ecM5gFdjA8wK6v9d21qeM9Je3O0dIk2FiErVa+FCOVWXdTq3XRRQep4Mq5GkBdmupHsiMHu7O7
q/BPyyBecX4OkC9H3cRKO7Z4AXliOYyRrSN3kSj9tzQ32i957qvIhGvGlbr0cBfAG1WTDrs1RvTS
yEiFmU6qHoipt8vQ6b23ktDxRoPnYCNGlQrZD9j+UBeZRjMdSF+VtTcvsLXX5ktVJN5O9TNIyzvC
dmFilqtKKsotaGZ+t2xvHA4OMhXGOjSsX5fxdKkrSaEu3zm8u9QTJd9EU7WXZzy6Q+e9mvx5FC0P
KwkaoFeNT9uDGyNENPUko9OvoTc8il44ptmlAJ0nemCsjJOGQs8imPjUxxKSJ7vv4TufVkWgU9tM
7Fqr0JS06+DKPxtd2lsSJYezmQ1/fohdwJST02yPdTgX/SEwlx8GMi+UF4WbDNvZWbgQj+CsY8I1
//t2bsuB0SgV5QVhgg313cNnezTd1Vg73WlQUvksq4S7GhXgYMgZ2R8gmwgmRSHRFJOskLiKNWPi
wUAYdrRQFBI25fdVnE1J5hZ52g8DwlmMwtqL6Me0spiG5q8HjwJEFusREPV91YrYMrAnklLNAiTz
KhrG9JBVwc+G2sD0QOQ7PYireWD2mwc++P0XLvPywM0gvBfrz/NEd/aZ7/RfuHxYap77x1f5x7vN
r2B2+bB85Um/Xv4f7zQvM7t8WGZ2+d/ejz8u8+/vJKaJ90NpB/Qd/eBRmOaXMXf/eIs/uswDH97y
/32p+c/4sNQ/vdIPLv90tw+2/4+v9I9L/ftXant+ye5QyxDtHdjaBdPXUDT/pv9uKKp8ZqXkCO+z
7v1Gj7L3/fuEd9P+8Q7CKJa6r/Kf/Oe7zq9a7lChWc8j71f6T+v9p/tzmOHo3ekhu/P5jvdVP74P
763/r/e93/H9XyLuXg/jzSi6djP/tfOr+mCbux9f6B+niIF3L31eQozE07/8g00M/Be2/8Llf1/K
dkqoc0vtyyAZwbGR2okhEbDZMf7diJFoGIqDqt2EWVjEVSUmzL6mW4ZHMVySQNo7MbJsWuc9Zlqj
L73KoLaqNqSHLIghUKv7Z07BENlOvTinkrAF3zKNizljoJsHsu8/xLiwu/BEbcYSRixhE03Vw5Zh
6oDAasj2T9BFXyH1iK+FLcX7znYQfO6o87XN6N7AUBmf8xQG0slLiyKU5MRoYEnA2Tz5dLeJYTXS
v7cAqIicNVDLiKVyv6fOOVfl9d3RhVVyVRmBDU+yQX1JNiKxw8keHCZiqhs/QsvVhu/GoH6+K646
QQPy9iHVPVN3CKziWihxcVWURtt6egF0XcxutWrYuQXIhnezrd4BmJw2nyEXZEUxsTJzZImM+mFe
Syztd1pFUNM73tcLkqI5hWkMLe+vWwq3tO/6s8rG4u6mjxzRLHXnyGVPETN6Qd6kbn8Xq4cemRL1
d8L1jUz91Th0W4P/2xFQrnfyq0nL3jWYJIxi+jxcgBNxJEc/JF0DqsLOC4pOU5g+MmufF5Z/7zhK
4ICGmew5cFwIrghe3WcI4zxNssZoSdKjXr+bc/eshnLdxUl6/DhxVAZ/34TSw4e1RNfIzDORbmOv
VAZa9TFCa6PceZegSbyLuALs5aHbWnpbF8gseW1G5wHh1zljdB6pLJ1c55n3hbT20bajmLhpoB9E
MxI6O6CMrB/EFYJpwz6RkoUYTH67ia6r615KwQkzMoqjEZuVFq0jAy9DbcyHeKwp1EsrScpFWFvE
5NZgarWlGLiPTu7iqhtlQt6qdxK+swcZJ3Mj5VB6gNf46TuPRor/hMiQSsD2Xwa1MdN3ump/me0m
eEIVPq00I8vjylsxMt/MQcMQVF0Hhcn0qn+/rns3pVSPUkN7LV6EYXkq70iZwLBluwfRGFmGYv29
na1dZGLNqAkhWjj5JiBbEL4eUL4b4056t4Be5AQM4i6W7gveJ71bsOzhepVgaFipMKMf9akJw7w5
iq64mpsPNur0oI3lILacB/6nBeZp93uovbPJoLZLOfiU/SnhiIgCsprcfNlPb6GRcroKEZQQA8Tb
IjSoEanN4EiHl9Y+UAowpgvRB3v602gZ/jNCC/JG2EGPOYd5xuxbCmFLsYyYO/t86OZeTzWGU+9H
OfosNSmZjNyAyU0Po6cAgNretggayHzC3opW2wkPCrgcztyOf7MmGHuaUV2Xm3EJpMqCwn+Ck7QT
nKQZAPXkY26SepwuhbGeRsTV7COmVP3G6pFvml2F+Z+6gYCozCvF8nhx23p4GB3jptdJ91xw4D7k
ulquhzJOv3i6QUoJgBWhswGStykFJUfup8IAuBoV0K+Fde0upHrYC7CxQCGLpq5sd2kYTrKebQK2
nFJVt07Aby3FwB2e7DpuuNVsPvrvQM9e3UZ7mBe/3h0bqrirAMZcBK7cg1M4zoGTq54uxKVo4GI3
gBBUaNrfrSVl2n2hGhtt9oTs1EWGc/Ihb4RM7NSI6XZRBwAsCQvkZtXDGJpCqC6PXo1sTlBdyhze
Z3ElmnxIqLZNdVAdbvVzIPp9FXuAHGBy1rfCWdY05KAjH07U2qqufRq/hq5jQT4cAzmV4gHdkF+2
kFTWVQz409Wf7Emfvsa/14jaZ8KW+al28ugM9390bkprVTmEPiH1+mkSg2PRjeBJKiXfQ0J7kkd7
6BbCp+pAUJP3RBk+dSLqA6e1kraugq24jBvjux2o2fadTdwq/JHDC34S1xIh077XEojudOeQTE1v
KjBSzn1xhU4wuiRmtftol1rn8E+23vDdg4ToE5ruk899VWEVfTFHNO1A6clSjBTFIO/IKreGqdx0
3c9fa+LNvgyQ3Yx9/YWoR202+avnpTIK6h24fjl7VZCQvxqd+SRmhLkdn8ucTWOuE601Gx40OiXX
Rz/13aO4Srr8r8GzzY3odUPhHr0KSDI/7r9cwt9Xs60DZorAiIv6xDQ6D9wni3XEih9uV1Ots0rr
ZOLE/5d5s/PPuYGMCoUVbGQ/yLbFqHsPklzCQl848Seid5+NXld+IK7tGDqpX9sLn2Irqj87bURK
J2z9Rz+0eWYaoXQ0azM+flingfTr6HclfDd8iE+KXFn7TsqJP0E7sKgRzzkFyEsM5wZWwE0bAr0E
i2CWb2EkOesYtq6FRaCchGkSreEda07N1JCse9/MNuGiyMo6Km1pP9vFhLkr3IQtzTVzN0YOWm3/
sqSRj+/vMM/XQtIRdZLcXMOgECpG3MGClXwrurGcJxcniS8AbKN82aSoWXg+alu+VsPz1aPApWhB
v4BUqyNx/i9Nhl4veq8G3N4LMRR2CjzW4jL3ElRgC8Jq74xukZlrrQtBuTlVswmUSJlKDvwn0TQ6
BBJo3T+InldAgDN7dJNbh0dgjb882DWBf1SQ91aKtFqRdvTOpSBJKuqYbbub9WthhDrTPw+CECme
nITxzz7znNmnmmiXxEAYat5OBqsHg1CuvcAVErlK/tJWKNH96vwaKaRC2qRUR1EMMz33NC9bh1A5
LMVjcH4qZgPMuP40MNvuz9FpQB9cAunTY1U081LzwDxtXmp2zhBsIl6bpDzX6/GJWv9+YZNxP4wR
ejFqYnnkWikpii23KZYVXCV+oz720yDEGPayUUBmC99eMo1jUE16t5nWFqRVgqNdqsFVjAY5/5E0
gcZcdC0y8xfd6ychIfmpHNYt9TEVSDogC5PcuZ1pK7cx/X2K0MUpsWDh4kyURytxCbH4UC3sDGQn
Zajlph7SvloUmvzT9T4+TxVXXTBxMAycVUSXKDvVTD0gvEjKHm2qjS9urSnPA0nPpRZZ+h7UlPLs
l5YN273nojidQxUm693SnLKvBpKve0MrvhWjbHNcnWxgGj1AYE25H6c8rGh0T9H3QV1/E71mytkK
34DSnX/0ndacp4srsa6SSeUelq742EddQf06+ymF9+GqlwBmhK1VqNasHdfZjkUmXXLqdNdD3aI2
13v5sq8S5TCKJq4AOGWTnOBCGN4NTeMZXB8HL2l/XgmXd95aFHxKM7ncgd4pD6oMseRvtUEhOSi6
WZAdSYv4R2GqhSphlZA6M+V0ouD/pU8onEuTyjmpV4EeI1n4bkav5EfDtLzjfQExMq8yptBdr36/
jKGtSJSPXrw0gvw7qdT8iQxU8SRJ8V/k+tuTPvUU2eh3QCaRspo88kItnrKgWUF9Pt6Ev1KMCBH3
lEiJQckwqwe1JnQ/TReTXDdWAByh9X2/gR0n5yQ1qO3X8nzZESpZmJGTHYUzKIJxrw5UCon7oxAh
7webtCTE1VarvTVVqZ0tCXis6FoepMpjTVWO6BaOVS1kPbLOqSfJbz/ntK2inaUEnnG3cLS3eQ6b
2PCmqqj9+XBaBlb8NQGDc82mhhSmcvXVxFj3k3rpbBMDiZ6hkxCh8iO6ohEuvh489aATD7NJXFEz
2psEZ+Z1yB3aBzeF8vf37e6eKrXmbu+AdZ1egmh6S4dBPfW3nSvVR4OzZw7bgFof1b7cmZ037Gyl
rqGnxRSrpkbViuiLS2G9zxHTzYokIlDcolr7I/jnps7+YUImU/MZBdJOaThCiCZuPRfU1dSvZEm9
Gyl3+Tk8O36wjdOMxmycn5PFsK7F6lYBl/9xaSN27ARtz39ZNqf0ZacN8DfCCxKvIhRnPimN0/FL
qyPSaXrZJ8V+gRTZeoXorDxXIZKBVh+nn1J3yNe2R3k5R2yInkt5YWWysnImZD5S0OnRmJCb4krY
RoDowIqnEdFkv69EF5o0hh0jhpanm354s24vs2c+wUvd3BQ/aW+qYrirrkPxZraZcuGdq9zdClNH
0SUssxOlqzbY/V4YRRNCDLE1AXRMPNfNbW7Mp7B2sxvoTIujokERZ1aVDoB7bliEpnxODNBslJiu
Qug1dznZ6tem4h2qQgPJ4UmJmfpfqqvdpj7qU7erQbBSIeyexKhp+1+6wRkuYioI2GtSqsVNjNl6
vm10M34UY4FUL0DgxM+KozgvHfLDMLw4pvQcwJR3A7BZHTMXROrUS6A2uF81TowIgdJWezHQG155
c0q72cGkxX5kcp4HGl/ay4reIHiBm/AFx+ZtGg9gyuwrVkdEroh8/z77PuaXwDEkTVlLnudunM6H
hyD2sqtoZANpqLFGQFd0ETT+OVDlFdQ0suxtZud0GkVyolv5UQ713O9Vol7Jrp6vOuuuyREI+j0g
ZhgdUbtQsiBj0qWNCdP2nvuY+1RBNWYip5QnAT1kudAKFrSWc38eRrgQwkvRH+q62FU6xct+NG4z
8v+wPHntzdVUPm/TlRadQzQAr+SUf1pCN+umqA//IOEwDbR5XVLBAJiUaPHalWLq9EMHnkAIaPed
U1u3YWqoykUFuCQ6FiuBdfMTw7oZimtt6z6yFrNNVyTlRIXTUZjEVOELjc2iTlUfjCKriUHF84L7
bWbbfBunpeK4hZvm6PhWu6cwm+L0OB/fTLbcq0RviEdOXRs2Ksr29Ye+laqnSLe2nqyOYE1a7xiD
MF0Goqtb0TpuvGonRoOi/xK6U6oedM5LwadXeMGtAvE9B0JEK1i6qJR0Ay1HsBXdMSxAUSq+cxZd
pQTxKaVvqeY3F36p4vsk9FlgHoapYS28cs2QFmUJnl90UwvCThXBbb3gY2vmGUoL0AHtq9xKtzx0
tSeSDTzJIRL4OzCh34YQ/yscgf3SQur7+sFXhycALRZ80xiVd7aPK4p3nVUtj9qxnRpxJZoAKaqj
VfhuAQc6IxJwq0WrRTWEm3SjsnrUnDp866LaCZ/ztKnfcrn5rjTBxraK4iHvZPWZsnTgkWXFTjHw
tecetMfKMzp3K0YDnfM+qiUaAAycB5S/j5ELTCqanEtiiDdKwA9iUMwPi2+xzWlIWPw8/OyVEgzX
k7eUQ+w/QiwvG4a8ivmqPYqG4ivZ8B87o80fKeYciSXJkF2ObhQv7ZjjaqrrEKP+9q/bbKv5hnFR
LfW7myBI1ndKfO0ynpRsJ2HHB414baZGDPRpau69PnmpzeKXaZqQpnZ+Ls1wefdvTO8Q+uO5ERSl
E/m8uJqb+h9sQ2L8J795Whjy+c+kul/psReBlXZh3Bl0KoanmlO18lUYg2jEVZuTJ1mI/odhsKDB
zg/ck7DfVxBTPvjNtnc+OVwdG74P3xW5UNlkcON3d5qniKuPrybViQ31bOsWf3QUK85rCz/Nl4x1
wVMFpm40ApadDas0n9oo3xgTt7ToQ20SAB4G0Djbul5Dw+hdf5rYCKOYMzelbYWHPO+kB4CDxlNb
pd+kzOhOokfIVd1wNjNWLZ+bJ4RDdkGU9ae0sRVUcqjUGMxQRd80Va/CJpo2NSC5tNVsLbq5NILd
LdpxT8yWz39T+q+goQMq1JQGrcAs3ejO0JyjqHKoUwm8gzQxv7IogWsAQv5YemDQPf8qrgyVX5tM
aWBH/tcBVMaIHrvGm7CbYxJCQzG5KPGPqiORJNZIMtuHHKJXecxJJgqy1IbeFxa+5UDCwP0WI0xy
TOo4O1p9+BDoRrINf5uEvTBLP198vOypaMfKG32fLcbfOf1eTdj+vGTuOr9Wr3NvC8jJXiudk56r
OGghWqDSIKfGZBGYrf89BeZJEdEP/jOfNLix3kYlq1euYsfXLINJEHI/dTeYhXI12aOtzLbJl5Tu
OyQf6vHk68CzN6VPKZFVWf3qnVFcikbzAKi3teYC1wKzDbZbHU/z8ADFfbNoXN4mdJO/zAMB9LAo
saF5KSfZI7+2PI6hIxU9KiX0Y5WNn0VPNF2uTx+arlyr1ZA9CpscQARTjjZfbkwuotmkaoO1GNMn
E/Qn6naUtGY525KkthdDC1h9XqiPvroK2uX3VSkHO1AmFy7EGsKWOnDLunEfboSNzVGwLNSg3sEz
cs3yAYkPZJYeW8fsz/BmnsOpR5l88TjAwr+BNG1cia5oiOF/BygfEp3ELa4M5+qS8RaThKmm2noL
s0G7LCGGpk64H0CSuUgz9rl6jUHH6/kYXOqpJ+yqb+pH9g4H0bPlUQelqA7F1kJyayGM96aS1aur
IhWmNTDNCZvfydpFH8JFlZTh2nSk4hLkBtlZqHl3saVoF/5uG8Czpby0JgkUudX9v4dcWSaQoVDM
3eqHVA+yL35B4aoNKxVkR5K0jsbCOukwlBycSta3FkGRW0s95AoKFvnNyIKvZLjKH1a4RVHD2/Cc
KbcW1XO3xlHNZVZ42MymcRYZe/NTUzsHMWpKEYz38cBHHK1RcyeDhfw/0s5jyW0kWtNPhAh4s6V3
RZZXVW0QKhl4DyTM098PSbUo9e2ZWYwWGUhLiiwCmef8Zp9icbMy9No+QZv/gaRCCIFCw9J7broV
tzYbjfZdoXbwzRkh25VhLAVa1v9Mg7v5/7Pcf72qbJvfIecufR2AlK/n9GU7F92ceZUFZKNVDOD3
dGuSIwJ91DadrvKFzmNlm5wvqxBBH8G7W3tZu60LSyZHC2RbQJc6dMDKZ5vl7LkSKWRR5wMpe+/S
kGEbm7zaFboanfO+hf1rGfYD0SCcpzwfcSV8SBfYYlgfg9U99Ql/wcrQLK2eHCen/ONVX/UPqVV5
OXqZvq4rE6rMrKyqGxaFvJoLOWSa1Vm7OWodTdnPSS/HC3c0ZK6HUHxCVjlU0Cq/BIgbbeGXi10V
+TE2Nuqnxd/YLncd5HcKp3gdICBtPXca17LaDK1YY9SUb2XVn/p4pVpGvJdVT5/FrzC6OI7cKl8D
lKygGyG9Vamqcof/M7jmHPm1SnX1l0HLf1XrOd4qq17i+UiRiV+9sprdl+Z6DNQfYpo8lF9tFdeh
1ATr2+YJ6OieE4yt4VjCf2aVKUK9kzVZZGE2C1noP+LeyLP14Ox1m0A/YQMDOoxqXK/mzTrEmKon
CQTRTHaYWDlce/mpmVCU5tFpbenrUu/Rnv3d7VWWUa7kitdlYdYuxtxX1i1WMUuRiuJgJRk+gdjF
ribw55+qhQiD7n0oU2+tJy2MDl3t5k9GYnxi4pltyyAAp9MFxZ0sXH9oT717kZWxqapudes0lEBb
WjUWS0NX9TsEDV/9vIJM6NX6wtMd5dzOhiFkA4JLnqK2ZGnGH+1llQfmoncRn4zajrgBw+QsFGjF
fhI4XZK+iN87HY1K23K/tn3Agy4p0YkX8DK6vhVoRhTeV2SCvmqlqJ9MY0wObJW0NRLP/deE7XFq
eF9NInVkaksVLKyuPZqT+0PO4xzA4xvaycMA45F8RGfy3I2sqySZOjyZmq19wCjFuxOIyF4eHWWR
cRQKnZLH1HyalEVUQftU2wqD8NxxURouJ+eu9OyVPIS68WzXlgdLzW/VS5PE6qVofKw2A20va7KQ
nXHiL3q4cXe3dkPXzVNXGlOFVaXaeK/2ZEx3th+NC6FiKjghMrf29MHdymqmWC9CL5a4seKJMcvW
mFoc8qnp4UleJVOYNQt5GQRu0ixuXarbcmipNZDhTPlj4K9LbP8WZmt7qDlOwymei4AoTL6qjf7N
KexuKztw3/KxPomKL7aZwzgs67Dhu+5BD8nLcJbdiWdTi/mBc7oWs5LPtX4d1JFy0/D6QhBrxkxL
VHSDnpvG8TN08BhFl1ohVIyf66Tv2tm7pwEuz1M9NnZtpusvqvB/9SJ9Fx/GHmc49gnuAi5d8Dk5
ybaOTfMnCvv7Ju4I8iHSwPHR39uNU9zLQH6qV9NCDfLwKKuBFobrSkWazE2cl2aY8EdKpg/bd8tN
2g4EHz2nfpvbi0ofP6DMIsvKnzDpnWUFQupQqEP0ZroJYsZe89yNqEBmkfghm92sD7elMSysbGdz
Rjug3I1S83xl/l0dlaGf7Qvpvl5eh4fArbAORzz395x/rXMdrWEvkC9uawae8+DAg9jWudOflKDo
MbzHysrqtUuHl7mJmS9tsjdRh/4ki6LOn5UhcLZJE9v+nWxDGgQMjV7WCzkDkElEeHpetcqnZKeR
/ykxf8XrG05Smfab5DeZiy/QmRay14ri96JRu93UajqshnlGFLZkgko7gqX3e6BkgSHpYwMw+8ox
NkmQthRsaEo2IXVLEmOr1Im9KdEzQ+1a19RVELQ/y5JQvpJW+ATCe4FZ8Y/ZO/9XbN+7/leHNIC/
ts0KGf/qcHMH8uttGTlausRfjeP/Xv+/lrm1Xe3jf8/ILZRV+O3ybqL53USzPbQcfXuvVqg/BmZu
LDSlqVbEGIp7HMbye2e+Al8Agcm+yBZZTCEucnVvO38M9dJ25Dy0u075vcJQjRm3Mb9by5lyadNV
xXkkliWbzEyEOF5YJmHkKIw3U2wF3kLjuXpXuv1ak1U5LyvTgnSmam7UANo4ND/RnSIQobd3Jl8d
vq/DDX8S21uH13bi2BB0vL4NU51NwJQVRs7OQ0bYqfMIlOpW5T6kjWfegXs5yD51bip6B6EOY2R3
NFdlR1t2/brWPG+lx+zDl5zg/EVD/+wG7VzH8KVebMR7TnIV7grdA242t36wf+0eVZc7x012btRZ
59YqUp6vGSlQrVGB6KBscI4n0zrLKzeojX3Qtk/XcXJK0Kffcz+fdhn/DALfzHD4SezaxogW9ryq
HHdbasaFjk5ZHK4vqaGVEcHKWvVztrEXXQAFryx3sorXOUbAFlQkWXUzpD7q7gnDAPeIv4RzLf5V
lR2yTXhxtCnHMEZ5EOyfEffpAn+b+gGPufohisl5maUO46sfaz5mCngmf7bJwTwF21Xao9Yhq3Kc
nNvG7D1MAszXuf9ar2nCdls2cLE1XM+PZiF+FV7nHHs2DVDgUVqCTPVPx2xZXmGEgBynFTdFvUG7
HM0JZAYrrQpWcoU/LuWycrTs8VEQ4YeGNdKkYh6F+SaWmGWGJ3wbeyco0wTZegu39LLP1NW1DgvV
PV1HjV6AgoUdfv7RY8lJxTwf1XOO3/AE2Yan7FfM2leOE6xC9lcUVlIq2DCT9UPQR9cOyVBGpwie
K+rzxiHO0k1AjHMXO9CqprKyDuRs7V1g9o+K0cOyRhV5YUyi3XCAGj8SogjwT8c3PUATgb+QdlOn
4tqe2/V0be8z/Y92OX4CTnIdb6adcoerIpIsA/JJfVWd69ldN004HrflGB2m2Xu3d7AW0DDQ2zSz
2a7BwWXHLypcyd4AadaTbyc8oOa5VT7a96oS7bp5LNYH7sEN/FckTKeHxhbGoqlR7UELboFit/HV
0DrsMQIRIWduQnHVG32Rxl5yFlGZPuG4dKlQE38HZpVv7KBREFjzyncPJjPxoxKyHx7tJPxxTczu
oGjWd0hXYyBUYQLUu/W1KbBDBIrI5Nd3Wq0QS8uAZ8vBcozskFVZlA48dj/AkScIZ82X20B5pcyS
zkX/7ba8bJaL3Nr6MPronPd0KKZNbTSBtqkmG9KiwnFthRFpteQ+2rCNmrusOKlOQ2dwF8+8ON0Q
QMoW/2sWWKr4YHjG6rqIXO86yEzEF00x6l1sxNH5VtgFKOp+XN5akEeKzuhY4pUwRdYzIclgL9tu
Q+RVU7rT0tc0ZXXr0EaXaURNg60lMniH84tdG+VlUYPsQL1pZaTmn+/CcAjFdWX31a2T/hD4ozh4
qvOrkG2yKjtu1T+GxJWSLv6o/15GmXxz6WOrtZS9t8n/x7Wc+YWVtgx3eDbvkfaYttHghIt6ltBq
UfZHCsAtV6XiGcc89JDeklJbCaJRdwn5neVoRQR7/XpUcblkjlrwpYyTfpRDkB+IUFbCgCkISms3
pI7D7rFW3vte28OcQ41bDQeSX7N2+dxeTdUPI0GpI4pD/Vy25qEJu02viEPcWMVnmLkNT0lDeYli
s1oNjdLf26oVbR20NY4u1hPLLh1LrO10xO/b9mvWOPGLUSrOfQGROEfu7cUnH/NcBAfZJQukH4A0
qw2+gYxmX/HQNOYCz91vFV7Bz4mh8/w0lKWsWZgZPTsDPzI36VYje+2VYyxsJUqegrATT8mQxSs3
89ttmtniSS2K+I474KvslMUQ+B8uu8WTrCHH4WwbE+5mrBIWWrKYOy/mOeGvxaYm7bYEgu/GriXh
NxXsYWYRH4FCNpiTuYryydpp9W2VogYURUrPQ/gfJx5pjKOlDcLOFvjSW0fVlF+xeXGQWCYKoGQh
WaYhuZdIK1CGl6rNknsJwpr7mrkm+4I4vjRqqi7Gll2HY7Ul6cJEXYDVLx+dwiwe2UtDlsinfCur
ssMo4AnHsXOWTY0l6pPeOs/X8fOkQJntUgMOPeko4nTZm+1n7AXdUQ4hk+Fe2sle3iZoartUuUme
Gs1cJA6b4KSMhIVUcOrvvUy5xHWgcFgC+HnGskycs74h/6+mkFZ8pDy3hgNnAY+ieuv7msGH6DfL
ygpJkc0P01RP0DaOsf2Za7KQncU84jbs/942Clz4hgZyb6KsC9tFnZAztYvcyHqMM/c4DGF1waOk
WuLSmn37f4/IWGP4e41Oq/AkMYpgVyVp+9SMypvPezwVc63Ou3A39YO2VBSzeTKKoX1K0jfdTJNH
2WLhMYKTodVvZF80es7ZHNBJCpr2IY11YM2VeeZsijN3JsRnzyM7tJT4rXU8Y9N4RrQvEtU+d9wM
7N71jzWPuRq6LpfD5ClrtwQAieu7ixzmhNnS1OovI9JL16oubP2lE77zR/XWKwf/19yc2N8Ozdts
0tuTLDwV5QMeugVSjv+0ySu1Q/GCULBPFiSfAZ5jhq2uirLk6trYzWjSuHN2mW1Mh6lEHVuKsnc4
IPFMcp6FNim7UXRA9XM9elcrY4noZ/gJcBI4WOS+6E6MRWIJBicRCLsa0dnqFf2coCADuYmfySkL
yvW1045bZ28H6pcQSgOpHv+1aLhFePbUbQUGNqvCm4znKjSbI+kPsZBVHXHw+6hJMOmplW5pGF80
veyeZF+NwEKiVOFZ1rRyLJfueYq4ld+jgeMex0RJlgAAsBcZ7fFOVJOxxG4p/HQMZ8NOyfoi2hJV
ER2FLHtUwtdyNgSbB8iZyWxMUg8oOsmZbK2jz6myNvnoWF/6vi+3IlmHAdLfE4jh+ntU4XM4tpry
aov+s7bq5CJrqv7adK36AqSueyC5dpemBc7fnU8mU0+DpazqeZ9tgQLba3B6bxn8+H1V2/kEyl6Z
diWoaz0lNKTOhRUOaE79vhoylDI4DPQb2SELrUzt6zgHwY8jomHL2/y0IYmC/VHXoADhhxsnx0Vr
cDtOxvWYnL1O1bljptojSs39Mikblw99ChaNU5vIcRnDsnSD4mh3VeVeLzO/LI6aaxGCdkoUGZVv
nYE6NwG3AquhARj4yFOqMHpscbq2f9L92TM8M+Nvqe8vCT12P7NY3JuIUb1PIz8Y06jK+9ZLyp3o
bWKEWqafjbhSV6FGwh7N7q9y0ujuS1SIfjhWny1CNa9fcoHReu34YlEHOICTHxQoivKba0az3rWJ
3T0Tk5i9xsC2y966CAOSPOY32ekUgffEByO7ZIHd+Sv+3d6drBl24y4NtwdxNi+NdPF/riU7K2Vy
/14rwvDENDTvzpwny7Vi/TlIM3Mlw27C6lLcjaL2V7zuj7oYFHeZdSgONfPeutXR/pjQg9mhFWE9
p1rsbCqRJ+t23muLuEb6VuEOLOaqOhjTmag1eV9qilbqT0PyICfKxRyr3OPg0fPMox+DoAq2VuYd
5VqqMfz3KwUvZRDx6DEC/1oEemsBHQ2TaNOJplvIHk9Uv7pl9TpGzRptD85jf5scl5wsAvSDFtpo
cButwbgddRtvM2Cs5AJT7q9zkz/LnquhNkbYMnF5HZ1FgGsVLT5MSOSprvZuqSEw47bzN31QjB/G
hPbUP81dhdKubFad/2z+a7RcJJ9jen+Nls1hHH/3CrSNB9UVO05O1jZBjf7ZHINvwq7Hb4iEPCoI
EL2aemxBrrJUmJs1x59umhZyBDKLm154sDn9sATQ3n0xYm1YGmTg79hNoryqKm1xJ+sduPF+1oXy
+m9srbHtKsyfeVCe8ZVx33u9xu2oIqrtEE/d1ujsHJymU05CePp6KvrmGWHzHl25ZvhW1MZ84zF/
Ehjaojq86HJvehYAW9AnUcF4zZ+aVQP3+I92PNTuWrNUnwMXLdjesn6NjzCKuo2/tc/jxTzedxgv
15cf6N/jb68bsM6/xsv38/f4/1hfvv96fv/OWKwHEijPhmf9CI2u/9ahAj0lKf4w7gImXYTgv5Xv
CBno3/BP/z7EpnNA5Faw4bSsHepB8cZ3/fEDvTak2Grli6OjeVzN7ZgXjx8o8izN3+05RLtr+zx+
ck2xI3rSLjIMV46NmdT1Is0U+1j1hoOBh9BXskcWsuNWlVd1YzDlX91F3B26cBh2t/ZR6y0iZaH6
hOsyukxZor+Xonlxyar+RG83Uxz0xrqp3w141CwHZFg2aenVSPtR4KdVn2RVXslC6UmXB2bboITC
I0mBolVO7Z0sktJr76K5kFXfGqwlEi/t6tZWmx1xbFkPlCneGGYwLeQ8OUV2jCWqsnA6a+T9HfVd
TAZWb3XwUrhWdBK9o13bxxiJkyG1sdNUcSThbGCeRY/8S5Jmh8rpcFFPQXNtvRzjbrTblROBXnhz
DlTkyZj17/LpaYg43ngFxy1nfMIdZHpy8S6AUiowX5zboN2MGLuy4YhsaH62fg+5bXxqBw8JXGAZ
KB97dbUMBhdGQaqfZa8dzTwrUGJrzQinpw4hrvk0zGayXRqq4b3F4fhFQ5fwZ5rcOygZBgvbBh8x
zTxBZPXXXcq+RS+AHQi1+9BhuPVbnOfCMxJQ8xHT6LHyRYlr2KlOCDJAQ9hNrcqDrA2ERi7yqro0
ohqu1wrP2JWlp3xmA0AgOPywhrIA6nkFM/Guzsuh2NZiZMuMoN6S5ORwZ0HbytGCQunHEJ9+UyyH
cjTRuy2VdaBm0SHR+umxsWIkZxGW2w2q5a3dNmw27oBjrKYEw2ubzIKPbR7u9bgbXkc31hYcAHN8
GOidqoQnCgZ4ZhYNuJRUPDF+F5hA/qpyPooPilehR48W0BkalHhpnG7JXoSsSaxx20gCPHHmKjx7
RO9EvooHg/+S4czqmgVYYkLwa7ts9LdSmT3Em8S7kHCrjyboEryhFAFfMgw3LN4uqhZ2RO66+oMs
2NxfDFVDyjBAu+zajuyAqZT3DcjthyKFmBLpE7Lb/0wxo6onbhi+3ZomRDp3qkFA+7YMeVKMbXgy
Xqc2CFMu06nLV5qPEXINGOcumXTjC1L8VaC2XwpLD84uYp4L2awmOg4apv2moWpJvt/dYMEObioh
oLhS9BmurOb7Oqk9ZdXFNWekIjc3k9Cyi5sE+bXIsDrBGBoJbBsoyrkAWblVDXzYrKYbL1kgbNg3
mvOBRPOmNIPiR9G3b0WtDa+mo/ZrRY+bEw5v/aloi2rV6137LKrMX5Eij3aNFk2vxBeA0QQ15Ite
G19Dt/tQwJpAE6SmBhb7m6x/MvPWfFbBTvH1Tq85zjz34eQ9ykHV/CcD50FbOBFKy3rebRV1SDaV
iX4f3JfhxRDeSeG5+9V20cE0BsA5UYTrJJRMdOmGvv1ajVDoCid1HwaUxY69Bg5gBKn9tSL4ZnhO
+QXl/XQXOEG0bVqrfZ9TRnIALr1o4I65ONRC15/0qHrtiLtuA2IBu3oWfm09TXueEUebpHaiA6a/
kCARs1pi9qV/DsrPSlfG7wBKufvBF38MPSfaGWVk7NzGVx/aAG1vhMem7+CHENBSvtWBm4K7afT7
wMG2uhEOlrNAHfKiiY/erCAtC3+c1BPYn2wzztCKW9v1ykVk2m35g7r2WPPAUOMjdgyTRuf3Onw2
Nkao2KtVZT4cgskhtPjvS1mXhW6aw0GFRvK/B6mtopJ2DvrhYMUVqwBgDMEIIZWgAjIzIk2cgzqy
Hsp6EPex9zU2DWzV0yzMT8HoP8o+x2uth7AU6q7OwaT2UAriZWKF5loUtkYOa64HqMwuuTUXyL4x
3DPReCzdbVah8jeWurabalLSkNkd9sEaGZ9mAv+NgaXo7psmAvav9mdZQ/C2uy9tlwhznuhr2SaL
WU8BrwLtjJEJS8m21tffMk1pD9cR1pueBQciFBNaogLuVgHWAu+YGf9Y6c4D2fv4kqoeJjOh+5AZ
lfOQZ1Z7wFM7Wshq4Az6BTdFQnjCnb42Wn8YdJAuipdMu1YxzQ2bDvUdACLyp8q+GZQHIk/iYXCq
5OBaurcI/OCnWSbzlm/2sLae7Iq9SUvebDGgoPyiJ3G6avyq4fVTjABACd45DRsWx4Gyrma1e+xC
tSFjW4iLP9sVIBE7PnUdKMHRVLK3IMC22XEQqrNt1AXgeT+UfpN84uIXLERmYuzRI6mWuI2OGUQM
NMMR2TNysXhhdbHz0BH4W48D8ENo49qmrRrYGAAPdnauG0fBpncfCD5GV53vEard7sypT+6gf3Mr
sofkgtUij0VOAQ/jbGZSBeX0hL2ZSngEQ7bBcS20VwbtDf+EBMYhP2oHIds2dKrvpjruy3wW4fct
GMPdhMVBFo4LW2jOy2Rjjxt1NYfqoIYhrScrrwnqNxBIOEMYBeLDhlO/lemCs1DwNqp2cUJKJF3K
UakD59tIXWxH5klIvqzcNEcWVW/E2Wr8mt+0XWOFWimvbuhBivSIThS6eLICZamOp9A6i7SM8KwZ
8oOOhdI3o8y/W6oVv6sa8MUodvGV1Wzyrmk6AZS1kbrIgvos7Xp0RPsd261KY6H2jbi4M41MMmkl
4xYspkAOXzy6Mx1XNvVJgDpLKvSD56bl0wR38YDJtFhUdSJ2A5i4DfZI6iVpowj9Cu0sayBlAabM
BcqF7TZBn5gnZGDG68ro9YVSZvYjciz6Yhxs/0N01QUXCDdY8Ki1Z0FbXvUuyhOYI1UebXKj4EnZ
G4kCOCrF01WPHYgZrXNHmMqYVgGEK/aJ3elarYSvb1oLQSaXtDRfQxxv3ERT1YOaNPhsITO6SHW/
upNFNidvaj754dqY5DvUa8yT7FQzE/URYmTrysLMI3VBhbRmEJ9TI9vYCtL3IzgwfsaFeR8Lz7gP
C1GdIRii6vpPUzNftShM+sPoHG/tQ6KYS7sR5UaLkgCdaAw7d9fluCOC3Rmt61JyYSxHu1NT9z+1
ZkJbfwiLH9m56d32h5JY3cJ0q/HJrSeP/6nZHzjZequ+LT7ZAdi4aJBCFmoekgmDYiert45rleRV
4jX53b/aB7NTVzG62is57FYUBSEMM7+XLaable5qGLVuqZtevh78g6oH4lEWoctH6+tC3csqSuUa
ir8o8QyNeFT4K3xE5jLfBq6Lu/w8S7ahpgl7XYu9gxzXtxBfksnfXCfMwwo9zDfN5I8rOauvTfFY
1+orlqTFSTYNLl6zoonPchLYvQK3kXBXkqE4az2BuFHDudKoe4KxyPJz99TflSALNqZtBAfCytqj
NiHvKkcMTvNJdEt9alS33tdW02/8Fq9gtYj3TVFaBiYvun+uWvj+nWedUCVBwhUvgZVlziJVWBOu
kIGt98Qt3Tebh0tUOuZrGGnxqQeDtix9230zwoZboVrHnLIL69XysT/J3HDZFiDmNc1N9k1maCfw
adE2juP+UrRtuUZtVH0kWm8vzaaJX6sq0tCXydClt8cPBUOIb42I92ViGDzb3HEb+ZMPr4SiC7k5
e/moc7ohGm/7COun47tvpe6ynbzpWCXCeYlSex2WE+3or2y1Cd1UKzeG91wnKi2QdfWJROBCbpAC
maePBbCwsBzKS1dO9YMf9l/l9NLV7VVmIcuuk71OouyOYLOx9zyg5l05iLPhOPk6xG332ao0Cwpr
Hn1tbNyj5ZGn7veR6O2fiBy8WHZSvEdFUS3VRtMf82EMNnLFnqPHdUUH3dazkvWYTw128VwNgwW0
X4u+WqG40xOdQxQr5qAqvmtkvMZvs/eMoYfuux0ZfB+9bZyMLDSfwh4YRp86770BlEVBfWBvoiL9
pAYpp0gECqZSzTH0yq8ouiA3uyN3jm4pUXSgWrvlmH/6bhVhQOW7y1qr9V3gUe1FilhS3+OaTLwG
DHVrbiMFi3DZOySc0EIg2UvZa1SQ2h2ohXj7WUfF090VmsXBZxquefhrn1WntZh2ZerJipr0Mipm
PlPVhucZYVYW+r5u7PGFs355CPQ4XEtg2d/t0dwugWh/t5fsF/6rXY5XhrImI5lZOzWNg03maSEW
9Eb8EgpD2XYJ+geOHycvva6UB1vH/FL2FlqqcO4YeSLNvZ6n46Y+pHeTNidx2uZTwj1MRaSHvkem
4Ib+kG3kO0nH/0Z/KIOZHmSbBIjIjsYiL9AADnUMhI49HNru3MkgjazE+nvlcmdvdBvLk/K9xfH6
tZ4F9AkConA2D01/WMmmK0A1ykiBOXbmWV7p8xWC/pdBmdKDbLq1F7ndbvvfs2QHCfFfU/3W+mOW
Hk7f66kxd7qmxZcuS5xVAd1nZZWorMs2WQRQG3Z66eFqBYnn0tSiY4ML9w+el7kUUyL4H/6egjvY
1qs693gdJ9fyfUiT7Uxc+aNRUX175UzgHTqriZSVMIt6VyN0u0i9JsRwc36FhFeQa8t1rrPnVzBL
4awyXyPuZHTegz1pMO20of7uGT/KIh4+rTI3lnwM2YXUsnUIMQjb6NjtXkItsfBIa5y1knmcLDWR
v9qqgJ1T6d1umKu5VSO9nLj1QfYi5iCAMoX9aVSj/NXqsg8v7u0znO781Yw5yvOrOrQhfzZqyqs2
k1q+g+FD3ig043OseNkTzKGLbLfcogChAWl4wlHp3enL1ejZ+Su27+ax7KNf0/0MibEIFfWzYaf/
OT0A1PJuT8V1OiLs5jFwPH3pZAZoDCPyl4lHtCcxRs4Cbhd/abo3D1Gjl7ZulPsgJZGeufGXzgjd
AyGeFk+bMvkycGrdqE4DWorvZOEpdrPVRx+HOaMOz0OLO/uAPvSuGbFIUoJRrNqwtF6nyP5ZprhT
VOkD1GS22DMJA77GIraLs2uYw0k67Uo/3rmJv3fsOKx/LHp/N9UVnoV9FvtAWOtuX6fVY4w6tbqF
E9D+UcU7pttjFfVYdWpxDpMahqHvZSvDNFFAnIss6z5S5FL2o6gwDhzbOLtoKI4vY8fpNrIqx6lz
RzbqJBFrI78uUA/1yjNSUHjCGJ8HnyhCbDRvOBBWZMhHawUaaQ4oILiNJnd6N/BQe7XadJFYSftm
GrZ68AdXWcpZQaB3y8zCJlr2qm8j8n5vBFqiU5bipAbHu2X3HmersfHLQxOp9oqwZrgRKU9wNAaE
DY+RE5hjXi8LhLobALkn8ENESQTZ/yRssr0xy+Ss2Hu7i7aveb6jUbYk+hi/uG0CMguv1B9ZA1LP
t7/HwBAIGzvTk5FjQzsMZnA0LfhsSEVEa8WBc2/VBX5FE+FmsunoI1qfPXdhUoMB0pbYJmwHv3T2
cLftcxN51cobU/2t1q2LfCEzCncJXEis4XiQluoE1KDw44u8spvqu6KEDonAv9qruvUwsMddPCP0
uRsUDpxCtcRJ2E1/klddHv+6cnpLOaoRUHEG3Jr/NRR39P7a24lZV8UuCUwmpM2SLsx2HlZW17RZ
zxd0V+nxm+wsZ7hIES3G1E2fZfLLUcyvbJXyO9mFf0C+0vG32MpOtiDpda0q8pRDNpBODhM9uMfE
zlph1AS0KYLNLtv8+Yq4+1pRddLFuBRe2ytfb3aC7O1CjrhNSCOkpTxnqEBp/rNIlPFW3AiRn/ll
ZLuclQjXXHkJduSy44/VeUHzEsVq+cBRontpcvcuGgVIkLnmatmLokbeWdacpvjuZ7Mmx5iJFwdH
d7wmy+lkzdUSPPOiMt0e6AQzVURrlnrgiUPXTOIlEeG4zPDJ28u5RLyxlozNaSfnDio37LEPze31
PWgojPgC1wQ51yXJtekMNd3I3j7xLaCPs79ehQVnndlYKIq+fPXteDepuvNhm4q9SgE/QB4Ky2f4
g/fXdlQ5Vgnn+ZM65O2ja+pfZbtcJxob1Dm9drq3c7jXop3cj6EzNe62bX0Jo8Q727plE4bQ0BBs
s2HVDNhKVm7Y38PC7O+VmZ5f85icVA/I2e92S7fCFYlLix0aI2RHYGmYVeQosMxNQakqHsKu4yXH
rOQo2zIziRfcMa1VtW9jwN8au/h15enjPiGx+dwX00Nb9/gEtcQCR6cRz7YDGRGHgFM/165NIWom
NZqzshbDV8PLPO2Psjr6cb4O0nDc+AkYRLfr7E0umTtq6HeLcr7EPH5j1iKctzC0dTO7RwPXW67a
OASEM+NwtSnZZt50yEtHeW+5pVoZO3KO1jtERvnrAhH53mbeDhO14oWHRHNEIXZ22KUdjaBvI643
qvZk9XkRrsb7sKq0Y8Q2+2jAk3E7IuQ6N+2F1Q/1Y67k3i4c42E7xOn4nOnDN0L/9rfY5j6CXsKX
ojTTjQvy4kAwPbpHAhc5GTuxv7n5o60O3WerY/Hr+HZ69jRAAU0D6lVxMvOINkKz8Nn3cJujKgs/
6c3jHJgB7j83/nHpyVajq7IN+WE0H+f+1tKSpTcfNdneLzEk8E/Er0131TtqtIoUxVl1WeuccfDu
OPPE/FrCstoJw3DA19ARWA2AUWENkBS5We9kIxkt99pthSFkE88WiwGlrlWnoXeiGvb0iHeutZ2N
pbDwGtuMu/HwA3OXGpuGeHoMPA6ciKycZU1OIHuorob5qKoqZZexse2WVdrU9//D2XktyW2kbfpW
JnS8iIU3f+zsQXlv2jdPEKTYgvceV78PsjgqsjUhRawOUumAYhcKQOb3vUZMcXmHbcdMMWcaasAP
xlR4KuIbXho5W9HUWi8++fIGxvMFyj1h/fLFQH3Bm0Gcf5D5J7/7XhRhlxRkjzLclaWcYDGQo8qy
tdzR37Jb8k6xE+CHROzl0fcKacaNX39pi/jHGVVyIP85Y4Vu1toZU3mJVai60ZUITYuydN8QYv4o
Ta28+DAJsHt0XkT3oMmEV5LRWdvTrNzS1oYaKE/stkdM31WDa01/iz7uogfLvcOZqnpLk4X4fxAf
ut7U2PJCp7OyHC523P/cxN1SmpGEMufJMGK01OnlIZQgnK6GqdpOVkCiqJTCwjuEOTkCKPVMdN7n
aCj3ro08kedBSthROAMr6rBJaxJVIffkzACj+TxYsUoeaIQH7GXesitr+6U2p19Q9oqxmHPyuuCP
WwvQ5qZitbfw9SZ7HYqk5tHqplvPlYKF7brtSirAXasOTl1Jy5vK7do1P9nsLUX0pJkCtzoUmEWU
R9h/IkR7NTwrmmFtNn5tQJLyBkviqxpFMelTD7bin1KNoiYEF2+qjLcRNtqsct3VfV4bdsk8MBNt
nuLN1zVpdxmmIi5s4uhe/tEkaICIlujXvAAWaTGwFkV/+TbNicvinBtvYta9ux5Y4BhqlmzuA0VO
ACu0ADCKs4nPq+RWAe+qpdHXvPOWOo+GU1z1+Fw1Q/CQguWZqyYo1KEEwND5WfFFUeoXTC+Dj1Qj
G6o2PHUdZZ02Ss4WUPd2ql1hKiUZH9rga29OMfhEcJL+Se2ifpHmhX5pkYBZqVVYHRsVRona6ROh
s2sXd7x86/fN3M4dKHokzMiwdH51FMMVfFCcYbqPig3iuiAcjBRPFmETl13HxsRHRwHGlUo5sfdI
xfwNo0mudlDvGvB4bzDzxPSQOMs2ait/XlZdtuEphexiFeoLf3rgiqKuw9y/tSOjTMuZVsEk/+1f
//v//p/f+//xPrILoRQvS/+VNsklC9K6+vdvpv3bv/Jb9/b7v3/TLYXVJvlhR5Md1TIUXWb8968P
AaDDf/+m/C+blXHn4mj7LVZY3fQpzydRGDbSiqpUbb2s7I+SoendQsmU/qhk4aly0np7nyv65Vx9
5odK7N52uS5GIUM8660nPFHiDQnkeCGajWKo+xLzHb5yRkEmuGfNDQ+i1VWu9QTtHbzRbVRjZYnk
5VkMZGoPtarI0DWzEerS23jZ1Fr+5tmBvbXHuF6IJlqD6by0k/DQ63n+1ixAVCdvkUYyKB6VeC4m
yVHbLhxCoVs9DZ5TOz2NdV9eFN3NN46XtTNFy6CPi860sKGr+e5BtAiplpdSkYZlWjnRwi6S8pJZ
7de/vy7ie/98XWxkPm1bV1TbstRfr8uQo4ZCaLb+VqOcA6Yuu+ZD2V47KXsWpvBaCqYoHQ1zJSzm
w1Z+EbPYTcRsptkReEr6kU+cGVEYrdLg6RN9AM0rr1xy+sOo2f05y5giJX92yZ6po8orN/PcC/uX
GN2K0SVdIFpggyGjBC9+HTcP6WhD5mWOJ7nVKTR0oiKXf/gytM8/Uk1TZUV3FFnTFXh4+q9fRl+6
Se11lvG1d92lNqlhK1PB/qlh8UbNQKLIBWHwn87C7v1FSZLjpz4xuyHHv48ySYczPh0t2qLm94gD
y2NCCHHUEIiqmxUxjJiFgBmdSj+Ob0XbpyGq56IDcqwsI6fALNH2SgdsuNfuxTGi/zaFRPAzqiQe
ugiVIs8yI4WVoGFX+vffk2l9/p7Yq9mq6mi2oiq2Jk83+083swo4dGzZUn8by6peKXqTrHTW0FvC
vfFz2GVnWw/lr6mdkIhqjIC4vx+efSeWZmIgt/VnNIjdR2jZ4a5NnGEZ9QV2hGX9iEkr1p5j7D+0
dRhvb01/SrGIPItM4HrdSCEGPX7cwFX9c0TkYgZ076MOS7d7ZkbUVEmzjvdjxVH3k/40mePF54oZ
9363B/aLxCLPBSAv+zwdvL0FIz+7tX0Nu0++rbUYNacp93kICfq3IxxxxH04DpPUnHea6v3D01ZV
p8fpr7e1o1mKZqjWFGSwNfPXK1TJSoXuOyT4VgqKVZfIDi5L6CTZDsRTwjHs37GQO4Vu2R7y2kHM
oM3qN6tSg70Wt+k1MML0qsS4pMado29F361oYch4fo5x6zRP9CECnBDjaZu1aDaDmV67XLUJNsf1
ahAf7ro5ye+saJdQZ1zkQqBzR7qW1rO+lNCv1iKqBcwDQsl2NY8sJT84cQ5f6KdqjTDzJhzdiytX
sALClG+8i40NzzDzMPZFtO47LThnYawugdd215AnxwLDyujJawnlEc1wX6S8g4rXj9J77PvfJBmQ
vqTaB3S5xyc4aw+lrtSbEQAZ4eAmuqjEhC+iBqfoOydAwfLPrqxGDDKskxfdGXv7dkBeeDBYE/Cz
9+PrFvqlS7gykHhqZZMw3mhmRfSV8BMEbgsxKk8urLludPghqwb06KkWWSOS9qJajYFz6xRNAPn6
rv7DiMiRe3Mw7dEUNo2XTu0D9RaFF210e5C2JIEjlL6lSpsrto9VAmIDB6wC3EMs1e2euDxCAbRE
v+mV7DV+qgL+XqJaP+7uczKHxe1CtE3V/BbqXrV2s3obyLn/7MtNvjDIURyyUbdPDnn0uTYlBZpk
Mt6MjTdexdmKLKu+xbicPLLbkNctzeFGZxAMht71sDK0obxOhIehdYhHV8CyxCAg5fDclegiGO6Y
z/UyGWaDHGITNk3Waod0dBp8sTSrPoxOJ59Alf4o0hSjHmIC1pr9/KjOqjaRT6ECfBF5+5WYZyof
8lD7Z6uO7OOQYmHfu6b/xelgx0SDwbasrYyL1aN352Ra8KVsMwharh2DI9KlR9JxJ7113WdiV+3M
CXfk0oaT5Jayt2zx2CT9C9zOKfKzJsGvQLoXi/FkLPaiLwXziiaokp+J6Dx3ORobJTt1b8lWmAAY
GNjNgJizt8wNFrdSCn5EHCcOETXHDyEcxfw193ONNsL5MTfLMvZjvtgQDN5SH11/YbGtWCq1ygoH
df0TbJBsb7ilea4s1TwPIajDv39ziOXEL88lzbQ0xzZM21FU3RbLxJ/eHEYR4m4smflXSQ/TuUVU
aJ0VOd6iAJneWwMFO3TtXjLbbvbEk9EvmPrtEKVEOTfGczxK7sUz9O9dbg741LJ/YTlR7Qy1l1/D
Ip+Jft/Vgg3R0HwlmkqKRSgIjieidtpB9/vydtpCyVmQ13JyGg0/WcWq0mG8EAcr1fZsnimR9doh
bxRNoNhP/Yk31/Mm++INkb3sMAbaxuguvgZydgMYh2iV3vpxM29eY+LJAuj7aX5KvwAMO4EUouOw
D0o7e5zykos8DfSVaEpDnZ1hpW4i4l05wssqDG+/zbZhk+WPGGSTYamrj2GQlOXfXy37L+953iEW
iTCD62WopDF+fYuURaXZZDH9r63f4AStZK+jWbnXMCmsU5eV3aw2mu69b3zwA55jwla2lWc0clZY
YnfvRtvHa7tRg7WhJ/Wy8kG6aOBL9spU2GTW9qIpaqLPN1RyNZa1C9UovfAeR9JFZsFV4IV8QSwQ
u9iem6Yr5PzgKkN3yDHLeK4H4+yX4XhGlCh7dlTjg3xHfRQtfwpS1rlf7UUzaYJuXjpWty2nIwuP
rZo3atZajAbgxpdaUlYrz1GTnT9BzsBANod24hOZk3Z8M6+rrjqA2gNqKXrE2H1W0anIiNvsFtIK
pakm7L7zMDOn/F6imuTHiG0+8HzON1FYEUyJZUIYkcxULWqnqVXtbSwXcmblDNbRQsptnBl6Zh2z
Uj+VmTFsi2lAjIp+pTatf7jw4sL+fJuqxCgNRbY0WWezpnxe4HVIUbed42lfBtUrF5mZg6g1pO5W
RPzgUSNxXrIyNFdsKcKjWdjmNRkR3rUQWBQt8uDx2Wh14KBsgSdTqXaZuXowSytwNUOHlJko0IpK
T7bFM82rdYlFFp7jNqpThFr6U8tSb/v3P2r98yJfNTSZn7Mmw4TVNE35tDSKdKOwNSVUvliK+1pB
aj7WPGV+KvoOdT74jgoLlNGaJYhLH0GNdAs9dZ1LkajZKmJ7j5ESGqRGmrm7wg7MnQyEZtPG43h0
275c5VgzX6CfdbNOG+p9HijE4vW82gC6BiUUj0vbTdytDn5vJ2q5HLa3Wvpn7b+N3vvu80isRf/w
qP7Lza8ajqnaim5rhjNt3j9thliYjOzZh/JLmCQfaXomPO8e+zA0T8GE5RH4HENNogWKR8bi3idq
UWOrBwWDrdsBBRo1M1ENxwlErBXDSpxATBYDKNlM0Q93P5C0Hn5AvVsUBgp/8NFasbvjDf4tqnJf
TVJNQ7zsiIGCO4AwqgLogRumVmdL6JhMfVbQKMfbFFBft6Y2TfHQXJmhNTsgA1ull7JKnlTb0HfC
bAgn4vTiyUa9MRDRhYBFUxRibpZEt7kJeH97ZhR+s/GkftWFagXd126UWdMXR5Dy9hdfjrGntwHj
ESGx2MQab3rtOV/MzqrnMBdQF1E6+1LGiLGq0wBiQ4SDMz89g6zxzvnoIro5DaQDa5faHTADN/zs
2PTyFB5iIBzzVx1A5N/fJpa4D355Bpjshh2ArZZlA0LUPkcGkKyMFbRsv5g9yPGiCgh+4S6wDKXO
eil0t1sYVWVu/KkpdWC4Za1Oj2KUVzfuvUSFh9wwnlKWTqJ7MMFO8XL7hhqo9dIo4D/sTJfnYtBR
sWFxuVUoplE7u/pd94Q7UXEyCsM6Gl6gzhuUlb8Bc4dRpQ1vY5WD+sM1ZZsGXv5USuWrmNBKaTUz
m6G+IvcY7X1vjJex20tf62AmJmRq6ixyxx/2bp46+MS7vPqnU+On98T61nxiFaNtek3CjUwQL+3E
JOzndVxfZI7WshJW12EqoP/86CtTvbyKAqmUn/vE5PuxUthWt3n3PjVEKYk1xS/n+nz+wgIVxDZJ
JXv+aFnyyYcT8h5r2AtFRZ9us0qy3roQ3fjKem9rOHRxK5eoNbnmu1VgBw5lkYVpC64EgxFEzuiH
Xgk1oUrNS5v2aF7HUEMdp9i2OYk/hEJibhPNwy4aun8Ifa4cuj0Lj85/cbL60VbBvqhZ9eJAEDiO
em0/AmfTlp2DuFuAG/Hj4JUtNnf4HoVIV8xZuIAw75uzmNuPOHjFpeTCWmWup5AMK7MxnonRW5HV
c90Jx2vMhuhg9Iq2Vv8UShF6J5/kT+4iKxhpj2usmC/3LnHAp+M/NT+droHRtygM1ZyJY4XMyv18
CZZjOznH0iiz6mXbZdrFyJWaBAcfq021fuoTo3LuqLfa38/L0AxfOTI5NnfCuJsC7i6qXuY+a42p
3waITSsHRyDkxag9zRa1vPcApzAvIkc0apAgRtZioKjl8CqKzK0RM3CDZD6haW59taGPWyud4MLT
vGYq5LqB3xKp5/uhodVIJ3Vs5l04qEvUjZ512xmuljxWc6Vrq7VoiqJPlWbWtXaybet8vIo+JQEe
LEF6Ei3Rnw/ONrPz4XjvaowQ/fwmvKSaUV+M9MNVSBVXMY5GhFqHN2y9Psg3ehdHUvSHXvFP9WD1
b0ZhaqBpUG/CIeXnWV3EkwZq5WlIcnD5MAbn4aAlxTz2Ti7SZg+OLPWPlReyiyZluPbasX9Ui0E7
TPxD22nTgvgkHlDgXEAKMrfNJBsyCi8nJXpUeUegyz9c2Qbmj3KfNEtT6dSlaA5OFFzToZiL1m3G
UChz3VOlNYxlQmcee2SEvaxypbm6tg/UltVfl26wibQ2hm521VYMiCLugH2uHEObtKy6ciZmi5Ha
ko9+nBcPioN4dlEb3TGybOXkNgCSAJEW32IEyBJkHV+zJEnXKXqKG0PO8mesv65iwpdA9aydb1VS
gBodvA6n1o+9bffEVIb+DAU2OUEGmN1mKKxk9lKkH+4zxDQvT3FRM2uQybpss1gubXbHPtbkvdFP
31lc7hUPEXk/oRmbtbtN005botZQoKxJoMLq3eSbhoBOEZn9d4yKABZjqfnQjh7yOEltbtxQHnj2
2tZtSsw955jW7yZJZcGuuKRpMmx5HycoVrw2ML0w6esRAKyyH4UzNe99eaJzGSei5QqEmzPzyeW+
YdU3F8oBSWmhuycDxAyLzDr7Mq9loRgwDvGDlRTqIe/4lse8Q/EZ1cYvoz1RlhSpPyUyoSodMxFV
Z5MK8nue10rxBd4Q6CPfyeDSNM071FwzTosvIyD/tVuN+Vo0Y3WX9y7wsH4oNuOgVytxMJKQ8wye
22snScg7udGwFP1+FWzqUDGe81Fud3GnGwtxGqW0TnJMGMxNO6QDGnQnY8PUYQu6/buOjfGssIRB
0ThcMXL/IvoVD+w2+G5hbNC/Rf3en6artSRvHAz7lmJWLhtnvTJJ+YKAPmpmLqHY2fXvg1EjAVDM
IvzW5l1kG8+m3Fizvq7Gt9qrItyeguGrEXrw1kv1uxamG9IkHiBM6Y8MbmRIoOJcsGP3Z6S5V12W
lB+Rl1ylvtWuoxekMKaN/pICm59DmHBXUaRO2r5S424Gtc5Y6/V+tXTDeFain3h2DCl1Z5oCQ7Dk
K11FqYdKfviu+rLDDqsopaPbKdKxt9ABi9RiL7ru/aImd27HH8WC89OA7mvScuTD1mVv4tA1Rmc7
DpDt0SX3eUi1GESzI12cLPeu7HDsmQaFg0wsfabXpSdD9a+kKA+hrHV7rVf0s1x7xhm/kGiSZVuK
LlEkAG2waembHalIIrMNSwZHVvznLgJwC/QlAkXSBM8odVjnqC14XjFoulH/6GkfWREEz7mslgt7
SPA8cvr62E9FrobIO6TlRnbT+ijbFsVUE4NiWqFr+dyAxLcUfZ/mFXGP7aX5BGlHOZSqPO47Jykw
0KnCp7EnDe4BvvgI8M2odfejNfxg5iI9Rb7VG5ceiLHbQRD4ilUYKzMDqPTeUhGOVWCktQhWau1G
0uvLrYmqvH4YKtRhZtZSh2/3XKcYGJQ5t0loJOVzAVFwiTGYv7Y9s3hONeQseapbuMXQVAsdI1E7
Q/RyagaWZW18tKTnomk3bbFjgRnemigqOnt4ieCPpsnJaMpHNfe+x+qTG43yV6Dgv4dANN/7qnBn
XmlYT3GpVovMNv0r7L9sFXa9fOyloid4Pci7eOAixWaOxAp+PnNTVpsLDNtoI/Pf1lSG+gQpz1h4
5aCwyW6/K4rf/cGtIZVx/EfIym4WYY3wUgSDvyxzIMJ/2KmaLCIz5g6QQ9M5dIW6wWaRGyDXzZe0
SLVd7g7DZWoVdc435fnpMyjgeCYp2oiIqZw8W54OJNqTyp0YdZQUzUV07YHEM6q2fYfKnTOuRJOs
cbjuCOgtxyFNntGj0mdJI0UHJ6v8s6oqf/AwbF8DP8k2OTybpYkw5auXOQphv1xGlYVRp/UPql9n
D3XKE8TwELaZuq1CL/ewmcUDtX2t0btd5n0lr8UoPxZU7uMyBp/FKbtuUQJTetGR0Ttbnf7T50IK
TJbiGK3pVyr2jKbcVg84jmVAkwssuyIzOHlILS7sMqlekUt/hZnE7zPs5mS8nW/26ALUmg4y4J6s
e9/AKnw6yLdBamnYGr+Ofnw7yLS7uV3m9jevSxCosMLqwZs+KVH9nz8JEFz1mpbeqyl50kdStD99
EqzezSiZM56lBijRKRkvUvSiKJN69Q+bvCnWkYlk/S0rT3pI1WWTwBkApL/GeZrUzX1Jhk9hhb6G
8GcT7dUyVV8SNXwfvbA6I/ynvvhaBIK1Kp/6gqVPN7gLMQkuNrbGQK1vh/j1sAt1UEWiOQEm16jQ
aVw4TmH3UrdAm0TbiDMiEQnKIo9IPk2jQxCeIyxoLgq78h3Rn+CUZW668WN8FlitIfxhjMHBc+Js
5odsKbOgh12a9DhjxeaTmOH1r2i+tY9i3Md2hM+uT6IVKLyKkkGOd4Pjv9iVYyKYorEbl821W2rS
BCS0D3BLoQdNzUpKw00UhSF4I5pOXPTIazrWRjT12oQZmtfq3reHRx7EL6ptpg9W1KYPEVsOkJhE
6Nuce2Huhdy8QZrsxSiIkeb491dQ0f4SziLD5ziyQazGhCVkfApnhRZPk6KyO3Z4/bAmQDhqZCVH
HoxugjhWjZl2eGwMWd+bZcqPir8Vop1LAtUcjIubflNlO3zIyyx6KDCx3tqRUZMeCyGWO2iJyggT
rys5kJZDlrdvcsuLuUm0+uxVNmor+biNJbV9G9tu3IwGME4fcbi3QkN5YyQEdjJ1HHLAh98Ohx5S
b+2KW6ebzpY3MGQd2yyOHfYkLwPwbHF4lY/ZLic7jAEX04oJTpHqSXlIQJ++2j8+03GqaG87qT4X
szwDQT+Fp+NenANNJJJ1w0Kyw37eEwm8qCjMXXLMFzweb6d7l2OAidF6RNtEnyhcrHhWOuq6t0OR
c1YOemG+ypjoHjz8FTeZlqD3NtXuff+t9vfzrND5cT7nz9qns0SBY6yBTpNDlK9VK7nr0A+CORu0
cdqljVcl8eOV0bTZ4t7nKc24aBtFW4rDxECrq8VcT6x2fe+zDBvBtEEtVkY3fgcHjjxmpRjceZ68
NTTCWKPRoVRdBfYD+u/Z3Ez95l1tjSfwYz4gHGlJBwQm2S5OWtFWX/7+9/2XRLamsUcAkGHCQids
K8Z/ShilJpucQK39d4RqgmhnWptKS58geNUfpt2sjaFSvsiebcx91dLOBZr629IfzTVk/+yQoX4/
ywAOzkBY8SOfCglZ/4UZgQQVTbWqT3//T9Y+Z000yzEsjeCmqdm6rRufAmemInuBT1bqyzj0i9AZ
K6APFHqc4/lsWfWGbXI062T3R5/cW1h842c3UxO9fbfSag+1D7i5AsWKNALkqSTp3j3w+rPESORj
h2bYozQkZzORu/e85AKpWMpsEn8BbTr3UvU41CWhzV7HXzuLecmbjq1gm8iIqIlCTCQD3+FbFWT/
AEHQ7E8PJv5w2zIRUTYtHTwNCJVfk0ew6EEYpJP9gMkD04iL7EB+xpuMvKlaU5GoXnZwczjnBLC3
n/pFU8y4zxV9sZGh1RrreP1NJ/k07968H5s5EHdgNYVowurdg4a4+d43nHeIA8RAKn3AoMHyjJWt
V4xOU2CCznuY8xfRBVqr3/IkHdGmZVCcpJOxcarsQN8gR9c/yHnRIaZxMcKMU0otv02vbFBtmQ4Q
J5Hcwp8BC/D24iQwzIZThHWcGDSqJlq6eaeLRMk+JkbIkpP0fDQVolZXejZDZrlZfhpIE7TaZ2Ki
ya0yVxWEZMsmt5DTi8a5rwXtkxWbw4kv5KFJWtS9pqLo32FMRY+3cZPQKIvk6iDGAGeoaVofshjP
G7Oo0XL1fAXPBk0+xErxoyb6RBFNo58miz4xWtW6tTU81Gm60cv3stMQfBjiq6HkOXHx/xRicLQR
vF9l+pDvRfs+LIdIGpM06EnSOvjtSqO00qY3rzIVMriMUGmSkz29h4GHRMexTs/d7TUMSH6FWWtD
/n0andx8kOBMySSCFhAnaYtEvhrNSoyJWUEylltUVwcWKtO7/L99qtIO28DVf3xqmPTy3O4NoAjJ
OKKgi0FjjOTeewWSBVZa7pwhbtpn0ezUQXpXO6L4GgIMh7ZX03OS1l/xF9ZOqMrrJ1EzXZ0dIC4Z
ZpHrbBNHwCViIGSfj41EVSxF816II0p0Xe9dMsmHWaNEyKTUnXQE4IIYm5raK182paPouxe+6flz
Lw/iHdHjaI+GFw6AU00UleQO2UxUyVrFK7RRz2Hjx4fQS1HAsvN0aXMZFmWYl8sEmQ1UJdCDJsjV
Q3xr/vCKDP2Mrk0fq5q4dTeo8vLWrJrm6mAbpGq6m82NtCT0UuQtfnRM9p2uOaXheCD4Ex89cnjI
nhr2zK117bXvVXPZGNW4Fs0Mc8CZPg7RufAr76VkxaI4sf4aj0MLYfmXo8z2kkCSYblZh8QF1Oob
d/NuALT26ppZuc46tj9Z5ucoWgYPYgJKb8PM8l3z0gdOuzfyDAnh3sm/gQadTmDnkr1IAQTtERZS
L82gjzMxAATqSqSkfm5dL0ddBkHZKAW9HtjqTkwwCjSpJYIurY2faj6PEldvnzqHTauLRhs753I1
kXC+9guEEwEPRRDYWDJrGzdQ9Re9AnI0DYd2BJrbZL+SdKW5tH2j303gYnhfSM9JvrQvhOJcLy9S
C/EsQczw8mjrV3kCL9ep933m/SBsqH37nXxCfsUDbTiVRUF6Cgjme6WPSyWopTN6C8PD4BBXysGQ
bqJU7R9UVBavjX4QY6KnVKwc1I1vzkWT2MVV13Vzh6eiv60CTVtFspK9DWm1Et+F2Tft3K/H6pTE
BSm8wTBuXy9CzIs0zdJ3ReOmxpVH3vZ+XzwaGD6JI1MlQgItN+AkVABwJN1zlk4/+F/gatwuhOoi
stfZaHRqeHWc5bhI52aJMILUInmZ6mibVgU8OcithXOrDKKCk9Ct8ufQIP//zPnrR3CetGrKaVlw
/wjJU41/eC2rf30r40ylyYA3dUsznc9vZcPwaicxm/5Z10f7HMXNGfuO4l1p8Mds0WhZi2aKbIdZ
qgTMSjKD864hBDl0CzfzpDbi67HyeYogHiRBKQQS/5+apFsOq4whXIvabbQw/yE1iUzJr9vWaWVF
WtK0MMgFQqR93vOwd6iKHAz1k152CG+iuiuXmrKxdMQ4Re3e5/yXPjHPyc64hs4GKSErhWZMvA0I
Tu/asSDyGDvurlXz7ZCOobZWetdaDQ1vnlsbd5oVesZoovTxe9vU8UKrSmtXOAiKGtVjaEkxqzIz
3QZ+kPB4phkO7XfcF5ULVCYN0l/wXcwiApAsNRsnM9Es3ScLSMtrDlxw1VZ2aZ7iPi3QmgvyV7Vh
/VH5Nf6PUzPIs4WnueWTl4z6lfuPNd8E0BksnJcyB8dNn52eHbnx2kfJ6dyR5T1Ybr8SrSFqnLOo
lY0tozKGn15kIT89E52SmbyjoOVu75PF8USpVvJ06G2uODZueBuLzrbHdTzwNFiymuKuvUAuWKt0
+SshYAskQB7vxF8SOs4DmUud4G3QPrd1SoSXv8jEr2AOp7xHcSu1jPc8Cb764Zj8Hozhu15mOsv+
3uUHaoNsxBzyaZoQ8J54DoyCR13nALaelku3qlhDqUPElVWGpprrGv+I+8KqVJrcnd+XUiiU4rkA
O249NnqysoOx2LIet59IE181LdC+5oYboZjoaSdN8/OTV1S8hKaBxh9POTfWsyOn3tYKynZVdDxw
qvB3MU7q2V+OMZb0ei1P3gxut9RY/p/imHVFpzj5V9UJX2F5tcj6qcaORK60EP186/MQe+C3SUt1
3TVWtbZyR3rzEa8RE2L8o5Zqp5U79NXDpzQgQDOdUPb0cm4Po32EPaydq7wlJTMNNC4JX5SspKvq
Vu5+TJJiYSaGcwk7GC7okr5UZVYhX5Z7zwZ7g9xThtfWsvLDUOroJw3p8ArNI1jVgZaCyGc0yBFW
lbB+OonREs6TpaevqCz1pxLbBLYkzIqCcVwPnoQYUhOMr3XYRHMZ+5u9OMhyvGWDdNuTVHXSxUpx
khUfDO9lazl+uxAHYboYL2rXNrdImlXHMkSbZRxGgB3VtGsKQu353sQn6kezyN1yT2jp56YYDUpC
DuLYenJXCgqPkG5C7tHRSfwbvrsLvNb4UeXV107+1IW7U6BxS8u/jIkjJNdYapEpgwnZRqnrGm9F
X5VIdiA4BwCTkH1EgqZVzW2cTdJ0bi7jK2WF+3xwjcdotB9u/bFjEnUDIWvXvXtlNf0h+iuWJPOk
QhAA0lJ8Seq8nvkT1EQasGtJfFs/m2PRncB/4gcRIqvbNgBrEOddWmlt7W5V/GqsnWi7JGPW2G6i
kcNLFjEc/ZgOyFhWBVY9t76iMI+BPEq7n8A1U5+nXAeg2i4PC5avoNzaMPhWdt6DFbrBR9sVa5yK
M3+WJ98SDMLDWd6c2Rkb/iyLQhQtvPGjGtyzWdrdN9x3vo9lpryro96jCobAXU/Ye4ZKPDK7rmUh
KRizg4DA5vAekl30NFubINdUFZNErdJqvKJsO5mLPqmEMjOTfM6RiHOQQQjW6Hf+IYbvx9kd1mO+
P2bL1k36mYPMOVzTyFtKZqGf2OPKsFkVZZs6YXMEt4VMnOFXj5LPWtkey/YLSnFn1wOtOJMWXtq2
N3ZTMJGaBLNJsJg8L1H2/gjyZ+I/1QPWFKaWZLO27C0AaBQE+6A/5HjWOV7IQgQyq8rpLyiotTvP
r96UyZ9NFM7EJG685IhBvLQXXWKq6SMK6aJzurjPtXycBxXD38RhaSxUdfDOalKPuFeZA850sf7/
GDuv3Uiya9v+iqD30A1vgKPzEC69oydfAiQrGd77+Po7kt3SVVUL3RdosJlFlyZy77XXmnPMQ5eI
gydbZfFALpaM91YJP5QJCUxLDW0PaeWmYH0+yym9Efgk9dGKgR9+/6YmlH7/TeUtoFXRBXmlC412
oLVVanF0MG83MsrQQz4uGWC3sY791hBuuQh8xcjUBB8i+ZwOSki6Jkm35pN8P90+S6Q634dV061L
Egh/+yz697/98tUybEdPxMqPOkDcWvRGcZXcPo10UdwKGh++b35/0BSz0L3fvgmyoSYTtMG3mqku
OaVUxecB9GZmKtkzkh95a6p968o6Vmd4GZDBIroD2NXys5kp5LDevgAPrXJHqze3dRhZT03WO5mu
TmSkIP0vxmH2v2+i+9qQJKc9kO2TMC7GAJZB3+7Jc+Wppvou4zZ4I7Q9dvLyBigTlMYvsrjYg+VF
ywx2d1Uv4XCRrGV2ogj3upgxfFBuHabw1mvqxljdmEXz/P/+6fszsx5VN76lGYoE/khpbu5JJDc5
9OObgzSnOfLt5ve/fX9YKioXG88hEZEmcD6IQZeGBpgjMQ8DpFuBUvi+vdxuT22Iiun7Nrv4v26H
efOsigXMr0J8EdEP541YfHFABNpZaJyXEBpEqarfoRXW/cis4p1u5OGhN28DJ6FrHvuygH4B2ffa
f2RZWn4VMhrSppHNR4FlD+FA1h3CsZG3pZGnq6zu6ztOnSA+8jr7GAjc/P4paahO4cxqhXAvcFha
V3/e+ZO1n203TAlVy5BF2sKWpikil9PPPS96lNFgilXwqZU3/MGihLucXh/eji+5DduPPF28F60H
c50QsO6k8WGWicaTWmzFgibFp16eNiQhEflXBwoVWXmMk6bd9JarGFW8yqsyuouKuyztTqUSqltR
0JQt3QICXcoqc+KhRwGjYjbg1KS6pThD/ZoykaWDX4eDFsan3z9LqqC63Qy/jb5dt8JWQTtZabCK
dBGxFtJWv4lvDBFXEEDpF1kCrlUoL8kV5axyXspHwugslD4QjGXmmyRHmcVelAJplTf9o2AtBBWF
DDDx2mtrpqm5g7FS2BnJPU0PqN7y2J60mSSuYMBmE0OR3gmiwcgdQqpdkNPq5yhT3TEgn8qMMifQ
pNLHwiX6Y5Ap/qJ99qpcbAZaLZ5Bf9zRAJn6dMAnx2gqam+t3wRLnK3x4qKVWdANpVppg+jF0EmG
mhBzl9uSGU+qwXDOa3sS4+V+BBqdCKQ3zhF7PvZemCJyanjomAQP4V3lz4op22k0MrpPu9oVAbKR
/ABLRhjl97QE2TfoRe0VYVDYglDnbh7K1V2CGhBJgXwAYi0fOjxOqRT3JDJEDoSbaYvg2NqRYAj4
vMUgxcwwuk8xTTrZJNNyJNcNEWLdbODwufAwGeYn3WaBYw+sobL1iY5BsvSfuVgre+QzH2GkrIyI
mkmvy6Swg2Gut3TDwy7M97miPk2JrmzDTjTcVAPfS9USOolkdWRH6i0zlgdOdfkeM3++r1mk5wjo
a48jo0mC6j5SqwdN6/KtFjOqDtQd7esTWCz9hbV3E5mEu5M7bkbFoVT05LkRspVkjCOhVnHrlIwj
LypiuqFR7SwyUD9UEQFwJOjhlE3sYRi6Q69vF2QQ3o3m6RPqe+gzczlEJQIVwWAqjjVrXwWkzIo4
snxjUrVtVSdPZR6Mh2CmKZvCzDClJlj3s3wxOY/aLMnmBmwpUGh5upeSpj9+f5ANyIlTXRDBFzWI
rmpR2Slzi1ROMfYV09jTiBLFnfUIfL9BDC1iW2cMFrsTD2Ftak/YD20zinY1XeytkAvTZraG1xz/
+EGVJ7TRCi+jgsDVkRWChTnRI25EP+kODYCEYDHl1UQl6+ay4cSC8imOtSfHMtvLPE0HscjPHZ48
0unR12KSB48xK52bFj1B6Hnk0bCwVllolC4QZVefwnddVoa/WNakn4/brGqapBkadk+6BkTA/KoE
hkRWGFZjFT+QHcnP5YyeiuwYYxAw5HSGwKEL0zIMKa8KEqz1g1Z9kZthrCJ2NHJSUuLT03SbMmXv
42HGNcx7+y9W3p8H2dxFQ6UbgFxZkplEGOovThVJlLMmr6vkOpEMBdKbzMFRLC91JpVk1s7jWjZI
UanoAzkVZ0c/k1pbGVFafWOEqwUqRzIDFVcyX5H01mfgwrEl7vJLKRaWJy6R7C+3tbZIx9ix9Ezx
1FwjA6iMnrtZ/Ktn/OcuzfczjvBa0pDfYwr5g32TXqZVpjjbfuQAzbYwF/Udih2XHPmEUKYMHhZh
LYFd4He1adcGJJ9nRJrLJs5DzXT+/Mm1pJ/aLd/3hlx2ELmWJTFs/tW7PyHylwcWlB8WpxC4J31D
gHd5HczoZlqaO3dRrdTWE0gt5mR+KUL62XfdtO9Ha9mUqrmqRYMzC23DNbXhtA2ECMFZFxu+FNVw
5Rdokv0QvaABE4/tEh3T1pAQdwzxIe/lbNWTxKF53+0PoiqfhTIObLlKHuK+vmcXs7ywGnMSzTJt
1YjKc5wR9JioUNtUPYUadxswJL3V83QBIeprXfSkcNjkeSs7kSYOzhxKDVldBjai281G1zOvHY1d
iPWL3IfczifSIAF1flldHK20uHuViwW0YlXelaZqbeVQ2o6xcA8bLHlKedfakml95CWwQGXuxR26
HHVdhGwgpZAlKy2Qmx3vlOama+77L21WT6wHuOCazJtH+LFNkPZ7Wew6NLUWoQ1itevqvjtkOXHM
elj2Drzi1E5FM6ZPJJ0JTxCY38Qklbbz8vXnr7/0h6qGK5ERnsY7X5UNw/ylqikhpRq1FhY/CkOc
zkNjVcRrBeroMNe5byOZY1FFV12+XZ1VXUYXjbXgz++D/Idr8Db7RaPChagwUv11DiwJRjthZ11+
SGX2Sapbt0e9kUGXy0NUqpBivofTctocEHqsOIGFm2iWJo+WNvLnsTT9WJM/CCboDxNhuaBhZmGX
wRRI5kJ0x3GQ98tILOif323pl1bl98JEzIBqmbJk3Wahv8gzpJTjJLom40fccPGJqfZu9aPsEjwI
JCQI601h6Ehklu5Jizya9xvg6cpbaU4btm7MquQQUoRU41EYKpvuq7VtjTmzE5NsAsIMHInXjFLY
lB7iWhK9OSrX8KFEt2vDnWTCngiIMNTb3CU/Rd9M4dK6dE7N1WjS6xu7DM5KTl4o4Uw3zHf2HAhT
4RsjNOaIWfWuRj7q1UEAiSWMh72hz8xzGCNjxSWStC+T1q6T+aNQmW1GOCKdVJh7bw4nwy81M+Ic
Wg5umww1bsjZ8sNe8aNSay7K2OV45zPDm8jt8gNVTahILKpVLRzp7i0dfjeldhs17JygonC1kneM
gVFbfwiqqh1Y2TVXEIjvlUyCQ2ts6raRxDO9sOABq5y1GdX4q6fuw7X0XTtP8wYEb7Wu2g41MV2X
FRWDtIWhGwMN/hQVYn0BhCjNQK5W2UUb/TZrUzluk34ZkzAZqZt2DCdvBGHGFqAV9xZU9rU19FcN
lGJOUSNLawlD3LlqqVRPCJA434noZrfBvLfkKl1H9SjZ86DGC92SwtHqzJmJPj8rhkCsbA3LchSt
qLCZXAiXuHgpVAQMJFFI+Y68TWrDQnLD8QvYeH7flqq+Vod2cTpa0KImnQHc32KOcBOWS9f+xTbw
iyHot0tZBftg0H63wO79YgjrxcDifWkEP/QmjqimhsJODcHyUxRIviTGPUPnYTjqujYc1VAi3zMJ
d2WGtZ3iwZ/U4X64BQ7iXHzIeVH+/J32xwWCCsDSLAQHki4bfwDMKPK4LOk0ptcx7k/IhqV7yULu
3qAwdgLWbXfum+zcQUNDJzE4kjzjSJNMyek0ShhBIdW7baXybTJ7FLSpoSCCTIZ7Y3ywSvNjDufq
IWTm/1diEevXvZVaRZGZxCiKaam8834+MepS3OYtkQVXIQR8s4BUHEvjscsSNi7wpb4+yZMdCUG5
wbPDeAhZ7D204bORWdtC0rXN92FqEJWD0E7o9YqNPJKWVfacdyTyKewQdaXRje1BkapNQuNwJZnh
DcSBsQZimrVtxkW0laBdEQ30OaMUe1VSE+FK1xySPGhW9IbTh3xoaJux+nT99Pznr9wvCrbv68pU
ObyZoiajdbV+0csseQ8RYEqTq5nLrWelesh+EmD7bs2LElfpTp8k3cMrdZ0FgqL6aSvMrbbLp8bD
vQSAeIwOyiQ2ey2PKvjW0otBcP1ZMYUNiYWD0KlPmH1Jg8Ss4aJejO26zQaHpgpMjySsj0sRvPVi
z6IWcKjC5/oY4OvZNT0s8j9/rFw/f3i90f+whcomF6ku6b+8iZox11ozLIprpmmii5J2POIGtgja
HkJjE1P0nPI4ddHJFAdrCe/VLvoK6kV2UlHW/Ey1wsP3h9KitQu5B4iBhrISu1XS9+mFpSrYVGb7
SgTztBdo95pd7sVCcyRQeQLAQHsUd+NR5b6dVYBDMdfW2lJDMu0zQT1PjPuOafEaGxsiNTLSLMlx
gIdTWIqtVSZ2V1F5rPXeC5jRK6kq7QglR8vfDSKkXVLCenQzBfb4ymAvoe+1DsIkcnpCQ+w2LG7D
D45Yy52WF/as6gKhJjkIEAw6J3AGxb67UY/C3KqJsAcIjpaGO6b1wpMwZ7XLiOKEfrE8ytND1y3x
miNnSJ9ex9SdFxUpw0PmIASXnUV5pEBB4tmO117vd1bdkOXDag0M3GaomJ4yijp7QdDqJSSe2PmN
w69rDVHFdXGkgrR2pl7GO4ZYpd2lqraWomDazub8NcW9zNShkLbBLdE1kItr1NcgHOhj2oQGTPuK
lI6gJpeyg+03sRT6GmUKFjkaHiLQmlsrVNVuHbhhMGyiZ3bT0AAVS7InXW3ItLwl8MomPTc0Q3hj
pF0bze1BHb4Y0HenjOrBBo+xgfU2rtSgSZ8Q+m+Dhh5xOX+YmRDuOfTU/hRC9W6Q1tnJDHWI3ri4
024fcEjbJLRW+zCoPmDvXBt84Gup1I6AndU7te+ntQFNdYRLe5JjJJWTln8WfXNQdaj0nRmeR3K2
zsBSnVbK70iOKL+MkL1QP9LbN54LadHtmdHDrhDl46RJ8v0sRavZrNLzyIkH5tncrVmW6G+P0UiE
UISTFr3eWo9p/YMnZTOucstL2Mp3KN7nQ9jTqlpMqz2H5J/9RX1p/KHGNXRJUzTOj4YloTf8ZR0e
SKbkqlP7q058jJNGM2VPji/LtHrWUEqGk2nWXJCtL5PlXtlJCMhDl0I3IphxpcfLZz7F2ipLAc4n
GuDxN7oehg0my9qkya1DRR3P/rcnIRIzCCg8lrjwgDfDTvViJP0l0G1ZwSYdjrPpSuEMvj8f573Y
vqVZsVYQfd6BCCgJECz6A/QqzU9K6eubBoNrZEV2ibLRJmZA4MvS17wdMhfrGLtIH3Ew52+Neaz5
eGLkFeYBvKFhXO5GoFrpLe+zaJv+vk9kyVmGh5zJF9y1KfHEAjRQtBTXyURppE9DtwoDBkrp7RIO
mvg4JMN8iHXt3C1V89up/v/8RI1rvylynyVYMcRg3S83//ehzPnvf24/8+/v+fkn/vcQfzKRLL+6
P/2u1bU8vufX9tdv+uk389d/v3fue/f+0w2v6OJuvvTXZr67tn3W/Yt+d/vO/98v/u36/Vse5ur6
z7+//8jjwo3brok/u7///qWbLl8GkkcP5t98vdtf+P3Lt4fwz78fr+Pf1u951UZxc/0vP3l9b7t/
/l0wxH/oElsQClpItX//G6zA73+W/8HaQg3HdguORTK51ouy6SI4fdo/eOtLHPRvMxxVU9i+WpJL
b1+S/6GjazUpVAx6CLKo/P1fz8Dv/L/fXrr/zgPUfu5waCqoOX6TjkBWFE0ORr+83wD2TjTQjAUK
HuE9sX4g4MBDmy081vtsbXBmk/3a2AYy6QBu/9C9q5/hQ/eEBLIoIJ2vgtmfFscQnruKFNgV4FKJ
aTTvsya2saclbi64nJ+ixxSsVLGpgrtsRSa4X7wzrFEUT0pscr6iR+lHvbNcY2OBk/qrzf7nNeX3
x4h8/TYMMPjfL4VNE8izJGMRXovLt92dLuqyooXOqF397Jv+C4HMaFdp/KrF0t1/XBC/P+H/CVzk
hPlTpfHbX1d5pQxNFQ3xD/59DjdTnYS3yM9Ha9yJX+Vdc8LfI751fv4V0TwK7P7LuFfvysBVdxH6
j3vBNw/WPVEky6muPPUiNQdpj+HlHUTOJr2kvdse48YeL4QrtV58nN/R789EBd0byWpJ3HJNAOdT
tFfO4qoyr6Gm6x7TgKf0mo6eflZfW3T/NvpBuv7agRMgeA1bwH/+hq3qkdgigSWMdovhGQw8Fluq
HKlhk8ZHYdOY3iM++THZg7K+dV1rxGsuTATaYvf1EQwvu+TK3Cpu/lY+Qr+LPpMHHo4/PRdfy0q4
W2I/PgRrncVLtod3ED/wwE8scaafXOd17vYugyJaS0w4v+Rd3TqdBZRX2DDTbT/geOBeJPfno8XE
qLrCpnkjljCXvebRzG3iXWXZo28bPpSlbT1STmfJZT4vhhMemOY25kN5Sa+hCsDGFg7EiqyWO3Da
xXM+PoijXSYuTweTh5fiXfeZ8FOlal9J7RgHXd8M0pZRdMFJKlwPpj9iTsK+T4KjgRHM1ueXAUeK
QmAFeUKSV4gXVUSvZBuX5m3c6R/lOTh1FE33IxPXG11iHbOod451F6+EY74djyG6p3V41ndD6SD4
zRw8uNV7BtjE7jnYX0pX+Uq80Jd7P4d9m9vjR5d46eBH1H66qznBC6V7VZ7jh455706dXRKWgdsl
XucVu2Wl+hHeMcdKPCY82qv0I8BxaOuH5YXpsuXmp8DJ3qKDfIDVTE5Y5QqEjRK3CLSXemll7CeJ
Wn0178xnK0GZhzHEza7NJQNedpRjG78krgRPu0N/g2fKsJXYKWW0NY71wHZlJHbaOYaxr6EnrJN3
GqhOfpLvpMo2H8MPjHjtrqOR/Rw8mpeFfIsj3eIB0CfEoo1+zE/jRuy8XNkbl1b1hMyr1sXH6BeV
k6zrdfZiuawncKp7B5D72SIc0i57lDrO5HVOzrvDzq4cink2d3LykJBceSo3YLYyZlm22Nt5bBvp
dnyRby8a9c9NBmuPgZt53bu+jl2kSZJnRc7itahifeuibanYo0NbOTdt/biRPMg6+meDj5wHCNbb
MzbMU8KFJ9KWxlVymNdBtVYNG/jVMc+dfhMdCKKTAME+MlGYRWcAryw6ve4OIRGZtvQje4y8bK28
pkS8rkjIWk9nEMD6CtAtx87H7m121/M6eoTgIdBBCp0Qapp7E/g/BO/tl9Bu+8aWD8OwmZ+r7eSh
HrJwrIB2sYXV3GzE2IbqHTo3FPlJ6R+tC+m7r9E2Ic7vdb4Tn0U3h2lsi3fSCdbUn6+PbH//4Xxj
dQRdyUd4RBJ1n6T90peTaf1poy7X6xYvNFHAKzk3ns24/a2E+amC+c9l+A+L8O3PoA4wAKnQwdR/
aZ02De0wMZDqtSaND7c/Yc2MiMLpurRxbs9554hLzRb/71rgvyz9MkSjPz46Fd8WbADVoAEt3k6h
/+GaUcJa1SerbdeSkD8rM8BFbcLTBhiC0wWY4zdJa+3MyvygekpCBjOS+V4ihnUDncATQ9A3ajU/
lLCj14yoeKuBpfGZ5tiIvsR92k+nCZsofFxYWRKSaicWY9UzObP49MAqbL8lMV51e+wmloxsyVyr
ZFKo4MMuFqXeq7caF8zLNmUGXLftk1z1mqMbcU3MQ285hFYK6CKXuw7Ti89VbmAhWzPasmcT4Bc8
8vtQa+WDlRW7OqkGF3OHQPRaWG2srt2TTBIjNWMjC0hgsWCl4aXOwtzwM0bH4UhwbJ/5jU4sydQj
Z839su4IE0yllSJCweiLxddTqny1aFaCHkC7aBqmR0Ls0CPmvVEMZ3gPpsvL3rEcmHZhtX7dSKT/
imAlCMx7lqtGcBuLyTwRJ19906VHeWxaOy7Fe7TZ6iEeatUuFn1goZIru9SEbWrOa4zlFz2L0cbN
uY80l2whIq64k+aX/BBJAWsqR0yXSw6vcUYXWAslxZbRdq/UOjf9CaWFIN8mD0w0Dl0LOFVdCtcQ
RzY+Qz3NjTIjz1E/RmtSj1bnqZmMSKY3svUwyIItdlq7AR8LuSQ5K6Xwacncs0JbHjT5PeT+2qWZ
/0CNGay1CqDZtMgnTHeHSNBy0sF0zZdj/amPya5VcZjT9o3wOlMkDC01WoMYftH1e1A092LF1CWV
jqIZrQW8iNL0o560u6USiPUJZyJoqqdqyt6jUy9GuUd7626KivskCB/kuP2RmFNtL1zAi4qSUGuf
b5+royeNsektAPU4dCtuOEEl00S6s0Gqrge2hMLqPW0B9c6ww1VlYB15kigOzcoj2rRHsnCRNQMk
Vi1eaaT5ZVLCnMhUAXBI4yUD8BAlFaFu9+NTUeWOaI63dOHQ9IXpOnOpi0L2MFUyrNB5O85Fw8KH
ppC8MiHt8XGEfcNGoZ/pEpGOw87QHQdegRn2W8azky0HIP9uVSFoGO8rpAPg67gfqVsx9FXnaFWI
vXt7zcRA8KfsahEWZZDxpUS4KgvDIz3K6cx6rTJbL9hBLdSYqNoJKKvS2jXJAMNpa4+TYSfM8Ro0
Rkw0A+lNGwTUE1AuKbwK7ZpE70BQlgGX8zQ8msSuWEq0MdFgqFXsGCla5IVMQ0q0YYoRcRqNvlNC
ugxxnp8QUMDGDQODHpVx2zSaXtkHAiICOzSOi+Im5TxuNFAAmV0hQaCZgtpWL+Z1kvfrNg3gJmtg
gnZF3dwJZRis1DIMXZqEjVNqkbQNW+aiFSufXWFacs1BDtfzMGylvlXtlBgmp/p2oojxljAFH6CJ
TGY8H/RZlrcZYEV4W8BSV3VnnoOOVnwhkKuYSG1jq7NSeWOE42VSx3Rr6O9JejO9fP9TbD4XQ47D
h7g1WvJ8Eyd7XDK3zwb5k3dEslu0QnOMEPNoXqvDDVWV0fzJWD4nKwu2US9fa+gvvsyE0zvHeIRs
8bTctaNDuUgJUK1Ntz2UF5hgKFBQTnPxvsqPy1p+TSqvdZsDSUMH6T1LbUSvqYMi0jovTIIRY77O
97z36/1EVttXs5K8gQphrxzNVxuglmmLr8JEtRS9t3vVJ9VetINj+ZHvKNlFnHm2/MJrpL/AlLyP
1mjFkMfCkjFPuDeM1malzyU3V3miHLFzEZPdqLpH8cz8V6I8Td0GEN6IQ8Qmr8g0NtKFfiPuUNVu
XqXWmY09cwF+DMC84SAfQv51Nn+gzbjGwyvpqGniqgCfen5w+KoVT3sa96QmFbMtWE6RUvU4KeyS
o7UynsoHCnkyb+zpyVgZK/EUrwxkCWxiBYWG8pW9LZgTHPNjgZFmG6u69UqmKQnwQcpmV9Ldbtet
pZqjij8AzdqWIZYnFlAwEMkRTUWjrXQanKkXyoQ8rCfTV6iu0G6DsMSuiI+adxt5boEjHmBlsZZq
QLdVu60Zg3rxZFfmrT4XvFE/a5Iz8fAuNWvTLvdGL8Z9JUBcZ0FgP3GaAh0KkzKcV174nHUrKLoU
p0cMnYZCEVoldvMiVytF8ovRKWeU/XamOUJkaye0ifGGD4eCh0dKXGBrpo+vV3fHF57jlPfXvOpE
u1HWMs+Hvp+IJRidBDsiEyXB7jo79uJLybNFdXnVIJw3u+ajrG8vT223kycyiWQZP1n6Nq1tTiF6
cTcOm8l6FY4sYdZR07b6q1B5w5rLIhc2PMWYgvPw3jiqP4aO1c/jSNZVW6Jl7I4mEzWj+WAcARwQ
i2mi+PtBXM5leQpOnJ/a14Z05uKueyB/i78dvlH6vhT7ajP84ExWIOa/Kj5zzUP+zsxRVOzueXyM
JzImHOvI2yb1unKNIlIvHMRqfnPPSA1wGgklkFc+cg5riTtITo/iv+O46dSgQD3V1Y7po0apuriy
tNMTz6q8wG1Qv9OUW1fc/y33V+wPcnI7xlFCCR5IcEO0H5rUqWvbqFf1Ix29OdzwMPnVwwA19aUs
ncK0TXOPYjZOvSR1eBINDpJHgmW1vVR7xi7YmpxATc41vFLoIsAaubxAhSsGT336FC6rHFII2sZ+
J3yohRffhdK6XxzNWtUUYkfrNOfIVJAqHKbNAOaIMa3PlavagWDXq2bXp/607bbpIQldKpvsx2w5
yYto7TOgYWvOtkRu4ksic738aIie4jQHA8kpCU9+4bqaF+eGIO6dprSFtcya0X8kHqqGlpN5tC4m
2zDd9CVbdbpDMcABbPSmpxhf6qlbBThicaQpdnsTYzsMbQXTGeFlc2bQvXFfcyAnRgnB8O1iZ2le
vOytIR1mdCac3RdO5MU2TR+GFVWe9WBaTv+MrlyZVqajbACPvUg+muPHbEUz5zUXQQ/Y5IkcYl95
LOgreMZ+V0oeCr/cm841sVXn7MJ55rXzkw1eevUAlckI3cq1WLh/wKYJ1/lR5fcOL+rKfOMxXDjp
mhAptsNqWOyw4lFnubt4sMtKdzqFpBc3jmj4RemLx+Cuq+3O6TnVIRdzOZZ3d+1JeEXheN9z48W8
WKX9hvFtF9BIoUy4BJOHQqVn1R7uk9k3VySHEbfkWx+ylz+xhXZnJK/SfvLLY3hsPqFEzganK7wy
1klQHNx46mP1wQD9wAqrPijH+DHdhWtV3obKVp3JgLflGyh7naUQ3zeVeNYv6sG4L5/oWFNg0qos
0E1z1Wlr0hMzP6Kh0mwYprXb5cSR7sgOQyuEM2L80Vk2kycsGxFvVsM1kCqqTo4GJ9jyvOeu+lLv
cJNUqte8wCC4xb2ezKPWkTjqG8JqCMBGErHo8zphxOexlOlFnPDrb+TE4ZCKzyLo/YJRlz2WFAto
FzmQMvunqiBhruz26iV6EGyYoZJvXuSVdS9Fbp0BtUBs68ipjZg89kD2NJtIdpXenvbxOsabah0h
HERsSMdah4dum19D4yobLrvwmR7+8XuZU71wm7/RXUF5Kb3l4ZqyyPLmc74qt+kljLeK9BEJTmJe
wvEQv40UXtluaYh+ZBK2M6ueivfA4t/P2zDdBeNDL3GlC1/2UK9MwoGSM+uPRfJuZj2k2+F+9qJP
6VmwXE4E4yF7pQOhvEgnGiDMj6RTtln8+iJ1NmLO/BK+sS+xGCjKuzX4/WE4lXdxa2ufnR+2Tv4s
4kG2XF10LJ6AkWy/Iw8OqLDEPqxLXvY4VY+hSRVOKv2KsZ6CNVryJVa71+StMxwSP6lLL9NLENwj
KkopQDcKV2wiuwjeem/p7eAtJFASh6TkVR/1Y/lWBnuGrPFdcjarHYMObZ283gpPwY/fp9JWUW/H
5GTY6TY5LQqQH294ltaVr65IpCUij4bIWlx1G46n/YHxZ9Ssatnvr6bm4g5j2QxruEZ2/2qCGTsG
98Xa8ILX/ko4UUUV8MBYJM9Qyrq3jKIjiVGPhugE5/KiOuFdtc8XJ33Hh1R/KX7/VtHf+Jq3+bus
XHLmVxzqgNEcht04cknb2T17XnyxnPk8iIi9Nt029uY3tXfrR1Z1hXgxfiu9sWO6a+6HassuoqzN
J502ZW5bJxpK74ovXrkhaasx3Ez0mWmxTqsAWRp2bckJHmS6lzvtDu+OFvlRdsmvxIebg5dfNcMu
0sti7VLQpp5Z+AohYXaFCgXTE9viLL6ptFsyFV27yOGEYJDwZcGv2YCE71SPCRW5kHbMwXYEkVCP
jI77xs0ogeq44aDuGdXIphvQViOZVD3MHNBfisIJDo3y1TafDYkmZx7TzB41OMEmvFLDFCdcXfGF
/DuSIzKqhC28y6ZhWu9Ur0lPjWurV0bCdbHVUo4fdg+PDNWyHT0QrfPD+BzfmG+lhFB81FdOjRZ4
rMYJvsgXndhoRs7MGCxs7TnE/HPbhRy8zNvlMLtIllc51aU76vZ4hADy2lReoa5KwZcGF10cQMFj
DCfcniVf/SFuKBHjVZM75Fge6jUNP5aX2iN57LXYJKtoctqPvvIM2poP9a5snWy02SlOqBSPJvbR
1XQdriakSBrTTv6A8PhQfFoP4ak75Ng8PqwNAb17JO30z+unafbn4ktazliniszh6DUDoy3tGOzq
p8FwjTGFxVHGDknDyAVMTTGjv8EMZUedZqKqZZXneUJdt104xUaaIe7GMJN20/cXJLE7DHmHK5fU
MK/L2G3721e/P3x/3/dn3z9m/F/yzmPJcWTbsl+Eaw4NTEmAOrSOCSxSQUsHHOLre4GZdrNe9Zv0
uM2qmCSDQTJAEPBzzt5rjzEHcnBdHJQH/exPqd7+fnTtLg0KpPsihj1SZitpDhWRPZmo6wV6Uo4z
TNthYInOAPvI9mrMeMJs4Og429fJtbd17ewuZgpMgSbVFoxFGthu/pD6ydmxPd6b39O5tUqxUxpn
kMUV/iaq8CD0xIptDJWX9I8MDh5OvUuNjBWV5oL6nUUoXa/bkNtKM8q36XNGSYzOuv/QcycJ0WyT
HFomm7SsiIMks3kjfBbcPYOtoIXSQyXcPUk49UEdeV8G8h6W1U0AeCtwiy6GoUaOGrLmLhyLjqa5
EZU7EzLga5oy6besrZYR4ZbGfbdVuGlJnEwLlp6cCuu27h9bVkeemQS+n3mbjtQHNPmAVYQcz9bA
eb3JFxopa6pfVjxA+Fi2Ch/ETSLND8eCD7pwfMDoyBB/ppNpaUBo6vHkNe7Z5eQUJe1ZmQLdT0HY
Ovo9znbRQ5FGn5aZy1MP5wxlDOUzKhXKbfQf+Y4cAWhiLg6imLA2475vRBEY1kJLHJ1uOKdr7sTM
oqLsrWM8+i9J6WKEQZ2FNQXxYAxwZXon0Nw4qlFjTtY791H2VRCsc4p8/afVYNSzlTeFaobwJqKU
86+2zwar+MDxwQIAJcl2gXKwKRd4T1o0PS7xQwkQ8r0c3sl8hJkk+o9qWGgvj4zyo+fW/qVrDcFi
cfGqkoLzaptP9NT8X23lnnU5kbaoRXROKt5DOethO1nhaBCcO5XLm9Z76tBPSLpbkfxagdg6srrO
i6G2jCo5RPTy2mF5aZFaHYZMk9sW6NMmdvCxAVckEY8XMwyqU33eGn5U0oEu7E2HcNhJ+p2l+9o2
zQyBudo4iGZNYTP9/ZJbqBmrpN90xnlY3sZWe1NVgryNmto36Taq+q3vKcauv1tm9i9B0precLAe
qd/pp6UuEpOp8O4KR7SbbhbPvbDeqyk/DMzShy256IFoOeugYX7lqJxsBi/mHbjf9Ui+1fZ4SkoK
YqIgUvLT+xecMSsHy2StPfrfuinQ0+ib5bA0xkBxdmsWzA16Gdfa1L714Rf6ezfQcYSquZE9wQc5
coJaDbu4oWQwEkYoWZu6YVpg0ejK+PgIKALT6ExFlyftvtZTihkp4E27D6BoX7UMajSYWtbT4iNv
xm/ZxJnGq6I9kFtKj/6INPrUGUPFoEfZGytDKlQjVjU5pBSCajmR4NCTdAn70pzDFk4nUbats/Er
APpK5wTgxs/DZCV70hsVdekqLNrqmniYOE1J6fdbLX2OkuzLtnRUkrqbh17fH43CzPcmiR+bAljj
1lT0LbTYrI6ypaOHlXs9soYm8AZgoAO+HeZt8UDMik/U0di96O28tskQt8KTgtTSP/qjRNoqxpfS
6tHcGw6VjDsj0YCFBnVkS8oV42SB5qWZacE62q7R6weTTcveaVSHzmJJa3cWSNl8eMvqgvVIwSyG
Y3h58dtX06NE06vsw+3JUyc8fL4lQmubxd6zGrMLORtBZFj5zqvQqdbU0pNKjNDG7hZkcPfuGuaA
mqjVzvEJny5czGLIxTYWmM+MZOaNXvhfbUHlWsPGnAbOSIrPCqh5t5mnfoH50d42tBn6PvqZOFZg
quGNvPRsK2dUTE4B/K6ZGawJazpJmHzS+EwmFrJN/yGcc6w3t8w1Do3bsgOQPuJPDO5LGQjZssDH
+zOb9GYw8W1RyNtHZOtPwvdup6bbqxHZV9qL8Vh23Q+YAP4svnDGcjqtBoSJuP3xvcLiJQLzI9d2
Mmf629nJTQH3m/ZowYKHEmf++HJmf0ZCy8JeJu22UvRJTc249ANdkY44Kqau42OKyZPYzPRBdPHW
LnDbmS1j3wkN/VL7T3GXEf0yzJxYc6Ascjn2jjpFWSfOdUcodyaKR1QvH2qln7flwvIERPIGY8Gm
rNRDrWlfk0LxnJh3saqgGdl340TYVu4PEqcPpSROE09zp10hgZ9YNjed0ugOUS72CdGjDM7iVfVY
kHHkly81CVabqqGt1o3qXCTxi3BBd9fk0Ehb37djUTBaHen+KmMvOZqhZstpdyigQYvxSh65s8dQ
NxChdrLtavla7PSsx4t2zIT+UHqsQYu+eRmngiLa6Z8mZKHbaHQfBvbTLZK8mL4owbIESnlDQd3E
rDW2KKuUa++JJd/lrRlEaXMwTW2fNjT6zAKkZ6pXhIQ1Z+WlTxp//ytR7YSb5u+5m5MzVCSsFjmR
6ZWZM20bxdEC9S58rUbzVNJCxjnBGsBKdwkORxz5HQUmuUubVBsIusmoO5a02oo4S3cR7uq7fKpP
KvPcwBkxgsWGHyQL8eUmc53tTAPIwguz0Z35y8r9bDtOZbGtAdwsQj+UBGJaWT+EnqZrm2QgsrYC
BOssE4ZDYw5GnJv5YsitFHz+TrTszIS6TEfEgj5cu5+tvjzajZUFnVdRspf1rq3dap+Nxq+xVbRx
C7kdn5Um7NBznG07Z5QOkB+lkaRMdkFBWNVh9vonWXr0NfvuGA3eAbg5PYjOfgAemgZkzRzTyb/N
2UTbNMKM5kRa0MScbBhaFUX61BISj5DVfjMm0t1FXn7kkXgZu2Te2w60wNR/w8BJo09NO9scQV34
RMOr2Hm3gJpuZYbnTTdzhjSVu9Etd8fHDUxFN96hA9obx6En4K09a9soHhdNwyG1PHVAgVjpWrYV
6g1fY9KHniE32tvY03/gT0MfmKGGq2ZwV1bT7lTUP8byWBfuN9zMIpCVc4rL+VdWx8nOcxQAJ7ZQ
bVnhMNFf0zVWbKlFhrUDSaSd+Fa77Xe3XYOCAfRsEhmVQT9JJyCtq8zbraEqfVsZ+kskhviiBgoF
C3VEHQ1qW2TpU15mIL08Rl+YMw6wfFhpKiQQyy4tcE1OTDTmkb5G3Ls3hsnKgAPbDSaXmTSIhyiS
9RZ/0bJPK3WnzJ3mGczlk9Vi21XWSZajdbpe+9fNCWraMakpXNv8W8pkKNTN1j6NaOb+cXG9z+tm
P0xF/BlnUXm6XrSkf6wHLD0sG1ZtkW58iKE2T9KpsBULufNz3wiU0MRGtHEPlEHR4Utwj8Y6hWzm
ESo1wWVEVEVPs6Byi5v+pOK4JmympsePvzJviz8Xw9w8aKXp7iAeOCeZzV21MezaPRmJ6fy+qCr0
J/2Hr0/umt3w5yJFXmAtdnvMQFqdivWiRHl4svEp7VzoS+Xo0RUz7epeRKOxV4OdXwrUpb+9cn9k
eH/G3f9SBf7r5v+fIkHdFgjK/isM+L9EgjeplOt/TZP+D4ng79/7IxH0vP/ogqxT+IrI0V3fwZ/w
Rybo6/9xrhLAVTr4Rx9o2v8RQpiu69i8On5LZIp/9IGm+I/uIqfwfcMCMQU49P9FH2gY+r+lE6jm
8BvyzoA94Tm0/6WeSxED2Hkj82OhiHP2x/5zsBya+72/taqJfrluBIRO0hifcu9A/sIxnmYGwX1C
xINhYN2BnrJx53v4bgxp/OXOj3pUNxrCpqmGzasPP6cSvDMcEtp6JTPaEWuNIhvmIufmrnDR6bh4
AHeyossCDRwTyH6mbgtJtr41aZ7PJEEZyCOWSXqB6NxiP1KAbnrzV4fAZIfx62yNzAltOB2AgUUj
P8s2HhEdtAClssEMkJUlw3cM2wlNE+vJqSb8h5y/AzNOgAAsxW6EbHgo0d1OA0pdX9C8rL0UJ6Ve
+3dZrqbtolUVPuk1gjMqbvM1YXKyJQPshTiOdKIHv7D4hlkTf9c6nRTJsjef+56MPEhEH4mJQcyv
VXLrRnEa9Bh5AuIX5kvmLmPYKSVQJ5VHC+N4ikq4QfCWaVpIsoK58d1YHPJJDkGXury5VgLGN5OD
R3DmJp2BMhh5eTMjydjaubqZZdEd6rzZc4Yj1TtZnjyHhr6R5fmTJ75N6DRUUqmfEPu2i4w+Rmtg
hEqy5lbTo2E/Zy1RLGMAwn4hDwAdXjoxNMkd47WKPIuZzfysE82692XHEzG+ajVU1HWkSGSz1dkb
xwlBHh9oY3KWxHJSH5eWFeSiFRefZknd8cTYRswQbsuXSVfy+mjiIG/tmo7clD5Cmjh7kdWeNCh/
hMBP9yAm7K0niGgeI+RDs0+L2mw0/zB3OQW10e3xK9M5N/UTAJXkzNQ/3o19+l0xIz/364VICO25
XiD4zf9x8/rT6+OuP/3fbl5/EBG3u59s63K9peHAwm07EXSAJwT3wv98jevzNdefXK8upeXv2th5
vP7y9eL6NqzVY7hZhrfWlOXp77u4PuL6nDZ7NbUQC8K/9/193N+Xvd53vWnlJiwJkdLFWf/mvz+4
3oyzmEbu9eo/3t/vR2rLq40Xkdkj4WD/eOA/rl4feH0ZcqHoS9jI74yy3iZeLS7XC6kbDI8Xr986
4ywuYwwZGEQ8wMU558zl2/mOxtczFZqTq/wfF9ps5RfXYHSCZqim+2t19O+5bxotVp3R3m3Hj+vv
XO8dPKQRoCIWXEvWyR7lG+2tOqR9RZqembUSrcIl0dqbdKqrMPHZlXRRapeoHzXM8lwzk5JBcSQ6
5ixTfy7c6QRNdDl22L1CPDQ0+mpqAP3gABm5+J5nXrT1wrdT4wJHIsZKEKBif6OhaO6vPzd6wzm4
Ul0iV5vPyB3Y1I4R7xTU2UscO9bleo0CFYTCPD/69JGkyQessWMtRmbDItZoCAu24d/73GQIyaDo
SK3lEXMXfe/8xAuIHj6k4+icGyKOz8lIrJCe5PUO4Ze4ENFj0ntovO6SUOz42Y56K9o00l7ooHpi
lYf9ucDjC3h7vQkIJIMFmr8jaq85eBZfY9SWe7NEehD5c3Va3OFgEHV+lgb/z6LF58cUTo9Xe2n1
PY9gnpst1V4lWOSVbo56p3f2XTuWOwkHFl0yal4xIF8wl3rC6+pOlzlLvL1f1s9lNTOfWi+mzJCb
RieD214fYeCCUYt5ZimMktZObpP7dLScQIt6nSKtto9TWuNFrpILVuME0GvGWg42jcAVExamFnjS
bDeEoPihSiFAOmle35jErpmiuCzw7kb6N520u91YaQBQZ325iKhbLjIrqWgYudHA/XP/Mq6DEsvL
dteHZeuef732rbVIqPbqy1wcR81L6Hi2HKcQ8F0ox4aeMY9xV1lCHZue2dIaMaSnsH2U6uiA+rwT
SsgM/RTSoP5JYVLKOW5cZtRVx7nEsVv3DooFH95/1Yzs/Fps7xvTfr3uWFD0cTImBZZQLypuWqsu
bxapGB1bMy3X9aalSbmb8TIhAJzLm97HrzXiXYErJ6kGEEelWfyAhu++w5uBkc2LgjpXipmCBCEA
W/A45NDIJg3bGGgx/c61GdeZ0JtSrULGGmV3hpPoB6PwqtNkZyjHE7hGp2kmwsta75yjNfWBsnu3
jI0I25525SZbHzPKvj5dr/2+8+/t6y9iVkLtcv35vx5+vWnw8ex8c7i7vrRrIF5vyEbb/usX/vHU
v69WZfEiIyPZ1X/fyfX1ri8PuI+3141Rwww9bWlU/PdN/OPxXUVOohGv4lyh94R9tLI7XS88jS/t
35u5kXWnf913/emg6MZZFsH03t7QdGPbRQJ9MTIuky4mtjxchVHGF8751lbxtx5Pe4AG8puzuJ/6
RPjbkGUQS1Ra7LPlHa9COLFdj8Xk8AWy8hKdnW0EU4Z80dDVAfKBGzQTFZ4CkKT1VhFOS9rsZFHM
R8YOTEm7IzmCm1QugbUwwTUShqu22zyC3jkk1fzY6yNBDqNaR67JHaIUfUDuk9smZTWY9I2JWl6j
Oxw64Ni2llenHCWW7FgW9sVOo/5QkIHmRnWg6yc/kyOLNK8l5iANhKWcQPY8PTrHjeNikrBj432s
sjrQkszd4VwoOwjtrtH6JHDJZ1qaMADfEjUgenac/oARlRaD1U4hpL/brO7ILUrGbVJqn2VD6x7h
pL+NJ+/QJrkR0PIpib5eUmaDKemzCBoFB8KNEE4c6LWu+NiPWodkq1ISKQKXW99d0q1dR8e8X/Ve
WPTCqJ2OSUpQuAE8JDBapB5mnCEW8sxjYqt5YwkxhXor8WMuTNE92U+b1keQlMrxrdBZgUWFPW0J
zXjQ+By6VGaHCJHtpsyRimf2yrNPEjbCWHw1Cv3obO8HcHWb3PyRwsLaleLJIVSCVlJzM2umQG4t
351YRgFSWBWmMzCL2fdPUVF2x6bLiyDVUHxBm31uDJcAhyVrdv3ifMaLis+JQHc8snuyFnMYvQ3l
pcq7z+rVHQonWIpmP4Lw3ZaCeQTJR4E/ud9GV3QhvZIgx4+1b5yJZqhcNt5YjYExaiwqpnjvCpQ5
gJ8+DZEx9CF6abxvXAD10XDFiGIsJaZHYVelvWBbW69/WxYaqIN/cGEGB7C7txjhnaPPlJstZt50
UBo34qwD2bvp2R3py6y4CZ+ioVib7TEwbSRHVi26l0TuEp9xW4+X0up0Ri2wQ+aEh1dfdUVXSIoa
QztcZIY7Fz9zLqIZGE+KYu93bEHTmXC/Muf2UxUos1sBUeoIYYbRr25+Tss8Pzg02roETAYcyEB4
TnTAD0lXAF/3xmvEHX3Tp3I4uSrVNz4nuG292Jh1Ip9PCgYrdLsXP9HIniNyFIQagVuRWexTZkYg
exFH2d4a0bKarzjoBHk8XfIR/QGZRDiz+df3droR03B3X62s4ysVYWnphHmAirHKYtMTcwzo3+5N
PFdt4AvmCX0Rkj195868R1sdZGXT3/Ysa1fG2XAYzPGg5+FgInQShYWuXBzIA5tffbt/cUwECI5W
MIbJ46CEjoSC6rY1LYfGG4cVO107sB7EQKAvGjo5xgRC818mab5muewD1RTwZbo23zMAcLA6+0uF
bNkY96iyiRgpqQElstdzlt85jCzpxDAtTUW1bBvUdJNFLEeXZnwt43cGVeKIg/99bOs29EbiaVLX
u9D6+vBg1ds45JnxgmDTxx4Tx+TTW066YlelPTYY9Bcl/VnQ1phz7LZMwxK+PONcsbPj/NWGM4wB
CZy3QaYPcy62zzDP4Wxm2t4vunQnRNIEKaPnsIrkzbrEKZDCOzbjnwrH/KbupXNKnQTNV4yLW8xA
GRuNAJAgjTjs55oCNg7svIfwGZEgca4HFTYFIoFEc7ytmjG0O7qLQy/27iFTARUB+zN9rXb3jaN5
/sHmGKKR+8ZCykfMJFjKV0ZDMlXnHz3xyyCwhaFZ2QVzHFfMMlr+9iG701VfUISzaQ0yaGVR7maX
CCttNZ7bY7w10+ZHbF+y/ptnMm6yJocmczp9UrEyKlMIU6tlHVQltb4u7SL0Jz6ir4i+ZWaqm87N
tuSvSsbXDs8qYSnoA+IN31HH3kdYMObjY7K4H5XqcDpgLUFVzRFPqrg+9W32rlddT75scfJYPy00
/Vh/W8C5aBRzYAdf53soWTvPZTZu/YjJe17Q1kg2+ia+L50qOkeYFVANWr8SWhgbo0+Hg5nhOkic
E0cqBoP+h9l1x65IKNM169PQuuzEnJQCOeHQ3H50RO5trL7/1aToH0o29IbjqhEkazmaGCPyfHhw
S5E+d25PZVGW9yZzpk0qyu+RzhnQN2m/dvSzW7vMDmOF8s/zQjezH2JfA1lLdnUBL2tWA2MKnRhd
GoVgaJkV6UCb2AtYoJd3gpgYEgZvYvEYj8ONCCbY6kj+YmLR+nNVcDgR1gcQtNfR5mNwVtfUxIC5
iF/tRTn7yhnR11XoYqD12XjgKhvMdUNnPCZDINN1ogTdKAOD4nxa5dBva+VDCCURz0++GxlSvMEa
Mba1KbNxqO5C+mmAp63NV4i5cy/RLgwakYIdswOE3lhV7huvNkOvdZ4qTzzkFV8/LcGRnlfyR1HF
hzEtrH0/2d+dBQ6epf30SnUYZOw/otqAPkw15Ez23mzRM9nqHYTeGHrz/WjErPzL+KsCUb/V8jWA
JIlZIi/bGtWS0Vg7Njt+FqNDRtikP8fW+nDIW91wEJm2WRPlIY5Kmz3lTDs5J6rU4EPU4M14CHw5
MVaBo1amrl1/9SWsgNoZ8LxlyYeb2l9mhZGRTKP6ZJjVc1LRtIlfmnL5Adc5D3OLaergeOiGGv0A
9+MQGQvCWz7XhJ5tTNmwTe3ps69oqDOkyA6yp40wPabguvS4+u5UCwkPe68FEt1oh1lUn32r5YHd
I0WMVA2MurtVXpYeCfxdcOeg6WuteblVeMZXbt8nfvNjJfLHeaw+NbvJDilYxFnN3b6fO5tOXPzi
ZeW8vS65jBxNqIX8Yq9nVKcQQJGI2n67gy98ctt4b+kesmj7xvSRbBUtwQC+DYTbceAGxSkdc0xE
lei2UNUQxcnlra6QHiqHEgj+0JaJGPpZhjGysE2iePJDauYM60bGay0env2kmBbILrr3i+luHn/Z
kH12U4lJcYQNsfOAxodlmbwNQ2wFVmc9VYN4nUEK7r2EEj7DsF/U5hklJtjQ8fiZ50u08Z2OzdxZ
NmtQ5OdjhejHZrBpte/Ys7Er2+5Pra9/kgLA+ousu02TpHCZZJ2FyZpCT1Yzg/4R5S+tDg1VjFNb
VJ9E0x0tZlyEkx+8OGcZ4SH+YsHbX7qHTC4iSNNMDwqvXu4HckZ60FBIl705IF3LObdN8nIwRf3Z
OCHB2eZRwwiUMnMNRemDpOjWkp1hIDHZa+JfQU6F7CPW1xGQPSu+G00zyBu1lWUHqmawfhmlUJsJ
XDAHtnmCkJEq9AFCXljX1TlKShZNQzTlYcP4a5cBE90UFKW7TWpNy80QI9/i239auRCRxp8+Z9NK
Qn/LI5/VtVHCBl/QqOfmRS8IafXQotdLN4UVxhY4kOaN0OIX/C8QTEhl3XR+wUQSCqxmz0+9kiln
WngStt992LD/jrgoMlQhufEdaglDMmNBAmgar+PcnrtlxurZmd7WFneFbsFy0ivOugBGsoGTohbf
9HFzq6Sasax1LKxhWoRm014Mz0abEmGKWQBtTYxZxxqLrr26zFR7r4zkUfhWGXgZCthq6p9FDF6i
UidLLsNWTktYGjpb39BQKPuDCICkULxMHtsEegyt0jcZyVDvcY3mQMM2ke3cupJO4NhkdzChXLrA
+ENi+96GqGGX/Q1AE1JS5wEqM3IJNyLe1zJ2Tu+9zZO0g4lY78YfH/PGem3NgRVv76ug0vLHQh+Y
7zWzHRahno7RJvksRrTiqVsoHBwoRxw/orWxnyfm71nkHRotuRFe656XAbswuuAyO0lvP+fGTpiy
Og6uMaJCXa0nnX1sdZXdDgMYFjmt3gN2xWammjNJOpF0+ZMduLZ3P24zJtdgAxoTxEglcIYnOVrn
moGbrxk/GFC6Z4ogYF80/8kg3/uLXaNdO3YTT+cma3gxo4MyalAN2/6ronf9hiQIBwDew1W+XdFa
/2EWT0Obz7TkY2/fe/ljajQoQjvXC0tODkxlf5bNgIo9HsZNNWyHrJkC4ZaMf9e0uagr0nDUUVhK
yDirOPMwQb/RnAzHLoxYsCwH7F1lSNWDJpc1sVVa9qZ18JMMU32IJM0Fh0NH1Kp8iwpEsXS5i11E
65mnduzJ9jFCmmFk6r7z4EhHs5ZtCwDmLmwFhMAMt3NmsKs4Fe2uRULamJWHJcFMXSNvUhaSuEyH
f1c4ONwlVrJZotVlaGezzKdFGntk41FWHq0+/hUJhbIJ6z1HcgQl1UBapctyw1r8EyosdKAOx2DF
uRBBO8Kr1gdoPtT9cyalcZIJRU8JZuQMUeq4QsO2lkCFFruAZuHjMCx/1h0TAVHbP05uilRXIZCS
g0MvTgd0zXtV0IYhtHJ6H9yTIrt+56Yzi2BQJch/dkI3mwPJsfhUfHsO3dQiCHbEDdYh4djOuFuU
D09p4GzZFqvFT7d/usJIz80Yf6TZwetzxAeJle2Swf7si5rjB0HZkPyWDUGxX3MMaNkrBtbB7ngY
uvkW4jZNGAmya64zzlhIK9hilDYmDJxlPKjJee4iILM6LktScoSxszn0N6L8iIlFOkeV9xpH3cA2
Zpxt+GBnzIHiWVTGKR+adh/L5KHRlyPrN4ZHQpCL2n6atKx1CWQc4wlo8voGz+PMR/SezwnVbKd9
62hS6GIyL1Jv25CKxMVU6JWt+wgqM+fbYp/6ampoA85rfLL1EwXR6yx7sMXJlDNOQv9jmOMXcSsl
UVEZtvbbOOvjmy6psPoXOfm+rM3Dqnsl4XjD+YRGjqsVOwJbd3YhOH+QAb9hCO8F7SIipD/lMyzP
AdcMy1JDVG/SpAe8TAhD8+UHpeBikwdVMTRqyAdL+MTocWec5+9N8sHtXtCDmJDoD77zYLXZr3yC
nFmq504bYUY4jDx0ouYDvpUZBZcKzS8ZTeVea9EqOCkF6WI63daa02dknOqoW/7jsBinyp32qWfc
dGLNyzMq0uLxFGXpK02jcsdw8pWuKDJ2q3/s1y8p/UiYwMigq8I6jX2cQsHa5N8W1a27Gk58fcT1
WpuRj86g2GYDxuEhsfaTBo3DxOHXa+68I1u9DCGx6Hvhjrsxs15HJ7bZQzECOsnyaxlNGfaaxRff
E9v2O8jjvZmMT56CRRFPP+xlmPbJrJ06r32PpngIqxoCSmL69K8i/1c5oDpqWvtzMQv9wGkTwVyB
roIpyx27BTyDGcMPcgFiU0pyDOR6dvRm7V4wmMVm8a2Q8aXzmmdTAWJOIzlthoYIJYlXQ1jPYzGx
e0kITkvhEp2bM4S0MOqVOvJA5M7p8k23cN1MbXdOOl9nxUapGHcQDSNRhYXlZIC2kSvi88RWXd81
7CJ8r31SWsY4oXtcvHcmVsyk0WGX60jpdIOuLT0WDZ257x9K8GnAKKJT7M5Hs8PlWosgi60ftuY+
d0QbEU1qYy2ZvipyyTb67CG7JFw+6+UN7UmMibI4aOWTkt+yNhnPrWl+ln0VNhOzVwjdyMmEJJB5
+sEaM3tyHaaN9qDOi1fDq+3oAjYoMcoxVIBwc9umaEsHls90wdD5KYyaqftzwS7kOpZ9uxq2Tbzu
dF6qe4RbyFks1HxJN/LWOGI3nvJufbPWDyALk30hzB95PFQ7vSt+9Dkj8KQdosC1UQbOQ8TgiuUl
3jMNL5oGL6LggBZovUZfMibeecHUnq+AKazXx7pjfaiPyNG9eM8XCK/mOJz8Ik2PWlKRdWOlh7xI
2TXa+WXuZYRcVi92c+cd+7TNTpbCrlKiBISj2oJ15h2TM2tj2tLTi6XdAPhkqtKVd1YmL3NF87Bz
83rv0jo+mYruizTf6mi0w6mymT843W3K8tUuGI8PsOd7bbzXUt0lU5UVSdXn5MBlnDMx3YfD2EOd
KbVdm+njBjpxjy7Vv+8L8eHYwHr1pN4pKNgX03kpUh9LDQl1Gw1z+Gb1SXN82pcCpko/3CziaCya
d0eo1+1EAgBtQe2zb+iFKToFsMlQ5puFvNEceOiTj1Vjth21qxNBHHl1q+Bfzw1YlvFoSM6b0vRh
YBPxqHzre+qQeZfUT2ZxPw7ANLpIYz0bxX3YaK4bapUVbVt7rrYaXQZNe/TMwyhXcKsuCxaBWP+m
hr65uPfolmLD9Ct2qJFFfWHepJbz7Lrd3vb6Yd/NRRc0CqNwi8TuMCT0BqYLWW9wG2A+BmajP1Te
fLYzXMXN5KpjWkw3htdWwWqXDuwUvyQiZypIluhTGppp9bDkxhezKWPjHo16nmC8wFkiRo0u9Ign
OBXfusSPHzk2/yL4jiaKz6A/ywy1g1SXh51+TD23uE9LIlfxlOR9XF2qIT4B/S+POtEQK7rhnsk/
+IMMOnKWwWsSkUMjh8Tyo8LrqMWEiIlJvSVomsKlz9nA+eCFqp+Q0PXJKysRMzDYqQ0MTklbpMdF
0lKdtc/IlbtIWuodfe5eE2q8T6VVbC2n13azwCo7KXT7UecO+9pLltOooZViPDDsOYvT/pTTl8ue
wEDi0ItEsX8glAN+GG8d44J0DvPGXL8M65yo1zC4DDLF5VKODB7/3r5e69Yf/73v+ivANrHqXn/n
evt67V+PSZlibxFqCr4KPEOFL3whPSIrVsnZ0z+e5ver/q9PCTa42ohZ4tK6vrXr63A2ZAj998V/
/6abVee+HjNWaeCnCMc5qNyLWfCuf+Lf9/f7eapevwhf+Lt/PG3XDWdqpnT/72e+3v79wOtfIj37
KxkjFV6fOqH1xKb476v8fanrhrveTMoqwcMdzdvrzb9bVNgAvlJTP6cEfkXKptng06tMs+YTC4gW
JMKpA8Q1IKvQWG5UoVG5KM6YE3ZTFDWcdA0d77qiKGbN/HALG00EIEv8I5GCe0dYeGJ6OmHzMryQ
94z0HDyEHn+n5McBUyP/5RQ7hpkzc5jHbTb6jO+N/8PeeS05im5b94nYgTe3AglkUuntDZFZlYX3
nqf/B2R1q3Zuc/5zf6I7KJBFJHzAWnOO2WK3Buw8Tg1X83n+aHWVNynoWbT4Lu0/+jQXEZjAedG6
5CyKS8tkMpLNJBgkTAQnKZ+OfRX/WFoY9YS8P+7Kq1KZ35OGyJOu0k6DrLoWWpLNQhPUdkIunJVs
ZLyfMQkrMdTYpie7kgLFBuXojUgmvR0bKAQUDdvAEvZlzqVhc8Dms3WtBwyROdLoudAgp0B/rUBr
RAqm+0h3CfIDrpSGV2M0ww3QcYaWmXwc2uxjrtm8BS0upTTAA2FssJTmsc3lehMktGsMdlqkwOOe
E5snlKZLIQ0lPQpchVreNAgv6HQEO5DHE9KcJTeN+15TTG0tqt0yIbYnDJWd1kyvyHK4c8AbZDYB
Aq94p46Nv0WlT8tcLZ+yVP9ZDMro9NX0c4Aeyg2iysCtFD1QRs6BUtdm235+CQP5oUi5vC0ZyZy+
L6GqPnciVdBxDhcnJDDjyK6FSPOGpPNJ+YitjVnTQI+J1UB3ZLqVWPJ5ODj9SHLqicqAquDy6lpG
0z7ldqMDL7RvB8hGs9C9VAMmEkNNHkgp8QS9jNHciq9zKm8opBm0o+qPCdtB+jFxUtsKSDx2bY60
NdKHk1HLKF+1+4oSZzWSZiIbdOWzOT8zjG2tJbBdawU8p7AZyYK1DuLs35aNDwKgJ7VqbPSnQYFD
gtodlEVa7dppx7O0max6Jv+iuG4xmTQYwbSkfYdVeTNPdC1V0rzFsdO3GoHKaHkMhKCLQkovoT38
oT78t1gioENFOgVFvkANqSpoOqQihUhshUsldH08/weUKPTJWY46ilPTRNMl6wXrYCR0FiIpvUlF
1B0RiY5aCfVByHCcC23o78yAqnDWFdKChmtq2aWHgm8/CDoCUwTrVkWqS0J9dp2wIxRGc89QEPwP
Ky595/gtKw6YWKa1qik6df9/XnGU57U+UaPd0whO9oKOSy2nnLcZDTpnXdxSGsQdRmJueK2h+D9M
Cjrb/77xpEXt+G3jUf/QiWlDCmlylffP6xARV6ePYRbtEWtM12UqYzWKwz1XfiDOZkPwinQwdz53
B0LFJUMnHvTrOczL1/++Hsp3bhbbAqmoCqoavpSkf+c2JriD1Doxgn1XgmAMzVrdd+QaNCKD4NDE
L/0cFESO6w9QpqsrM5FGL6LY0pcqDMZGuCLeqjpxQb+pc3Mgs0kLOV9hjgmlkLCngGEaRah05Ru4
2wh2MVvI1aVAUkNp0A+vBXrSeeoX2yKS3nWz772xqNzEKozTOomWuTadX/77z5b/dfMb5J+owNsl
U4RduTz/x74LetYM2z4MiLyRlzSjstjGVjJtpcDYlSSHhSqhNH01cG8JSU8jOhS8MP39dOayfTxB
RO49wtpVTyLIbe+r+EJ6IsI2den3bkq6iNfJw33nF8puXfP/k0f/DwxVOrgyx8h/lkc/tu/hn7ro
32/4rYuWROsf5HeZC5pU0oicgNP9WxdNk+kf4sIp11BOYxtQ0UD/hU+V/wFAmINCFy3GCeq/F3m0
sSinRULBJAOKKlS4/5U8WjO/Id5EsG6KIiqgXRWVHNzvoynu1Cgs6Flc6RJ2J7rbdD4RZZeHP2Z1
o1uC08hJOXzNfn+BmiKg25AiPTTouWyMwrQPNJP4gaKlKUwnUR+oi2JFJK4RleBURSS3CzehIQ1e
3ZmnmsrLQfVVcytI86+xEKKbfJprWyIywW3gNe1wUZFtpi6n3DEwIMvIkxsbRIXO3IIOYfwaCpyr
JRzBqT9EXqlyi58MowuYq0JPY6k2YxE0zYqmbtYluDSjgSba+kvMzMrRBSy/WpAKc75fZ9VsTlH7
gqBz8J800PNL/fcbIkJef2+KPz5mfdcfW2l91fog3FoXoZHkdnHYi1tj9ouDlFQ69xrLrN8N6Q5t
1ANtOhzxf0+SQC4OYk4d6d89Rocy5m+1vDpV/b9mVVp6KWo23rk+tb79srg+dvka7id547r8L7P/
/dvXD7p8bhCV2n6K6pHLmLo8EChTHta5fllc5y5PNIn4+7HL6wKtRC/17S2Xp9e3rIsoyLiC46bV
/ncvljR9Jshi+dI/PvHr0fXtWmDwPetsBCBkrsKvlf22TpfvWz/r21eti+GyUwiySjDJ37+nHFW2
/roc+qZs52WPIBWYPpCLdRotdy2DusgG11nkcPlBz6pDGtSFuz709cJ8eeLykq/PWF/99aLl6cvi
H08nTci3dSp6w6/Z9VXfPm5d/M9Pr1/xx1oGyPE2oRVBYwSVyJXtcnuZLD9lfWW13ptaA4b5upUA
KazLxXJ/u75offm6OCNvO9ALWt66PnD5pJmOEUKM5ZPTZbLOXd5JF44b5ct7TIGOQZeBUKpD4Vop
herQIqBgZ77Mdj5G8EySq8P6PG0T6HcasDdu3dH6SVQC+s5QnUEQaDipt+gdtL2UZ83BN7vmkEf0
FifgI0YrTN4MF6qcc1bCjPBYfc1KEgw3ja2ZbMSi/2t2fTRsjaO6VODWpXWyvnF93WXxj49cH1yf
Xl94ed/6mC8niCmANiKyn02G46z4IJEvdGZCiefF2SVSRt7omoGxOG3fzGU4WydKMzKoF+vQri+P
ShmFvAKUN4S0cUARHo0H1fB1L6epm0wkWajVQ6GlkyP3VOA2VjZmB1071VmDIW1xmJnL717nLpP1
MaigpVPIIAuEZXvMtUK/IKtiBvZaeVbjCvEuDiIvrCvFDcKBFK+ASapLVOdn6SHKRkypZkCAKn6L
B+JxbpsIcGZZt+2hJWd5Ew0VAsxlMYMvpbb8CrnvcNWMyXxAUNVCuzMlPPc9yhedePNDKePyNOrK
cgOrI2+6GvZS96Qp/btidtIua4LqGOUdxJkG/pZltZwhRMXfjdJ876emrZed6FXV3BwssWoOVIV/
zzVcttIigpm4jNFmVGNb0bmBp/fBmLwMwU1pwoFYZy8PRr14rQwhxp7lMFgnFwnx5THu4/EEZCpt
YA6kdZKENcHdubT/SpsNdZE02uC6EkF76DXKaaEcOASmDLUuqkhA2Nyn5nVHnbgfvnZEZfnLXXa/
dW59rErpM1NqTZ0UeIhQFKlrLkdBOSn85tqiGH1ZXucqucOLO6EZpBuROoLRj4eEwA7+wgqwjjyn
nB2ty6HJU2MF2CUZ6DvmqgFhpvG7CmBwTlvPHARAgDOV4a/ZtvLwPcv7cJ65F6nVQ0BvAlqWSIM1
4AAMc+uQFJL5Nam6PdJ+TshdbB7aujEPjQLHAsd2jRhtUV+Ps9I4RrBDWhKOW4UDmdIyfd7Ik6bb
Jt5N9yLh8XC07sc3M3SBCyM/xCg8P3ED/otKaqA4FYhOWg6AA39GgA1uot4tg5cu47OcWvSm7mX7
QynPCHTUxpNDvCzbfpTtLRLILVBrwrvg/Hn50tA4B+KNBLdA/dn57z2ZWhj2a5s6MCKAdHTapwF2
jkAA8Tuo6KV9jCRsPC7m3mAX5k4Mlql4CdExz5/QwtGuUX0jkBv93r5HdC+Q6obYzCbXejeoj7pK
ENZeQZASPBufekn+56NmEe1DwdWr46tCfyLocyGUhFtTpq50xJCSh3SxoHt5Zo1SeYtvHPn2DHS1
a51ScRs2J5BXoko2wDLS6Eqq7M7ag2NTZlv4NVKhpXW6GbqXBS8BU4zAivI6hMme0wG0BTJNUHjh
c+ueodnQhrop259676IdPxqJU4Es7GEmHWL0DwScpXuwsDY6FLU7EBkaJHdo3joVE8k56A+66dE9
Qh6gvA8B0NHCFbsDLm05OWUNVWHaOWe49EDjEDClykOkPOH+z26mwJ3IvbHcJZrll5za4kv9RGT5
KHpgyqHMcr12LV0tir7UIzkQjgxqqCUpEzzLU3wcre1wjddNemyvIhg4WzLGUAhxR5+0+0nfj4pb
hntoP1r9CRBrTo9Bwa2sLUVe4e/0+WTKH/HMdSTDJKlR2DEsQABOobtm7VJgro2bpDvGEVB1jgvq
BMi04uRXETypzRUW7vlIm47tjSpHDNyY34Ya9Rd57Qa4K0rh7KZjeMDsHShb8MBq787lUfvFMatq
CLi24H8r2TFp//4q6ts82ZezrYjLBmM7CVVMHefA3ikbXmXuYwFlkq1Utt5v+LD2reiO6IkiQHL5
boKnAeURtGZMzWCbW/ZA7hQUJLiYaBhO5Z0mbCX1wUqJZPXU0Gn2Wev5tTM2O6MgP2871Fw6nAyM
xw19CUgUzQa3EMLO7fg2PiJ+ij2S51PttpX3A8DLvj9pLfadHR3XhdFCel/qdUgS5qNOH+wzftMF
VhVFS+PKKKXluyHDirMTH2TBUYVXMb+KjOvoBcWBMrugGkgRhuKTvVq4ajgUAjeTbkr4MGJ0N4/I
xOhkcNTWMbhxmvRoa9WdStNxssHUDcNRDpweyDxtzYQYRwdCzIQaaenQnuL6o83cBBxVLD105jUh
a3XsZdT6Jlv/WSKneMRJpm2VM6ACH2oB52Zr49eHEHiiuhteE+CeBgGDG7p4ZYZp3C5eoK9aDJw0
3XVHrBw+pQGuE9pW6rDNz+zMxpV1Vo6Zm3tFsxXwUjNudhsIbkC7NoFij4bNmkTA7wirbx+5cVJA
zhy7F015qehnwIz3ujvww8qWxgurZhAo7xO3a57r0mWdyCYws5OsbHQcnDYCvucGCVrkKtYxPYpE
O4m7Qr7PgSzBkGMoloZTP5x0cRd+dNEZ+VLX7YX3lD9XBVR0EtyGGJiNVdM+ouL5SKTBVXUIr9UH
8nLnuzCioghC5k1RrpegUiw9UDmxPomwZCpXSa8kgqrUq9o/UnrNykcE1UBSDeFopbcU8hEiZLcR
clzVw/Fel5sp9dob6zlj+xM2YRxT1Rs9dVvfw0ekyhTczkfgHDON52ersc3JFXMHhiusAWqws+Dg
21UO+kwQAdRJy2tSznXELdgW0dczbbENhf7wVAoPmmB384M6H5DND9yUNu+WeIJ4tAiekbtr/JEp
vm60eBfA3Z83anH/0IUP03wwTQAMVNTjQ5ciS3BzcOXxr2F67VVuH3AdROFz1oCGwSAbXPcwyUQW
xJ3S22j5U/MOkGdaeYl/0kevZ2SJDiWqvep9KE+ScGwSly2UcCo0N4g/EDmDF03DhTtrgTtjHnDg
T/OdtbwOXyL1yKdDJ0anBe0Px5QO+oymmjvcQYvFRT0j4QALgomE+2xHqcAvbdoP8iELFxAfqR8P
4ItQPRxkW9jEO5oJtfMD/G35DPtGv6EBuFdvlWQ372KodtONXm+VN9+jK4HC2tiypxnbZLDFnyCg
4qfgIY5s8d44D/GWNaeai5jsebQc+lBWswkeVYjApRdcBVef9TNEGO0cQ3/EA+fbSwOVPZYFYSvY
wPPuIKrZvocGYYN21abjsNPufmw+y233o9npzj4EX3SjnHNPvpkYFLgAeFQx+AGRfY6fEXlAkqmf
tbseR4wBzsIZQb4+APvh3zC94qUD+v5+r2NhcjEt+je+se1lWs07M3YXX7Nvo9kE2heMNo4RLqEK
p+13wbDdg4XPQi9EpPzWuOV1tB07jDuIee64XaLP7c+oIXZEjhxUB1wFfwnNrtVdn5/ng0K7QHI+
rA1SH4+kN8LppOc9DEI4egjeT9M2wHGyac7CD/GJKnQfbZp3aJ/b7FDcal52Kz4GsF5hn0C+xdDn
x2covMVj4VKpztzo1nylTs5z0jPQMCyt84fBWm+BOiITCYs9JlcyQkwu22weizaxE92iedfA3bLZ
nwE6s5/xgPgoPcjUd+/lp+YMQnTX32jApzf9Dbl9tuKws+8A+qtsNFC3SJHOqNT2vvsG+mU+zafq
rIAqtgNPYNEKt1cc3tnMwcYiXa76ofU5Z2x2MxcIE4mb4Rb+LMS/+aTtwleIUz0/fNqaB//w1ryP
p+w8OjhbTZerjxPKnhNdbRz8bMfEFrbkEGyyTbeJr3wbDJiTO8VVurN2sh3ftHtMDNAkz+WD8BLd
jU73Hj9Ym/jB2Ii/qqdhW+61Telgr2lfg2c8NZpjPRAmhGhOix2mBNnVjrTjrPHMSMauwxZGH4/E
jAtEAE4Ye1B93sx39ckM7XKfnAVPc4yT9lA6yOns3LVuchtY+SupQELrhFdolebXzpZt2vU2IxSt
RBier4LiFbbJyeWVpDLbDVwuSvbpkd3hKX5oT8Ov5Gy6/al6T5cgUNt4EX+9ZOfoDgjsr/A1/5l5
IluCMUY7asfuCvzZnG8YP+87CNI2hEzxMbrVYd8wtmyg6zJ9ED9zmnGYVu3pUQIJvXmwPrq3Fozh
NjlWt5lnvquP9et0ZiBkgFTf69f4B232M7jh8T45Jkf5Ubf7m+pWfUy2os1GdeUrpjYRJXzBR5nY
jD67xgYEDNT6ZHiAYQ7hy7LTecIzDUeGN+TxjHDVm8rsVUQPYVmT7Fby8mtOiYfqk321eMQmvp+P
8a55nI8BY0z7XJCIecXZKflc9/v2Ob5GOMH/xNyB7z1m/L1I4EHkrh8UUDkF4jzwhTbHc/TZzk77
zHMcTFGHw+UIa4CgCjSzvA1/OdoyWAPjx/wR3ws+kQZ0XTcSZhnQnMB4oHJiw3sUPsQrxmXdJoNt
j0SFo+VGPwTeuB/5g0zn8Wf9CnSTWHL0LJv8YeCS/EeAgNAunoTreSftAg9nVBdLXoPPim7fS+JC
u9xH+3HLubhHjLdVDsKVckUXe2vcZZ+QJWHah9bPBJgOskuZUyYZLs9YH3RrF96SseIa1/Opm26T
q/rIJYU2Jhwr4mthY0b2/JvP6HZgU6M7xpcwOwOXyhBco9v5eVwHwHWUWLCmnIjgnj8iVke7jegQ
cnjHG/FfIxVi/OA0+DFc6QwET+0ePs2eCALzvb2uDtZHlm5pbA53sETNd+bq1/BFO/XX2CBY6/kU
ACW768Epo9wjH+TeeBYf62sseAnsj9vl+uBN+qjeWMUYf5PmVJ/9dJqfOSH2H7h3WD0hXwZjBjYu
EYYr8hucaQt3AhTaYdp+9B5XeNxr3kHJd3CqMFaEdrCtrxlLOU2+zdnVMLnNY3rNkJdeD1ds18RD
kbcVAHHC55UPYJs3XALZ0pu4T+uNfrK25p4DnxgDyy639Kw8gooc3bWuRVc8k9HcOtpD8FzvMD1Q
r4K0zcEbeB+hg6XUBd7ve+Otfuo3eGBtQlPYU6utxCAJXHHH3dhzxRnnw/g5v7aDrf2UXjUApqkT
76xz/lwe9T2RjXjO7uR4izKyi7ec0uQbLgepw7DTPo6ewvBc7wnOdISjdE+v2+UKlU92b0xHu+Oa
Yvg0l19PNNSxcGev+yQfAhKJB17Rlrx4F99HtyDujvluuCP1xZaeZXYBQPGCIz+SDdzccsz6TwuM
E6bzJ+7bPNriinif3sub+iG5y86EeDMKGj+s6/DBuCflB4Lq3j/Q8T2bt+I2duLXj9gR7sZjz+Gs
eMt/GDfDAb6qrT/J7+kNscko6IfUq5pNS6jri4jXG2oxl1CgAjcvZnjFmUZ8avyT2e64Lj4APtpG
Ls6Ocs/9wm28k85cZrLXyo+IFFNCMzfFsB8fgoOKjdPJ452MYcr4FKfINoPbRAcwcj23jvHQPliW
Exx09iNidR6KO+uZlfgIXC7wYyRx3VIOTXourEgsRguccn+0lt2EpRBZDNLvyddj4LxARujUCqg/
4RD7XYlCOE5PZ3nsqxplSt0O7c4tdyEUoVY/+DpZK1GXxXUumAb80YOi2msVal0fNBcHjA0l7nrp
PhlmnMEQaSp/KPdKOaCfbYy9BDAr76NjI7z1FHMwr+5oqWyrXo7w+hCTYHJUL6sfCXgvkfp5ohhc
y9Tk3ToNuAFeJty66CJJQgEMSEyclPLWOVittTcrmG5Hav1NvFT1pXTpK9QNqpp1NmmB0MzhwHCZ
NsU+D+EuRiYVTNjKJhrbOVCokOT5HW5l9Gm5wg3vvEgaJ6W6qQGz7iKdisOqcsQ91x/CUGqcdko+
pFan+oJMIw65oi7HgAbVOC4X5Zk9JunVVKL4W9eTqhYdATEWDdg10YKjKyMXQ9VZVhQG3Eq4pkbr
1fBlGThZJyUAragVz2NPYAYoggw0/9JLMZb2yDrbjSCii4hEF1zTFHbXGu9a113njLVZN1TVMfOD
zI0Vyt/rZFr6d+gafi+uj5VCF3l1GOyCfOopqUgD9PFKqw/9MlkX14lYUrjqB+7A1jroOikFoZK3
66zu+7dtl/W7tS77VauVZ5kYkCpiiv9Q8KIyLZH4K1Q8l8rw9Pcc+BfwCctj6+Tb4vq69W2JgJmN
AtL0JpmkY+jNZyI2n+JooucxGAASYgwEkfNMKxVHqZXlg1WfsWTxu0aKlIcJ6NEBA/PoxsV8znwk
EMTfyZ3CSKRSFS+XLs7Y0Nlb5xLTOpLCC8h+Hm8KUQdS7ldUGbOqM/qjpHTXHUlNWDH16jDLZXWo
qKrz19CfDNns9l9L6xMWSgAnCqjZ//Hg+r6v5XW2B9yfG+VRmam5agz4ck0RuQ1q6seNpoX0xtb5
9eF1ktOrpFXC5LJ4ebZqfCquPZ7cv1+xPvn1KQqYXsJ8/n5KH/Jbs4OkXFQgQNFpS/hwRe0qwks0
b+RmSqgy9Bt/xDjcShyDfsHRKGAN3cJzey1SrcbIpe4vz61zQcmrzHnmN6xvUPSqwZu8fMA6qWSB
P5oKzRUNNDbT9UXrm6heQxeV1jbi8vLRSHnl10ddHv1aXt+wvnX90NhIOA2vs5fP+3rl+uDl7Zf3
fH3895cD3sp3dd3ff3vL+oWDQZbXUFPTvnzM5XXf1+yP5X+7ZpevhlZGTJ4V03lettv6kX+s/R+/
7mt2fad/2cZ/fNPX7PqCrx9oddxn6uki0Vr+fuua/Mdtsn6z0UR//fH++ObL7/z2Y9aP/Zc1uHzF
/Da36iNtuleIcyhUl8F/1rTfk2+PfVtcX/ftMXoA1LW+fYy0Nq0uL1/nLq9ZP6LA1AlYfvnqbx/5
7x77/jXrW7597NdrDIWwOfptu1V2aq692CAmjaVq4t+S3uV8uz77pd79e9FYO5wXpepvee7y/Nfs
+vrFqYwJsPvSzH77iHVxnVw+5usly9b+Wpt/99X/q49ZhbeXb1o/7/LYuHTB/k979P+T34xtyPyv
+c37Ynj/U3v0+w2/tUeW+A9JQ2i2CiXR3/3WHVk6PEZZl7hWlCxD1hcJ4F+6I+UfGjol01AV0yI9
fVEr/RXbLP4DFL6loWMyTRVuo/6/0R1J6Gv+WYgoojrSVAVQBm4BrlqVRZf0hxIO8ghpaUZkHiol
eR5hXLV1qG0bWBddZeEt8OMnU56ikyk0pyaaG7ixEEuMSX4XYoV852pKXb8sroJ47k+l+RZWJMER
CNck0WPEDUhXpr+miaubabJ+jsZbWwvSUYUc0NHR94wkkh/IaNyOpakcS7E+RZzvzt3w6Ndiss/A
wBCblz5gElBuoUSchGY8TOWA4CFADq3nwgCe1qcLOZj3OKRnu24N/MqZC5qNgKbaoIDfj/B9k2Cn
dARtaL5KsEqNKLUw6BlKRrTPE6MhElN/hq4gXhdyBpZaIRM2DuazZpCZoFMA8EtVua1y/dPQ8QNi
g/+MNEAmc62dIqsdcWg3j9U4k92Xgi+APYtPtVCEo6pOsFDa1yFShHNEckc/yASuDr7r59L4mCxO
IUW9ktUu+1AsnQSLyAuKebod/VykP97u6enCzc2SmdOyHJOUbR6klupy0FMxrDVjj22fZrHgQ3wo
r4d5m0fY5cD9oJI20ZRPEKPr0iCPZEA6T3D7fKzBuanpfiLjYaxQY42aZ4VGg3kkBF2NSNoMpw8w
K/Jp6ix0UkOy0Afys9p3kjuSJzzW+ZtaN48gxbtt56tuk4aZK/nazyrP8DenOtqNMk7tQZ6MjdUb
mTsNib4vkpsW2e+h08mTkua7LpOqQ4P4khw/4lWowaaRcVRCxNyA4q2RCoUBv3hTquovRcmPij/A
nRDqUzwK1slHIqs/JW3OLZo1XqWjsHT3wg91qHqnlkWMTonMtZt2xrcNKE6LUK8Wn9DIdTTHYrJL
8Py7Yty95jC4nWgmc6tvCXjKfW2PZeo4VORnkbGQbmNlSXQL09aZtYasMozYfW/8hJUcbw1VHuj8
+T8lPRo8kh5UfNlm5CTRtAA4o9YuBeNWyyFY9QMBJlqgkXKk92+5GI5eqrZXCchSVOmkExdDu8+E
Yg84n8teWd+SKmQWhf9coBIOmuBWjz2ltxwprNEVsYO5KMwdrTRfNEGZj1i8nF6Q/X0ml7dcMSlX
fTH0p1j6BW4hBTiBMF7L6fzWAkCshvyREjTRUZegFXDEjc4CSs/UstuXVp1TQYueO70Mwcvrqo0u
G0RR8UMYm9q1etyuU0vCl5mSr1Yr4aGxMLsa2lmU/VMtlLiAo8pnr5teYYlQzgDkZQuacD1kqsGh
TX4bqgV4N/vMFAFpq/foZvKrDLApV+/64OWWjnBdJQtpyhOgCq2xkwLftrjDsNup0TytrXZcUH3k
eq/CAcLhEw1p4Fpx8tIu11ZGfw5GDf/zW4SXDGQE5cbQvKsHBi4UjTpR5LQTSKvTcDZxz8xeE+dv
Es4db4jhPIXwuTJZTrdi0dym8vxL9bGYJNkxiLDAWJj1I02krIKMuKAvLvuY0Pyp8sY4+8F6U31K
jH1ZRFg04LQR/gOywCgKAiWxNg7T6BRdE7pt9DpSx0mQU28b/CxOP5vbUQwfMwZt0sChzmgpii9u
oSiRNuVk39UFlbMZKquj6SN157ugorGY58QGlum12sC86zQdJGk447SMg62vV/lO60ptMyWdvEcX
gzgvBbumxzd1o+PtTpNyqw4BPg+9cjKNPDcQP16sXusWyh5yXYEHFgGB0n4Cr0UId1YFdrzNXsq5
TnCtaxXsIsLA8Xxt1AqaoQyIi5jhGabcTwIVEtI+faoX0FIzlajdSa/f9JH9Rx35lRX31RhWjefs
c0Th4iZ5DRwT5zL3gpswKqaTFVFj6KL8RzFa8BKN5Jx0UL5aqRUcsadd60NYD1nloscjA9rK2ueZ
zH2yrJVUbj5nIMc7gmKqTTGKUDuHz4TUDdRK9KgaWGrgpbBvLD6KGsaM2Eq1E09Qc2OMDGQ8fKi6
8CiI/lEaGkcKtBlbJgqaVuifqxHzByGTtRT7h7SWDPru8jHEbXtvZf1d1efabh4VmmiqRt+yq5Td
GPYk3o/G/eQDADcLHPNGI8rXYGH6p0kx/QM2BPpyoNKcYaLW15TS5GKKy86i0ea2IpfaVm0a0Q6M
nBhMdb7xE6BFuJVOZI2w+2j0wubYgJYsZQU7O2EJUTyf2gIXih8YFulMNGGTGl/eWGo48ayUrM0K
+Y9qVbIbkuShzqVXRPSGpyBzSHuYod73FMZCCrdWE6NJoJKu99p8VnTMjr2eyQD5umPkD5wTzLHc
WUL6aE5mSlu1ehTFSXIQlIU0XEfib6YR0IdIjVGXKZ+3M9utniW6A32RntViYvD12x3mUpQMRH7p
MLlgJtVYjpqT3nCYaGMRXw9kXgBTOIOAGg4ygUwr6zbHAL2luNX76FN0oaV5bKGc5sxeHQCzuGo5
1pzRyZwyibQZ44Ey/jCDkS3C20gkcrQhyiURqN0YbQZnfrHpR1RdzdqwXKmLyA/GAm7l4ACJq6Zr
BYYvxS6JzVRlRwAFBqTJvOpKVfbqeyGCqRNifd5MUfDgA6pwOMNXru6DVRlCmBB113PKXRJAdemk
gUKgrhhrV2rZU4Itd1Up0AnDgb9Jew0uZoEGZqjRu6p5dt1EXAZYieYIgAWCVLg3I3wNGByAPwjo
MfRuTk9dA+q6InIXMSGV7rGC3LTc862lSjNN4+6+Rc9gBKXsBbMhIaxJa6xgwaQ54DQgtYRgH2oy
AAiBN38CfhEcSokBuTKH9dF1Tm2oyyw6PAND2TZt+vvR8GmfdxP4wcKgRrhA6UtZp3cY0lfJ2M0O
eqm8EYFCKzlHJqKUWEkYxDyxFT1NJHFvncxpJ4GXtN6TbGi2gdb/EOYlnYlrA5TZoDO3ckqQi7rI
DDOM9MiEBDhOUokjCviZEVloR7okP8ayWdLnNamGVWoL5WBNgYGwEgF1Ir09EDCBtO1HyzU4Tjg6
NOtKjvlQczjqNH/9SD2MnbYkO6JexzRXZ4SeL0LJQKgf/aRNdvEiS1+LgJLVnMhGDtx1KSjNE5JM
YXepA65z34qB62OZyiVXGVnepfjXLFXBdXGSFWEPTKPu/egYmtRlCutO8cX4WIHF3RPZ5eSdKcHd
S6DPxAQHFJqYkQqW6ztJLW/W1YXjZ7phQvjr38XptSStrHr2S4laD0Isgr7+fEGr9mWQ5p6/HPbc
Z9LWXW//rbrfxzUR681SKFfXu/91tlHZvImY0lJfRKui9Cz1BESvQtW+lwTSbxc1ZLpQ2Kq5Mum4
82dNQBmwFUlEo7S6TNcHJLW4mXWMhrk8vq6VXfbP37XodXGdKEutdi1Sq2Lm6PJMd3oeiIsyCPBS
ehXb3DJZF0EtfoJyr7aXhxKQlRvV6rjO+rtcr62bZd1WEIlPmhz5O/kBVNx8CAkGOvgzNTlzjnPO
UnJ4XCfNMteYv6oOQUYIIYjzGSXFJOAepcir/jDCeze52PF80SCm5u+JVSfDQUwNgPTW/JgJpXAo
w1A4pMOyz0UcnxVyPUyKhHkuE7MnEU2kFJuK80APdqhmN2wMb0W++gsadp2sQNivuVwluVScZXU7
Cu1rGxrotpeJIeEQ3pqQtrhwZOzrwGCWBRqnuOKX6lF39us6cEd1hqnnN/WdZQwTlCee7JeDXSHm
w24rFJdqMGOG71IidcUCqtM6ThAEwoixfNE6B8OBWu263LekzJjD4pTkb7T+LdY/VJ/A7NBz475R
YhoKfsyQU9HvNCJJd9e99Nv+2wwD91RNPNqXJwzadlw27+WuQgf9pe1dgbvE9TVezQWBuW4QzuO/
N9W6laxxqVoTOhLuuZ342gTrr1x/L6E0KJ3//uUM27AXapSGE0GGPel0IcyHIjXROxK74xmtdCtx
R0ysGdwJuebaG74ZfwP1FeKkbcq9vm1bRLC404UcnE1sQluRZzKKLLP9FPmrmIiMxnSYXuokYYA1
Awt1b0p7rLYUDK0tbd+/J6NVS7Yh0fXRpo2lpt1WnxHN1zR3jIIAtQiVTGiGTmddVUJ1lgP/pta5
dxOI7a7otgQx+DhB1vfq/2PvPLYjV7Is+yv9A3gLMOipa0EtIzjBCjJIaC0MwNf3hjGzPPJ1Zq+q
eU2ccDjp7oQ0u/ecfVrroezKx9raccckztyakYalDN7JbCFnpLgeh+ukKD4M13jRQ3wHmZYy85Px
a66/JBHiwcyrfhCn9ANmBpxkk1PAyBNyWwE5l9Z4D8nNLutkJ8f8Kg7pHOS6MBlamK892fErSu9c
2uFJUxiHNjeDdQ9x+suAWLzSHZ6SSlRngITXnSm9Q5hFz7UxocBgoKpbKYLmNKYHpnN/DfXu2HuE
+xgmDc5pvPNz7ykxc/QLaXz23iHXEbmX079H//xg9x6jL284tZZ1nTUfo7j35gf6P4QWRWR/1Xl6
FdnjOxOSfA3f9kbrEUULYFhkXjJb97yaSgSiAgf7IzUH9Cpe85iE9m2R3U1e+juYYrR8E81iOmy/
WmhCK21CkqH36ZVn01CB9wA9pHrwmqO/TPUEGgZcpSWbq7tLXbBT0WiiVKPlDjnrui9rgqKSAfDC
S+Ai7OlChxYYw9Sm4ZQwJuQfzSZizLxxq+rZy7jXmfRy9IRxlZdiiO1IQQM6a6W/Wnt4ah3vbWAj
zBGytF5C5MIH8NhkKeHWOlmKpCKbk7mtmvkjFcyphwTseiLbeytwQcSiVWwyn9ywLH7pSaccEVpN
wcJM86F/5vZn05gkQZn1sReRi1aiv8urgbjLHQr0c+cne074rzZGc+B3yPkqZG9itK/qJNu2kL/K
PiLTeYm8S+xFFKm3D3mlIbE4iGQO15T+3meRPiQ+EtAxda6zCaWolxZXbkC/vJiQME9oC/sd4QAh
3Kzxo+iNmyhvnufGfUwN/6fv9LBTOI9msLlH3UzLVVV7dxnqTyi9N4BE5Yox6b5xelLB8we+JUoR
LPmhkWCZJ/kysDJa0JgvUNgHKyolPRIT7m1ujE6G3RDKuzEjmRBcnn4wBqQy5uC4O+zxK9OCOmdb
Nia73L+Lx/bHPAUn14alELTtjyaMghU+v2MnMLLnOAHWcxO6q25Mh7PAYLwvZu1nU6Qo8YySW8ER
su4nWGMXK/7Sda+HX7roufiB/7WFj65m5nLg9CSagY+961sP9hgghhQnQxQyVtYyct0L46n1imHt
EV22iZJ8k4gGaUszoG1qXHQzlOWafJDnvm2njUdQ8WTXaBmtbiQCTa/33hLUnhRfGbjN9eBUPzxL
VOtqQAlvGJ/d5CNxKYebiiHWCoJQSzqWj0e/giMUDjWs7SXPC/FTCvCMVme8WjBKKV3+Ko/8g56i
nXFd7ZTIWrvSRXgV6agtQqkndxVt3LUPxLG13QcfEi+4UTFsXNNYWdno7pLJ+WJkERKAgPaac9QV
oXEacxha8T3z4vnKsGDd+jkja6f/Mnu/hmtGQaIxf40QwFAE6z+LOCm382ydYeAZAHi01ehFLUf5
bytrXBig87j1oDykCF5GqyCb0ru2kQ2PAQ0+a3bEDnMO2iTeu9KhCbhBQeLhdNcWVGPz1Bz2emcZ
JwawL9w1kOwHFAInIm4AtB41V16Vvf7gJ/O7o5vFtaCxQuqJ5tx0mX2r+xBOMXURJ5wTmNkNgEKG
8JhHlAVIcFwFgfeVJBDgmYbY61ZDHpW4cQZ/1thGdvWjpWJNfiplj5G9aYfNF2WPadeM1ca0iNvT
weCCQu5PhV9/RZlcd2bA7TNvPiOqKGQXf3m0YDZacYVqoSPMPruPoyGFDe/QU88XNW5/a9XZb24x
Vy0Xsl3OONCJux/94H1ySx/W5jghrrYtvFM6QXK/U9uZtnIG1+dAvRwTxmQ9+AjReggEul0COYb/
mDKIbbXOVkNkW7kJeVwQJSlLauEpJ3fA8++MAdSErXGVYVQLB08nZ7mzPDJKZ+3d7Rt7U00eMHBi
PkUTPzSpnd84hUSDn0Nf73vprvkkI3PvMibWhP9UmIAsibENKXN/XQbj2rCst2Z0C8aZvdyXuX3Q
58/G45TPDYLhyxwdq9Fhr+CrlR0Ud0H9HG96f6rL6GepA8hDpuITTxMNsrg153a6D+wAK05OAqc5
hvoWb5wHVOnWIl5vNdSAiuBprkod+NMgnIc2qchq9dLkUNsH06zlFaDn98i3YSRV3HAtgHyF9VSk
EOeLJHUplnJBC/vhLhhQ0TcV9NwAuHI+3kzhYF2bHNXxLPdoNaYry5Q2ty9BMC3pS1CNaOGf8Xgx
+3fKmU1D33ouw9fY3uZda4GKItO5AmBoGw+IQa0Mk1Xm7mxXfqRm+lQSsFegux7oJGwyFC7wkMRp
iv1+CZGlAueQXeF1+zjAozwNe0xi+okyGco53a/WOmlUm7hx7uNY3EX51G8y6zWlvv2NeVasZxeT
Tg3O/2AU1ZPFhU0ioplgaHZiCQRlyIgiAri2He/JMyGKN+XmH37lY1ARAm8htgsEOq/eWS6G40FD
+85tbp1GvX8TA15YZWPxmAzvcXcORG1vO4ZEuApgfASm+dx0QDqrKVl3bvrLB7K7ohfRHKZs+Dkb
4zvjJmgE2ZuOwl+mmXcfgPcwB8YtTXxvZnyf1pW/x8g6Uqm80nIPrbCLnSawftn2hFClWHivNhGJ
TK/iLvvsLfehrIth1YFBt83kvRLW+0zFY1N1Wse1iKlmz1Hnedq1IA1u25VBvSZqdElj4NzKUvJM
3ZDR++L4NDLyj7WwXMvJIO1mth/MGn5nU+dbOzeRFvjHwCnlTmTg/uZ5KSXJ/KUxRLnt3ZZc1848
Oiai/8zuz9NIjiCppbeuEdXb3EtQYOY+0QxxWWHTSHd6ijSU2QBq5QGfx9ik9VXk+KtUz6sNBZV2
ByO5GAbyd/WPugJf67Mf8yoSYJGNcVvpPlr7AsYVasDFP2YtDpvF4LgUzHtjunLrG7RTxZackqc8
cxvmV1MPxQLPXTdlOsnQYdWd1HN9SelDMNGeXlRMXqPqCHmc9N+xeWqleoiriMsFqWdrrXAxGBrV
PjLIAy0p/G+m5R00nQ+I1ZzN43iLsBioeL9iLO7piYzgscjgU6suDxA053Xgeujxlw9NRjtrD4PV
9Cc9uU7m/KdHKQOSuw+ZHIQrH9wPp6IroK4U3gwkPSZh0MWHSkUgDOWpp+twgjYjmWPGVzNA6L1a
rzs/E2FNxxhqwMlcHKpez0BwnmzS25fY6pEYTBpudEbUU9chy00rUcVRLKtP8aJ4ivQ6rw64IVch
yJMj7S6YYcUsAd8h9bGXByo3fz5kSiwmZmOFz788WctMfgzMB6PLGKnF2ZMtRbOzx0Ce1ENdFeNp
BqWaxKibgmXiTEIJWcvLg1q6rCt1eQfeh7aZa1CUX2bgYTANp4X+gO5seX5ZWTTRBvOtcdAXKVqG
q6JJnepAfFJ/mscq4u4e0Cxq7KQnagwfbLaUs+oC715QJ7C+iZRA6U93S0v4O+i1mDgX96paspan
amn5jVp43cH08UC3HWE8XXRHylhyIsYB5aW5+Cl1YfAvOo21ZsAmTkQfCEwkLA1JHR5dOp9D6xmn
IJUW/gXp45Zu0lu1DowSv7a8aoyWWOk9WPy26D8NE+VbYdeMJrTIAPswGMe0fldP1GqrK7pjyh7r
9EI/qYfmv5b+9pQBb7tNCZpfqe+nlaPJcbsxWv5hlXepHtTqiZDi41je9+2M14JpAmEMWXJjWBFP
s+XLqm+cLjgpF4TOulq+I7hx4wS3xzipp+rBqbtkUzeQwbgT5xm7CQyX+vw/vsSykRzPdkFxL+5s
9crEgRBjLl9HMrW3gfdk1c2tP0wVXM8qZM6FBFx/zUMmK7NLgkocNSQ1wCO1JxfU3WgGoLhXZlNZ
NzPgZsb0lLS1YVHMBt0Vzo8EdFPyKx2zd8ZA68ycSAUXuUPIS/xp28Vz2XGUpPhfohLL5pzqiEqn
Xl/N5MRTPC3PDPOZS2g0DwfEjJj2pnpnTta5Y0bTwV3cpwNv12jR5gssP/PN/RxYhEU04Zmib8Ma
Yl2MZzJlPsFHUQUfPMw4icZWcF1EvVRjm8E9hR3yG3fQHzUNeH/tNPH6f0Uj/x3RiEBTgdbiPwNr
brgmRP9n8ystu38Rj/zjD/8pHnH+sh3Tt5ksWKZtW38EeoKr+Uu3HA/dBgQpfvwhIIF2o+uOz8u6
gHvjEsb5TwGJ/ZdvGmR+8mewaXXT+J8JSEyUMH+QrCyPixL8L1PwDW3PonDyrwIStDNV64yuuDJX
lyt51sUYYjssnbRTBDI6LuLqck5DHlHg5bla2encigat4I6/FH4nBStYxK+5ZRxJagTSwYAnwLQ+
0UGFlTBvM+pqHLhL2bhJMb+OwCe+FVCLwkpKT8+B/lPxY8pnLoyOsGnr4hAv8V/quS2CszmicO6J
NT/WPgzedf5QDJif5ih/yUqkLJP5oIdQOYuBpHNjpt8eb53JgM893KZagd8oYazu1NVzG85P8KD6
K6K8AeyjxkxjnTM6rUjy9Azm+V6xDi3vXsbJ2QoWTO5slqu0Ks+1PxHAx97bjoF16AABbODyUN3I
iZOIivrDLJHWCce9q0znRw2vvK3D+0nvXjO7djfCriv+wwRDJDUPN0fNoTHmXTl2cFWT77nuYv/L
GTd5Q/F0tMlA7cAyrMjKu4bKuvFyeW11uIK12X6t8+nWTot7w4zf7MqhpyXz+6JyN4WAgDfrDwjA
S4Kl3wYf45KJ7IErj1zlYzLvlzfsovZ1tKOTFUNEHJl223lOzUYCdSNgY9rlceXvgYuTX1TS2ZII
vjUGJUFpNCjsseyYV1FXvFUhW3V0Q9xQDpYn05jPUdz8JP/gie76o1E3d17rPvuR8cKMFB6BTA5+
7lz7RsB2TyhO1vckqsA+J9bOGtbcrM9SLvXYsP5ddyagX7P47VmrsWRYmc2w7Z0CXo78kLL98NSc
FWBhmO4jzNwUsU9Ba596gidGrdqZejxu/CCgc+QcG90aVy1RiLBz7YBGbP0lBAPTSSdmOuq5hIf3
iL9u0T58kuizEVn1RHEEWWwxYW6M7C9S39Z24pzhcFNjc2HtOpJyABlzZy3BkpbREp3cngOvid5g
bsCGcEvm3KIzsWzj/kBKJaX/XpH7s2lkc1sUP6QOBcqvMFUYHA+oK8tH4zUVbCrfwO88WPivh+DK
HH2suUxqiKEqde8+NLArZXobrcUM/TU7FlK7TSE4cKc5aa5zK4YJs82MR8+KtT3tDGxP6fSb6cpN
5pA/GHbJbe/hiexSAnB7m7808nvo/MTQ6Cmj/+DVLPybrscT3ut4HmPwxjLvscNV4rfV6Xcad3Dw
MUzLaHFUXnKwTbFIP6KSAwLRDFVLWzq/+5I6ZopOSxuQZlHJIW/WmnekL2DxGG9Nz2PWK8t6I8z4
pA1yXdeOu+pb665wg2pVk7RhY8jNw/SVpEiJvv/QmMh29MncGyK+brzuieIe7Xg/31oANGhS0/8s
nAxyeIhREpCW1iBvIGGwI+ykeZSDx07mzmoxDZeTfW3PQCX7FDOZtMP7bjTPpPaemQ/YbFRI8DoF
V8E8qJq++ICfeWzdaRHiIAID3q18POpDvqW98hg4yTvLVG6lc/AIUaPIwfc9VvFAummQXMV1+IAR
e+j3cmCeXS7/T2uH7CiBp5C6DLV+K6/XNl3+fIroPhXJbWt4wyasv5JOO4R4jPzmqWuoG4XY9jqD
c3pIzDuyyChZMfjJWnLG4hdpDTsNoDdqjf4oNclAqJR3gog+t99n3CU4vJK3wfSSVd46Xy3k/RXk
32oVauPZyfRHP+FghilJsFonP3X7hqDPwxh6t20WfwbGaKyqTD50JpnIBPc8GaVJeWASBL5hANhG
FHC8mVtK1AePQzR8tGb5oFfD2wjbBHoA8jQxLZIMf89/vqFWdRf5BeEIsti6ff5LG5tnZl/0ra3n
kgZta83eOiVV2Cgw3Gb6Q8BNwB2mL0Ng15P13oqTrzGkZzzOO01UxDcQVrvuOotKN1WC2N8ghsfK
bOJUIzpQlDeU1rC2oI9s++JZ5+2F59KECAyal8SYZbmzbUg+pnHtfzgJ14o+uks8+2OerHE7Rh5v
EsfX/lKYtwuuf/OME7wj0yUerPPSck0T6zWI9U8qD6eytLRtNFvkV1vuVQC9Gb3c2Z0MEhFywG9B
f0bpsrWsoeY7URLJx/Ugsl+RJDosfNADmjR5d2WaxzHN76wcQZjnYlVFJUTJyj/FpbUWnbHPsuI+
G7LPMDGvZ6dtdv5ACBhBO9B2y7uhNtbxcnaNMwNUDQOtEUWfKJy2g6TxFHRIcxK/oZGCFV17cxa0
Ztr6oCwwiIQS3lNKxgbjlRuvCD4Gkr3WrVF5q2J+70T4Mo7xQ+hhmhwSZqtoZw4xunnyHPUfRdB5
OyI+QPZ603GswaW68LFF3VyNWno3RQwnJHZul4t8oQWbyJF73Z4fjLyfkG0MwD/qdeMgDCDz51ov
kHMlXbqXicN81djVtvs6jlBql6PdF5Wxb8nGw/w27cJR/AxlDNCjNd9zs7lfJEdhnJAs+wNx3cGd
xk8fIL+Wu9eZNJ8rw34sRjzD7tj/TNyg28+ePLXzQqagXF1q7UMdUtfk0nDs/IPR4icemSCZpXiA
tHf2fFJPcLYzoU53fuPcGQLzPDJS8LBPfo2yrUp/WVIQyxYnLxWmJk1PzFXl5Fi+oKa7dsX1bqQ8
V7qkuRQ4OPNZJ9zE5rghjR28OV67fqYU6WX1D1vSs9Jt1ldUDjG2T8EVQ4q1LMl0ExwhptXsQ3p3
iPNOjm6dBmcxQMfzMyqLcyNp7yX+z9gY4mMyO7+jVOwdJlGbRGrvvuXiyrYXsKp/lCnm1gw3WFtn
b5209X1ZkULVmvsBPS9c81TfkYCb7S2/EOeYXNG+F7Rg4gJLP6e4k9e/TCt5KiYuOU1Tf5pTm2I/
fzZT3cdHSNBakWVXVcd4KCg1TgfzuRw4XaPKe8EojGzyOR6gTptu8JqmcGXsqPkpvOx2cspFpJM8
OHnwWRSNvgXdzi0oISdrenU6/OnQbckFjLneoPYB4fxuVgSJiFC/qcz3uaSngG7ZWGLV3Z/5zWCR
UkZvdGn1cUXMrfYJ2Te5Lrn+qmnUl2j7YK/UyW9u+RO99F7HqnQY/OCpHrqKoiRgRsJeVtSasZE6
+To3F0NM9WH7d6avv0nb+91GJadPK69SFC40fZPrKQIcU5bPgR8R9xDpd62LFTqZgZCY0FxE5yBd
ldaGyrigU4HrLzr0SIN7HT/0mIY/MzMlTSH8VafzDdnyD51gph4QiTrh/i1y/Wy2aMbbfIko4EAU
zCKdaHyZCozd+Vw/zp75VmjominIUjUkeydzoMrzP7Yjnp1Y2+WJvJMUhu1ynMgKic52bXLdxd7L
5Y9mAeARAfZBc6ik+0m7RAH+sBPEh3m3KFnwLnrEq6wQFHYbmXATisLb0kaSS1KILw52lv4uDKMj
qekU5svs3Zs+EpgleuhqFIKKbOdhckdPemZErlm5tyLidLec57UMnuLW7cgFRYYYRPG17od0WCOb
1InhvjQBzyctF7gpyh7I0Oaz6bhy6sDSSofgF6mBT45Ht1wryMRCxcrtrC1fU6MMd079UdBYB6yH
2jyLfo2e/OFGw++p7z7FDExGK99jH4hQpbOtoiB5IFoBX2ufnxqfUD2rg8QT9A+GQFptyysD4Aq8
ZpgaYfPWhy3kKSKm43KfYn5vk+SQxO4PYhHPQU1vBpE/UVfZmxTo6AzvQCAe1myR3hMFRdpN431E
HXZbvZDXxDre+gZ6RTdy3ju6vAEgUfJdlhserWL5ScPJW4eyobDn5EfP0cSetG5u//2jVXrvZhJE
jHshGBxKKvcrYbhQO3SL8X/f0vX1xg8uOA8mTSg/uJeVQDwtad4m26CkBk6JM924aX0vE3BGkJib
Q0QlzE6e6Z49ESzJ7Z/YTjvD3D+HTDaI0Yp00DJaQo9BMFLubdKX7JFMg9miZyzgKLu3MtBvRVWR
vVG3R+QqTIJaZx17xBGJ/qou5aNoZIRwsTyQKLPxdP/DCqeH1sxs1Hr13STROlTeT0TuV5T3uL7o
nGAeskQHYTPV30VvRPdGE8cBEdChS53fU2vcp5q3b0akN/RYrqKCK1TtvwgjCHdl6yUI8ElD0F3r
tjFRTHXGS+pGW4pX+zpAHDfI/JC4+XkMnhJJppSzJDz1tJSlk3ADRKVoa/F13zbkgZsjOLySPvfE
NQqWnrcKfgbSQP+AvNoIIUtFTxomlE3hwkJoJzSnTn5lSpqbQe4+m1b04gWADqV7U7Fd6dSsu5Iu
gtD3Rj1cFeLVEnggouB3OEsC7gAERM5LaDHeJsSP+fedVblfdVrd0zAcN25cYYOvgnXLCCnyAckY
9kciiqMBLqiJb0eD+yXltr1XoonJAhQa/aEWDBbGHC93L6dyGzuoqMKyempr+hsJEnxaEtnK12t6
z272C0dowsk54msfo59Rc2ulkJDCitu8r0VXHf0bMZPB40/RZ+JZuz58srnvIbL/6Bcx5GjFgOFA
KymVmnpIVZlBLSYLe9NxjHirnqLr2EcVx/o451N+ICV9TSl5PihTtrJn++FtRP/r2BVDvfWr6rf6
O9IHxKpqalj4naCEoVYqLSY2loTOawPHZVHJqXVjJfp9oo30vIe++odccyl6fMvmxolmrS6aX8Gy
Tj1IzrSemHB4gw5UmrxG20qeIUFVU0SFVlnVQz+mpBDp4dsgSUYn/QMRiGMl+a5L28dhcbo5KcEq
/TDuvsmRtozToy1hpSwFmsydlvzIuNsoeZ/6b4vl/7JtGP+03vJTt5Rh1FKltIFqUfEr7UgEB5OD
1l+sxrRyESUpRqV6XhIcgvIWV4O2UNllSqdj+d+IgbHm7R+L6rfdySNZI16Egt+Li63dKZz4oD5v
bFtoQu0yrHsllOqblvm9lWKsQIqsqba12ippxz2/Xbipl+2vdIkXpez34aCeqwdzkSa0fXSoLZ/8
sP5BbYpY5WKoTXM5GtQrzSiZffoYJtSmUF9SKJ1kF5aC0TblDuQS793Ybj0sNd/b1yrcARm9Ze5y
P7A56iiBUJgPzWhXIEzZdGJ64AL7D3pAnjjuHrzOLgzrRdvDHAhJL11KcmmK8v/54D++g1p0l9wR
Q0Ti+ze/916MiAKCgEke2HJwKDZB32jlwWmR9TxkWRp/b9yRch9orctZ4yH5mr5ln2qr/rEFzTq6
KeO9p83tzowK6ISJF71pfa5vL1uYU+QkXK/gHsdRpbZaqQ93eYPFQX2XIahvM2fWd5VuD/O6zTnR
pdB237+6nNbqL9U7/sd1fl/NUJIwmasjYSCphUJhQP2HE1GMjnuwAkGy3D9PsuUXHPwP+8hiWFyF
00EdwciC5WEq7PXck8/mUpYKvOVM+4+f65TZMYggCPgFjRP12Zdjb06uPYZuDA1Lpzl+H0nL1ldH
knp6WVe6tH+5IpFu6W6JypW7iAAfV/F/1e+rh8vZ+sch+r2oXp8pg8Lsog6ybOzvP+kie6+9dKTy
fe+6og4h+YXN8XKGq39P/Ylap56Gy1GoD8Ou7VI2kxvv1GvfomD1G5e///shqJ6rvaaWvv9GPf9e
/Nvr6unf1n0ftlW9mIvVS2XOKMrO4MlV2PMycTBIa1jrg+Os1P8JHr5fYS1YiUmgGsGBZLfMhpY9
LnFwbh33tpi7e3ehAZWouIGAzAuuUqbEMxH+RIKOkqxSa7wvclx8wMEMnzDhrEz15mBq0ClqrT9o
E/1c9VDCZD81RuOA4VxWutkiSq90tEFuiXZvFoGxRmkVUQWteUX9/r9fLLyg2klPPKZZNR8Ja5is
JDrDjY7OQSy5C6jngXDg36jFXjTNIUaxRPAKilu0CuFZvRBC5V47Xr9z8kWptpw+6sFfCCeXp5d1
o0k690q9/L2oXvLUYX/5/f/P65d3jke3PFiNSMYre2zm3eXP/3i770V3+Tp/rP3+6D9WXL7g5V3+
3brLp6tXR8d+K4KGVDWztbd/e/Hy998fJ5aD429vPzdFuKvi7vn77S4b52+/98dXvbxNRwlsJQVz
qctHJRxcMFR+IpWliZcuxoI/FlWfXeQT0g3Mg/p/NdKNERaLelDr1JJqzqinLVSoPtBxPvYLVMBf
2uz1AnRRD3h1WRmilWGGFoZbiubcRqLlHsuX4eJ/eZ7mFcaZAtFhr677ytuvHnx1AITL5dNvqgYW
q0G7lyGBrcz1yrWuc4Pb2u2Smrb4BYY5oabhuCZ12sUkLwmqG797OrUaQnRo1Q5WCsFa0+kIFW0U
6VvV0AmXro7eoxqJC+egiPjfJP4LF/+C3wdB8pbTO9gai85cLDYAtcRIYg8MGjNkFocrNBnxLmRq
gzq9gI6XVEO4KZbuvbewp1UfXy39bV3T6C6zUAkHdCG3YHn8x4NSSHyvS/Rxn2IWQvmNf41fGMhn
2UfYri66CbVkLJCYy7pYCo4BG1n2RPgj8TkLYEdJKMbZZ1HtYfXcacRLgGt0q9prqtsW0xlBgrfs
5kv3bcLnsGZ2TcV4GdfVy4NaUnv6b+vMZfzI3OcjUbf37w7c97La0UNBTa1DxnJhHlw6co66FX0/
V+PLmajEAr60asbFeglYRS2ivg6BquNQPKUx6K+4qr5zGv4eqKB2c1KU1GYZq/aazhaYFy63w1Ve
W1wC1rJvUa7h/FLPwylJdnWePduLCSEbulKeqzJZGME/g0X47y9GicvDv1tHBeagxa2BkAfljtLw
qIeuoAzQuqTnXdZhuOqQMlBd9vXA2igBzxy/m6FfHalB2lvZDj9sY6GLqP0Uql2kFnsuIYEIox2B
nBzrlz2hdsxl70QNvkzCR6e12gWXB9UZvTz9Pik7p9ymuF3UblDn4L/bVYohIUsBs5Nyl9opFX4L
q8qdvTrTvneROvO8ZLDXxYKlaiM8HThX1+nkTqBOC4IhyL5uTsvo/GgTa2kqP0icVh+I54atXPRP
ocFmz/BCAydann8v+qELOTVi/qw2oRJcfW/vZYuqp4Y1MHeMaYAtKqMYW9e2Tb1XdYFUZ4yPsxOn
xyJE+j6XSifGpkv9DNLAvHZyb1yb7P21WBw+kWYIWK1Eeka6SA/Yvbb0Lyk0q1fn5UoRFKOGhaJ6
UcdSvVjhyuXh8lQtqXW2BqJOMoBQR1q0bAao7NXpf6UV/y1pBUE8qAz+s7TiOi6Kz/bvuorvv/qH
rsLz/7I803SRVCCHcIjduYA53L8E3A19if0xbYOwsAuYw//L9NBhuBYZQr4g+OeiqzD/snzftH3D
1D3b553/J7oKPuZfZBW27huuB5DDc8mpMhB3LSFmf3A5zCj1884q9HNBJZCoWAKzhsY8l1zUzO1E
b41yX9WZn8EYzcmmQujn4ZwM+sh9qhORh1+ugSD3tx5hTX+28H97LxIgWPsVTlZW/ppdglx/D4kX
YLyc2+ZEYw22K34nevc1ljSjxijtYiREz5e1j3AmJsHUvm1fYlEM6TZpETcexrqr00MUNka5o201
BB921I/hOnNEKM5VNGQIJTyiKAKpRe5uKLUuX1l6D5G59/0a9UMRxwYl2WiqbsO+Dkwu356NYqQf
gqVLI+C6631WvOnoUrVV54Ypqid8siAtHdvHf1tQc9L3GSbfT0H2REv9m/E0rIYQNXNUjx3dOmwX
7RrvWutcTVmfDtFtX1iC81l2md8yn+mTSW8h59mkmeZJZpNG5kZNijDEKRM4w22mYyWXKQ1mGeWy
2TNre7AkJfvEnOl8l6VrdGtzEpW2a8ogfRet7E2qyT7pi11I/xZlG0275kDhM8v3OWUqzK624wc/
yTlp4x1OhxmfNwHV5nqKjenky9EEqe3nEEctx538u57CpXzG41Sbj/yiX/2m0h49hxjmP3RSENt9
m9aopXHzVMy3sI7wVrbZvaGwg/tg+jK4yf2uJA04MJ8KAw9rbDB829aJi+K7L+g6rPlYUsotYd3T
7TanlaGj6Mc7VIJgaOvAfe5RMMtdMVTdSK6vIL4v0hLkjkJMunFqGv7VcNWbQBoQ/wmr2lpz51R3
89jaMSW8iS5VU7eVs5lMAVA0aPHHEs0eIWdfxdpQ3PlZrXlfaI5NYn38WdIuGclwxzGE9WKk79og
DYGQjHrgnIeOOcFocPRwbVXV7FWUvQYq9r3fSmKFBGY7EMmyBvWbZcAl8dvn4Q3VzElQEW9zsXOw
z9CzqQbjMbEqACsoAmV9nXXYK661MRzdl8LWaCRMte/R9+GKYlrgQ/BVA57UK/YKPVMSL28c2Y9b
MdXQOcUQn4hr1n5UVj49DnB3HoymDbdaEGOsSC15p7tTeMUZgC+rs+1bo9IhxoxdFv/OLJE+aU0r
97IQEVN6Gb/Xg4Pnkvjrc657aKlbC6mLlxd7UVE3dTU284wvrGJSWjSQrjvzbDVGfR2HNW7QojBv
tRRWuh9r41PWOGIvY688527tAnfWU/CZEtmR4TqEk1v5sbFD+ejUYbBpOnsC7GAkh7A3xVEPQvtF
n2oGO8QQ2Tf0MD+tXE6/+jZrbhiiWfdlLynjDzOhS4ZR3FdgT9geiEpkNLT3Xhn2pKga1dJhMh+j
VCenJe3d6NqjMrp1yAXbt6M0fuQFIByzTtIjMuiRvkeE3IHko0PqJYiKcrrFhzYO04PmN9O2wel+
FeLNBlxbGkS1coW8bTDjvhWjlWzr3g/vHKdxKY0mwZZEt24XFzEc0GlsDgBpWhItquLeN7m6UBBp
rk0Oxf2gtfPOmlP7brAC7ZeIp5G3KqsXRqXdndcn/a4ptGmXuclwOydhdnQSgO9BhE/ctlF06HYH
Y8OO4Daknlbgl0r0r1xPisemz9sbA2uQT3Qpd6dVr+cCq+WsverV3F53AxwhxPWTM1DCS6u7CHPE
vT8EZCxPY4iwJXc3If7RbT5U9DpLJO2oYahum7QLVyLhNO+NbnyYnfr/0nZeS7IqW5b9lfoBylCO
MGvrh9A6tdj5guUWB3A0OPLre0Ce6n3OvWX3Vj/0CxYRGUkocNzXmnNMVvMBKloHwyTw4rEcD0Fo
ok1Ie591iGdRahTElmYVzfu4BXdJIFv+ozVMyRGiM9zqbfTUFbVzqwfR3IoqKrYBv8/BnMPGgiwZ
jqgjtJ2dSG1XAjo4VTE5kUnaC/Rl5nDVpJlytRrzPX4wAgkyH0lZINwf9Iq1bTJV8UW36LcBbtS2
rmmV+94rnI0VY4Ii3Le+eTXhvf1YRi9Bk47XqPVGCEE6s/lpGPZKanKLf8Y6CY9kXplxjjm2Y8J0
ss09JkG68NnovXpNK/fIcsVZRUN1ZT0Js3rqh4eAKNcb34HLkJxLSahCUex9HWipLA3n0I8Tgj5i
xPZjXfkrUpXKnQ7shEQfO9ppoZEfK3K2N4YTqJs74mmBstCeoiRjOpmStacYN7ek5VkbveiMw+R0
wbU1wm43Wi4+adiu+4EzeodjOthXZQnK0NYTwrBr82dKZ+0mJKiP0hW07L0i23t6RG8eLchGyyYy
EbweBHUS21s5EcDUSpD/lktyvTOOHYktvTgAZcp3wL+Mi6a7AHda6b+54Hxektoz77TAbTdcMN19
71PZBAmGnV1LEmjviHo6NaKQU1wtShHRFLUt74/I1sOzEYNQ0iatfvQ8YDq6gNGA+9PezO7+TZhN
gLgmL1xnI1W2LPOJT5gmsCrYn+48LS231Hq7m8HIgXZZJtvUxUo1ke69lzb8rTzGK5XpU7sTpJVB
8bVmfBOo2HWch5LyZNlcS0LvNxm9ok1E1WIz+Cg0rGLicGg7LPxTSg5JWDjpfMHVt5XrI4R0umIr
DGc6trIPmNEbw9pVKQQWX9bbweDMyOwcS3tWN5sh9zmG47reKSlzeGNowkqpt3sWJ/MFpC/OI9c7
iDC6WKMR5SjNIKSnGBbWiZz8mC4snUzZ6VxDaz29xGPbPmqa1IgZmPLDZBSwncdY7TRwJmuQFgEh
AgwzjeVDR/OpQgk/GAi3cNr9lDidjyCK5IqiBr0gdbBHOUJ7wkCG2YGmVWX0gJcOErLn4Q4lcrl+
K1uWyFY/lTc7leQbJrZtuhuCpntz1yRNE5AObStjo8eYqneRQbfxQDeuJxaHLwnUV0Ui3DN+/zLa
Mb+kyW7XZX/lop6S+4xhpzg7JAGPtJrMNt5J2zdoaed1NwqkdnUIpUe/tK5nfw+nzjZp6f9/WQXt
fxW3z+xX87/mqNUfUM7qOIzU//773ebrfvir2Hyqz7/d2S4rk4f2Vz0+/mralH9lR38+83/6x//4
9T9Z36CE8P/V8mb9mcYkAeXx33TjX//15/JmDjU1LM9wCU1fdOOotv8r79S0/9NGE+67uFrsrzXM
f3EHTfJOPdP3WXC4izj8/y5vLPM/yXr2UOcw0bZQm/8/ycZNPs9fRONC520ZJocS5TwdnbA9r37+
srpRiJ/Lqm2HW95b/tYoaN+owb50ejnsQ5YNL2AB8mNrx96mioW30WpBcI2iiYys7akLigy5dfoj
zIpLN/jRLrDyW+xEG2L4MN3kd5nuaycCqj9iDd4LAtHuCJrn0PjlS087+i6X43BHU9zZ/eWHuP8K
cP6PvM3uqSSqZk7B/ucPZuu+6bqurdvgvUmM/esHY+AoEz9qAY9xhZ6HU5p69o/JrgXJIWF+KVyX
zCLG330Ogg39V+Nd6n4wbmVk/1IRwVD+0N0VTjlcTQPBH8xCtZvRENcaxYVOn+HejbG9+3afkOkU
oifygvQaeMFPNFP0PQdE1Yz9z25WIP81m24bULs8E8IGKEnP/1BF1J9rB3nQaKNQy2lQQ2aQZ6vt
5TlRGLoGt3H3ZHozGxsMRPJRfx9omrdpKKW9tIPvrbAERGdqt7kWHtFeaU+URaxDTlbyOgSO/G++
U+fvDoPlYGGBg9GBJoyre+Y/LIXpykeeg0r+Fk6j2nUtEUR+h+wxZDX43MEkE+U0nrTJ5s3GGr73
Un5Q20PhTauKOYR5blS5S4NEv+u61jqogrh2lgkm60vEGLV4kk6aPBoheqjOMV98H21iHYj3MFXd
qUuRSHVll5/DQcez7BGu0RP1lcd6/5wUc7vekU9DGuUYPpMw3qdRaaxcMytu9mBE+0qQr8VJh5+t
QFnWiYAFbTf7lgw3xBTUG8+Wy3fpT/de5GA2D8UGXmK/UaKMrolR3I0dqugyTtaEfKpDZIrHBC3L
QUYqezXVrRJQvywrfYpnn97vTTfHSVIp/tPR8zWa/TfHuPHPJy+WD93lKHc4h63Z5vLXY9wdtZCI
0bS55eL7Qi70khrzRyc1EOZk9snAjM+dLRzAIORQJYBonSDH4xadVVXLk5mLW6ts/QLZYWtF2t6f
bc2V/vqvz0UqOH8bY9wl3dulTsMYw2Y+rP4yxggdD1TZhDk8Qq05yURccyfjehr18aZFvfZvXs6k
9vNPr4epBnUO1RGfTOi/v17J8T9VdVTc6Nob0Z1m/KoU7BONVdvWqA37Bpol3+KL8Z8qTqiVbjcb
x2+Ls68jTmtt/dF9tEY/fFWWnh313mI4c9He0a5UsfZKhRzwdx2U+yLQ823jj+61mDIiJ0zgF40e
ONd/8/3Nb/gvGfU62egm3iKT9Sy6Fq4mf/9ArotdOsyz+MaK98NNo+jsRhz8g2fUDFchKT9Oom9d
V3Tbpiu1C9y69FxPZBtJp3pEMUoWG+mLyuCfrJHREIrd/bJJbP8XnCH3aMWcgqMxJZten8LzMOUK
tmq9M9uakd3g07mYRXd9SwcmqPpT5dWgVrLOAHtkGSc9BkrToFEHixdQS4B49+ZnRbSOohM66Ohm
yNZFnph67YaVQehPDUNA2ezCkpJ1IBLWJhjUDQXkNDfMgU5Qaa21pv1DNXp002pdIT8xbZBOsXHx
vACF+phMh5CS2Dko8h4Yjspv//p7F/98ILGo4fJoOb5pcyGZz7+/HLgwBkQuRKBdR2+tAnSZhib6
B0/U7yTuMfB2EtEBkLmNGY0/E8OTvyzCpUwJpbhKXGNdJ7ZzR1FGPyY9q1iFBONRjiTVxfNzu2Y9
WDAZ2za52Qnib9ORH7LwmMB5Y3QHVmO8Jx0WUpBIGYlyx/60DXgufvloV57YpHXjb8ductdmNd7L
MuvJB5zaDYVW7RjmxlNvJvZuNCv7EE0e7hsYqphm9WqX24N9YCZLAy/vD8MUV1vbydNbSApVF9Tf
umQo71KrrF9t94E1+fDGwlRdAR/96y8Y6Og/HdqWbTEiOD5zHZuryj9Qj53ai/U6UsiPM6LiKiM1
zr7XGme9GchGC2NU7xNxlssfls3gBYG21ubn1JqGF/P3/xiB9qOcaHL+fugvTxGupJS67Pz33rom
k+uOpeLma7/Ln4NU8hJ/eebkkJ5DlcLecKRY+BR4l1pfYzAzYcosb+j3s79ecnmDUaYHO9+2X78e
w0jMO/j94qOf8GOw5NOPTaQ2/+1n+v3sP/dr/MyQ4RPbML+H+VtYbv1++eXu13tabn69aFtmd9LY
GDXuFKE8/VzM/788IbBrT/v65pe/LJtx+fqXmzanbFLdIq7xe9aTaL+a8KJZwTk2TJ+crbho2mtn
MPR1/mBtJaEUO9W1LcULy3qFSvnHlILiG9XLqPV/dAVOwjaxLtKe/tCpCW+6MX5WSfQJnmyCcTN8
LzNdbGTbyXXvEg46DGfQx+VL0Lo32Zg4EBtKcPT338yY6Wohpmve0n+ujXDfovjggl+S25F2O5lr
W4sKK6JdBNwl9ni870wTksC8mWZfwBx96DUu5yGxlnFqIiJxCIILAOdMCg5t4tqr0LPTnRnUJJ/p
w1MPL2DLgpa2tOfSN5a/mJ3NCLjJ2mbEzeWgQnvTeUP0fXPin3gbbl3iEgEKJZCfTe0Sp4ZwYt61
uPC2iaQyqsOHwMSkxo3bavuM02CT07Tfm3hqIgtXS0hwCqfvh51+eFmNVn4sy1XceWuBUWpf2VG5
lqQfdoXv865Kyc4Q9mtAIyHbXIqkcrZNTHXLt413atMaIu1TgssDZk101hQ0wrQg5034EIgIGGzy
2ryICg8cgpn3JNBXUYOn30iHn1KUT6ZdtwSymo8yrK9+pWBS+dnjFILcK5tyXyFh3EM6QGf9HPhQ
eMMhJm223+Zt98MdCAZO82SvDKAzQ1FZd5b9kShkw0Vp7SmIaesIUyCL5fWgORSpQkLBCp2R0dhw
vYyPgE+0yjnXkeOcuGKfIc/CrYrggElieUWCq6lz+fXk8AM/3mPm5iA0PEbJwrYOpTvsQkPTj6Nb
kWA7cIDlXt2v8Ylnc3pmDtKT2ksJ/Gcd1yGpoVJweY+qSyXGvTN2wbEFJ8ConvNNq4mS/IDHkYpq
uKHcw+yGHEwzcV+MiviOyQzzFZS0LB1qOvtNS/O8gDVrgRWrO/NYuxrRwj1MkMkc/gDsfUqHV1vI
n05BDtFQd1thy8ccugMEMvdU6Dieir7y0MK3W2l23y03ulBIh+oSP6LBJcArMS55lTx1+sqTCKpj
G8yy0Y8mSJdDAOwd8tDrQD/+ridgk6ZRzU/W3dd4zTeKlR4yqqfIQvbdFg7Ekrq8acJstwWUCmJ8
jP4KCXvXVXZ48gNj28n82erKve7F4aYpSKBsdZuIxjglbA1b/EqBXyOJN/052USEUpekk6vWE7qq
dZkTyFsZ3a3NcKbZvX4JgaeVtZbu9dG5CVOvd7D3V4YXYZ5IvPDUG+Mul+53QEF3DFjEPzfJ69hq
uIR8yqi5aZ3GYITok+inLCTv0XZTTlInfLAh/nBqyW0UfOIVVBuLyQbGIW9nCUEPeywhgIfjrXt2
ZTqnkIOqI/5z7MlpnSZ0wcjn+60Y5K1t0BhmLVQIKZrnqmM9aEzU8VyQ0IPLqTzk5WFifrly/OKF
ydZOSv+ld4hCytPiYtDwOCqz+sYxBK4tJ7zZSvD3iKyEhdJPsM0q8U3D94M7mL5eWSYgqAoClrMW
4OwAic4pCElNM2NVtPaTyQyVflSeHzrdhDegVUSw+t6vvsGzzDvEsQHBneXQd5FmmJj5pmNBPKvt
aa9ajEdrdMK3zrX3LMWGdTmBDIFdIGJ5HSqvX3ehqzNAYhYqMDXqI8QDkTNOpqyKJmnLh9SLt505
NvcNgbOyto9U9GN+AKveO06ZbEqo2LjOfH83dQChFIbnViUfSdeBmjbXDYrAdareIsBpQ9J6q9ql
cF4PSb3xW3UbxX1RodkfIKyh+XEa2FKDgXXsQU1IDKyRRaPK/HM9V3l9kGSjTuVrSHVrbxuYuqtK
O3d3mEHNc1auXV+Jp5iOQMh4uJ77iWt7xnyZdUYeLxF2gbLbNeuiQ5AGQAnFR+t3FxPENv5H61mY
Hqg6fuFJRUcPWON6DHyKsvH0ZFZ4fwc1VGuzMIZdZ31ygnX7tI1fEgbO9Vg3JrA8JOrMqqeECPWy
tw0Q3OQpk149+ITojjVJrbXkbu2Wr1WiP67KYvqWE5KInoq0c+yaaw3PeV0NN1pK2zKbiGQH8OS6
MIkLG4svoPBVHEHowS0bLK7gQTZwQbVhpITi5Vs9xuZlgahvLevJ0NKIAk7BCGACrhgL9dxqFuR1
xN6bTKvcna/8M8lcSE7z6t6Vw5PspkNRRFf8yr/aPPlltKgqjG44iAk4FuaBdz03ECwjZifBsSfG
scRIIof2WpGwtLH7FlsyiUVK5G8ObdE17mVGa9FtnJpVUySqY5RdGr+m+H6KS8v+0cPcHcfAeDeF
Bhddt/tzF/raLW8Kfb08Y9ksd5MpD+90urDnQEwdrH7+bf5/gy/mhxfy2t00afA62uEASdTdh0ko
n2Ol/7Hso+lH0uy69q3ierqzoV6eet/V7kYthfU17yP3HrosVd8dmcTAaIzoNqiiuaStFWwsv9a+
dVm9XfblYkNYuVzDsb4PxZGlWLZvM+rTMsrBimCPcLWy/mlmxtmJG/Wu2YTce6ZWXCi79FcN+8rG
19vsg07abnkqXz341iSkPBJ1I6u3PjlGFPAfahoWq6+9Af4cm/SHiW90neq6jrPZUycv0ojLpNTy
EpT+u5hfV2+TKzTu6B3ISbMd9DC69K0S1zDhklHa/vgxkbLQG05FSAgN9bGt2iemPOeBVfN2DDr/
gOXBeNBBKK6Wp+n2GyBR+/uIxXFtxXl9N4aDcRINoQC9Xsdz/Nfr8kyBgVaCcX5rQ49SujvYZ8Lu
wxsB0RqcbwMO3EeeFZsCxd5PL4yJ43Qs+eTXtbY3RxrFrnK0B7syDfw1fBabIGY4OM33gaitdQ01
8a51Cx84TZDsOr1WrOC95+ULgnp2z+WqgtXQWFvOg/5cJRUNHcThm2J2bhSYqJanlugTiAwpxGOZ
QFtwUHoc8jauHlNL8cvOL+wz2/UiL/jURIxLy9Dsm285yVkDR76tvEK8YvN7Wp4atuFjL+eyQaV7
27oUdHs57m61lYG0dlr7E+XDn1+kh6UT3233aARTA9cmKg9Gr/BDF9gVl71BAgaG5vmrNmQfooE8
AzSrvDR6Zd/UOKDw17PiR2+/aVNqfoLj1zdVV+uXIi3UjX6Z9fWEXDvXlp1+l7FqN5pWB5dO06Lb
yHtcB6OV//AL1pe98T1zgKTbdl9cR7ufQyyMCJouL0GsX8cBh3FJblJPTdfAcZtr3zrZppKj+x3L
+9dbqSF3tsr1r56q46tRts0mK2YjEhYuTK+H5VlM+cRa8Vq3YtCsy/IE3Zfe56g9Lu/HCWi85WOs
3xJyOi70Y6xNP03NZ0coydcbiiZcUoUf3MbSkBedHtMmV8L7cPmxlmdQh4Cu6mXVHYOnOEcjIZ6q
GNVHMzRfn1r4SN1YdBp3kEV7yKcuadWMeN8ijsplH00dxiTZ59F96InsnM1D07y4/+bEBU/li5lQ
XsJVCZr7JLS8E7ABc4vSh3zgsd0tnyWwPLEyC+cQS1xisVVBbI5zf8vBNL7LAQXqvB+lCWNVuU7y
IOh2QgG25c5xNPnehflx2Q8GK+ihsh4eGhOA4oi7aIed13xjenBanpGEql2BpfcfpooIdzPTh51E
e96abvFaGADlhmn4jD3QpEIf43MlCvNRVPqPHhvqJyePTj3ACe48hEVXPaKk4c7/oJvphbqkeElN
+EvotxQcXrP/MJrz8o9Ql4atoq5x4nqe0giHC+d4+cvyx7LAoxyTB3nDKKvguQDGXPYqk+mx7/X2
WdaNcxRVam8Lkls+nZ7JjRN+qqHOdq1Ohraf6tWLSYFvefu6Q1QrZS3rmofBcGekscDfzdvsuuFD
CTd5ahta4XGBrW95PIe9kDaq/1aOOGWnXKpDPwjzdXLtw/IWC2sMAauNxkWCz7kX9K++9ogZK2au
BwQwxmp47kbG6mWXTuBjrWyjd2/AqE8uzrTXfSd5x7y7WXbZ4RzbeFPMol2vyYYcyab1HRZpmtf4
92WOLbZqKuO+JALjMqleWy+fHbrZkTLP9FrkgvWZMcNRkVN+K3Wm9uhD72lzAKyyg4TgptpEf2ln
T62nfft6VyYHWhAX/Z0eC/vqafQFlj800XSDfZ6/dJNT4nRPWOMObfKpdNSf/PLt1Itt1cTiGKUF
DV8zoEZsFo9f307T5ms0tA1jeeDeRISkZNlrbbQvPYXRJ9fo09Ngpf3XD5hqZ5ML/YcXooAgPIhD
ZiicF6+G4Tr/wJqhYbCYD7E27IO75bCD8Wl/oAHSzejH0HHpDo1kOPm2SXoH13YVkKpQlJg/VEuX
tZbOB9is8pBZoroWUcjUJIfQ6tiFey0TR+w8d4Sm3XVcVdtHH0/9UbqWWvU6i1X0ivten+Xvfgvg
1ocgItX0OKravhZ+s0Xo4+9zVrBcYr6DEtLuzRgPnNXP2UMNnm1/cMYN7ZcP1ytpzxgI6TKEEy/w
TI+x7EnSDioLxLx3qHPWgOha3KtrsaoO7dZc+zGNt8nsnrTU/qCMcUghUbxCYg7Rh3XdoXWUiYuI
c7QR5bCNOviC0DwqDMTEYy6bMDPlCmUaifOzZN9dRP/LzUFgIGo781zPiCVvtmv8fvwfn7c8edlY
s6Xi625rRzAGpvPyb8sOlsenxS233Pz9IMO4vy5cYWOGlbNc2sYPgFsgXeFBXaPioVzgNeOVfUFa
Jtdq2yX5a+6S5h7HrIAiTU37wlOvcfQOjcZnQpwB03FQ7DatXZ6qeZNgc2Z22THnz2EMErMCNBGW
0gxQ3gi4irh/63aXOp+u0sej5hvqVNQpRh67KLddm7ZcBAYyRLo7126dryd0Y6LASgEPzObNcis5
6xSnDtYw+3lIg24iGJT6r0LT+EDRnHCxbEYfFKOAz0o3xtz5vdpGbTZu46p7j5uwOLvoqsA2IUpv
+q0tqrvMtS4uGKz98vVwljVbM+kh3SV1sHI0Fgyy6l6WD0d1tDwB58z0ci45FtNJ2d8TPIpnjZXK
jry4F6MD3N806lmX0YCkjX9QPa6TytCJapbKuMQGzOjlseWvecMU3UEKChYp2eSkBERujcczdxEY
XaBrWuvljUWW9BGdsoor0tkKMEkt5EfbMx17bhIethoNomvQbQuzu9nIcLKWpaXrW1sDKeUJEHZz
KkfU+UXIhRfWZrcO4HiDRsTfR/VKfB0fX3sXc7rr8rpZbPhrWJrtKrLV0QjkoaFliEKjzbco8/mw
OjzCia71xhGUHGScErA+udragVG77lT90Np5u0e3Ls8kgAx7s3EvjjbWhM4ns7K8TmmIlJAZp7p/
je0YflNFXlHo+ycWi7YSMbhMpOKGjw2B1DqKkF2MwcYDjCPn3l5ZFoy/0hy3RmSBZBqCH33T/IQo
kq29tk5or1lktOXlvi6cu3TCZGwO/eticFtccIsBcLn1ldhRa32+UxFqfPzp0yGvrdcp9p1rkF4w
gbn3GlovUshS5oey9JDsCXFt+q5bp41v7+pKY50uBbojN5ab2IjbfeCip2sdeCjYzdZml4x7ARF9
a3VGe9PiSR5Rgbwq0U5nJa30DAOhfJzGKtnEI7B6dL0W6SgabuU2EjjhfWjlRWCdutawTgH4C3T9
zC2GgKUxl4a1P2rWHjVBfue1YpdXFIjDhJl1CeRaH59Duw/ukwJjtZWmyH70dHrUcqqMvA4BIS01
2ySS8ckY6XBIUU2rtDeMQ5mlhMDb/nVUpbtbYiQSd87+basi3TdWcpaz5WjZZIN17ze6wXLWRDLD
ALZYOH9vEg2gVV/4NR9H+xEm8QthSmrNBCw4aUX76kTkfiUDzQYKIu7sLtI1Tnm3+xBeYuzGwUT8
h8nBRQxUAsclSoiFzrZi5s95DQC9jxK+INOo971VXDI1mqffm8JBIzARhbLSsuJ7EMH/youZO+l4
X++/n602Q5fiuyo7YMAzUnbZUHJqT7H7itN6ODYz/lbB94rzVOxSE8Pi8hApLH/e6nyJDsMVr9Ni
5BjwpgM84TSM5405WtpWd4f3kCSxPdWa+wz5GGdiWEJ3DoD7pE2UZl/HOcT7maeq+aBZibVbq3DS
j3Crx7PIhksiC39FxhyTo5luW82c22Wz3NXRsOBpm/+iUz53wIAd+/mTLJvM0gg0gvFKsSsKTtO8
KcMu3WY5TAZDj6w1lupb0enPSwRLNNNhl403Z7Mst5aUluUWO7OIdqOXn0jwLIoYvdNyy57ptL/v
Lrd0OHp4s3HVoCn/yk5fUmqSKnsJbVMivcILs2yyinFsCSD5/ZiXkJIlI4gjX5kuFpaZaFbCRp6L
zt1yXpAkT7RA0WwvMS+AFtmdNcEszaphrdnucJzgO7tGWZ4NxPrIqjOSvei6URr1GNtNvacMTQvU
3E198Wp3E4UaW38IFMF1GXFZ5x7sMwpSxotw7sFqSiF3qOdGKVfEZeMwWwc4HpPcNn8lbZb4FPF9
qpTzUbF8nKTmHApYruvaIbfwmg5x8qm3QuKgDTfVaPR/gSi0nJ2bgpohjZDgnvJau6LrkW7DqB9O
AiDOCaFLQDcA8DekSB3iLzhHZG1rlkgM2pnLqWbmOhl6y32Yh6swaNOjCU9ko1NVW9so7rPKL09g
E7bpnD2/RD6p1iQeKnWJno6C9nlJmhnnc2UZDpZb//AYkvBT5auKjivHRasKf4tisp+RzHKbRqCk
kiLJL/QKyZwjO32lRZ6HYjsc9m6mK7q7LMbMwn5O8qTa6YP07gbyAFqWuZ/0YLCF+kA//AQSXRYE
/bEn4aCiJ31tcThRAg553CLOyZ0S2H7ghYMKMDaRdx9+Zl5jWqzPmaiHs9dZ6SZ5ioQ/PObNBP4N
jUFhad1J+jQErYjekk1LnIg7aJJklo13fUXsoKOQMJMdAVIefVe1bcyeNk3aRdRiTXExRLHPgCjd
Zz2qYmbvmdpEIPa2pZyXKwRDonjpH0wqvNvBq/RNl/b9Aw4dllGGHhwiZ9yZk5Zj7s+pEjvWfeDB
vDd9Wjc14HaX4su74QMBz9DTrqQkY0gQ3XEx0ImtjNEq0PKnycWFH0l3xjPhFob+c9rJn7UelNfl
HrV4poAFg0oqfRwNvrDfCOdZj5prfLS25mwt20B9YWbx22BXuPl43C07ughmZIAsT+rXOiNkvZDi
0e+Lb/UYgkpILGpKlXIO5ogAxpzEMziC+o0AXwNSn5Fu2jBv3gpjEhAzc5pC81+9hCg2uFwrq/Tz
Hb6EESGnEWlHfSZ+QqKr31DEnpjO+98r2+D3sKYtxtFkr+sqopSzi7N+eFS3xJHN3bKxGpwfJlPY
o6zmUJqyMD6VViMeyMRz2M4ZiZKJR4NA+b6l3c7a47VSmvcKOSs+oG690kghzrCIzPtwvkVCTbaN
4jmjzp7pK0IlJ/wL40OU1hpsc2dcjxOZDmi/FF91AzE+lSP4QAjnRjmRVzIxAqXtWB/1SJiHJk9/
ZXWrr9q8LF99cLDrLG4ottnYE0wL0ZnngRlk3kBqFNfK7x0pikl3CEtLfx28+IR5OVqTaFY9u+YA
onIgeAQFF/Vk/YbzR/AmXC4jhjOgkWsmZH+DuuLkG7ZOAl0jlRDVwTQ1D6DqAeQZRfDLSlS2bUCJ
MoNsIBvWVfla0+CA/k+YJmLikIzKm+Pnj3SmzOc4stSzQ5CGC6IqHpU81kPb3OV8Cmw62UFZKr8s
Z3rsEGoc5zt3pNU18j/8alzq8sc0T9urZdbX5Z7hItrT9IrOjQtF2goBkgVTdHfQBkIL3CHdw9bK
vvc+dbagk+GtS4dv1VCOF9qi1L6F5QIAF+aDmDdTN12EpI6eEX7EigUzDLZhPrMk1AXt07pFWrEy
6prA28AZHywxlccuotsWWAkRw4hF8pGGthkw9wy63Ho3KVYSNERIUmlE372GqQSuMfra7Td0V84G
zIo4BX5YPGOQuxdYzT7CuZRAqbK80CAiDxCa/65MBGmr9Tj+8NKZ5BhN33y/QxFFdPAm9NBwAyJt
dpo9qieFGYHJ1hT/GDCAeaXr/NJkhW8dmGe4Z3rmnQqAjAxk0TcEkGSKelF26lvdf2hHIEBieDP8
0HqphB7TQORCYGLsfCFa8c+7y1/pcNIkFUwViyaonpyBwXkY7XfbaiaISyGSlfluVQ/vXW2guDP7
PxqhT7cugojU+XDiEAOcPekzwbWpAAsnS+6oWmZrMD70SmNk5HN5V3d++BnteyQe0bMd0AigSzIe
Qt1zHycDtlgti2plW1P/nO+FCO0/dNV9L2gmv+U5aWKId7K7NGSWBBJMW2Vom/fZmEiaDfUObaJ8
sePhm54UcsX54X0Sf/JQeWb1q3cKWjMBdp2pgEwSB5j6E3clSpJI0YJRIhUEbCVjiJfZdZznYOrD
rWRGsNdcsFehqxkki3T9XZwa3/DFT0d7atTVnlzcDrJ8LRnZM2m/wNHonzLO+dyy1V0MxAeohWcc
OYhsfg2v2BLnnW3aplWn0XbEuezUU1EByKsstcVD95GaRWStPJN1TaPix0ZrjE3dduBJp7J743/e
kxrWrqo4MWpaxesKA/h6VNS3Rp9oh9C2vbepmPNPmnXSWM67RYc/y+Fi6cadVTVkxUU67oUAXqYe
HSxKSQfKTPFaOL0N4jnX5+srsH4FET4yqcsAAm7u6AqzYOzMYW0ngdoWuek+1aPtr5oid05pYtHT
E4V7UkkbHqkeTXsQYVeZ6BCoQjlbELTvkaHRo5MDa9eQ4MyREflHM/y0oQGFq94qr5ZGBBSSeePW
yPYVn1dA6HMmLrJtPmoYIU9pWOJAnuubjleLT+/bUJThvlHCeO4NzDW+yoxH8p4wycXwivU6t16m
yf3Ev7LRIlzPjuOY2wlL+dEwYd8BhJP7ZqIw5xWVOnbC8lYSut4xVB7puxrhk6YejhekMtQV4sLd
0/0qrvb/oe48lhxHsnT9Lr1HG7RYzCwgqRkkQ29gkZGZ0Frj6ecjq/pWd1vb2L3La1bGimAkBQCH
+/Hzq4EgQE0VjikkbQ+8uL7WrdL6Zo970Z9XsJcx+ozkZ73oZte0ECt0SerDRhYCbYrzrVndz4qo
3JosUbYiliX7OgTHlaSOfBNtvsbrLJyknlSn+28aYhkA1rQjDqaHAoITrA245WpGovzM1upnq0mq
X3D1vahLEIp1xhdyvwEHPkoxxyjj5tT3ABlNs750M8QLyUzUD2t8KeN0ITXIXCBUdsJREdVivxAp
B5VI3HcYZP750FaBIQy/QDKeJrzsEP3jgzQm67wXyCXOYyl9SYTFgBaF3XNcptaZjGXrzF1J3mQv
VZ0NZ+sXIR0I4mN13QBTpbcckV3bmbt20THhF4Vbh5ngpuw6OqTEVZ6QWx5LkiVY78rYWcM+9tG2
r74cI654bKa7YiBXJpe309RZt1wSIMAkydNAgrQ961Z3YooyKvOUT2yr6vsRwn8Sjk1IgdVMCHVe
CnEZjjQvzFPXGwX7ilF7beM4KCz8EOcQjR6gce2uDQEVSclre62xdrzdSyZObwmbqld5joiNwmB3
Dpv64448fiUxxsdqOhFd3i1UaAUAAkeTk2aLcWVPf2EnTEsfaDVZzjJ91zyRLxOB6X5Ge4yQt1QM
BhM7Qg1XO7vXu12pNt0rWu1dEhWxU9xvk7HDVYGQs/mSLdoPEWuC+xZ+ukCxL/Yqpb0TxlKCg2cX
9CMN3kwJXyLs3lm08/g7vFeUwrzRIcBiMIgroHkhDsmw23Ecf5gsLPpgxR79ohx6kEQm9HjH7wlD
E+V1eBHC1Cu6KmGpC+koEWrkKMx/fkza6kHrlJtqgLLoibCeZQFVEio+5JPWHPo52AcQfvdVTIBA
Q1v8pkcDqiYZxWEyqZZkPbk2Zp2QVpRWG83EurpUmLBXXcv3alEtKGsjY4thaLXpTEni3A/QxVZh
Wu1EnpWNGqtubVT5m1aKtFjo15d9xppPNMsPkcVCRBZ9q4303Bqd6Kqjbp0TWemDGu/J/VIl0b6Q
Ij1A7tue5QEsSx8/iqqJAG+LfD8buOBaPWtYEr1rkUHksh7C+hZcHD27Y5IqXi5qBiJMBSGvnJK9
zlcAf5LYCnHYfCnlJepXbK7L6FKTKu7x1XOPBpZ0LZpUvHIDt7Od9SCjqsrGT20PD6p4UcYt5nWo
m/V1JEfainGVqsUxYP2AFoWh0V5p+nZfJ6zyVbtsIwj4ARVHeLdhIsG9JN864y/71pzbPXvlk6DD
ySLB5WVu82OTDcqW2qR0EYbT5ktjZU+ZxerWfcR9kz7h7dXsxUw4kvKSncws71nh1PhI54sc7VyM
D1mOUS3RVujiQuImCwFz0lWy55FbOacb9tZmYJTl8NpHPomWxak3lRzL6FXaIq7Db52nikyCTltg
BVfny6mWs+cIZ53nkTxy6KXW2/iItGrexpkE1qi+pklFA1jHOmacq86r1cwzK/okhrTp44obpl7d
UWnLIBIodQotkIErPhUdxDettE9NH5prWjPbd0Wh/xDxclaqKLrh4SE7So+MJko+02HEJ17Ty00f
9fNbDy8pLWfLKQp8YgVB7W6ZxoAF/tiYVoTzZaVFtP4KpYHtUt44GzSlyMLYw4Sxo+VHP9y3u8rn
HOGInM5huJlWa94lSXZYRuqcqjUNMjur9quHVjyKWQnFzpD3Q4wPtzVyJtJlmN8QnhBKC58CgMmY
3+4JgD0w0JX4N1euo+zCHqJ0p7K1PHyv2g1qNHbcq4Ko+/6QzArvW0qja0W906q98fx4yGjtLnJr
T0kxv00FZKgmjdIgwdA+inQLCY4g7ghwyI9dyHKsljBg8K7MNnkfi7ssnGSX0IP6k07VE9Ev74Im
bNiLj5RWTAXpwPbVHMz8VH7iVgCDiVgB6FRm5XfAORBScgHa1pgHC3pJruySPfcrQI3FTmAkTJBV
SjqFNTEuuqCyV0+KZ8HKqr1ItzaNoG6T2vXLyoRlh9vB5Jh1W+9lIWOjEolwyCdV2faQ9sj4lY5L
xzazyo2G2kRIA0i2GmOSfds85ZdBV/tjOlqHSJ9jtpQVJLMCwFmA1GIYcLP7uiHKmca31XGjZaOy
U7OE6toEo6KJaV3NrnesPPrsFMN6HSqj3uWUI3BEq/B1nbXSf2WTX6JuycszBBNvNOTpEAeSWEXn
KG6yFy1OCBAQpyPqWtDAopPObaQa28Ys36U2ls7wWPYI7pqtMujli1FKu3JucOPHIcZLFlIJQzNN
fswEfaLqN+XwuZmW6VnG/FhuSV9tjP4o4JR/YQdcgO9ZoTuHAu0FEjoR+6TN0ZgAXsVuIhVAG4Ag
xN5wys5INllFYDmTR77pe6ulwOBB7zKaY8q8RxlUHLSsTTfUQNJ+nmfaZxUutMYkas9x35+jUi2+
LNlUIH9BSGmjW60gtRyHrPoo6wgAx9B+KcDsemnVFKL4EU+aFTSlmRJvXklH2lTisQBqOULH63dT
Kxz6Es9B2lIfxgixtsGec19F4VtPT3gDgke7j+07PeenBDfrqFGK57CXh4simLZWlKD01KGF2Ipf
g4CbNvn20n6QRMhtoKZbAmhoGTWF8iqaSuIni0D7PwO8lnXoAvNi5LepkGjVmx2JgPkLHhGqTaTi
yvaVAHtAbdWnr9dKcnjopNG8FUZ9RCDt0bTSdnNFk2xpF+JZmOlsmh5Ub2Kk+DJdnfM8ihF7gu5N
7yr1/HgqjjvTK6ux3mh1Rc+QVTNPxNBjWSW/oMbLYIRmeVhk7VulpeVUg/BWoBXfhUMzPSVqND9J
Wo3xHRJAkJsBEhFocqqZ8P5nMX9lx3dCqtS4bUI0BHgMsaoQLzeg7wqdj0g/pHJzNqBA9KYcHSfk
WteefgaKRuHFIDtk7TTVR5qW+oqgGEd9SPYQnOurrnEzlULlyoKq0drKAUUWmpMlTdWNKcVWgLZR
doW8eiGDg5tvLZ4alCmeqlrMsab0oidJs4mijIJBquAyLPUGVAwyYpuQPxKu0TFXrT8fEqu1dlm5
FvcQi/qrKPDhfjwIXQ8ZAl0gLRcrd6Fj00aomhtkf+liDFW2ERPMj+oo1wsSo5MGAgS+MOtsqhcS
C2Ostomn46Ep7EZQYSAZje72oKquJO3jScw+JPK0nWWR8GNdyOzqqVZ2GQ4DsDgFMg/1IbKVIsWa
VEU1npukWraY3Z6TVskd1H79ZhRoGy6TMAXdMhteSycVAU9p7jBNNn0paW6Dbph7Wtrm3ori1O3S
tfHImiQ8JeuqQyKU661Ln9X7vBtJiRmMxdQ+Qw1hI9/1siP03c9Ch2aiLkRe19NMHl0OWUM3u2ID
S32HMR4smPKrC4vouIwPMugynCdMNLB7flHGoT8SooCDQSMLW0GKrssqGKe5GvTnped+TxCK/bGv
HuNldUCk6VHDgevbT6sZ149ZZw+qhUrqP36FIHIgKhOOOC0CW6zKGO9RST3XykIYhbSqTkkIq9L1
ytM0/ZwmaXhauwgpQwUbaKAFe2Qv6WcS0X7UnDm7U6u5x2BsNDUO31J1Hv1sEsWtnAxP3Ggg+bI4
uuEAX1RvQyOQ7kM1xkQETGfdTWPTeeF4B7CTUN3Pj4f5RNeHpHig1cqOofNs4NtiFiyLp2LCD7id
ytdCnhoHorHyoTfrplgV/dLoCAeqaltViv5TjSJ4xUM6XyejOVAdWJspEaHbVln6AhxIeOadTm4q
7U5rqa1N3PGumCPD1KanlynxjoDtuE1DsnFTuJBKPQTlQnrDKpc/kyZiy5N0J7Tuqs24GLcSDZWd
MYzEFsjWFd506khZrG4ev0L2IgEYae7TakqHuS7hrI0t4n2TewXXziNsZkzTZowOR3Igj5jPimQ6
yMzoKUuipETdjVCHQpCTq2x03Q0joECI5I9SF8WXROdUREL550+P54TRbO21UAKjF6BPIrq6YSN8
pI0yfmBHkvn1MkJsklqnnFuLdNeKKUOCg4QYlaAMI1o+aYzelKmdb0nTTbTRMwQAOoTlYSras9bJ
iZ3mhEus3ai9qCZkzaXS+3cOCWCMeOKvoTdf2ii6JNzqQayt9BfFHnsh5CfALGzb+1AnMTeezR93
laycGjC0Y+xNchHOk1hC3qEbFz6rHdxpOdZ3RpzPJ0VEbBYn3V05gK8tItt2J4tSuMv8XFGnQ5qT
z2n2Q/jVa7gtDLX+PhLc7Ve9/nMy6PxKQw7zRYaA1eSicKWFTGjJWmYfEBffIsDJfbnyFhO78a3e
Q0+oLCG6MH9Ct8+Q8eXQjehRAhXkzRzfHg/CUiG/WS1jJ09F466GtbpTbSSHx0MyAHA0sfL16ODG
8CwlIYrcehh+yUyR2yZ66pm9NpkwD5uU/it4+mh6oQ7MrAiCV4G0Qa+WUEEiZITNLhUBTCzUVmEB
qDv2I3hWJrDBU2ls90YfiClp27EqaIEO9rXRaPs6WQuM18QWWyCQyY35Aw2adelpcDldbhYBcADR
il2lOJVGQ1lSCAekC9aok2w/lHF3ywOcCp7+EHdicsDv3/+wQPi3X//7Ge18VfyrL8K/vuK/j8l3
W3XV7/5//VfB/z+OC5Jqmv+ro9yWmeOr/PrbnwYO25//9bc/X/MPPzn174al4gyHewJZU7qJqPNP
wwXT/LtIhaCqomRq2h9/+ofhgvR3HBoMUUQkK6m6aiKl7qqhj//rb4rxd4M/WBbpfyjf2TT/v/jJ
Kcj7/lXNq5qSIoEU6ZamyMj7H/Llf1KVDgiGElzHBPa8HqFBQa7j7SKkSXEmaRL7d0t08hixW5fO
hI2lc4vTCKXhQoIXzQjZVWCIqnk5QUjFH1Xo6X4OE8Yqg546HXu1rhBYeOUfOqHGrlpKl1aXiYbJ
kq/GiGN/mvCsqVSz31fVgEPKPfUrLZjeJz0WD2SNe2slEPxFC2zbz+89jemDmK1BPSg0JibI+aZ8
z/xqEKYYBGkoWD9YeRn78TIeRjhoPmFUrZ2b4hFwkhJKxrCMSOIfi0wbUFDh2hI4QpgNEFXd48EC
6akFIcJPbNRdAiRIpV8s6ncFKrJMQlCM/mTRjM9KYP5dENhGdZvvqXZs/gkpOtHEPB+m9jBK1VHC
GbWtdnWqlj81XftI0b6wya0xN6p/j2+WKPkEkOf7oUpJT1ch1ckxBsNpgdMC7mmOLjStHdLDDtSZ
PJpR0rCUpi6yJsULNdKmqhpQcvwiWvoX9nX4uBqHIs+CsZTOYpTLQcOEvapT86rRfUPDs8HBJD6G
7EyhSA0HOumDkyRgs5D3Ce7AjEWN+3NMK942MJWGhUQE6K2IJXoTnVo6CsyYti9JEMYpF88264QN
jXhpht9pf7ZkOXqbZrNygXozFxOj7wEh827SyZxg54G+JFlPajFgu2NclwRx11KgSW7yS5bygSPk
bdC4yetWI3rqyE3bFr1wFZRScpoq+6mDiqKcGFqS3rGASgUwn8QortXIPjCWQGJiWk02S1DnSoZy
6Ux4fTneW9Cr8m8KinyXGjUzLAImCZ8btzOEbpOYwktS4psGzekSx5A4h7FY2MsQ8UUIEDqqZvW6
1wqS6FbOl2tPmxUzoanbhga9aVmvDxgpk5YQmoB0QOZzp7mytkz7BeIEGWo0uYZwGbxe1G9TVtVv
uJMSSOSaZNq6dV6pPqbLiE8Ia6Xgz3t3ZYFbjSF3TRXoF+O0TS8kr4RC3vACBGonXHErd0BiudE5
4BA0FS1aqlJWNj6rnKgR9UtfFqspWjEETa4n/KuNSZ2fB0pN6y4fXSN52aYs/OaABfkiC0EXTWRs
V2xfAFodxGOmPRQkaOBpcpCqzNe6HOIVYbpI8jHTpzL7Slb9begWjMqnFFHTAEN2PKeLQrWQ4I6I
lPIqmJF2yJsLUKF5ytJ4AJ/PM5syEw9D4xe+GDgnFlSb6ygHkooVltBHP9AD+Vm3xIG1Ft8YTp1i
lOkBdQ/WYkbhyQM4G2prNsAt9tYmxk8oo7J6xJhdEmANpLoHQLe6OvEge3boTwtK2U2lVuTGU1b4
oJ1TTztybfr3dGmg5ZnxJu8qezDX7zJHWZ0M+jFKUYyWc33fp/aXQRt+sfkkyRrnFidPUMhqAjES
xkBQmGrYZK6o1+aocLpUmi0EP6JopKNEr/ogy7TdJdEtUfb1uCm7ZaZhFbZu4P+ZblzhGGjUTECq
FpmehIcHPiBH4AQAXx1AJcfogz29amO3iNi8EA1nmA4So2M7l/MG0CWB7alPblo2l7g0CAUxae5D
aaE7qRzVnKk9sRBU9WlM50S5wjn60EIYCVFRwJF/y+8OTcWQvQl48thaEqMUmyCDrZl6EayGDhoU
9Pes121rrru7SJg5Qq+eY9F6jyGrY5IwAgjII4ZlbfMVNfJpTOIJOm31ai61saHiFFBTl5t2Sn5J
VTVdLAv8gqS952IUcDgTevNWEVQTQV0I6DU+hetwnRNEcZEuVp7UQhqymMdhXTZuNqdQeukWW+Zv
dnBQIeThpe4L9aIlv8x+7gO9wIJh0hpAm1kLUnV4Z7Nrd6v+btUpxXp+FWbx2ovNT/Tk3I5j0fs0
dQ5hzpKHFxdoJNR9sfNNUNhdVEOFkoV6hISAG1c8BBDPMj+VFaDp09Ql9ZlWPcCRtB5NCb9KPLGE
QGk+cAhP9qmEBUYGvTOr1i/6UHWwSvEvCFjzITV+S2ukb3Nri18gmzJd2SIX8cpUGi6GgpFWs54J
c1yvOLUSGZ+F3jAPGD/gS7ppV4S/d+pykEzaObUWzdaMZcbuHV7m2mLKDaUV9Ajnntm4RdOylQWU
WDrFvDJrELHyoXaFQYAlJq7NoTPXrxAuxy6rs1fdEKeThYtfVBMxCc+7vhYz7a0MFFBVmQ30kKDK
JNKObVNeJmp9p+hIjhssmqk4GOVeJ9a/oK+IhzaTmf0ToEtZH750RN0kb6QOBoApoBNQDgZ6uAAM
8OzyMoIhHKLO0JTFkUKr2ivi9GNVtJOYNsKrgiB8UK0foxEh6GhMLTBSufbvUBLkxfJJ0IB7Itbb
xFp/ZuPwg4awCq2ZpPKmL5c9kxK+2wrreMGewdRuC7W7K4QimqKBpWJYpQkUtnlG3cxcXuionqHW
1BISjhkfa1cu1+emzgRv6POnumAtFJZO9+VKRFouPce1BX9+YTrr6zk9tv1op7qgb1GKZHg8EtYD
2KECIvSFO0u/Zdz4A7PWjxDDsdE0sD6VcAdYSXXLChboZmOtEp7Zyj33ChmYpysiDAHKRDuKYbvk
vXku6WY40vKOEKhw75ndKd6XR7jh+NnF4n4xxKdowbJfxmPt1I/5sjVG+QsCGJxrYzCOEU4sIOOC
FKBMsRxR7X9KkTYfGrbtJNXjPYrW+Jg+VxDhHKlqUeENlV9J1YuuNp99rYybrGMZiVRF93prt1Q9
hkN9q7jMhqY0mS496TfyjlTfGGuot3ntx2NJhpwI7J3VeO3KwvojIaHOkdLy1FaazureS46UqLgY
SbIvE1hr5/5ota/1kxgKMPILHcV7zCJfg/GaPVFvKVzNIaI/KFbrN0xrdqdUepgGDPtUzti6GQUz
fE1qR501Qb0AgBWrRNe67yjiCHG3MtJNzRzbhYWoZyu509oIiALtdFepAbwQatqFo3jO58bPK3Bx
logBhDyZsP8jI2/AuiASqEGwGXw1lUY8p8UxFqxbkvUChjbs+XRp8dRmgrve7YvUXHc4/I3uuo5u
Ae0UCvPrykQ/a0h4rWry2aH7aBsjp8QoE/tgXDSxv7yrW5pt3zbytg9pyxT1KVPFzz+4/1T5dG0n
COuqniz7MNYa7GHBH4zyJhsw4ebSxFYeGm1FMlJY7SxZJOmprkvEl0X8sxAkiIx5CxduCJ8TcuqS
cB7tZWxHN0ekWtim2lbI1OI72p7Q4rk/aLQRdj5Koj9/fzxJjS1ts/aqTPcMglY10QA81ABVDHPK
4HiF6h4Grqlz7pkTMM3jzyWbel8bxHNzF1ewijR/yCz+06//6bkZb1+6QQn+lPfX5i34HjBw7Tz+
8X96xePfhY0k4/5OAptDRTT+07/WsoKggL9e3VPDu7GZQ3j46y//9ONfH4EHMYnWZpu7f70a1yfB
jiJoEaJJMfXH+/7fHiXxbOy8apK7uAU+l0aH7f1/ztIfR/B4q+yukigUwfrjgx/P4Ruo26GRmX+o
KSyNPVVfKZuH0MFoFRQVD7lDdR8Bj5+6vIF/FbKc/fWHtmW6wT5HswnSQGfd972jP5IK4kdIAXzy
avd4CNNyX1HMB6SUEKfBVPdPD4/nLGWO3ajM8J0gLz1AObV5pFUN99SPDP+VP6PEDDlfaS41sZ+T
0SDfL2iM84jzCArC+Rm06a4qevz0b8/B/tiI+IoGi0Hdspcbrbxnhu7wpaQC1OCu9vdoC/0unpG1
jPxdsWX3G5dYNqCxdCBODEgjo5EQQT7nr4d/y456/KEiDCE3Vi14JImh3yZcfh0FP5yywyOK7K/n
R8wJ/bsu4KEGGIyaHXfBZz5eZMX6NSZ72IeDSgbaH3Fdj78o2LEq5ILBIeAL1/dz/fjp335Fmzz4
q7pnRB80K4EgxDdAYZgED4r4gwD++IkuVbv7gw9e088z75xq/Z6B0d5DG1qVFIPHr388x7ijKWwH
2fZp8dcdOn77KcVMtYCRr/pvomUH5MIDVV5bb/KzQ2kbx7d5R5ttizus27laAJrXGZtpAFLxn9bd
2+QHvZfbOkiRh2xoSQ9WiPhsG95Iet0Vh9x0gvDWetoFiYV/IJPJAfl16McF6w6XNLv1Pu4fdmBy
Rhz+hFvDW2o6h9nJtm8IiN5MwdfPyzdPDC4fmNvhjTh22EFS4QnZjRs7KA5v4e0esEahkwwObgrr
LtlSBV/4blJACXAJeG+msN9kjNqNi8eYgwsfqYt3W8mqdWvrVqzZ3cfBXhSHo5vek+aolmdOy1pA
p3qqtG9Oz4Ir2rpuLe2dfuv8OS/n0pq8Nbl79+1oqvcANYsvCj5mi6R8W8u5WZ90YxtG3rxCPdYp
ck58dogJeeTlVOrT0+RzSci3n4AM00OebcbWHn+XWEJYNtAcKSAoUMzpje+RHQYTGahNgFO72MA4
k6+zKGzTicOC0t8RO2zZZuTxA78i5CE0al1wzKdDgLuFp57jMhCnvYXzNxFXC9Zfjo6Qmg3zt4KE
GIQa7zF9I32OocezZEvXkxtGbpvdpp7mp+KoyD5yvNtOFP/3D5tPcKC5CtX7qvrk0GSDw6fDWBDw
297qkUtEPKR08byyrqHH9Kxky7DAugH1tafjJozcIyIU72aem61J1jo4Jr64/E99qzw5YL6TL9A8
tcaFHLb2Qfa6LE7yitePLeL0g2uvDYqAqaYzHuOdwJHuVDJSn9lhSo0zmT/Eb3EAKbEnM4h/iE/g
Hpyw8VcTO+UnZ6dYXsMrs6JtySfiWklA9ePn0cXGafmx6Z5F35uZWQ/VNmmPveBZxa/6jvJtC0e5
4jjyoyyOcKL8InuVWr+N4Lg0R/EKbucScGBbv8NvikWN67U6J6BRed+fype8Pgjb3zi74NTyMW7n
/NLjRuBXxVZjxiBN04BuzRYUPXADObFQFFSLuE/vCND9DWMBTcQh/WIIDJrgi8YWEMmFd3QbT8VP
vDDaVyndmn2AAKJePK5T+qrXF6vj+tTPtLKj5tKVH7y8b+0IeeDkqufOsvHV4KpL7LELb54/EYHV
y5nxyCUbnLd1J34Dl9vDO72ST4zjR2e8Z1NByvQYSDkys99gjjPwxFW6MzTPfDaUcZOm4G8uf41E
+R5KhX38Ra2PDK4I7b9x/0iNK2veyvUYv3JwvCU3RMyFNbprD+St3kd0RuYBGQzszTDoUkdbJ6hN
Y6vid9NeFcgKui3yb2FkLz98MZK7dovLkyUc4ujIoMwNV6kdsFuehLPOl9mbpNI8zlKZ7TLzpamf
rfp7UH7GjUPet9e02wpu+4A8wTYwLhT8hETY9kcXsvq0tmbe4EcW8mGkuB/zzi6lAHOkjTR8KeHT
SOIwt3zRQGMjpHT+bMoPuP1OXj3J9dG8AZw2PcahXJEJcyfub6lc6KxsR/bisRTwFnH1860kS/O1
6zBPohBzuffoBWo2BG/8KEyb6z4ozuio36ZkL35GluD6ZH2aZ66w3G44r6PzlTjmubdPSXzVguWb
O1iXbKYnbhOmhandwIowNoV1nlTvS7koQW0vucNUnsFWYvbkJy6HEWCX6t3nbubYD4YSnxFIu+Gb
eRXuOteZF6278jeZArXHVzmUr/SZkH1QjdmYUNuR9VXHjnwTfrU06j65VYgHWL6xB/YIx2iJ/6Im
Py2+etPPYJWPqQnVoULDAAbHjkHIN8H19L234xPngL4bXYxgVd8HydUjLzwvPqhJ9MzMiQy83Zb2
yNkyhhe+Asw5dtYOYkgGrzn7GPsvfDizD1MpNG6OKzNZFsONtJOC+8qhRu7oJU59nzUBPukruWzu
kSixPyPWnGMwED8f9LOZsZLekfYXtQ/K38InMca64I87LhZtHPlMEC8QUbHFUojXF+nnh3oTjr/m
0BO/OXVoTht2jS53Erfj/e3TNzopTLtasl0hPjDqJTQGLFu8HOdhwXAqlDDOl/HpcfZhJVyQnb/j
3ftpXFj+uI6khGp2/DV980MwudzVrCIZquHc720id30WdpELfV8J8e/BF2snvKCXMm3GhlI+1USx
I1k3YOn562XlijK0+K5wjRyShJf7cGhtyKg7hdNFKUmUA4fsiN9fjDyWC8MJ7X7XHFi/zDNXybpw
16+sxJ0PWH4wLgXvx3oQvBmfbMMO+M85MemIkH9rRwnEs3AUXqQdF4n/3tLX2fnmJOg3qNrMJawF
R844P3L8HBaDnyV03N3vU/jnhGRwkNKF5UXTXa16zV9lZAdedWB5xkvg2HuMaIU5KrBSpizOlXFk
9dMu3GXFgbdNv+JyL3P9HJlgj2XDJ64BS5lp1wtferIYMwwW9qS8kqmSPqvPLNq9f/BiapSCIW0V
e6ZKXJTXTXK4XzkmyFemQQk6HEdbHTgy5oB3Fnft+MFRKJ8cDZQx1lDOLHZnXif4fJTx+dF2h4QF
9ZMHOp6Lw4QaPTPsi+0SecZlEBjQNRZWXCBF9eOvUsMXmeHce6rLLMlgBfPhCxgBZ7hoXeXC/M+r
5vsg1UkCJgXgN1+LxZ+PYCtO2HEL/v/UfXNbwx/gqpTrliV7ySgbPD7aOo6QNrdUUcKBVy76ZjZv
91GqerkUyAx0DD2CsNnSNJ4pFlR/esp/04s3qfaiK/S0NVjW+Ub/AFBXH15YN3vm1OazJR4Y5dgT
pwCqx1O64IAYYJVQbEcbKLncI3W69/QZ9b3lYvyldPbdpNCAtjUchSv2Wclm5hRr0g453oHmx0iv
JO6A0Wtk/DBj93mcbFaFLfy2N0DlXaJU6u6pbWGvPN89IHIcwbDI0o5f5o1Nul3jeoEn932SwyrI
cqb5FBkvT0vzXhYBXgTJ58SFF+kGwAlQ7AwlGoB11vdbI1wP95MvQT+lRPOT6faGf5PS+JRNtcey
ao57+SZLB704M0UZtCWm7xnO893GgSZA7YCIfLCcTrzNlKSOmuIMzqo2N17oV9axrl61o27tai4i
gIgUhMj4y5MFg3G8DwOzOtY4d/NJL1En2at5woUXOiGVuTgFcnWMGa5UxGSqu6LiVUz+VK5cn2t0
1CpPKfZx8ctkr//K0mq8pOwoGcCRp3CfRi7QDzXNfYAdCNDgw2/fjFmWc+psxm6xmS13empVv/sY
7xonp9dsiVAnzW8wjNqK29DnQg9g8Ko/qz5rYFnuY/PU8+tlNk+S6GSYdMNWVrwgCJjk+vYqvBDb
wEir3pmvGAEImDR62rM/WMeCcihyk/qoJq7lZUE1OSuzANMKxog0wEht1112GFQrsyP+NJNAET1B
fJ7GPV+YHQdjK4grt2O/w/JK7WbLtW0+l6lD35EinRWjGzbSKcdMipFCnUIhPLFAOcpxXjZYI+M6
9j13vwtSJYQL6F6pcTJ7bSc/S5+Ny01pECTDZMx+Yw9f2qQ0ZkJWd0hMcC4W3Fycnxo60n2obowf
Viux4Y8/GtLM0y8k3ypbmQRdQLrT+tcs4IURW1QUg9cVUy2autvis662s7FTsT0lMwjfg95BMphD
aDgnF4JYnNnTGFwbCtsW24p936KnTQ4iBYly7D6Q1zCuWUipWvurvgGyyPH4ERzRrk8EAn5zy1V4
37BY4R4s8t4awjzuR2AGCjlskkpyKnyUaW/0mxb68fDo6Q59979Zpoy9VXo9a92RyYSLG6tBnx2r
1I2EDZlTxXE60nwE7OwuBNyvxSfgbrMDaQE9iX2RBiKlC15XZNeLo6fqXowpnqcDiU20a/XtAitj
sgUHm0yjOJnKk/gBvZYhNHMrEy81/IRjbj81AhnPfiHQjv1pxk89blDD6wTSre1S4T1j2GAaqhyF
Zs8zCzvvV2wZtdNSEkngqsz8HWYF77N2D/d2OpzfMe7+RRKRvXwMmiPVQVrtUCh3oEckt5S+qLBv
u/Tx2RK/ANQ5FD0JamhyVM+6CxVJF/3MMZ+vltP58elRmMD3YXP0aZ24cYyrpQXFr+hleWLB+x/2
zmM7diXbrv+iPmrAm4Y6QBqkN/TsYJA8JLwJeODr3wRvleq+UkNSXx0ekocmmQlE7Nh7rblw69jx
QZcPCZ1dVbAy+j2NAHbdXIqxYB4TjTJkK3nTn5AmPdrpVXoo2Abd4kXqyNB24an6HLrHbtNFGog0
E3PRr0uxHRj23Ix7Q2NYXyUChix3EiSfRrxbrD/ivUdn24acnMhkAIPeIFH0jHtwQ1Ko/cnwXD8H
77rEkoHEEPfRQ3iiv4upFmVghQmDwdquEtuBYeSDMuN5WbGMKe/B0bm36NTL1gZRve79JBnYFXmZ
9X5Hmrh6DFrWl3G/6KpdGi78JF7rTPPJujLac82gvT5M/S02ruHwOGevuNnLaNpG0ZvGA6Cj68bC
zXVgmSaig6PSePUl+yLMprsVb8O7yDjKr9iBWSUPKHRX8RELWuA6+waJE4GRCErd+pN/o0t2UZ/a
K4OYxvHS3KUZbfYXpz8jeyAQVB+8kfUiWUunXF3F7VrQaUN4gBnebRDoY/gdiLPykC4U6hpH+7Ha
mdtpz3M3iNYN3ucNUcnHiNVt3R5DhZWwX+GLCT/s7Sn058cURhhnywh3HM9Iv2uIjDLfUS+shEB2
vPeTilqZ8543Rx+NZF9lGoSraoch5t3ZKBvWTDbztXgO7ZV9Mp9osqwxfyOx0Mk4Z6niqn1pe8Rq
GxiDCo27hSK8kRO34nzlI1ujRglWpuTW2SkGobxJD5i0XOciHQ5TvmOMYd7Cg9iGT2rnCzAK2zTB
2eVGF1ZT/S09jQc8o5qfp2vN11Y5CKXajRCJW4QMIY8/GBdlRcebVQFvnT8ey4JZ54fmgpbooUW9
FruC4c8qeBNbWdAB2JbrxtxXW/3Y7RS6steH4GysoqN1kWgpuNalXKOln1ykdUAI1hFVqHrMf0aO
dxcxrsbHeE3yO0LU+dV8C9+7p1ZeydGeMIcnnWfc5xE30GePMnqE1hOjy7b6otxxM0GyS8+leiih
8TUPvNDkNrF6uLmHi7iIN4y2Bpw0JUoMiq1teRoA2rImgjhhzT9XZHrtrHXzmrywispvTMjCrcKz
rOHoZv0mGBIdhisQgor3KsZrvOIuVu5Cv04L0wEK0c5Wfqi67NqnRpDrHcEQBVV3nst8pMnuG0cn
tj8qBKlfThHE7Z2dGnIEI+Hl39JoecYz7uYj4uv9DAPCa3a4r1PWzEM0uhl9FR5LuMtNnJwhpiWP
IL7j8GohQaCmtV/yY7wFGep18bStXxY5bLjW0b3LbriupAPDLE5VjHQYtdkIg9wJTeNNt1fTSXW8
kMEM4ZEETWE3a3dF5+PkJtJtAHulJ0+Um5zQp9dUXc3TmlKf3GDnOis3Wv3yrljO7ChJ1jG/pHTZ
/+lmQNjffCyhyOTvsgtsGdtMyXvhckPgejxH/vCH0R+npgIoN3MTN3yC760/WOv2xTH3SCzc+Lmz
NmHhI1x0g7dl9Q6fWkZDrrYZX9Of+KX7xHyBlYvT1ZdB92Tl+OnkBg7kv53cHNPpvfnJQGtrKCZY
x52TxJ8jPO6LH7NxWeNQF1BxHEnUYizOAEptjrQDVNoo0Ro/244xE/og2geLZLNwWeVRdFRAeV8r
4vW8Zos1zPDtHUX+wyz2jZffCaNUkk1QfZS3Gq5ChRjngP6J5pBzjvAvQzHzsxebvQoHieFB7wj+
JIWyTne53R0bjVxJnsaCzLB9/AbIkU6Rtpxeoude2XYqljgvuUvImDg+O+Kteqal+tUmNyotWOP6
tWtXIejKcq/gFhorxkyzz9KR7h1M6KjD+91wVl7st05yt2LL8f7ILalt+of2xXwjrtBlJL4pQ8Nj
VzJGYoqvwLm8zNgiFUC5KVxOgT/5WS2/SeFDtHHU7iP1xJNlkVJySj9Uzr3heuYSKV1lAyzbC+o1
QwLs08VL9Vl9ll/OydjXnOzpa1yQC6AW0MQDilIXRk/vjmtKle/EWfojQ3x1ztqBqyP2DfoYW+My
VreQ/sIezrPyExzbz/ipeqnWS1V2CR7BP4RYQIir0HAOYWgLvkWDhw96CxTI4RGseKE+2XHrfreu
lnjETRxoDVhr1VpLa53FzaUCYAH2423/iTzb7bl9+KkRCK7D6Lf+iBbBW55Hn5UkvFHenpyzEO5j
tSnPqfU600bbyPoK5qeLeOPh7pzDd+ZVEchK+U1+oMf2/MEAyFxW2+fohRIq4VXm11olK519zZwN
fnUpdFn2+xdgfOWKvjguawC3rkPz0002Kuf4bX4yXsY/Ko3fd+1ePoEy113rJd6Pj1yJ39jq+kLQ
0H4GvmvdH3WJv+1LeNDFXOscoG5oPOmc7qVzx47MpRBcsxW4frHt3a70wvccyaJLZIXfq2tVfp0P
pgcWy53pbqTqDTuYnw5wBh+tEn+MFF7DZZ4S5iNn/993B22ZBdUTNSSoqU04oLHFeZ8yM2LSNHWS
hcALXnA+KNAFfqdPIj5ASWajymxIT79R5r+qLrWmJZnMw+T9+3/AFCwTrn99oR726B7kR9wWudcu
jLrf7/998/ul7S+9bkqNCLWlYB3479+fqrWyC4n4WSBhLa6/v97gMqn/+lxQDZTokW18OGiG1ibH
YauL/val//Gdvz/DKJu//7SyDspNljYPhmEj/iO7h0GtHwimRb9vQrH8jt93DQb2yvr3XdtKG2Vt
yUWxbcYIOuC/vrz/Xw/z359zQokc+39//Ps1eVbHPlvN5j8+/+8P/3ovyiPZ+/2Of/9PqoMOEA1b
07//w9Zafsnvx+VAXQb1yFn9fsvffv3vE4AiNOSsPHFbNSEFJPd0XhGsiTKK5tfSw42JA+wrtPgw
Q3ZJL3zDsKINk33yIzVxCnNmXrhpALdrj0qKt1IbHhrF8buK4x9omJ3Ut8aqQz5Rw25sW7Z2M7Lv
cSh92ml7anT13UEbPhXoKFuZNprkoKvVXiINu7rGyMKRyP+I8NdRyuopHNWm8ODUzvSaF1uLotAx
7jEcES4p18gK0sByfM1AJhulL9kAg8JsDHIGazR48mP1q/VJeyiu+vikOQqrYJk8DGQl5gHlmYyR
rJ9WieKribMedWpLkV6T/DUMqVPocuDXXBlAJqVmpFRMcrpyWb3BgcR5Jb5ETb7RFYu1S8NV8QGQ
a291MDaMRNrref1UxdKHbM63wkg3Qfg59ID/tIJzMwuOo16I2Cg9NCo2U1JDxYndnsgzowE609QJ
rPcRuag32sUVqVnoEYRocDhCHckJgOkru4jhvIUhYr1Kp6FTDr0E/uU8BNb31I7qKq3UPyhJTnJo
wSJDwqp283ZMvxRlHw7ZV4FX3x2gITPfbNCvdj9RYX8yRi4OnQzas5TnCJNDvKkkfxZIEw2D43Sr
ItNtixcLc5TSKvtaTHvEJLs8Z84yB8cxVu9N3V+BSbvxUKOOKvZTykQIfEsktxso+V49mNRiLPdB
japRV586Z9vbjyYAGre01HWHT4NEvUNIz7M13nmaPqERn3CGXhQ1+dSptjJgN+6shGtV94aKrgcR
kwctUb6rpPtsQrzQ46xT7bHHA0bseMagDxxbS4EHi7/qQF4PSHqSBCaks64DYW5VjTcRViTYYSIn
Eu0OWO41r2r6oA6mM/gr6IyKbyUkNzvqpMPQlKtRLws/FdZ2zBdidseZSl/m1BSWSSJNu0gkfyCk
6Kolr8J8eKpsdlf8UhVRGM246zHR46FAtGuMq0aqKyiUWXWOG/ltxhC9EqotYe/jPJmrz2OnlDtY
De/gC1lSVKzUQVOvkAFIK7SBb5z1mT6FIMhQXsY1RitN/+ZKWitK+xwM9kc7mZeAqfRsIdWY5fFp
HHuM3/G6NmES2v2S7YnJ0gofrKjYkzQKMNeh/aEN6n2EBEVDJ3N6dZcs7mu1VcE4609aZ4+uMNQP
8SVrzg8kpn6Xljxdo+jZZKeDaijBZhD8cGea2Lz64NAaEHgkMc7ryNgDgTrPhPig8A3OiF8PTtJ+
K4OjrgIOD1llPqEmrxFior6dMOfPvfFhFsgXxpI6monYnDt44WpCP6yp/JNMOQh1rbukMgnf6QzN
v7soIqX+qCdno4fBT6ANCUT2V0NhmRMybLXMNNeKxnQ7mhQbNbpTeFn+U1uB1zoDu7ht32rCu72+
oCDvf2AtPaB2jtExcCwMgnj0kjI5mGbzEnecLnCF4XxG0cvEmmEHjj8INM+Zgie9NeZzJUnPEfcm
z67xGptOtVEkOjKxvLPDiVmlCcOgS96nQXnpI+Rfat2GW1nixBxHBuaEiSCXdIo8qKw7rQEkaS+c
e0BH2oQ1DXvSPh7Ca/nd19WfoGXOYzCAzPdaNEMqJ2EQGGnoWSpAHHjiaxVPMlMCdSkJmbgEU7wn
6ui9nJl+kgWeuri6Q7/OAjpmY3yNMvFuVM2TKIYzz/kZ3KIvKGgxuTE1lTAv2TS9UucxGMQ1n+et
VFW4UDV6H6DCV7U1y26Qxz/6+KCVI+k/mok5ooyuqq6lSIMzOvJy6iWOYroqClNPMnoUXaYMiyVt
PbnPvqQS43Ywtz+6SXtLZGIX6ulnyuLttVr0aZOFvUMaPB6sgCM/63cmytKtSApDFO5OVvvQdPFP
G6vTlZjNdU20zibQnYEWBLsgsocSxFIf0x4k0yRpxCuWuMFr2uKiXTU6IVKFgiX/NnJV9f4Qvjxu
RPSWEVwQEdOgy+rglpNceEo+rxHq79X8BkPqHI6iOaOuXlSlNNSVEmYkqUd+MGRMa9r8WYq6TwNn
8gpvOHvs0qvTa7huWQZRExKSmAZMdjO5OswmkX2qboBwrmLuWU0I2NU1McNwUi0LExXsvAIv1lDS
Ma9amiA22t6xKq9awewLKW7h6sHwIo/O5Ma6vavLIMWDpzZoqo0XnNFU7HLBVduRdW3W6aM8q19l
H61Joto7kTeCmSIimeopQ1xiKSkKgsk0jlpCJ73l9BnREVuX+Aa9PiCQtNBLxRsaD0i41B0taEOe
JjNmCAMHrcmY+UpqBKeQlqOzcBotbfpyMrpTckPLKM9p0ULvYCR9JkYoWEV95/BomZMUQKuodBQa
7VVx7xoggL0uz67Z0AKw1b2MSRjV5TjC/5Jcs1YScodaGiNd9aWkpv//LWX/NyG+qsJK+ftU/WW+
WwKF/+keW3KI/+f/wEQXxeFH8XdP2T+/6V+eMvUfurKE1+mOaRDFqJFi909PmSOT4WsrizLMMNkF
TDIC/+Ups/+Bz0tWcXpppqwZCo/in54yXfkHkj1Zw9mhkP5rW8b/i6dMWX7J3wMi4RMoGkF6FsY1
GXubtiRw/s1SJkZppMgGcSAFygNK1fKEvcPYl5qxKQfnkxTpei93ZcTIlrK2VOP5QmUUHZA70wrj
I3Zve59nzm3Kav2WR/mrKGf8NMtHxsgaQJBmvlGq8ItwlO9CbW5QsPVjhIPHm5UKJEERxDg7zXU3
RTnkXxNWl1iOppTP7mTkiq+JQtzZ1OlupebBMnsKsSa8qDWELAT3motBADytZY+7csgvPNfXppUA
Y1pmvMEdDr6JpiOQ9i5nk04InonU5qKrrXkO5G2uYqNVjA5E20S1DVO7RcEzRB9mK/x87IeNFvX4
bkalgHeVRDAjQA7FECd3bRTQNLY0/TbLXexZgXntAxUPVmJ8aEYj38Zerw+xIfGgxZeJ3+yBxW/Y
zknWrXDOuaVQp/dQRt3kdDRXrcSgv5CbJNmo46FVI5reZNbR0ZL7hxyjeShshy7NMkmN0nwX9NLs
8/Kh7tHIZbNxHa+AmpNhpSTREW/QpaLLW0Mm2Ck4lc9lN24qPSy+J6Wzjt0CnbKpOTtVLbc9cXOA
5RL5AtHJpFEVsS/3aboO46Y/mq35YMoAe1Sd+pa6tLgUDBBT8uep9Ca/bGizDw0Swkijp2P09qbk
y89ICwjeqq+x+lPMihR7TsKsSpU0zFALJZOctqs587JERgjaRE5PudXfZ/i8d2PgOGUSjqsLLASS
ltkrifP7zaEB2htJcopa6T2bYDuC7sAIP9Foy+hz5215UMjsIa6kug/CAb9ulS266NQ+jCCgPXW0
mA3aYePbqrK20Zx7+iQrV+gtgzfA0tpaBfFNYCs6pRr2f1sg/unO/Xu6tLLEUv5l2l0cp+Q96dxn
ZAVbsq0a7Hv/ccPZDY7LoGaAN5iWtAYVYa4AoR+1duQI18WnRu6inaHFD20UKrsibt50LPKrCByX
q4R58H8K0oQN9789ImytiqVjbLVNh5Xgvy8B4K20CiRMuCAYhl2W5snGMAjUy6rh3qW5jmmRwQd7
EC2rznwHWSLdyHc61D0pI45Wv5SJADMpFGZ9uU3wqEMKXh6E7wOOcZNufq5Txlu8bugWk/DR+aoc
A38pbOhD33H0VAxbd3X2rW2R2JwwGubEbS8xhOE7luQoMzNRgDjTBkspm6sJ9ALi+iJoW0rFyiB0
B8qhuyDJL5zfTn2X+9U0gZnpe3tVVCR76Cahq1q8lpU28xLEe2dd3gH3yT+lHqIrXgVra0rRqeas
BmW1PU5KZFFpWbZny327TlNFQ3tnnkCBhydToZZTK7b7roraE7RbQtWk98EJp7tda2ujlp8R6+rH
Em62CSjkOtfArgLUOUYy2EBL8J0klfooexE8YUb9o7xTwuEOPwM4eMvYMkwyfadH406RGK73w08e
wPgSSfek1CY3d8z0QQD8XTUO6TuFzG1syTBvwuRoJpz5tfwtz9GexkNh0KAnnxm+IE0lxBFlMZtb
gCMvljly0GrTFGGpWFW5AwwKlTXt5Db0ojaiJGvm9TTDY2sKYKBECvp1qvW3wqKxrBImo7WlH02E
y0H25mjI2cEQw3gc505dBxYywKoTjPwBSqtK/8eCtutBL5A8YtI97BI6syhr8mTJOkZGUh76OvNt
EAyHKCUNozdSyA9cIF1bvxHWLG/hfWE9Ck1zq0cdE/Z2ljxDSgfs/vzQZLlHamBNs1zz7cHEOQOf
Wj8lm7bXmZa2EzYloTtYehrOCRMj28ypGHk28JTArukHdZ4e+ZsusxU86CbQe1C7/alRzDMofhvM
OTHvmR7zkMrMtbCRw+hqY8p6iLxUvfFWUZ97MdEh4u7wZJD0G6uWPTgrpMiXTnuIZNkvbc05GoF1
I3UcaxodTNwsOZOfwLGPoRFfasXBAIhQ0eAayBxoqHRFPgyH4XTohF5dwV9XhtikSfSAKyyghWqh
YubQ2OVOescvEJltyRyvdLbOiN2v0NAWdJ3dgxwT67JqHptWGe+2hfBSYgcALTidJmpS8n2LnaSj
JSJd50Fb0CVzt6mUWds1mvolCZVB8szfmcbBo6Zbz6VB2wDX77aW9HgtkrI8QsqtlJHpmBivmW43
aImKc5VAmAtU2VkHRfyskrHi9fglIVTQD0iSaVwTTE3sx9RriHdocrdYcWlDIcQj4WirQ+uY7Krw
WpuDQV5gqWrYpcQINzjEZuALqSH4JrtRkyBsUuiMO3BEiHMbnbXdlE9hP33qFWInnY4WmEzZbYUc
b+N6wrpYxFtBSKoj4ab9XXnEXL9HMsjTPpLgHxr1c184Tw0SXApy9NljIZHOszwPZW0cAEKMq5SO
CcgOdWsEjxbCWYeQUENBbSA5lECjhQ46bN1RI/fUMeGlmqrfDTICxgijNMgw1Gb0aKo408/aVz6r
pH8QiNWJYaMbyg8oM67FJliiRP7ETWyuYfXWfhGgHjVrXykYPGn9EG+7OEJGzhrHuZCbAd4g6SEa
TNy+PUxt7GOJIjxMMcReH+r3chgSXwJ1S3jQtpbb9wpX8aq2UZ7MkKqwaiHLnhIijSdD2yXLnavq
035SSYOshgQaLuETRn4HgGPBF2qYUY4AyIYCsdVyR+Yacr+JuCXLqvdVQ0FVN6RLELJyLueyuvV1
QJLNXB+rqUJS1k7YmoMQaYVov3PVbjgXdRvF6iQ/UKtzQOLF1cHXe7XtCatQODSuDkKJHlZ3nNBt
8tig5+fa3hTmezwxU7MBIt/NSTro1dQcspAStowj5gmMiqwcy5yQetzYJuf6TDP9oso3WjZbR8GQ
RMTqyoJ0hBW4UE/BlOi4UiNp9ZvgndoJkzQAowTJGJups36GgfsvatN5pZO9coC6/G2yGvspoPS1
rtBmNZ3Q2hgDX0FVEnhJYBT7LGQMpHXhn9RJixs8VQ7NZfkmB3qyr7XuBkYcQBqLybnODPUQd8Tw
ShXRLJwedpk+0hKWEVo1rbMuwrbaSIMJePScypi1G5BQWp7tm0zFdaDjr251Xd+YWvYhzd200U2O
ot3i37dCcjJimYIsM5tjzxybuXW7wJyKiJNo1KgMcGXBbdJxBJ81BktFPjFoV6rzIEfiZIP89rCl
w6XR1ZVouQn7tlXXRqjj5bTbI2dUZ2P3UKgNnjH6HdOwaYK2WUF9XjRho4znwOJvk7gZdUkYO6uu
SahNBPEM+NqOUjLccKFZq9+PhlRqSGqt4i1bTbFq2WIfMkI4iZSUfUGiBqlLjA5yxIZcY+lK7lnL
lXDcJZ0a3EKEGLK81Ww7eMmhU3hTL/JNO5J9KOOMnRPVWc+G/ZFZFTlDU9ita7oAbt+0/N2h/jTV
71XgQBJeFth4WWo7DOhrczY46HMr7ZRuetXyOTqqdsC0uVI2Q6OiWU4W+KXo2OLriMC96N629jfk
yfKQqpLy2PQorR2qpoySlrql/gPq0bNtSzlXmvLIw0HGmsbfYyi31940dloa8QqOJtPbUDw1lWJu
Y51+KeEV7XYQDeTI5WWPBzU+z8P4nA74iFmK5Hhg9G84ONylXTmJC02qn1jWwCkjo5G5VnX8Rrcx
is49aDJ6zspXaGYHIwWboUX0ZLjJuAlXPFDEksuTOyUJlqpCurN16eaknIsaBRfLrg9uGjHqKJHR
GmUWtof8zcpEfRCxeZshzd6rOmUHHDt0fnknqDtRCS/BBrFM40ZJWCy0DO1yKpkYn0IE+gsWvKGf
7iwAdAeobz6Sh9abSbyJSoGscHnTFfKfMqFxA1eeA1gdTgeSEcK0z2EIOAa7P4BMvLa7Dkyc9xew
K+Iv8UeBD71tCiSMplEe/zpA1rE134tsE8fowMD46mQCzJDTZviWMdXgSgZL4k5EI64JaBn9aEa8
lkCW8/ugvRCwUWyqoW1XVpUC58JyjBvFbOExZt9BYEIqINyWL03RtYWRvoutFn6vim0+7ir8BFyV
eRhO134AUiobF6cS1TUSi3xjNKqNaoyfESckL2lrLL+1rCIopvKudEKKK0u8kOJjeYhKQXQBEtwD
28BEU5j6B4+Mhwdvj55VxYDLTPNt0kOoGLMp2szagLadpb+1GxRIXQV2Uk13pTOYHEPJgRqHgH1L
Kw9loc0rq6gQbkXlcqXPviPln4EMxTjhGiVF4VzbO8y8Yq3BJt01vXnXpJgwLSljIOJ8YZaX93od
f+tx+ckRVz+MjbB80NiK29vIdCuRumOdAONNceE4kZa+D3PiZRNqlFCVLTY5bmU+b27rljwDM+iU
ha2BOsTonHWo7jSma8e+Uz+ViSon1B20oipjmYrmbVwgsijor66sOBCrPtJtV5KprQwbhmUJHNgt
eyi0IrJvgW6hVcMsu22aPjga7zYr23kolLtGI0JSbEQdQRGCs7F3mVGi2y3ppQcFs/i5tsAhju9q
S7rhDcCF7U8546tyVFHqUGrkkk8oKOJCJYcQUlN+sFdo+y9LGeVz1mOk0R1AfYXJ2s7cawdbli3D
DN9EbtcPUHcfWnDYXSeyYzgNFjgDWisc8NWVmjDZD5Oidq0wAQKs6z+8KvEelzwK81LD4VnDhleG
TdmRFgO1BGhklN86hvtEAS5RUK3hJcyVNgRMkS+isAA4ufgMYLUfjcVr0+jWQUkTyBl+XxQ2lDXY
FmXkaMw0pYZ4EfVUEo0MDMj6CMbZuhn4+7fgITgkqoZ8gsoE4I6AJkzqYFBTxDkN42tDcHtreaw/
U+U+oKeHM4qvoGjP1ACkWxsDiormgiUflpCRTleZRo5iiWzPeJumLY1hKOIV5//sZOTgVAe8V6Di
kaYJ3TjRpG3+quYKNWCMkMBeDCyszSYnB6mmedBSu68B3sZba2ocoEaSByRFOfy+mem163p6AVct
r+tEnUEOlJ5tlbJvFhxqE3X4k6rcSUNPwahSW+Egl+5D0ZHGUzf9tlnabnG1NL5mJ6NWoHnj1HgS
KHh2AMr7Qw11yQvstGSdMqNDPCbx4fc9oeSroI+zPZkqTPrKCgWIXQqwmVxYGmmkMXqBO/3J4mJ0
OSc0FgLkikCoVT5HpEuHhylJr9wr6XWUIywDHYdHhnQbK1SriyAT+hgs3n63hykL/CPKDpT6SExt
NrvaThpPkaFe15mCWl6FEUmJnnzNJoJ2RiP5nQao4isThEgV+YaHSjsWubXRi+At6Nr82EbLnVWY
KPy7xN53BseI3iLtSK9V6XFIixcq3W4bp1NAmJ3YlVySzOvKYC2qeMIANSOjy4LY62eRH1J6D0DC
07tUlpOXaVjJZIRvBGErBztS88svaV0iCwRbL0qgwgRLBL/3MSR4fl+0PBYplqNHVun5OJXhn+PA
ZOlBFpb1EAk0rgSBmbtoMtDMWa26ZRtPbuWUerEK40omFYmcSdZGBIu0dQXjJiZEsWH09Mz6civF
uXrt7OCh58S+0QxsKQC70O6OpbSD2LH7/aMTLUUaxbBuqtWTZtfK6fdagfe74zR8G6iFr1WFq/23
CVmpSL9mWhkrPVD/BCZpYtTJmS+C/oLfg5HNcOX0BUEvbfbKAgWLAeZTL1uQ2nUmZtBATpF4mq16
PtZ0A061ZN6xnw8k26BLLSV5owhHP4pT234nc4RZY2BZsnS5pbkHZ7mv82RbU3ox3omtQ2kENRPC
XWc44alnbkiXcBFhImFI7TRAkArWl3GaSgXPn7SMMTC/8Uo1dvNYUFD4AD5bv6lhIVkAiKMsGE75
TBiwror4LDVIirJCG8D9J9VKbhgDFfOA7DCOG2/ug3ve0YxMdb32MxZ0dlt5JERd+S5ypzo0Q5at
mP7D5OgB7gedxtwIDw8mdtg26hRh02utw+8bvVQxng3DgwGp4NAPaAP7HIzgbwFiS/V+Dol0appR
2WtKyy+HA16qzKqbQoYkYJasFyqdmESBHDEsjBVEbOIwFGQXsaJ+hBqz9pje+Fplh9pAsu089N0N
TQ+k0Jq9kwx6P3Iy4mibe4QbmiH8IDl3Tdo8O5l4qiv51DFUfsKaqppR7xoK2TJ5oSgnQ4o38ihZ
PlsG4siJFVSkjX2d2yyh3rVv3cJRJI46PToz6BA71g6iri51ZJQHZnqvGqDn2iZX3IwtvEFjqO8M
fcZqUD4GOR6+5SBZNjnnxi5/bW0aOk3D4ZaIOt/WW8QgBNBvG/K03dIkUqCZv8vIRmLSvEjjjFQO
t7SmxacglMVmIh8LqdSI6DAx5+1cSqY3EYrrzwsAvXHWvMjAotA/V5KsHYGl3toiik9GWLxGsTRQ
eTofMAIw+sCQXErpsegNnmOYSXQ1ajPADl9hWzw0xkBPAWhtogtieOuAizYPTQiltLM7RjUbFppm
k7GMM0Fsw4Meowhkjgycwxbqxq4yToAAYzsq5aekThCRYyQhi1B+DOERuw18Djo0pbz+ff0p3Zjk
SbPjmXr1goioQJ40cxQi02qjIAGeEu15yinCpjw793RBj45lc7oP1eOcMV6YpljHcN9op6mAmdsN
+lZycFnpFYf8OjXomSgNHmMd/wx7JaP+9ZCqGDZMejZUguO1KbjRJfg1qFLaVW5OP4NqilPDytR0
UMsVOp3bPpRCsICDsc/HYq3beeLTS0pW0cBCWHcWSyWGJeLV6pVkFDY9gh6cKlnlbhVrj+bAcWas
rGKVSLhkAOTATIXWDVl0yzEBCXyNj8NIk9qPJx7chM1Sdvp9ExQ8CyFdTCqdeE+6uhzuUBO9kqs1
n2vdvBd5WtPPC5+NyDB4aR0MdhLdvbZsQ19vgj9p0q84D7NnyTmy6FgEMGkQeQYFbS78IZnkpYnF
vmvSXrLpDP8AGRdHKQulh47hjllOqB2XZkoXiFfGHvdqTPv13Gc94Fvw9HkN+s4EtpQ/m0DadkTQ
oA6rKa10s/yj1fEeSVC/6TROF4UkWXtDYANXogokkMxpwCpkP4IySImlYCRzIlQtNuV/rAOqbmbX
MmnbmDr9Hfrv3ToXwHK6ijwOyXxPh0bbE9uiuYNqFbd+EJuwMvZUXjpC/aRfywCRvd9Hnyh6sR5E
HLjlR9T2w7vTGo8lK8dMaustCU7a1Bc3JFarziYUD9WkwzFTqd5sdZGCOMWwLjLyNkhFp5hSH9tK
cRAgtPGBZCzG5sNs7rlOX0faWTFd0N/OvcZ1belCnLUl72eJ0oACdy1bjrlOCRItigPnuXfscw1E
kR9SsYDWgwRDsQGOsBxNO4013EqotuxkHlxySmuEKuhZwpckbkzfkhebpD7S8Z4rpK2WE/u9rgXo
jCn8WL7ocZnRQxHiU9CEhl8yCCvX1LrooZlI5BkG578oO6/dypFty34RAZLBIBmv21tpy6TTC5GW
3gb91/fgzkb3KeW5lbgoQFCqMrUdGbFirTnHJDMU5eDZW77I2LtmZtiCqKdoiezxyStxXyoyAkGO
oIuB6AaaDt3CLrR0wvP2Qc5VkC3pCZQrprzpUfJHQ9n5RS1fCtf46JYldPGG2GVLDeZDWSusNizV
bWs9pYCKN1r88o1WHAoSQUXY+HQzSGWJwMNuh9bG/KpD70yb9BYMDunJaQXjC4aEOVXhaSah2jRC
cJVlBXOxHoMnPcSf2P+/kfujXkg7AA4AahZiZ1ce0pnwJLo22as7A81skx6IVbG0j5S9r5ibrirS
AaleesSJc/s91Ry+qYosrCA4X50mJ5ciJSBCjSQR+Z0PNMTS7OMuVIkG8FkyQp+dTdKgbR9bpYHT
ph075r8BI1bAh/CKsaT3nq62Qw9dghj74Jp0BCDZdkwEM866Tvnzq/Yp+kGhbRPl9YcBeuqtTfK3
piKFxTft19r5oX0Tw1Tombc5qS9qgEdR23EOnU2Ua2egCybm9oMri2AnmiUmwxpg69rlB9PnclZi
ZqLZgXoMx/lzVgP/FvKzKNFHmMmAWwBi6NYaiCDMJwoU1ef7nGHgydTVOqGvKWxz45Yt40imtJdZ
ObfQ5a3OcO19Gmr0VunMcZCu28Xvx53JUvq5qOznMKF3kxawAAniIuOqVcY+rmJ960EZ0D64cHdY
1yQ2uk0QtCmRM1S1c4z2PuvQnhWoSsdQQdbqzXA3p361S8ZpIQZEn412CvdeTyawlWUpTlZhnPqM
VJD7KqlaKky3iPHjLUk+VZdBVScNbHP/v+yZzEXNNW3Mgkhj+OIlw8d1NXOewII2+GJ67HIOaQlA
6VpOt6ADvB0akX3tUWgn7jTcuA9xUTLvYCxmrh1fdh+C6CsSSvLprMA5Bj5NE85EzYYRFsZMOdGn
VtTyXRFBaUVq9kmWPyZCtZi1lTTBA/xTAMeic9jBYiD3czyPcGlKo/afOL7RhGUEODcAOd18dq6F
2+6yIcCK1iUGd6NnehuAbRcY9Skjm4mFa04oSOpGPw55jucAcpuC6bGMtdOECl+lHZkJcfPioxJy
7ZvbYaTQLCObKfa/Q0pf8gKQUEaNaF9Gt1Z4YsebMc0/hq5on0OxpYGPchY0GDlIiOLhoP4aWag2
TS2+Frb56oYuAjMTmC0qysUUqYx6PYVTuG5H8ejoeNdmkbmPk/CRbJ0Xx+6PCYePbd8RyKe4zF3X
+BGE2tlEhkVUdMdRopacyQ19bTnb8l5qhHUH0yR1atTcPpFpnTnfkIBnoAUq4Sv4hGjvveHQBP2T
R4grEgASbqY+/2GZSEsTyh1GKcCghp1V+OPGys231qA0Z/juY2iDqJfHPeMDI8vpiXdA7nZlnFVv
Btk83DKULkiYk0oqtGX1xcxT6GYRfJn7d2FoXFI9qGPrQlrbiAzwHPqOz0PofxjCRYxN8sXaraOQ
0T5f7t/dvxizNk+9Tabs2IQPCFKjw9hGP2ohUkyJWR09VGSm6rKfEKgsP+uWnw26b/fo7nEoCMSM
rgtrayCrBNcZFfjD/Ytpi3DXocf5/bNgnqxd0zIh8ZwxeTBDP3mg9Mf5Hua3dCySh///8/t3JJq4
1ASQWXxvZ8YG7ZSuIsmDsOuLo3xOaGX9k42cJbb2oGJQ9q6JWsXC04/mjt/vrUPy4w+ChjCcF9HT
Y0nNk1IOGTKKu8cinYpwciIT0oTyq0DUPNfN1lIUv2Y8zVvDL60tkcnDS0pr8tLHFapW9ey6KMEm
J04AcqXroKXfRy/+hvcxWhssgpqcmpiAG+Io3beBkxeGmfhDaVa/iiH+KIbowMmf9DJak7Ui4CCs
aeW0SDEbEdN+b0BTjYxWckSzftmevDJnPD38KIovrtt/tRj+dWFjHYZ6b4O7TzLvU2ZJxmqRhpDj
XtREs5izHVWbiwsqKsJnzRw1lV4HKATe+kznDK8PoyMytGDToY7HQRTJaF2m5lcyikhHfuusbx7z
Ik5SzqkcSJIoapOpTR/iX0/SB2HjYHZ6tJQkQBuw7mWOzgTh8tgfIGCOSKVJXnXcL7OVkeXgky5h
ofePfO8pczNGvFXzIGc8kM26I6muMemtgUxjHK2MYxCQ3tItnehIdk8BLfG13+LSRX/7QCxQNkaf
hKw8dCvUB/DxD0aLMlu22cWL+IVoGL4UGOnMqdAsuzU0aWZz8SxXvuZ3mtlyKtSH1EA2WZTfsl7i
GpXYdPuZrDwjcNeJt+V5yI2w0nHlTbdRoQnFnhOWi+a6LOEhWi4qRIWs0d4xtaIezsE/2J3m6Lu8
ikb8mIfgA3UeottevqjK28Rz/GO0AEsu90Vj4nuJI9y2lfd9BgBJpBA4uMgfnrMKy2MePDE7rvE/
20jPU6iKhE2cbeFxF4QczhyfCNlFAVDX8tVnTKQ8cAtOZA1rL5I/Vfoj7fDmjTpcGnoCNXlHPhoo
wkMeimkjgmLvVkW7ntCeb02Irvztl4HwirXR1Wc7AZClC8TSQ+a8RHYMVNXVkBDhI7BHw6ckiNcm
UneUwILZO35KzzxQtu/sFNDj0KZHVnia8WQgAeffpoVVbPO5frYbWe/yWe78gEGSMLwn5Q1MFELs
dH2EH7sPMbYV0Q9rFLeuoftIGNZGFBFcEdkivIp/eo7FBxl3G4aV/s4jDapTOiR8AQJQ4DV7WxaP
mgYPamC0/VHu79rUfGMo+YX3Fee/GBHBRy4XFWZoyvmWAT2mVabW7DElbZQKW1kWDlT1Bp9PgCQC
QHXBaCDVx6jVB86cBVM2yRAGRDcnF3s1FwNG/jLbDVNy0+5yJk2xBla1Uhs6aGw4djlghtPNi2tT
Nut+VyQOSawxzjLTgZymu3Iz5wiTMrbDAWUtp3IMwSNbRejVl7CJ022NpyG1aTaBWMlr5OBo6rYx
8qZt4kNfMNKn0k+cdSChYc2GQrrPWGfqDIeFsGBWVtDfUpZ4YByKUcOa69XgwkYelPmthTodWzWl
fdoQ645id21UP6YEZ1de0bSfXQU9IPhQKvuQ5fRSGqtBht8nL51VFytYTaXzPQ8zpivTV5RNX1NW
NLTgeIQiBDWZbtzdEJhv9UTLhw7Gqh7Fx26w8FG+5p1F9A/Wf9sfD57XXsucUW3g0ohzJkJ+rHIj
l3rTGWR7jN0eFydFvOkPgNyrtwbJC7jqyOft0S/TAGVfFCgpyzw8yZgP1TXdnaPTIwe7T0mSfrOi
oVxJFuOimQCmDdHe9NXrNJ5rEXyxWYk2LeOonT86zybt+sinuez4nHzj9HM519E2rOzv5Cd9xJ2z
T8ggIE5tpFAv57ccfpnX62pP6HvQ++CBmy85mT2bWfSMGmbQSYLWaWTTjGjGTZe3ctcb/c3Si9vf
COIrkQjf8iBpN5nD3LxKygv90h+oA97Csh+Obuv/6mf1M5AL3JLQs6Hxzd9pFr/1tP9NLvenOM3z
BP9ZyiN5WC2ZDP/Qp5a58JOsCk4dlPp48j9VbtWu0YwC1RhCgXkrgnPUANgrumCbZuPAnPCactDf
dB6deSfFgptxhxGfZ/ztyXl/KOc8T2Kis11Evp6jyJ/4zyfnEOHhRcwSTon2xbFZ2l+uisFTR86W
Fj39fFJhlOjipaOFR9qPvN0MWcllMGtY1GXDHHBEya0LkSoY0abnv4gNURe/Ext6nuvx9BRKQ9s0
30n7+qh0O61COGYc83BSNVQT5C2kc2zsa574OtLDiL+fiaOZAQAG/iFsUT78+9P4Q2NMcIBnmhaf
oyV85bz7DC2n00aI9PCEmoYhBfzFMnY3ZS7foI4iXlo+zAqIX1Bm2V/kjcuv/qfa0jcxSi45bER3
ePKd2pJkTq9CHeyexDKS1owLkzj2t3JQABOWVwyKfUAhU/qbf3/N9vLZv3tkS7J+cuWariN985/X
huWXSVlkuWQEFdePyL5O7WBsVKCtQxvG+2nIWbb0+FrM/q/Sm+HxYfO/V3t559MxjH/lY5YSjEwW
eFOMghl8d86Spr9KWX7NXYp4tA5/k6cK+efTFuBsfc8WDpfMe3nqlNPyUVTGJ9E19FcMQqSWNk3J
0GGDDbK/CYu8g6Y5INBzZgF1mZCzCwLcBgVoP+1QJSaDXV7ClJm70YLR6DRcbLt5qtqqxYBXkZmK
fs8Txp65MSLy+Uc++N1+0AkDB0YTqxzBxaWy8bKZnrumFZ2gnkjsPaPpK4W39frvn9SfV6cvXQ5k
vul5NkPGdx9UWTi1yTtNFAp945XmBl6Zot7WffdZCyrBuKEBbHnJp8ZNzd2/P/afqxuP7VmkmbjM
PpEE//MiIVJ0QP0OzsIy3W0xj3qHSLPbVl6w8Za26b8/2p/LFWnoakmwcZVi2Xr3aG4r7Bq1JEgU
2/g5lNUHNN6re3c/tQBkVMHPf388e1le3t0DkkQdU/hIi7EsvHtr0zqHbhSXkkzNwNvG2NkpifeW
dsApdEuzYxkRxCVt/9B4rqqmQOYl2G1LABf3kVfdeM5RhNXzXTSKpTchS5dT1RBscJY6u5QFa25D
+Rjq+kQNrf6yfNh/LqC+K1m+eMOgovMq/vkBFXEfTEPmOqcoAcdHz6LYJ7q5WZ0fnkZPjQdCLD4L
BmGuYpqLoAoaaD7SY1vkiMQBY2HFTh108DCdSTHOcIk6rT7acRW+zsWHQNbz/t/f9P9yOStbMdrl
bWe/f/+eK5sgtrmS9olWAw1+ybQD2FpxQAF4tIISwsZidKAVHubm+d8f2vovax5XsucKGtCeg9P3
n++WR/OWx87t07i4B+pihnzno9zpm/RskauwCpp+ulqtDxkmaZl1LZraBrz8Co1f/5er3VqurndX
HwYZQpMcYlVcKd49m94k8DrCqHjK3Jr1alEPzYvm58b1F+3n6gOncm446kPDM8q/3Nnen7e2wqUj
EdR5DGz+XFaYdflmQZ5sZZpf6AlWKEfE9Fn6oFqz55nsWlyhOS3QYBnhmATUUuczJIncNy+2D0Fm
WN8ayzvMXSkfe3Gic7+OrabaYAO01qGb9Lt4CSofHes2R5QYxHWeQtVZ57Sv+5OU86qzexNnJjDx
ltxdDv6t9RAuQDf6LDi7PbkjNIbdb3LVNi4ztUmc/LkX7aGrVXFmKLEM/uQExydgBTsQ6wchaAqj
tRvZSL80ZbpqLPYyq3hLzPDZnn29SxSDwsEKAGSsfS6UTUwCxCVMbHc/jHW1CivjYol+ehsHcTAS
VElGnj43BoUbRe1F98PMXEwx7NScqJIO15vj9/6l8LKXNkxvnY5gaEaF9ZfL5b9s2MrECGUrtj0O
EPfF7D+cUEXM6XEyAomH3CGTMpV7lAbfkkj7T31rnv0QGUZKZkeXWBxkNCSdIileuzGQR3NuGC4z
qAprdMV2l+2VNdAnQMvIsKSC1lrLD3LG7IhD4f8Gvv2PJbL8845fosmESXmsfOHfr8T/eOIhmXw2
2dTO6S4TlWhMZmP61YWh/JbnzZtPkHCWSe+aznOA9Qknql10t1aBK+L0YL0iocmpv1izYpNUlZiI
TlegHoQXxLBTHNOwpK+YfAyZVm17pnx7J4Af0VbMGjRjLUt9FsmAvN4ycucsMib5LjL1kzVWt3tl
1XLuv+Q3HFMsjGq04WHH9JCZLZOHLp5Gg1lI1nxvAkTPmzGLmRSyZB5qOnjNgLnZePNFhSklj8UG
HRavj+pe8A4/5sEIeQw32KFs0XlJe/jylyXtT7uOMtmjWUUswU1sv9vCzFpHc++zhWX+QdHsedBe
W2+Rs+EvUplYhW0+0YhjJJiSWXTKas+Cwo0oIlVVuG/Sv6zu1h9bKllyy/qKhYi1zXn/fOpYM7hs
pvnExzscPY2kwoNrVJrNQ+zQSWif0naBL1ToHkeTAI8ZpXrhMXiLo1JfutiK/lLp/rnq85RwNQnT
dRW75fsCyp9tNNk0D092FAtkpu6KHj0DQ+YNaWTRnrGR13muOV3p909HF6pWbvb2WZD7tf7Lx/VH
vb88F7TGlimW4lW+W/Nz3DmVDszpJEMLXyDuhKNua1J3BrUaOj60wLaRvjL33LSuYW28judmDNUj
xt8CH35+Y64f8G/A6NWcdjlMxsl5Hue3vzzRP3cnl4JiOZRgbuKA8P5olokoHt3KG05GY6sVbknz
mIcmIQC54pyW+gcasANLjA4eg0AdwInUJbe2ign0MuJnMWNCGTz5IQqb5tj0hB80jQ9vfRqu0W5E
6Ptc1WNOPrH90Kq2emGFyM9MLDEcDdXW7liGy1RXm8lJGyj76ktQtD/NGflnSSoYCSGkcyLFLdQm
KhCEy8ShubgIqyOCMXe9jymaozV80/anoz15lLUA5TXBOGrtGgArZqGzjGhto0zbOZ3v7TtNYktv
eQXGepaVjip1N5dFvOmSeXrkni7oSoLGmSUIOtfwiRqUxXkUjIXvX6p2anf9VDr7+wGkZKCH+lW0
lxm3JO6Qwn2cJyQIPbBVz/5gTZTzhMt/yO3qS6Y54oZxtiVx3SI+0f/VmOhBejH7a3ov1zCSpGN0
nXq8L6IJTcOz6fcvU919IaYGb4SxHVBaXWLLeNY2+QzhiJbCc8JrWH1i4J/gOVDq5JKAfT9Jx0Hz
ayxQsCeq591gJwCsG1ow9GP2uDw4aEeOf6k5/rz4pcVJH7+xksQLvT/sgrjxyc7RcPtTwWmtWd9r
6GrYkispdkbNAGGY/vd3v7S47R3PYUjhiff1ZhuadtuPUXPy07TdGaVzzbpenROjyODswLCbfbgO
bUyXBlVWjpnnt15Bdq5/+febyn53wHEo0z3fZifEDCbNP+4pUrKFVTfSYTRtvNaeX1y4idiCJQ1b
ZL/EO3AVuFFwNZxu2ix+jdnjSpQl6fZJauwiWD1N4Q/XOC6+UYjQOLYNeADmejRyaifFKH+OngTj
P0iWILjnstlJsJ7lONp/W+l964+XwxovXFfwWmzBGXXZm/5jY3dgU8QOou0TCOB44xsR8N5cmqdc
J/S173/Gsmid7t+lRbbW1QSpGRLxKWlxQq/u3/oBkqcVIbTZbhLGx5Hw7NP9S0wVj8R9pPBs5Ob+
I2mUNA9pXazCmvxomyjjum7bg0AIxxCkFps0xUDx2E3Hpp4ZpiSuOMUyASwWVeP/+5Ycl60R0njG
OS5OSeQvgG44uWoyTnE5j+zvgOmbXAcS+EYZrUTQI1vKRH5wZHpIjIq5duIEpwy5duBXvGxoQat2
+XbCLMRA4lQsX+7fKR1zoDQJcGNsQ650wM0BmajFLNMkL7B1cUsHdXjgLJodRtfZ276JzIZ44bpj
02IVQzFXv+aQw2VtsAtE9rz3og9RHpJaBj1qwywBvbjhks3VRK93Z+Zv+xV6QSx34LLliB+I8FHO
e5lT34z4q9U2p0Dk9cPsRBTgTTzuYEMnoB/K8JCTOb4e0ZLYDDeeE6u3Xouo22i0LNsxSBkVZAxY
rckBG4MnaJ+xSpO/6fsXL4dJO8hgVznW7l6eTUN1cxIygSpYSLvMaaNDi1Hs/iyZgV8LZu/HLoaE
Z3qFfGlTG15yytXA8YXJPBKhjZsZ7cUQZXeBJoo+2K2Q3NtEXDYtvaa26G9BUJuvSWiqfYh2uHFU
8ILnf53W3EMgXAT7kgZYGHl3tZ9zDYswe6wTBLMl6eprd3Dd492uw7ZFqNLA6MpoesQUbYG9fcIu
j1vrwDUYkuEZIV4VRrGPSCIiMYTjtJJhudP6O97ZQysG63VwIN+kdWjgAaUlP5Uyv6ByWdRO8iJT
lGchPop9i8h1j3PLIoOM85OqNbPHAPQ3gmYCK6jQyhw/ZEquYOvHBvOf8CM9okesVrShLOfgZ5F1
tHPnEHLYR6M+20S/kIpHkhijD0I8rc9FLj86Rf7Z1yHC0i7CV4or/mh3zc7oPXkQoYWVLyyPronF
v4pw9TW9/QnhLLVzQVL20DjxQUfbgQdNuma88TRXrYs9/neH0kyRHfrNc1mjUsdI9nw3pk6LLHes
1auNvoshDL1MSel3KcbusbRmQleMpCCsC3kVLKRPKGFB7vlcRnd3cYDC9ub0TJgMuDzfG4C14ezu
lbay/RCh75vMzF4XSVRia+W4jsuA63W2n2aUMa8DGnF4/MBC73/M6u6KkcditTVddCN0F7xuQNQS
ifEWN1T9ok/0Lo/95KBr86KkURxEj+85yTAvjhj+to4xRbiwA/GMXoCHnxtCPojyMKW5TYwUs5fr
Z6uEnXftp4w8y6MzudAxEcmsq6buGJ5AIRUzE9YiW/RHWG83pO9l5DNvERBkBycsFaKhcNl6YdSp
1kQC2UQXmiXR0QHVwymcG6IQ8PIbkepNi2pk0zPAurq2ppnjUT8NPhu+x4RalQKFHs6C87Cf0p9V
ilQUbV91MeN4UaZgOMkQVl5U8cRJpQVBTHQaDUi1rr1EEA7neOvMKMOj3wPQTN2wfqWuJSyscJ6o
mLCsKH0t2s56UMJI8EQ8Y9yBydh0rDFaz9mmbxUNFWcczrz+6ESw3To2/fGWyGK6oaAiOgbLVT94
9U46kX8zQm09VtxMNcfZdYgY8xTjg18auEDNa+OS+PiJQ4Zknfm5rMYl9H54TW0VsFNO06atwkcE
xP5Lmn5nY2DCqoV/IsmzPHGSrEMb2yZiXhjfmCz6oEcIdVOjpV9py1s7syZvKY2K7DRm4TkHYETu
G9aS9ms2Fc0+zkUIHTbtNg2yJPKl/WdtjpK3lLzk8KjwyZxShQhuQvy+ixlrr9zMCley6fMPefqh
0wKgnB2eY9Tkh74nCLTnszEkW1yjZIAHpELX6DmUlRVLyrORhvDf0H9YpXosW9PbjY3Z7IM0eXIK
Wn1txY1fVoWzMUw8aR0K82OcF+YxnPIPbPksVGhUebdNGn1KdxiS0LetqYkVFqSRCD6GwfuwA44a
lsN9mppUqIgcX58rpNOgu9XeqCvuZlM+qET8SkN3MwlS49AF4JKWxMPEqKaKkHk3wtkS2jLlcg2L
uXDeoCCCAO+kvWt9Sd2cpY+o7vkYksqEuiYdJsADzi9jH2YYBXCLzQ+MJGm0mbPaWLiJdxG25S2u
GHI85hqvhLLSc2Ne7c4UDxxb0KrBp3kcGoGTH1kr2iQIeT49+/3YNhtwdjBVc9ltS1lGO6Rb5p73
lTTcbAIsmo5HKUB8d8uvZigcr62F1oJ0h5AYb3wZWIW2Hkuozxr0UtthAje+GxFP3Bwp5EvNUpl7
urjNU1nsh75dKO0uhpM+xeITdP66DkxryzuZbKVHFk006cUyEl/aeECVN4/JV1N9dNMHJ+68Ly68
DS3rDL9W6ayScehfUKmt79rfMo0Zs0Tya+65qAqTLDoqA5B3YDjXvHCmbdM3N46UP+y4Pvi9mo+k
AzuUUhyMxh/IOXAf5vrJ8yySCUpSv53Oe8jSEHZt1z3aevoywc0jkjG72NpUB7vJzfUskNqG2BPX
XTgQpiCHbUdE80FjniBc24zpxXHqiJx47U60GVpNaktuusc8ra1NWTsv97FM14olkaVxed7FmzBR
cLS9e2mL+uwsYusxRLeTpZcycQhJSjvGyUGI0bpvHYR5w3ggiWBv5dVwdguyacPIukhSM2Y/+1G3
CTR6ZEGCBs++nZtbPYqUlxFAVCPx9xRbEKvmczGp6gF9GZJipzKOTJ6BvJgNnGDejhhIA60gCAJT
8lwqP7pK7BMWNLpL3bgbn7jYTRMMX+/O8hZcrl/nEeQyfakBPAIohCCjyC28D0PailjkrgcfWFvW
ZkTauh1jekQljegt83w0reZwTJMq2vi59VTRHUm67yYBFIgRnCZQxxhNySoK4JxJE8O9U2C9dyus
78NiYcQhik+4EQzqoK0pbzxUrbihaC02U9IQQOZ2wYlDHjp5rNFri7jIC5Ga1T625dc4EOIqZ70Y
lZKjbWafg3FwdsxDrVWUY17w8PrEZtGeG899UVm1TiHFnoIcpq9bcgJNq+GlENo8d0TLMEQl73By
CprF+mBh+7UpzZ/p7b3mk22esxm9yhCkxyzOgNthW91OnogekJPshhl7M4AS72J1LcaToY9P9B+t
LaaM7ERbMOfALG8uMeUs481poHn0OLMZC+StR+FHLCBt+tDNUj3SOnFjBJTAxQBBeIz9at2/0f2r
ntynO+AkTL3xdq9DEU3vMiWiC/U+GWYlkm6jbputwZ2/MZqZ9AgvRFPYcXHOkPOdtjsi8tCbUPg9
0dXD0cTXfG07g5CxkNjhSrrpvoi8x8R0mr2Rw8wPZoR3MAsQquj4m9en83EcOhyrKn9urJQNLTde
zNAhk0HA+fOcBPGJHDCDx8FRjXX1XMyAEiyDfE1nDA9BxWONffqpF/qlzsePrjUEz3SL0ENVqf3Y
Y7KmPQRgZko0Yr7Uzw865dSCtwlrXj+fYVrOj3YHeKDJB+NtEtkjTqTONbxfQZTwahvzK+dhY9PY
7SVumI7WMDurNrWOTUoIielwbWSLqQoHmK5wHvWuHi4Cf+jBrf1v0AFsnGPnumVKNgdTfkrLuto6
UgmMG9CdfouANXACxKOMUzEXrVyYeic4Ph8AWG4jVRVPqLGJtYtgWrZR9+SL3Ps6cIOpGVtQl2ni
LxFHPlfwqxtWk2Mc+tiPYR9iUA+WPYOj1pgDyXc+u7VBPVhoJMmVrgisQrJ20lUdH6N8uoX1XO4c
Zw4+uxFqm9GF1Zf0t7B3uOcSLR68mV25Qfo9xZF9C4TzqEgt3lmDyC4TXmoVZ+rVF3gckfddu9o5
V8PUPEld6ae+RxHZVzNkVM4P9+t2QBO+HhoYLrpD+dt5Ynweh8Z6SDqhPrL7qK2c0MNj9NlNFUCC
Hn0stMau2ShStmeDcx4n7I9gEp0zae0YLE272PPJfBqbQjKjY7UNElKDFOrQosnDpwUpUzWI4yfQ
jACaxPiSt0ALhhRWd4axm7ah/5L5X4JZAkCx1MsAfuU3V4TbulnrOWZbX8YFnY3tiasN82IZMEYs
ALdop9omRdqsaJyhuSrGY2627JMNaRZO34/gAAi76KgHsproOT9L573KBugGWelc2Gom+BCkGtVV
QbYkP2eqYq91QyyQYY/T0bRwRQSjFLsEkd5VlGKHmCc95wybCElqL/YY1aeRIYsvmxu/DvFvApp+
StNq3yqkGqPZGvtmmtp9GZgvBTOA80RD+t7emnX0veiZ4Sqcr6u8CxJSxGyWZtt9ZQT/OhTTQ2Pg
6nKo4KZCJzgeocYaOmoOxN5+UtbeyEy9bheWkU7kxzjGgwMXWm+DxdWEVV8/VnWv90Wo8FlZ/pmF
BKZvPPo7m+bXJu70V7vtBEiyfmaagHJn1YfLGlZMxgcT+XIoORm4kwnA1H5gWDZ+ySQWlGkHktKl
tB23bjAgbw+rgvNWoR+Gtk1PVhuc8jYrz1BPv4UtoTJZOOLocJiClYJ52B2R1KKf3SLbilYtEd0x
LagHmDi7QurmSSQUkkHSfJsiNVFqo8vy436lgxzvp83cxY3HbAMgpT33YStOeSxpmJWyO1EOxxeZ
nyuwj9exjgYCuskwahiVIAEHc+IyZJUR72GBimpN3wK72TgcO69xD2RsPoQILg+jbf/ymklec9O/
TD6+CO3gSamnZDhEyDI3piHeHBTHW5cTBYemfibu0LEOXvNx8FkabMG23g3D8x0ERW1kcuODqITM
dsdMIDW3HgCtrvo6aq6G7F5rVIsQRhuCp3w34MAed9s+tLIrLeRgKMfLIEeyc5D1ViDAOpR1WxS/
0LErtzkTGP9oDb5+5nzO5bkYZPP4offzk58q5xFf7rnsMiirmQMWPuVElEDM9cLQ3LQessrJiOpL
U1dEQjb1o1V10ycC8WC+VGbYPGqE6A6uNa+f9YPXyXNIBOfWBQ+xC2T5NjT8xbv1UA5zAQa2eEyx
Cm2sEPVljatilfrtx7oTrz02ZGxGE7ATZ+0lAZgwGERrVv5vuRHhQcvs+jrwmEc1yI9Gqd6oVVa1
45O3XCvKXJoa+6wpMNBkybXW+ep+ymwKgsEWWxqoYHEsPGunyZRmN2PvMpeupeqzh9qOKHi77CUQ
Py1gXNjD64mySh7MurQ/+cFXKIrfwhHPjOMNJFjZUFczi2P/aAt/i83S2gS6DXc42w4h7ph0Fnrr
9LBjIhVdcQ7+cDoKOY/GAJGBNeloLY4gBNO41ezXVNASs6zO/QH3u3gzZhFey6jgtONbrypzVzp0
v4he9o92nB0b08vOSZ0/hw0HL0c4cF+C8WmYyAzQnpFu29Ql8jqu/GPc2mfdhRPpFUJ+7a1Yks4n
CZspBFGj04VLvnQBTaMHsDdGjMf4XsGVrK5WzPQiRnXMSwKR6wJh9MiRCfAL7mfT+xVZ9KNwZWL0
7pAFDBP3qkaxGnmcX8uBZUdp8Vlzra+icGqPYu5HnFVGsVXmtGWZiHdxO5ztiRFob9UPv0GQi4AM
+NO4SQJTYHCgKzEmTrbxJJ33YOLa7Dt0xkWJnYUwETNPXpS72Cs1wkHUvnu/dowN+jfiy4ygpXIO
XAwzyRXX2LAKg7kAvYNFaJ7Hn54LnG82E0VHkFhuvILLgq5/VEkMdnf5rdy534w9XB4cP+phsEkt
+z+Unelu40yapW9lboA13BegUT8kUbslWfKafwg77WRw3xkMXv08chW6q75uDGaQgJHOtJ1KiQpG
nPec57jSpKrIEuPqB98FVQB20oRtPzb7ei9NxNof0ySD4mzvIl4uMgegixNPG9trUWE51vll3W1s
ybY7yDlOcQtyR/y8JcHyBY0LoRlX5X7ss4+hd5MHtvLNonUt7l3sm3ai6h9lH1ignT1uKUr/EU1R
8u5/prfqaBRGvAJ4P9LhML5Lu+3Xss/LZZa5aJ+eRxWtLznoTfeISi8x2ohO3/7c8YcekkRVjeuW
01ZjkQvjmiSGCtRuygv55nbmLrFJPXv6iRCt7kz1rpwYmSmAQ0BXlsBNpwsWT2/htUxK9TacBtPa
RSyyg+92h1nXH2c/M04wtCmRajUS21Ly3uEg6t8PO3kffbYSaoLfDlzNDZAN3+mqhR7IdG+D/lrO
vrvJ78NEnWwexyiJnb5qNsxPrF1NPGgxQ8zYRjPBKiNqfvF3hF/MIeyTxDh2sjmZcnJ3miIAjpZ+
CfbVeQmxxUUtqlGnSLrs0kzvVp1R+yvT7W51bnbXvE3tXWH3SIlacWlPrnTsRyeLj61f/db93A/r
0W42PuYEhAp/WKP4Gk8Nt6pdydSjaqtLDmYb2BxpvogbAgHzHZZmdU1y8BaZouNHK5KH9Jo3vnNw
h5wS1DG9eK4CFyCbeGmmLNGzUO6RneiozmjIK6uF4ZFCO33Es8qQrnHVwnFlx7sxU2eLlBvBYXpb
yEFaj5rPYmubnb+NgMws64FEI2dlh1HE/cptoMIQ9aU3nkMtfqcyZhDe0WnALZccthRhMZneOjMG
7msaXHM9SNx3qb58QTpLqyOOmOaUn/S2+IiC8tfgIJqo/KkDg/1sjjNpU/yPYD1qkO/jF2d+sSI0
RQEa7t8zd6uV7ZrlsQNUsrZIbS+QtWEqxPa1dZxwZuG8VSxGSvh7h03TWkz2Z92o5AW/wZtv1CGY
3/bbQe+Ms2e/9K3jMOjiwWZBNvCUHcGtEzpCbtk65fwtk0oQbciZXFmj/RJF75yIngoUo2sVZ9Yq
Edm5H3KdSUZCpasQBExlkm3Z0B9liZyupZG6tbXO26dXDhnvZoD0TkNbM6NJCTfuHsl4vZhsgR6s
+qiZib6hsLgc9kpkA9Og5iVzhm7VZG3z7t+jCJGsp3PTVPqjNMo38nT1RVXdn3KARmbKNN9kUvNe
Z0XFHeuSdqoU2Y9MUiJucvTadkNAOQJdAJDELwMUpGrjwV23vBRTMBLbEgIJa5V7BxU4fZMdW9zT
+ygBhp0rcz8TkSHPg012h5MToSvI9YUwyxuNGa9RpU1rAUL3GBnyYN2lEVeN1AmQ+V0VVatO+OjU
yWQpW2nThKo7qOdsiO3LqPjBC5uH1jSS3W7eM4QemvEmiGxu3VHnzXH/VNXRcNODne3m+jmvxKby
KuM5FjL0TL14b5mubHIwFeu2Mvpnj+4RNv6r0SXtvggjsspcjxBqQEVqH0at3iXQkxcREAP3Az8c
qRPP++xYzNjIgsLZeT30KU7xvtsfKjEAH+bfJgGSLe4j6ZS8A/i6wQ03V359f19GeoXIv/OL+3WI
13IDt+rgnMyL/5S/ul+owSalzHIhLQL+kFwYG616dhC04y3p1XTCgFUYOoDagjduj9I/J/KGj51W
xLRd4Zrd2KswPIWn9xPJssWHvzBoBJ7CKTTXzr7ZJZfkMr74b9YfsDfsemsXsCByzpKMKJ+m14aS
WYfRR5gVa/+TGsZyq+/yg7rIi/nUvbeY1smZkInyYD8tEa6jbkUSTOvXg9yg5ZNexQlCgkQ/CVWo
pVOLJzHU6w4gGmkpBpVD7ddbQIjjJkoHmyh+SyGmpbSdL8sTsbvq5A/iXVbFxBvVDZlbW58ZG4EF
21kNNGjmbeOSFt9slB9VDQxgmDSa4LDcXQapv8xxue7kmL/ymxRnUhWzx0zyV5TkpdNiQaAKqCFb
btuvFoWkYk7ZbqblwSLwUfIgbq9t6N772NX60sO7Xxt7qrBAOt0u3iO5yqaWtJp2lPH8fGjsutk3
4D7/8aknUnTEmtRPaqbt3oPaRscPbUA/n/78Luu4NIaiOBqM0/ZMvo6aOBYot+vGnKp9ULsV83J+
95dPW6Yj29kZ6VC1yn1VeJA8RNzw0WBetp5y//rzN3NEIU7itCjERlHuo9Q6egwI1z9/GVVjuW/G
uNrfH4GUdKv/15/XpYcIRwanlHQz/XyI06jgzc2H//qzn9+Btbkv+9yzc1LLxv3f7Eru19EcUf/0
89CdhGYom5nuMjZqYjhDvY+6uNqoPm+7g16bw6YC7zY79EL9/MyuS8p//O4vf5Y2AJyMNm9pfMyf
57IR69YzCTJ1IulX3NAgQmlNuefkU+47Yp15mdIIUWQmS48pSAgxqDZz/V8//PxZ7LU5kl510O7P
+s8H5rFop0mQ8XFyJ3A3GhYJS2fVH50EyhZc/38UUEnG+/8wPf7vfzMPdn//Dz7/XdWqRcHt//Lp
35+I61fFf9y/5z+/5t+/4+9w7tuqq/70/9ev2nxXdyx+99cv+refzL/+z0d3p+n/2yfhD5P/cfhu
1fWbZ63/eRTxd3X/yv/Xv/wnn/9J1fD5P76KhOEHB8zkd/+vkH7LwCH2L+aS/0b2v1VDL/7X8qOt
qAX6+B++9Z98f8//m8OP8lzX1e9xD+IU/8T7+9bfLJgFuLzAAPumf7fN/RPvbzl/M3UHqrVpWa5t
8lX/ife3zL/pkPgZWRCaIrNj2/8/eH+cq38xh9qB5zAixZ0DKoH0zV/NeUNiZmWbJhW1lByAjGj0
jkkzPBU27Yze9NrKsbuOXdMs22kcoYwbzjEFyw2SneO462/OXhGg6PlRcfKax8jTIhAfAbw6DeZR
FXM0goEfRuqk2pqpqx78TtPcW2gzLaDuBPDdskHmQ2a65/umahWfMKJw+Mn0UL9PhDj0+sAhLW3N
zJq6FdC4jspwDOkxSbuYkWje+vHahqhDSnAkasfeCoZoiSSOZXldT8HaK2PnQAJq4aKRZdiUQoMH
umh7UYGIrMtdRcOAP9GW0epsu602DjYlEI9MsUxFfYxZAGpqZ49YDOr85hlUfhUAL7ZNRkEf3IRV
A6TpoLNBsBrp74pEORtTTM+BoC67JJRzZJowTPT01pMJuSiQ3btmgbXqWmsTQ+Nea3liM00hhQ8p
F5uYLL8wE9MaWnG3HQm1bMBsIjUbdwo8tkZUu+4tr+ilHTXxwjGIjlzs/FZyt1o0wQ6TgncYKg9z
u7Q+2y6Bzc6pA4b4zksM5wkLATTNpNmVJpXciB7FMZ4iEDcmvlybDrsoLKpJfcxjdyysZydwgoOl
YRBLI3m1dPhIc45vBty2/+DRTTh6mEbc4oojibpzrbPPHNsLcrX4TjIRkfOMPf3gUB+VMa/ai6xP
TulINbke1M+jK/q1NcAOmTmYH/MaC4kQIT4x2HJdqxaSnkA0X7luS7t9nCvjtaxnuAKt9zJVXr+0
HAbD6l4KIDPSiCOt6xHr/M6t6HENhjGl6I28OyDW5ZxEzks03JF9KDFmG19tlVjrBuiV38DkaIqS
Xmk3Olhuk6CC/Mz+3Bn4ylwvpt55hM+IHb1LVhqW91l28qnWCIt1gd7TRCPmBeAmdzXXBJUytglL
BsnWOr6TWkdQY6TxLkzesHBa73Vh1B9qaaXHPAK9o42kbWy9GxFDR/dVJM5WpmzBy1ovGafmZ48N
bZhNdcx1T7DUb9RDITzt0o1AJfSaetbi6tMinAz9jcTbjBVKhJxixAHu6zHooESCwnK2DXFKAP3d
tjaLeGeU8Xawm/bIYBxuUW9bO1houxTTRtj7nDYnlk/CsUN36LX5sanGbDsHGTOaLxgb895L9I4L
qLhxbzqhUqrHKo6+yKgVKwJNQOwGONFdTO+1aIIIXNJdEkosDnWSkz/OzJVWE0jWIE8czOhgaL88
FTw1CZJcFq2KtHE2vFBCEnpTKWCcoJNhZXQaGfGOapw2e9YLm7akIDiqvDyjkYMvpQdr4tB2Ljcx
aGn3UOFiwynqa8sk1vXQTs39QMNKGGjgFXFlyDXywD6aOCZmYyrCbjLbs8SIFvTNOiDR/dSaLyVj
VCxW06rUjeQUxzi5SdQuJ0PzLtQ0PLEEeRcpqZPrLPa/8F6XSVVQ5w3J9aiXMWtGbYXBwLBbALLc
pE1bYlap2Fe7zWmKE+9YIaBvcl+TS5VwhhsYdj3Y/nAt6kbu08RlcilVuZTxYIUa6OOVqoOE58f8
ZXi2vcybLEDWGb46N1vHeWxutDjHL2d1mOPs9tsbVB5OEpxnr2sYilK/uKzUvfhCttpznkbmOrFo
mypgQGCxvSNDFD23ItaIkKQ0qE1iDIXl/8Hf9UIZJrEAQO2LRMM0V70qbUhOyo9jXtso4nFPZ55a
+C2quDbld5H3w3PLzpX6K6bXARqknQ4h1ig2jAXuDLns43TctYZZhFqEmC8dfUIYQx+Q3ASET6W8
p76jmmEK5FfcxIaY133XvKaOAWER+sZK52uCsnwjGd6A4oirZUP/Ycm0gIKWniytEx2F0ZlLqZe/
Z7/ZD5y7VhhZfqMu4YbO+h2mwDH0lEjBxcNgNah3L6gUMfBgLgZosfApoYcZ94r7WK1NlfCmFPpL
raiFriwAvcmcUc9Alm7NQ99Ogdg1fgYNzNami0/tG92KuwmzAhQDTEXlzMJhtQ6SUiwBxjI0Ws52
gbSpvdpJ/IxvIQmdGhGM9OeSyqtPZyooe7T8aRO4XYEA2byb8fzpw0F8xOvtTvZ47RTiVeY8UuqT
UInKPBz6D4qemzqY4fhPdHZCMTAxC+gd5brFXrMCHR6Wmf1gMf2hWpuyVCOL62VLolMjnIXZEgEl
sNH/55wmeF1/8EdnPvecVrDmQDHzy/Rznp14JQ2HhlY7hFUSUKfoY6OhLTFGfDkVtt0ssY7PC45D
RVi4prn3wHJwy06BFAjV7+FSQUWz1TbIsKPNVvtq4XbbcoI1aC1OyhCL2YcSPSpfkO5mkji44dB7
gBxzlXCB5Q2O+crrAgw6F9dN4+cJam4xNeEs4nnbzfYXeqF4mFNh0RrvsPj0f3BPYrLstnpVvBme
rK/FGL9Wzfy7tCKKhHuumULdoRROd6Z/+e5QZ6AYYH3ZG0P77rtZg289lqugluMqooBm6XUeljlv
Lm6G2e+yiJlDwvqNTT5itMl/wGp945HEHAM9LXlT1GxMXUTrjIlW6hk6ENQpAiET96/ZaN/8ZHrs
SkO8jaaxLB0qrel8hKcRac8sS4uap+TVM+IvYY8M+LOMcyQO1zBgB7OMe2izGcTBVYb8c7MTWa38
vAXqorPmYdylo1x00dvkKoAzfX8yEqxNAV0hsWl/YKLzV5IBwaEH0wzAQz8IwQm4c3vvwxH+W1RH
H0LHAqXbhf1UDqjFVZxT2tHO9tPota+jrfN+MeIRp2ITX7H2M+kXaFizyumFSZCJa2/K9oOD4akY
xwdrxBVgzlq9deNtPEfiu9FgKjkult0syge8irBBoXM6Z/LExhIaBhar1hRbqxG7OpP2nwqMVMTY
WJrqG78bvBWv3mHrbXB3GOu5wd3JnJgyX5wqzCuNEjLzzDufche3vGYF0bdG1PtABe0T6E3+8cAa
f0+Ajmu3uYKy0O8mo25XqyjMq+rGUwU+i/nEDtvNsHZpGjhaeRszEUw/gIaAamn8gRfFWVUtXd/O
lIgnN73c91ljMa/NPCL3LErauIvmmXsvFJU423kMxVaD7lyHuruYchdVrf/LjyiJhooR3Gavs0JR
zeVDwnaVtRoGfc4I3E6ib5Ob/9LuK21V3/HbVBkYywwmb5hVMcq2R6eIU1p/0k46eFZscCulfvEF
u6TuFRNx+2UN5D7MOnmjq8lfjqrmBpfaqwzPBK1XihxX9YKzGSRIDF0Ez0wSdpTfrSZnFu/Rpbzz
Oz05fcfMMoUt5nfVWTfNcz67oKyupTXulD08sB6xgkAd3OCNPrrST84GlyWCmuw3rnxzJBSSwmFX
WoHPD6vZaL+jntfRo+ji7I/2YRaFFuraHwso2aHxqS1PdTr4NIac4dQBdjO8zF4rDaBTbsqekUSU
XFx7VcSJ9uIP9p59nFhJv6bdKtLEzpDZF+JituqkQXlVNL02lH82tcbMjWbF92xsHyIGoLsUsMHW
ASA8AZ+OfB8rkm7+kUV/Zwf74NwHfdhbSVbi9QUGWU5YOc3hUHYoMnoNWwzm3ct41xk4esz4w+6S
3v17fr6RIcewF3YBALnga9mh32qp3QWuLFhwxqJP5NDp4qXUKw/A0fTlOwxQU7OqWQN7vBV+9OLq
GgXetTXerT3yHx9Yn3e0Xz1q8HoYKs0kCJKd73HFwfg7VcY4btiAPTBeiMOoBuRiD5Pc/3yQQULP
5ijfDQYQJDINWtJ1OF/kvD14xOHoVlhLYlyO+WgWyzlGnC9VPK90717W3N6VqUimJSW9ZM6wh78a
as7W8AkB93rJxnAmTA5ZbENMRuGX3XCIvYE+BmFD63Qgm1v63ZXv52ov2VvCfCK9QILqs6erjmQP
idEA+9MCrP5TMwFH6/yEM90cr2Mzr3BteyMKpnhsHM9dO/EAc76A4Oddq3EIPfHJhDc79l9iDGLO
D+kZIYy2nkQGy8joDhXu1F2kOfZxGveqRPzOehcOZm2LB0OLxLrMUhQkPz37Hu0aqUjpUUCb9H0v
eBjn/KUSVbOYMju5ZvI+4AWSCu1w0YksvRqFt6md5jvQhX5DiK8WEmtzmJeMIDOodsSfxneNecqS
cYy+zmL/rcR0uKh6oK8BpVh3ymqXdvhwSgwG0upvc8q8H7jGO1TGrWpHsdXL/G3IvXc7dTcwPI8e
ZjbhANvJCvtVax/oi6ZdBRMxhV0j0xluWmNEjV+v3rEsrGcd257Mcbc2mgUdI9r795VN6Aqtedxx
MDlksFDt/JTDN7lDshpGsLajq43kVNxiRdtC7ZLbQSNvg8tgH3HPon0UpPHAGRCmT+oSMK6hIbna
OqZzw3Ynbx85R1Cmd+xE8zGm2NeHxLlqHX0hgV4zzgA5fEjES0bfrztZF967l3LIXiOrdvdBXxA2
1U+26wFias8/P4iYibEFbQ8HuyULX3PjqC2qzmHwO978asaFeWAoTIF263MsHPuIOtI6oxiEy4/a
M8kpCPmAkOchIja3i1qchkWhNqqwtnmTu/tWBgw3Mu08ymlJzNreBYo0gVc0Fc1k/J+6ETypkZvQ
bQO/W+lquLHwPNKlyx6nYBNZRGQxxpbjSGiBgllQXpgQxwNZjDkGr3Zq7H7sXUMTx4fWiSPqub60
gUNvG3jDshgGjUNge/In5a8TnHgrJsI9jGqeyEIzBk49WG4G39nbVuPsUzZvtJwO1sbh59U1THk7
Bm6hE9xdqPuaFgzyZs/Fe+72mNqSfonbQ60wcVgL9jJPRgP+rQSStdbjul9EIv7NbghZnlZxzBTO
RjedZzlFFjAm7VpScWMMV8M3sjDrIU6NXhFiLT3pcz+H8VynS26vLzqzsYXmCnz1+Vfh0/bgj/CN
Ndq+dPbKZkarrMzx0nl2VsMPZSA9MkbQ9ejZkwnzb0N9y/K9I+14M02aoYMXCn1j4F/+Ar8nc+2B
gi1L+eYmJzGsJOx715MYSKsd1rdVJCbjgBfq02iMbSnYMs2mt+lN/5LGxq/BWHXl4OzsQX/v0QD3
ld8vHDV7uK/pcaloi0FkXonUukeSPwIUiQUA4E3fKSfElHLPRALAjM3vWmuChxMZoeDXPZ9AL1Yz
FANok2YR+/HBhdS3CDpF86/ZrytHMcZSsb3CarQYMkue+zt6Dpo/g5XI32DpSI8mW/1lD9MVjhyG
3LGr95UdkpNe2EQcKc80vuSUQzrHdLluUUa4Lt1DpMXeIknvNjLicmfJV6UOzNQaQ+3s1oumcOZV
N1XOEkvbhF0k8IhNxuLsMRNFp5EMsAYTemlGti6roHJptEYvAk7ADZc1ncpTWGOLJh2zo9Xwm2En
0raIt4nH6F7Lp3P9LDz6aaZmWYj2JbjXXeQiv3QBNq8u+WUK4J66g7GK0uKNU3jPomdBq5BCZvPE
+3pNdAdOdfFd91wOpoXbGUM84xayr9pITgcQ8YQlax6h6tl1+aG38bJp3FsDTRhyX08ICM+IaUOe
cOzhQ5UY16HxLwKrO5ncSxYFxzjPxXXSzw+e53BfqNizWPOi4vyR2F9+Kr7QDQOR3qa4GMLMsniB
2je8Cu/SvUvEGNt45YymxnkzUArmPIqY/zDT4Y9KGA/jBBunJL0O3H6VkfXxepAJevnlt81uqgCC
5r2zj2CJ66kAyM1OeYH/m9llr++YmdRHDlUHLPyXuiJsXXfnuE2fkrG+MZyDaNYzgGF/w+boynuk
j+tHWCbfrkk+rjPc13icTpXLk4NE0ab1FYHpToX5xMbsLuzcXtfEQ3R/AJvIMh/D2o70sDNoSWJR
07B6W5e2J38bTKy4oy3Ytb7OQft7ljYVAd1zQZBtprYz9eULRW3boJx+J1HWrIxWPWDY+cSodAPa
vxzT5GvUjasHpxYi+A53zPtIpTjd2ehHTlauhiH/mDR83vjVv4y+oiKedhGf14GDysk2kU05JuyY
6kNSi41nUuE7VWekfZk44qZq6/69gksIk2KDGRWPsrnLq2zbjTaWZwtvgrYpCo/sWoXq6mwFqD2L
FxTcXlZTrAxwHq9AAHDGmBe9l4BC7/MXwJ88xqi70qWy0Udgdb2vNSs8Fyvl15/IwBdSRcVX1RBD
b9sHgOHcWPWMYjWpeFPZ6qHqm8/etA+Ro+itdZBVpvJlIunGQSroFhn7sl5H96zyb4XRVMN47+T3
041fbJW9mQz/C+/8uz3iYk+JdNCi4WPdK8/NXB80i+69kCnVS8n/vSLtBc85jP0lSB6apQkYzZIX
NovMBWFCOwZ3T4UEy+0IL6ZLrND1PIpKbNC/WC47jMzsrYWj3UrBKShK7ZfMeqaxYh+QnsJrBtEf
DbovNQMxdPpTw12jgi54bjWs0RSlvQu/oJ4gsuadhZ02zVBbAin+dKV16h06IBtUbRxOId5NDEyi
1B+a6luhg7nQAhNLWJty8LWtO1yb+d5JSuIUjWPpFGAnbYxCL85wpcEVe5s/RhS8iQdqaQSn8nyd
zxFZrSQ5FyP8xruYU5IFXScaS69B+TKMPrlpR4w4hhhbXNbTZ5yJX2VTL9pEHDxB1J5TOBQoYOs0
z+01xNMDbUu5AIrSjJtRj0rOivEqLQgTaC2ylE0KoddgHJl6im0r4I7nd5wxW0HWMFEA9buoUkeN
t5WJdWaVAIFOQacucUfR+2lY5mIqBjaeRUeNSvqBnVruJr3JlkWQLDUu/YVDCGtJuIpUauJQw5tt
rMlfzKYGbhKyTFh4WEh99kDQh4bReY4NnmV5ch3jo8x/Uw9iPfuCCUHbDTS26+mhU8Yd7gVXIq2Y
atOWBwE2b9fGMBLtSkz2GAa6JBVXggJQQEIE2Tozuc4go5HLcRnFDeInBFJO6rEWikhQuuwwfR/p
8HLOM2mM2sK9PVc+dzkss44wqOeiqwlS+BM+Ydjy2nWuwYp1HpIEtHcRihQDQEne0DQwXeZVvEjq
bNpwX7S35jRoK7snrBc4Hta5qHxRqHBtHD/VAckIpuOvWY9Tz5H2eWTRCozG3CRucNEb+8kQJBVN
nx4Jt6UjI4lJGPSjc627tN0pAUh5yMbPVsRPvRtxGOpi1p0YXbUy21Dvupuf46Ef+sBbeasc8iSH
yV2vynjpowAt0po7RI1Qv25JvS78IMCmYOvsRcASXTAWrx2D3ZqKKTLlOji2wTyCpjC3xDjZo/j+
n5Jcw7JkrXJnkKVj426x9KkwgUWmNFK/sbswWi7DvozDIadzTy/6UIx0rAY6RchmCwcEO9/d0c0O
JP89VJq5qMxnQhvNjjidvQQ3YZ2Jfv7qnMLluob9NwoAmnSLFBF0JMvB8O2onEOerOn2iD7qgeyh
NEyxGK1gRJXKN2bOj81GztvN+ILaP6zk8J12aj9ZxZfsqaiFzrqYNffddsvzHMehW9WbZsS+no7z
W9llycINytvk8aD0R5qTWHlQ9VtHsh/+ZXryBs/dWQHVgfrqICjEGe+BcibZiEEnbxZFPbn0B4EO
AjpM6kLpNRbKNajzfGtMJGg84BIZAEi7VwYF3vjhb9Qs3pKJhdtLOcBBMdhD+nzUIu/WWdGZbQHS
/0xtWJlmCz2lFoz3eNDhorRmPBdBhqDAHOKqWgIFgYeW3un5h+CLMzv+U6gvR7UPng42j/gObrGk
vppJaAQpm297U6j0VAPnaWXPFZu/O2x33Wk6JqD50X+Xtcas33E9Omut8ZLdzwYW8B2VP/TFqzsx
ORTk1jkbNd9zPnJMKTilIHdZm0wfHs1JvjJdDAtM3a3p7bVg+DPzlIyO/e1PebvSa36KjMHvNqvE
ogKqC82s+CqIVcUBfUYulj+aXunrPZp3Ymkb9WExuo9wAvoZf3YQZ6Hnxg/gaH51XhbiHnhhl2ev
k8E/DZP3oLkpbWKcWhe6kT+NQ/9WO9H+/rNaJ3soK/vAjnXTW28NpWdMLDhsTXuDeyvAg02UlIe4
ODde+RaYOIF09xpgOeujjTuPb6bpHXklAwniWJUbJ41WneOxT2H1sUJVGhuTJfKeXiGE5IQ5i1QL
cRENYcbgO3PUqRXWNpbKpDBuvpqfkq58mxA6eitdYRY+Fm59sGT1nNv0HNQr3qW0rLU0voBsnIKz
I4fz/fUaNATdIj3zT56og4YQ/hj13S9Zo2rN6UiT38BZe6K5rwK8rEXbSMqtpZKUlguceG3BnZHY
3rK22gaZvnl08+GVUBlPd8cdwLxCAFpoPUhXd764aRu2VrVmnP0OH5oS57R57ILH0nBPjRK71leY
uPNNybZ4IRuCE4O5doFFREP50LQDrbqZRitOS6WgfExTlCoNViDlbG26yfP0ZdKmL6aKy7ygcqnu
44s1ZFd6FFy08BEMe3uwc+YGHTghkUU47Ub7TG4TQpf4qnIGrqKpfWSyF7RnOpSMdlx4Jh1Prm6e
3VNk/0LYOuRqNFfA3UNgvVs9iDelNLfQL9norygsRIeiY2EKe64RzVAPiW1sklTshlQ8mSkbb81a
z73awK3ZRpEGegPqpMvUpcZ3VFMSH2HJ9aN4kUPWJx+67jXOtEEJVLlibhPoR7NKQjwjt/uF32vp
R5WjenBPq8aTVNVytAAeW95bnglazgJinE4I1fWZQfubzKpV6kxkl4njuI3+SjbBWejqD8U4UAuI
gCre8gsDCyVNgRL8n1ES1IuOzWjvTLLFRQfP346eTNSHmv1LVZinKUlOZVp/ML5+7yZ/CxSW2Tid
eJ78XdolFc7B0dZmQpJk6FhR/V77nI3uayjsZ2X6z51Ad0eM+KK67Ell2Nc0EzBv88Ic8xdMZWeI
fulO9EgH55+sEc9lma3pDHpk5ryTxbzMcED7+CuCMj3r40armidXDCuGVGtyf5+mzhzYtahXScLE
GX4jw2znfqWG7KPV9Gubd+8F73qtrI+DSN/MWr7LnvR0bFsrGie3WVFcZkawVsXsOzbbdYNFipnp
0i+CvaCAjHvMznfjZ9MyLhWvieX7XzzWRUMCT3QteIZnnUmay/2TqrtLOj0xX/qOlH8icH6CQPcr
h1wWe/cetfiYzNPJd/GcaOXDbNmH1qq/Ewrv2mw8ONrwZvGmcl0mUIravISZaaY/5l3yXoIszGF8
ML02ESFRza3u1dEgSSTJSkdspEJzIZL6JLwAcAHDFL2XZ2uuz9Js9/1sncDDID9zv4QL2UXZcTDk
E+LSjVBghOMxvlYGnYZg/Ck1fNBYPR2I9Mrn7VlQCFdzfrqWjqT0exkXSJHu0B/c6n76atswh/3n
neHwNSzgmF+CUhGq4WKhO/ESxRcjateiJtqXoF+xzmhIJR3koYh+9pYW3KiAsa4iOrXbtlzEZ3vM
t0FfPsEYC0eLBEzlEDCumrDX63Peq3DwbgDddo4i3lSj8Mfmm6NKawOE5cnw1M1z72qMhOfvtHCb
7IdUmRdqLj6tSWxjiqZEMR8jpqjdPJ+KrPtFIdsVF1oAWmthed6r8n9FgdpNzvS70momKQaQqi67
Rkt/np6l0XzIYT223VF23Zuw1btHfWCRBS/C5y2HzTe3u/43juIHGxWcscimJnl9z7f16FTVburN
VaLF28zzCkZjTDbwxeCNO8gALQ6u1ZRVD6mYifuzR2LFCF2Ll0nWxcKbXG+B54ZW0P/D3plsN25s
WfRXatUcLiDQxqAmJNirb5hKTbCUSgl93wXw9bXB9CvnS3vZq+Y1sCylRIIEA4GIe8/Zxyi2Ncus
dWE9GtoU+oNrPNPdupYF+aahe2SPswc6cbYGLntctzz7fNIpP1R4dgujYfhReLKtO9a8HxO/DwyC
veS0VcatUyPKy5pdCP5ujr+0Iyx2294uKR50ByiXA4SvIvZ1JDprEQVqW24cw/pcjptOzr1ukkxS
R9cR8YqrRiDVWQ6YW8ajm9uIdyN5pcL+QUbFkW3HPojiZ5EDCxjKs4trbr62DfyZgbLYh0TDLrO9
kxbRf17+SOX1l36x6kbxh2ijbgXO5KkU1X0fQbZem6OflcWjh6TE6mc/zeU30QY1q1r7QZ9n7uTS
nxcqd1AmVIZVSxtxPptzv0vsdltp7a6NvbVjURTRGorcLHZwQQoKzG2qXaMELVfpxO1AkV/iDreS
CIRAJ1tmJOBTc6+n0DygckTsbB6sl6GniD09DXPsq3jae16PL+xruJQyx/IDZ9U3qq0Hp6AHGulE
67rfavlMi2YfBgTvWt51EAXE4Tn1wdPbN6SsD0GebMY+OngFFRzyZDkA8XkkGE8zU2SVpztKeOt+
cl8LumlIPefbLCuPRjpyKlMyjGfuWqSNuprv0lYlkTdHuoBsgA5UsbZMKgAqF1+XKRNewouT18Wa
7o+z1tpbx+sIsE10WLblXgqmR1QT1/YE0Yf1xBFn70XT+P/yz3+QfwpLmH8r/7yN4vJn0efvD/hd
9Onpvy2gtYUGCboE1hrU4H+pPq3fPMMV/NZB3qlzQ/lf1adl/IYYUzgSSYnD/xacV1tyJf/3f5re
b6Z0gWpYpnAM14DM/C/t690Pou0P0S5a2N9//o+iJ0ctLrr2v//T+oVZCXBWGp6wbXehCwjLWxiS
P3HDglHDy1jY9gGSku961nQbSC7DwUbpgjf0G22YdYK1fDAeKlnqoD/Ywgytx2LcK7YgbUm+hpOz
aazhUIeI9i9bHDOZt1jE7jLA7RiCUC6UrjvvC+I3bdnco0ErWRSC6TLGXFBEEakP/moTMhcd5uSm
7AQ2rgxIhq1/TVM9gj2CqqF9AjyRTTOuFkPgkmrF0Wh78U8c5784JWwu0IDaiGodZ/lYfj4lsvea
wBiltTi+5T4UsbkOM+0mw7uJlFUjNot49qitgo3ibq6HyFHm9FVDiuknFcCmiXfaVRJnqix4N+GV
rPSBXhySvxRhgjdAHwWb+jJhzjtcLtJ/k2j//HEafHz/TjK2POZOMMaO7egXRfEvFOoA22ZFUlV9
wDHykhMfxJ4hv88ViTd5J1G4z8ZtMX4pYrSSExaYVe3WI9OX96VMtHFHOgb4+BBW9jhmuC9KsXHG
ad936QbdHP4rF3FNi6OGLOehIhzGFBpdR49+fBhxF7czqK7IuHJE7oaY72MDQFWhNR+5jfOvCjp6
gKAVq1KdJkQ1lpiv0WeQ4qO8FzGEz27V4ceKDTi5LNYG50BEdHxyvLswKtlRVH3PYjN9nq8yOpF7
VAyHXAukH3vzMituBgu5iSmVnxLaqs8WFRlWtpEzvE8FZAvPWlPXI04wuvVgTWxa+KiswlFjOt13
EbGhzjxw1/ieDkjmiPER+T6znC/1SBSu0eJ/KtNk5Wjnipb6mvSp965PiVHGa3NLyM/eFVQn9UHm
8OeWVWyvX9Ujo2WMgInYuovEwXkqcPKzOcyrdceTwHWq13Fv3Vt58R4uHAgxDjt0VBnyAuMtnZ5g
TlgrVtlvHmIEpK90Y7s7/N4nS68sEs+w9qR5e0oJjAmz5Os8E6QWUIstGwuTmzVNbF7b69qaza0e
mfnKnsXOLYq3eXHkOfZCmJlrn7od+26UctTSK9pNWNsp1fYAlX3SCk+5nOc17ILCtxMH3Vvmmbci
wKRuCDJ5DPLD6/4+1R6BDqd71seELaHTmDHUZ4M65rTMAraTdoRDv8POFaGk1xy0a3k3un6gDwW8
ovk+9LAnTXib8uEZ/HeNirFATWe9Nl37zc1q8pf6F9djP0446vc2ie9FxPbYoF7bpBh+4n744pBn
N9trzQomSvAT2Q0aHUSv920rOJHejnlRt17cOIaEK65rdvprFh+7eMKfluLWXFUGwXmVwcJ97omf
KD0gOLBoschikqNF2A2309DvIiAdUdns2BquPQz0bdq8u+KeQtcR7tZzawTZJtTVm2bYm7rvj6lJ
y4zYw9Jjz1uCO1cZra4QCYDHAiGaiGHSov5g50W1Kku0Orr1Ba3gU5bGR7Z14PYifROpJKeBGOrA
BJx1n0+3JPE8JE77Vor2a5QNOyvMtjZX0gpI4Gvn7c2i5XAurcbCIy3Y6KENBwYgvsR3ZcDE6jzN
JUYdN/sGsOsz4LXguDwWlvkGaaFai44JHzoOuwh5Fw/2S8LnSeo4itz4lNbJrmvqZyoSi3PnzrXt
98DmDRTWmzWNzc41Uj8oggcvqa4TiRZbX/rVmv2QWc2mWwiMhiAXNgyw4M7YrvKQ6GWuvJUXER46
WNlzn1Ks0EnPSxw34BoC9iRAaa5MFZAPpaP0d8sHt8sQKKY8B4nFzBrTwlY0b4kK98se+WE+3E9k
RsYqvU+cacGk7SsXtlVFH3WyUba4GY4hKTfl2N5McWqy/Ctp+ZTiAF36kBBRRvPtm4AcqBXRo5w6
gFCTeq4yR/hzYFPyHvW7H8dNu9kPnJL18yJWS96ylAQtru+pxZ3WcCk1eXwIsmBDb2NjsB2YrfDr
QK0WV6/6yKg2wAzAtK6ZBEoZd0Fl3C+/SKT7ghNy5SjW0F3wEDoZiqTFgYy2mK3wq6fMq9A7Afpx
kdpvSdh4mQ+TPgXshiUqxWCHukdtqGyso7pvV6OmYyisnF0pAlz7TsPakyDSLW7op4BG7z6Je7wD
TJkRspY1RIGtYY23RKQfis4gyAzpdJP57JuI3i6/hLI5pbH9QmJhsvJmqKfOGxDJGD+EuprBz5Or
3mwK3M0R0B/fLVpMgP1Ccujcp7YZKvKoo/XIyvkwwpBFO4Xzzy7jgPvX2YyjfZYZCLgKgdrMMm+z
qjnTjb9z3IESQuGeDciGSdp+j2L237I3vy9CZzIYiErjm4Z4Z7QO9CaWX02yfqgseVVIj3sgTfo8
Ml8FBse5yoglJiAqkkSvaRbia5VTDkKWtHLSGVrOPHwqs793YrmmmfvN0ZVOggFUjNhBVw9hZhXG
qtmW5oCjdSJsAindZsrzA3WvJ2QEGPT1JZiTe89k8J5T4x2wPmaRoPTddPBWrml/TRXFWBTYb5UW
fKELhAy3l6vCLIst2KOdaaGbD3Ri5Ghb4u7QVgM1fvYZBQWsybquRIrAxnukAuVrnvuSe4SikdAc
+a9JFb9NOcFQEGTfbBYiSYdfTYPYGliqJ2yuKzZp496AFMcp2zMUq865mz3eoG6SUCorZhZKsHjb
AL7EzirSOzbC8WLKqMzuloYfOnay068JF9VP0Ny/41JHfDXMdF7BYi4DXmuxW7tgQ3uk2AjG6BE4
5UesV7T2jZJaB1wJit67kFRhICl8PLQbN579RGk2BC9wcFU2UBN173Rr5MO2xu9zDLyMNtFOTOI5
atpiZ2lhz+QCjs91n0aHO2joHUU33CgqJUg5naWSEWi8WuatYIYtSDzizmZIXG9t4Bpj0H+ZPfa8
BHI5K01cjZ31SFXTd7u0owYP1D5IqOXxeYy2/UI36/sMKYGhpL+MLsIOhOSYjNwvoZE/gosjGLAz
Nm1pvLgNWELXolxvZd+HYtD9itU2Zhl2e7I+yUy7G/vh1eKGiPqbOOegeHYKGsFD1pQr3NNnDw0d
EKSbiL1oPzkPmhhvk6qBD5Q+sfw8ar16YhtvL4IFpqZZHgxS8XjUag7t58u74/a4xqyOnH3KDsth
TQeTdSofvcT5aBPsS5Nyz5Ub3w+8Q8dqSQoHcRrcYNa/1WTDC7dGP8K+HmRy1TVevFVSZnf98G0e
clCsad/umnZH4BFt2Wp04fiOBwD4LjoPx1wPY35vlhgbmeoNeCh1UT2P6MpQ3/XHfjT2kP7V2sS2
vRI21VYSKAEtEqCtiDJD0Kolew3GGqES5bZyrGbrLQFeVY7XWY53Gek9FGoTxA0FXfZKmEcDhfum
yTMklUN1lVrZE9kiwzYR7GBSy3z3usQ4jTlwcLrdO5pwz0LrWStoMaRWy3tKUlyWAIz4GHvy+lL9
0YCbukjQ0Xfv+nIJsDTGA+uSHgWD/IjDJiCmB7iHl3DiU6z1V5OYYW23iIm5Dgti6ZobJPf6Q1Eo
boRhfF8Dpd+lkpYFNElKeDlqR3QFq6w9qBAerZaBMQ8a0688aCxKoFHWoerm2agfalc7ZZZNxXWA
5VkgB3KyIL9GYvYYwdolCwQtyxBFpz4T2q5F7rjSavrszgzKMAsA6XbxYi+l65D7ZWuzegKWdRyW
L7oXV6Du/vXj5Ttjouu2JCxcfjlqGK81IhP9yy9/PABdQTMrVka4W/94ist3k06Ipjtod3VvoUQa
IT1MNf1OYe4i6LIHrXcNkEIxfKmoKlFWiHBirbw4YZcvYnlBlye6/IiV7q5IiDmpF/msGhrYwpdv
U/KkgQJUSIq9r+ri5o0gTlE/reCzCO1QCeMALwi7nOvC/lco89xGWis2cOGR28cj2HZiPKbgybIr
Tsvy9MvTXL67HCI0PI52+cdsMfp6lqH8NmBiCrW0Rn7htLiccp3Pqx6vYtK7D4M7Yi4LG0T7RnGQ
ja7TketpRZDZdwOYiB2TaVc7QAd7L7bmE0MmusUfDkPCowuu4VhgHmjR/VRwMy/h41EQLnYe0fhV
iMwTrvfjqLgpqKAT6E7ADTd0X7asYFjNZTXNYySY4ChKomE1y763hREfRY4dKLRqQuzdgZZeTgs/
pnubl5N2XQZezbp9LNY/IpIjbQNs7pX1CHzdUMb0I5tzl9NSj4dig9JzS+W8vtY7c77TchYPXl5s
IugLW3IXbCAbHL+1VXg1DvZX6gvvczOnhzxnldo2ZPhpW1JjqkOcw/yytMp6iIwEAX6P5sSe4yun
ZX4oKJ9uOixKVCbt7HXmhuQlprfKqqE51cs8Sx6MuanD5h6zSXMSRuNuDAqotMzU9UjpcaXn0xLs
UxgASSDGILO/NVTMXr2wYewRVN0OQXJPLALGey4Zlhrg3skRSDWwKhY3sFbLixMV1cXGFrbP4QSa
MtIobBpkmq2DaMheXDe8LzFzUgBIFOnIQ/gEKOrTrJm/cWqvcdt3EJ8w5U2oqes0V/R03PmaIeL5
nuhweY1huHfEwBrTxaEFMvCE+E/aycPUVRRPsuKFKgzbvUpOiGRpAy92G/AU32xco7CPrG+ZcqNT
GsDeUU5b+1UXJzcdHs0bzRwtaLyq8XvhHCcorE+aQ95FWgzMlpl4wE/nPYVaC9d86PN1KUK0aq1z
pyZwFF5azaAjElasReKJq2r5MugE1I02ybeQYjf23Inn2HXgY475Pu7VdbtIEiTEzjExsr1ndu0p
VONz5lIdZV0ezLN75/lF0ScPjWHKqzhDzhBW6G+z6WGaqOonjW0cx8p6iR2ClsmSHrajbYIOUmGH
ezgUm0JyV9Xrl4DViM9NzDy0diIP2YB0K2+qm6pGC2UBXyFlRAElMO8It9H3WtujsJZZt89agWz+
yWgpPMyWc+2UUXhLR7ldhZmAbDuER2DyeBnz4DtIo+oBXbGfFIO7W/Qg5AYTKIKL5OvQKIr/3Y5s
QVSkRXoyB8hRtI02TeugXTWfCdA+RpFtHvBHtNTNiy/BbKQPeKF8GjbtaaTBX+t57FcuA2KYF7Zp
HhKE3qULSYGs364IxhtbUS/xHHUfT4bclhBGcbyleOtm9vGGXdGQh1W1ElqknQLr1A2w9vumwhHU
o8HIuui2V6AIc/M8SFYywJ921QJUbBi5UR0inMZnPfcU042I6vwQISueZhZHFgqWuYlfzbgcHtAf
I4VMj01ehPeIL28g2w8bypMFG5B8HSEJIZbtVHlERRsmFXRrPs869myZ5AUt3OxItZTSS+cqCgpE
F0/dyRrBuq2ocUJ3jPO7mCUN7BAi5nfO1NZrrzdpJKkCK5I23bKeTuhfFR7i/N2cktOh69XAvTrT
NqE73QTpLI5NZuUMGyF3cSedG4hCzDJw1HZohXE3OMWzrY0v3WDo182XGgTLU49IIKXKsbi1VnSP
3rIcI44e0l+fQ/RzhUWyKeEiqcvqvGtKRAAO8legrGKjaIYik/W+h4sqfB5JKlbZ7Ls2Tp+qA0/E
SqQKPUprDr1amSNatNHLEFm+Vlki95XeYwXuyKhInxuRYLPGhxZ2Y3Ckv+B11Skvq/o4Z+1JlK1+
T81ySRom46CaRiKUcYHLo7t8uXwXx1cVXq+jVmsuW6PlW9VcsQUmKSGKNHDYCXSlId8nsppQwVNL
0hAz2EDIi349mT1lmyV2AYHhJyI+7Im6Jo4J9WLwn/BowNoGGDl78hx+fBsveQ8saLIjyjXkOXpw
C1zOJO5j6lh/cK31HcGNS9qEJdnAE5GSb6CLTUd0e4gt+4Rd7oh4afmny5eplWfVU+pIL+EVVozF
eXDFgP1j+RbuaXzQ6ebqSwbGtHy5fIctcGYf2I2//9xNGU3bJMv9dMFz/MHPII0Ttzqlj/LoqNBk
v4MpYvmTHjrSulSJs6gcq2PtDIA7Ekf6OkE8P/4tuCxd/vi1w71/E7bpK9O8s7ZT6f702MsTXL78
8YBfftT1JMf90iRi3YTsQf94SO2yng0LYs9+ebDh6Tzk8oc/vgVyMlN9C3P/j0f/9EeXf/Q0JMNc
TnSDf3kHl1//cgiC7Cu2wBHgrOVEkPRDcoVQ7vqPA/zyiL96lj/+xFBcuXGnoyZmPDIRhivLgoMf
lLE5496yo1VbYqG5/BoiIqd9lLzJpHnAT6cv/n6a9csXF9DykeKp+v1nb/lHzJSU7oKs3MAEZPPm
5PngO0PPXXTSHrPCe3IkWgOxEFS4rt4lJZ+NjeVZh7xjlEfaGvwibNjgB40qt57IHhFqHkkVq3ea
mUfTiaxoigI0FigBQJdJLP1VFTN5S+P3KC/HrYjwyAXXvaiOBaHrKxYW3CAnWBSpC/mOUbSCze43
9vBsQa/E/VI9xjEUwrICfAsc25R3pRG+OSV9QWNIb6jEfjYkgQzxXa0QAKg+dv3KiQ9su18GwPcr
WgUIUc1vTou4hYIPsMBGe+vRFzizG66TudprtXpHeoG2uQJ6EWk9YMrQ4+gdyqdS+wwcFsDSeCxG
6zlJx6eonohlxfFw6SCQSEqFNxvfTTR3IR2stSOqL80iHaOSa3vDLfFde5EfBn3JM2lGMIZR9wEj
cU3gA3JZYLJauBNG+IqojPgd2hXg+QWsVveHWiviaKPfsf5LerVVPVaDMCwetbQ4jUou9mFQoe6q
sK1bYfdnaJpmRDE9q8/DZD/YZQty1SJoINa+t6Rr+STA3IpaPXrG/JyWA6mcJDyuGlledQ0YBK05
Zqzd0jRI4R8FyN7k9FBhZboZgk+3nFgWEbKyjkY2yAFa59Yxr+vQzPzYQd/JpGaBYmxWjTUvwiZ2
AzJ7Vovop0Zw6CEUMke0zp70JXUIWc/m2mVOAsnO8j/U6oeufoZrN34KtqZoBVPPfJ2g89cqOBh9
cFPb414O8hpqO9OkuSzPb3QveQLFCoSqlI/4epLpurZBLXbDNZy9vRNPGL5fh3GhfIza+yjrq3Qw
0l0ZWucqOVci+UKqc0MRFrePV8Fc7tt8I0Fns3qNH7AgB77nVN9KM+clkzcwMJHszMTE5Neb8Xas
HXvL6IEMJmqDp5GTTz9fW1pe0FlpQkAxQhJb2Wpv4u9KPc/YWiUL+XDZyDhlGfh1/h3Qp1rPAkVq
uzezxb6KanONJAS1RcIJrMaC+tPEXpCd+hG4/np6kMQQrqvZ++722a3lWt1aEIkD8CNnMAb3oglw
QhRpuKak+OSZzrRx7eA5Lt1dobdnNmUH9hKwhwc+O0uXeLEs+y42ecOVQi4aNDPotOyjjLdplD7C
kPn0Rr0GDI0VOM2A1M0p84EUr62+eCFa5c8pViWLiupaYGSdXadegSRXvkv9XnxBxkFRMncpBGU4
ee3W6Ve6WrTjCuVuWmVIf9lLWnBTgZqcxgUKgH7yZZL6oVcxmHOqpjOnoCo0YpiK14ybHOF9XGuV
k7NpOVa2cbP8h0UwXmcsXSlw4lDouL9qdvPEgGemcSKGVtMN2J08hI+U7OqMKkMzc3MkZI2FkIrW
SjfxEBEdXUaLySUr/XjEiNvNCD4bEd7ktAq4m5EoGOjhFeTRCV0uxjWNzMaQO3c2FhSKv7aUe05t
SRTD7JkT77ZRPmFykvbtuGm89KWhPIJzs7HXaBsfg8zFZWJlxIfMlJu0l1y5NKhGrivHpWDnvIpS
BrxeTiQYFfpfdn7DboWuVvA4WBPiZPneUA/h0zBevR0GAzIpIBQl0FA7+pBNmj7EuPXcsfAQBIbP
S0Oable9ajukIp6T7ZqxjiF1YM1z02lYj7VH8knAkt5IZwX+JEcFMiYL/h4yRg7CXS7g1Qm/hw+I
BQ+EaVPJA+ZXB+yYLfaDynQ4oG2uW1u/6zRtxBtbv4s6aneJmMJNrR9aGmlNhqAFkz09P+tz8NgN
1/bJHrRbtRTsu+WKLIBtomv3cdw56wKleSS1dxElV6jd35ulni4GRPAVpcLTtSdRCA+QVipTi3cu
1hrVVYdATO81V1BD2VkzjPMQU7rppvhroD6VNpE2UJh+WzY3o0F7FzoT3pYVZIrhRnc+U0oG26qi
dUBFZr3AhiIMqHt2Ts06ZzMDG84rpzUm7BS2O900vJlfY4OucZK+m5nINnY2UxFMKry54Xg/N957
yhxaafazmxqnHC/+ShjiVssHha7KeutaPAlc31gHW14ToCO/0EwyQcnwS1JQ5U4Bvt9THcLHZZ/k
eKRXVcekvnwU1hONNfIYZJMzUU0MCFyd21xqDx6XJWLwzkDHPzDs0UQrU6ZIPfeZ9tFg26RuQGen
tzUUzjkoE6gR5zQD3ShnFD4j+E4Mz2YlrvseAZuq3E3a3+h6UW+qHmCf2V+DAWbiS1gk1TOLA5GF
+0vD//9VOf+kytHtRcryX/+SvvwJynb91rZv71HffnRd+2/ynB+P/F2e48jfJNJoVDQEAtrOT0w2
1/zN1gnUc23XRNKz6Gz+xWSzxG8eJm3kFUSYwl0z/2CyIdwRJu4MmlMmwcB4zf8v6pxfQ/24EboE
FJrw3wiV1X/NyJbm5Ggp8v49C6cbik1+0LC8iCoCGj2cfLEHmfqnk/QXeqC/OqLQdYtISMcUOIf+
XfuSoSO2ZmVU+3EDI2pYzV71TJIlCg3u7gEb/r8/3C/B19byBjmQNKHOCcvyQOL9LLUJ8bLMTZVW
eyPbWigF15o7nas5fXPq+fx/PhTaA2yaNgfUOdq/H2pw8aaWDQveqU0/0yz9DLT4E++al4bf/v5I
y4v+KUt8eVMciahWw2UM/OlTg08zU41UyM41IhWkR2pLG6GZSKFI/8P5MxjzfzqWY0gLZABoQMNY
TvBP8q0QbbjF/bnamym00cHUz2gtl+7ASek9PctaZ2rzDkbTsQyeairu7o0ZAr8RxfXfv+s/6Y54
1wB6pODTNJw/CcncIfe0To7VXkptqwMjpZz6MIXqjB72rMiuai33I4jDfzoDfzGEvCX5kronQjlp
/3IGUFeUJsFcDKHFYqF3BwGDDkPoQ92pBwDbMa0Q4v7mc+LVAXbN+K2hW0RdhOvHomirPOcpcdKn
vz8blxP/6yBwLNNGq+dazp/i7Z2m7EUWFdW+s3AOhhnrcJejsVDAIeR133v9um9q/iHBNKU73bor
s/spBYNe9cOjR/eFhJMthUyAk/87C/7FBf6XH5PtCqYnF162+0tG9dwn/QSJjH1fD9G+GkTpN/3g
T9PIBW5xRSALw4vxtQIq/g9zi4HU8c+D9adjL7//abB6JBUNWp+RLmGbt6POMqWHQw3KRCMrU52V
DjtPT9R+dJxvcfxc4CT6h9Hyl4Plp1fwy/RGeHkEZJZXMEcwxYRLiA/hX/MCwUqYEv7+VAvd+PPZ
lh7zAePSlRal4V8GZxnkGHDLKt+XxGu7tYtQP/0cSU5eTfrAJqjOdzUhxFn83Hc47qeIjkHmjQ92
Y+47OaQIvKeTx2OmbDrJgLFj0nZQo9xWLZixkPisdLgJ9f7Bwl6GYVnZ5RfFBCdjbKBGCxdoUOc5
w7NRXsE46il7EETL8yx/3zt4Ggd223C0CXJ+nDC7Vdhz1613FRbzifYEwZkpf2R3lBfM/qaYEYih
c2Ws2CR7QRFbLig1jA+W5RwGAfzDQKlhILaIzIEthCyuL5ZYzSJ5s57expb2UA2jLzSPQakOpeQ1
Frqzxst9R8V3XOkRtYE875HgRMsCONxPAdbRZD53tb632u9pj6YGgGSKIXs9yC0UjI7N4bARMvnM
7eyzFMnnMp6EZAgbBe8hLu5Nu31HkI9agDOjpyPZ1oIaNlVfV4l3jYLqSh+iTyeKd8J1r9uWbefI
+zKUsx/V8ASwbmPbrd9wPi+TR+eoU7TY9rWGiAU15W8Gx8SDUVNgn86jbHiCaXowYuAKev82arw5
j9QikRCPOxA3GYApXxFp0K1LQy0Rdnwsi5l/yiEgB0xgy+mnufw5pjDASu3J7hDAa2X+2eQtrtno
s3PDa2G6LDGnXAPaRRtxqN4l9WlL8Va1hRdhzzor/IG24odCokFNZjzD6zp7AhpPJ5kXK3msI+Ie
y35cVCDpKvDme2oWDNj5LL3hQcp5DwT6FKUDj18qAPcpO7qVU4VvEs76qghqv4i/14NCk5i9LYcg
A/EhGpeBFvfb5XjxVL+2CCaklr2Zs36ylzPF4udGVc6Nm+pnDZMeipvPtEzfjCR/G1z6M6Y6s44f
V0ME1z5EMSDYaDUGNOnGt/SOMRXaNNnC/j7NcfvCZMhBqjI+LaJyIHFdDfCQVoTJnSwnq7EQTeeZ
V7SG3bGtq5gaBTwuWvvamrvjrRMOH17M4YTJh9U4ctrV6U35kUOJvbOhLmBad45cV1eXV++mvD9l
DA/LfTepiXCI3wTGtrnGlAKoCezplexcUpAMagHozGnw6udlKI/LzdnUnRutNxCA4ZRKDD6bmHvs
zlqCEILhbDYYOlrcksTUTc8w2PBQKF5bn0U9X7A3p59O0ICQ0wMQ6iUu8NBMbi/DsbbDz2S5cOcl
M67RshdThPduR+5n4HLoy1Tixdnn6KizzLhWyj3TLQG649mMuE8ZC8eU7SuSg3naUktB9Sqjt47E
jhWVUC5Ome6m6ZGUbDoCy7Q1LLf6CCPsSDLvqgqttVKkuiTddDaWDwp9sP4eEDIau/f6rLJV7/YP
6z6NqKpVNdmrPEfXoMSr0me3Sd80LNt13L3a8XGYuAYGhosRpm+eBk1G1+n89Nyy5MgSWHkwIEYY
RLvLH8h+F9YjF5k7nL1lzuwWbz204MVNzaGQOJNS2dMR18ybFnYRPv2TmrqrCmQH/sIGfOZ2btRJ
b2LNRy15rfecGzlr/W6E8CWHjWpcvIkmOc1jxrytyTDeQv669mzc7ZMSZydbri666zwRoX0drWW7
4kpXzWIMJR9qxcYTyn4X+MR0Zn5wDSvRvko1Tky1pHZRnCH3dTxWoi3WejQeTbOG+8EsSouX22SJ
/FHTOayja09cWxD9QSRNGpmlokPti8EMDWWBpamyHiOy1VeaIvksq5JnFdImAUFEjW+BZ2TGkprL
dZVFnCvE3udLQPBlQF4WL06ffC63A1oKn9Bm92zyTzpTXEcRkqqH/h3y3SPgkTVsjvsxkKeph5wx
gkIOMKmsf3xEU/cFVexO5eHxMvj7fKEOgnDS8K3GDKgiKd4MA0AD2WTUxqd0O9VoDWyGdaTo2ZZT
/9EHAxltJWyWAkvYGCTomsxiG5N5sMomQD+qD/DVhc1z3XNGwjbekixz1UnN9Zva+Ob0rU1zOdVX
hgQO3HbIw5ykFr6+CCnNUNtBRYz5AOm22ULbEOPLRVnNYo1nnCKxGdKY4PKxNa5DK0BOAwYAdchc
+hVCCjHN+2Q2FMOznfzaQFg4FyRJFnBRo65Wfo4liguZPo5TXhcVmldvYNnuTR+1BzC3Z96auGeu
AugrOmqJvOYkDWm/iFmjde/BizRtDkZ41UedmCiH42FjpyjkLp9dSTT3epi7z8I6tw3YW8Vw6fKG
Ko4Ub2k0EWitx6gFkXuLxlvoNnzsrmu88cAbYcGjKNxxb1kAAS9rIkuod4mDeOPJBH0OaVIyJTiq
ghK3KikC01FifxGNxIznHQLEZS0LdY9Yuw+lI+6mZVcWvKnEAvDXOWdgXzDrScGYi/FeLHO57dzM
ug2aAx8HGTzmi1vAurlMQXZPPyAx8k1UwRd3SSzm3la19lm53kdGLC6qV/0ZnYTuz/BCqcVWOs4B
Oayzke/4VDK/89RVzfZgizLsyEaThFLwJes0HJF89MhlBT3xsIDZAOLbJa/Kd5K82VjcF/15csr9
HF61WHi4wlkY9FzLflEr+6ovAGwXjwIF2WMBt82i7XotZu99ysd7w/XGbwltQmz3xzCcnFeIC4QG
t502PiUE7w2DWe3ZfBPcOsYvXjvoyOuT8UojFYek7AALbEIKBOC9AEtlWCMrkA6i/E4g6oKyAic6
Kt9jOdXcahJyL+EdxsZZEhDiTAhToR0/x9xKfbAGrprrw1QjHJR6ttNreKoMaBrUaiHn5h6CwkbT
fScmC2wSE/nmzqGJzGu9FbR8MI24r5c9OdFeq7Egd6t3d14bQG7JVbPOzKsiXoIgbXFnE4LoG2V5
mzqESNiat6+iiuAOxEBRFuWbePLORjyVhy6t/BqVNPbV/k43Bv4YyS65NOHJyutTbfWLCHnpUf0P
e2eyHSmWZdF/qTm14AEPGNTEekN9L/mEJbm76Puer6/98MxUpEdWxA/UwFlmJsncGnjNvefs080D
Mg5q/4Qs/NDgrvdF0m8nmFexGVOuq/ILWIM1F0V67xGKZ+fP7hii/VZLhmZiRiXlSNtW8Fg2USn3
eTC4O4Nlnu187yamDx2l4QHcGLFv5U1jGpewZottrDVEOiQ73WW9NUzWq6WhqJtDRnLsuCy0QjYm
REdx6Uuu/9mzTkMOQWwi08UxVcZzDR9qqex+G6dMAYPo6b7FLhnmDuflvKfkDLhx9tyjM8eKPtED
QEj1XU8zmz2fDYgo0aELISQenblWlGK/nMOeGWk69DMmaddrbtKRBrdNlMOu6KydgRZk3zozNvNh
eGtjrrSFPFfsFyBNTDfbFW6cHj1RnByX3GfHIQFwhIbegiOo27GiGtvEx7G3SYMOgm3DDEMmejDv
ZKVboFZw1Ies/AAbfgwtDUhot9nWUv+77ECY2ZTMbRl9mo3jcw1mx3WmQ7LMJhP0DvwnBBsTYhul
8jqG1AkYzrxjUBT35J2I40JiaOzSae8JzYqYFY6TFu7CSURXHk0SuLtPGW2dwzy0H1mtkdAZ5tEu
F+m3MiMe2sxea4nnUadvlhoti6IuDpUGeONidkegFx/YvclDEA9XSEaePBck6JyriN84QnkdTDtd
sDZYevfkTqFSdrJMN/B0FooFjdyExbshwPf03oXN9gFEi/FciDTAvcEyXWOZbMeqC1Bl72rC/FVd
wqwK3yeNWf8kJacP17q1wdcx2MKflY5KqkVB6qCgMhbtotRq5nfBOksihVT+OH2EdwLN3zuuy9Y0
MvdhhWjCaF9wXzPDsptJBtKTMI/fTjCgt3BwjkQD8EoVnxqbeMoab7t+JovpPpZFecuY9IJj63pd
6uIWxfEkcMG2cfIsXBZvadjdG5umFD8hoHAh6fW7Vx3VSrkMQJ8TmmQJVEOygAIA7KLYxNqbzdjB
IBhspiAs9gsgZfXPE7zptEk+V5fSECVgpbLgBja+izUd+S55dEQ61P1BsLQjGfozxCe2Iy45Pmk7
kxbFZeTusTAFhyputolFX2qwep6f1YXbs7/LA22P1YoLF5W/ZtT7TONrTNRmq1e1lpXSHbnIpmiO
PwUtVOpSf7aTRtuGZvouLD7/EaFUDv4IsqCX+DXfWJegQsnYkRxFwYdbZrcOEDRwRw+5K6/pOgKt
wmiWdPvBra9LQo5ptS/PNvM0Gvp6VybkrM19/WCrbQjClkcgCjW99gyfitsuO9mWyMCKS82x8kNI
g2kPyORttq5twf7SsWk1Bez12K6EIKo2pvpkNdUK/bWk6oo7B1BMVbD5Qjar4nWJUV2YUNW2VHbe
N7hnGhJzRECwz9QZGvZ0wsEGXSAm2blVAGww57tWL7unu7tBWYD1nd3CoGcnLLE3cjTLnXTZvtBB
BoAnnQfydmlSMlMb+XBv5h64ksg4heZ4b47zRdywOO6RvquVPRu0Qx7HnwghIbv1w32KEnubZ6Ef
5iVSOqwFdjtcLEI8r98BWWA4YorlFPXqNahxtSC1ajur/bEezS+WnN9hIOIbbaCsuwE8EsfETLDu
ks1sOU2Odq2DMN5InWI1To53Y1B5IepFiLbceWprW8j8Si2m+JxYiKvNapUsFz29p8TDmFBifBLi
UtZcEyig72qtuHQcpB0pjEvKELOx+NrMX6KNZMfOU6v6hx0OH2P5ZMlmS+MnIwRJXhdmdOtR0sPE
eyp791tFQM+mMqZLY2GxOzvxu6m26GPIkix4Wctv64s31JxTWZyv4Pfe9YRJyojFZyfJlwWfyEmA
YXbw+jOVZ7XfhRHXcsKnMdwUED4bY7pwc+NuMpQ3w5yuzIQZU7NvNGDCfPJPasDoi+o1IyyN3M+d
M8E0i82Gk5SPR6vZ6LhkoLHQYBHMXg8gKEEmD2s1uQ45jxr7mwbgfCME28vUmi/UvCwUAX8pfjYD
17Ta1A8lS3a6d6wuS6gkZE93Ek5BB8dsU4funiWGt+/YCXMG8xehCWqFyBl92q5X7aKqY7We/ai6
zqZLyzbCNWsybdcL7eBOftG339KJDYgaaCvsrMOPph7u1VCivtVo6U84PN4hWr4nxndCkrchQQjb
LCsYZrSb2RRX9PvBPuIJo3Unr4eWqyecpnvbeUz7iA7pYSmoqjRSYNcxwYszZCzqMxkCOAzTq3qb
UlM1ZQZFXDLXtksx09H47lXhsm+hl7BqZSJ5ElwdiCQYaSwL+W3OzLX2BswO5UrQ0XsOAjhmiEWf
a639nKrsviZJZxmnnRdx+U8s1DdhVJwnQnKRaKWfiUHuYYMBGrb1Zz4Ur7MkvtzK2Heogo8dRp+z
RVVDjrzqqNXOtHqOBotER53a6yEmWgmERJyXPeLSGK0s7ACZyesJYxN1ERpMNCxw/063a9rIWliI
HjOblOdAKCTpyIkXxmzAQQTjU+AEN+ZDibKPZX302feGwcqMOrui6OUZ8jhV8TC9/L1o+usBgfhA
7UTaam/NWSmm/Nhq8hi3FOemtXyWHGMPLEbkBldjV/HGGdU9Phx65uSeRJ9TM35QPNzXzUhCDJrD
3mDhlxu5Em6SG8z10AUWXyHWmDJmQzVr7k7m8geKZPZCNd449oGAhXeh7b6YoB5cAC2Id9Tl1zqP
ZgCCaN1qB6CVJzPzYXJ9DiV7thn35lZwQqvtPfM98NhPkBFYbjLcVSPbIkn/vhn7+2ycjnMlAAet
KgHDwgGnwB9qRW1ThV13WqEqlWUTI0MB6brrcnTfan6k4bJZa6Q55G4rpuhW2Jejxm41iRgNQHGm
28KztgP8uG0X8YXYqA4ANgoGUip36NIUjObE9lQDWj2WVAajY90P7EG9zkP8Fj+0svaOuO7gcBya
NNN2Bhtk3SzvIslqEhmRtglAnSY8d83wOiRPXViCCAC4Djwp+1E0A1nyau9ZYD0GFhvtkMLx2Tj5
EyqyyzHBCzEHPdn1XQ7uwnbeHSNnxXAdmta1NeWfa5VG03jTxFTv6grYqNRd92ij7rGJIkD1QI66
muxYKqb7GqBhbLM19mzh7ZOE5ens/HAiF8iZKsnlSqsRJe5PF4fzrskVxisyCYdlxKoArRNjwWeH
xpuyE2tkjIm3ZZI7BzWUzKoXUHn0kCKjeLEm+dlPCDxctEElVQTgkp9JdZvPTCHJQkVpKV/bpbup
NN5+UKZsojKbAZXpzQzhJbHJu1j3zIXJWb3ObbDYGPoc+bNuiTZWxepFlaaEzYVZmKnDivGGKsOG
ZnW+kS1kshDLRMuCRNgJc1afvzdDTNHgEGluf7Vey60m2KNWy826mlvfKEuveVfZFmMzmzwqs7mn
vnQTu560tOOARvguNOp78ow/PBqMqFWujFl/IzGWegNNAAwl35yYgFh4mgElB9KI1WeDFaxCSUGC
Zpht1Vk/pfd1Sk6xBoZ9xxlybIv5TQtYq+Aeu168u9EJDb4ArP8kIAAsJQLV77EAgEgdgkac4iL3
E96ab01n3a3YFDTzD9wSL5pVVAe251DwegY3vB/b2stf8d77YZUfSN4aJpdTyy6yQ16gpay/k8Uh
D5F9g4H2rOkYwUMXlRo21CO4tcuWnPZzkToaWqVk2MEqvBhFLK4mfegfZj1/wkaw0XJ0aikkw0oD
cW5PcC+wujiU7yAqa9Wmnyt7Cx2xeW6XwzLZfhngzCoXs740zCy5CQDW5dQe+kn0B32or4cUJKKW
YQhNxUCQQ++a+yqEJF/XWXvIDJYNST/dAFKFOVZA6xuIstFdOnMEzg6nMBkfgctIosTI7mW5zfbo
vUAQBb7syQY8aefYd9tK+9aV+HyNMIQ6XxFoVOnpS16n1nHs7fTSCEZxtOzithjd0IA6qd/Luu8O
BVJ2Pye9w0/VwV5s4KJDggwJKvl6CAxu9W9lMRDjFpnyHwe7dPwumVn+655GoaMwnQOpEHcr73w9
wKiTvs2Vg3mlPLdgwH2bWKYsluEek9oecSNvxsDUDDfT2sqIkcaow44KIaNdkHpiJ0sSpdos+75K
zPtcf4My1R+yJAbyFCHcLEfiINdDnAZvXjN7exjPto9R6o+H9TEgm+4+qtOPuCw2c1bOZz5Ny+8U
An299dtdM0IQiQTIj8u6uLCsnsx3D2AyjFXd/zpUI1Jxw6uS/VAHlHDqKW7PCanOZVDtbSwzJ1NL
S67+eqzxyjIKmPElSWAP+Ri5h9HrD5M5kX4WxZd5R0zteuij1PSbVl1XFPz3Xz9IAv6jLKWiYWim
4a8Hyv2gUNTdPk0hPCzqpjOq2qQuLK7WuIa5hVKyrPT7NjX0+7JOwgNpf6CMA3mOisK5TEX8ZMqm
vrQ63O2jFucnLdNDn2/pviQ2Jp/06kGXzSU/nq6l0YN3SrPk7GVDTyGyiLfSJTrALRrzzjY0cRdH
eoXQC9slWL1i1xkgnSxWBAw6xBfR/HU7Tih1l0J7fTvyf6z3ptE29lT4NYX5c499z8sJx7m6X8y8
up8tPLluSZ1ifcxhG9Z5vby1UMmlenm31NcUxeaDs8Rv2LOyG2hPbA2lSQlIMfYXKyUcS33ObQ+B
YrPetIvohzFhGpIkqLAFMEx/vTWob+EPj+myPQyh9eqOS6TChqGXCudN050O9ys5aFbhhBe5Uv+R
jDGow3prGqIHCmcL9ixmcKfVJx/7/mdCo32f0jb014fWg54Ct1xvVU0HOS2rkKGhcz8L+gyCmqRv
QxsWxl06cJaLssNDnlnX853XBQPdJg7uPH9nOlKCSTSRsziWGN5sDYt3U4K9ssy9UFexo67ODmXp
sbeSyzpvQ04/bNZa0RE8PVzas8EjIhSs/219303XTt+k+JYoh5sNKM6YoWYX1Wp92uxnAn38Rl3i
bdzgk0ewvR1j3Thb8V0eJ70/pJIAuVyNNpkaaMqgPMaYc3Cz1wkmxjSI8OnisdXZUx6zSVxHhNPQ
ShSnoDuApnUPgdle8LuSBR3EllQ9ldQhoSW5e9NjZL9IMzyjgP2AMy6aziKi+F7X/N/zESQ/L8Ei
QqVULyYUKWuM9abuQp/BGw3Jq0TniaDd8p1Ft/z11noIrOYfd2O7EogHXWbO/jw71XzMihrvFoQy
fwby8uvW+pgdPuHIW85UjwFZBBPl8SgmOb2tYkz7gdvtBdEhm9Zov80GH2vsMEXPw20Vxa8Ya5Cx
Y8iLqmY+GWH3JHAV+TYBFPOs79FLZhQexvAyiPG09+a0lYryXnk2RToZni22PERNpru40j+wSR0T
56JN9FNUTt+8unpebFKkJlaMBti+kXUpO1+R+LNgCR/O5pOdjPTn4obkcC0iRo8aRqtp1D2sbzox
idthaH/ULMq7BjAr0XLV/tOstA1hklyzkC7P0Szk3nCQkcH/cKWDczZFFe857Wti5x+tdD/YmEB8
wEwHfuNjqoP32YLu6rT3BHQqPopNP2Q6hBq4Q96ALsajyvjmkpgA1y4pa71kZnHbI1hnlew8dtG4
o8iyBVBwgM5MBRU3Q1B7W8N0rgE+HtJGfosz861ZeJJmiT7diWluBEIdR5QaDTt/CSuA6mRYPQov
/DCd7sOEENvWd3Eqpw15XmKL9RdeVd684ne+XEx/qQXNOEG/V+bNASUsm9m5E5d5Gb8yCl3Brmow
AdKecurqKPr+VtQVhPCpn0nNhGwA83xvDgA4xhgP1VLGW3pxwA3uJjzKe1azzeUiqYDTivpMxEAK
oaryWBpI7VK/UG8jUhuBLHkcnGYNv2FFna39usADqZqUJ2zmdwZ5LL3D9mmt6CVe+KlKQdO6odKp
sODN3ZKC6WsD8XuJPT43HqAcGw5wgtxC73AfmObWZqODK56yQFJTIHGa27Qe96ZM36GKPIAtdqkd
smd2824bYy1zB+oC9lpCQkrQUxaC/fQualfbnKza8/9ab2MpCd+/aa7ArKHL1HV4aUBArd/0RRAk
Q6uHrHwyS6IyoVBScIEdZsDyneiROFX+wUoPiAzZbBT8qE+oUpNHQ62HdkE+AwBXVt0UKGIDdhE7
g/WjVIgeKEiZOZ5DwXaWJY8qC7fXuMDoMttsLvuA/XZloxiZP6XJSdAnrAl15xSXuJdHqj1lIo1D
W79JV7xjLdC22qhKBxmqeABNYZns8l4j72r4G5qZoQRdf/pQ0JAS+oj/Vawf2h9EV06IcR7fS3Zq
cuO5R060xiGqlxRP7pXhXCzjCXbLDgayu/vrL0T8h//b0BEFWthPIJXpv7HIWmuAQTpW2alSHW8M
A1Qgd5MRPduUGTRhX5divpeoRebJeHYdgQd69NUujLbofeCBk2ssfcM6gpZyd9Vk3nmyKPn89auU
fxKFebqhOzbJy7pnmjQN/12WVjTYJyyZctq4vMqoUwT/th03DMNsJmdVXivIlISq5sFtQ1eFZKwe
008l5ohjvsUchxiKDBdnN2bYXrybai/nZqg/nbJ4T5r8PaNUyDlxsASLsjCJvsEPYHF7u0oQCWxl
b63KgV1tXdevibLF4GP+h06DbcInjWCJbz9C3c9GXqRZdUyYcMNlukjVqwQLJrbtQCtuarKrKbEw
cJLWQ1Da/ZxHP+NivHnzZHavNmzUed5lM96TdD5srelFqCJjjBXdLljfRu8ANoZjY87QTqJfcvX/
m09n/kkcy4dtG8K0yYTQ5Z8Eq9UUl5pL6QNeTkq4nW7t0aiy+1V6k0aNZFarVFF5daZGg0GlmHNC
1KW4NgbrIJWDOnCpKLsOSF4tq9oLgsLHUztox0zN3DOhv4clz5zcj0LqJ4033FukSh0qo7xcWi8/
DPrymS8a+RKoUg6yng9rsRkjI8saIvLy6D1sNYRwBvXqmK9ONRSLmCJZoliFDXsUHY3KxsxZdQkK
omYiTpVD9Y0yA9Rcam5Mofukux0jGlOpQTRJXsIAWNgR09N+zwW4gpjUqmpm5GkC51vWOawK1c+j
jMPab+21n1kyQnR1diRSVqRCdt8x+KhyfU4aFQWIfQZ7I9KL915QbsxN/ejiX7E0Pd8X4UBshumo
1gjpRmOhP7HQo15FxceiNJcKUqgpcqFh4F3bXne/1torrby2nPQcVdrPUnD6FEVo7MrAfjMGlnuB
tdAYSdlg6ejK2rBFyAJ9v2hH4uyF3NQJATa0S7CGJNW5ehdmQi4bsimcs/azzQ/pEPhhOX5YI3Yz
WRwCq4eu7pwrJRKQMa2GhiBls9G+hTnXuXqp9Tkso59Yw+573Ho3s8zcjdFDehv66dkMSDBV9ql0
7PDtle3TXw8Nxn+YUQwbzKaOE8D2bOUB+KNiNezRmFham55M9ZbVbODwGGs474fWXRROwqYVzh+K
HIBMpWreqYZZqZR0lpJR1V32N/rdPyu+PdNjkrC5jqBTwt/695fUzXKUVWzEp8wOiY1Oblk+n1Xp
OxtntIjzOVCKs3IcnpX0ioys90CvX0zX/pvP5j8M7qaH3lpgkbCQRP4uPe9h7QWyKONTF03EYfdc
VZjZEnAWKFsw4nnie8NWbVjs77Kh/xIiOW9VfUMq/Rh6im07L8UuD9xHvY8f4RITKsw6dotb/G+U
uN6fZPKepTPmoJD3DMO0ftfhssC2aIOP0WlKiQDAzH5AWbHTB7B2biBUM5tt/ZJJZ2/ztV0okIAI
Rt/RodQJ/pAC9eWcxuO+j92cwCpYREJVo2IMyK5pxTvqrOZGJxylL3vvmbwWBA/6mLN5LEoN1KnX
nsd0eoJqBfFqQRUr8gamckquqmZ7z3A5Y6HfiwZfa9bs15p4qMXMPs1yEqkJxqvHdzlSWMteKrsD
sVgXPTajODpwWeCMIthWwmPGBHgto3m58gBuxTN9CwynIF1IvksaLhuzrgrctcYCRVN7aSpYxTHy
Xc5g/ZXI7CtHM0+q5rhKRQtqaq6nPUY0cHXmiEhEK+MOvU3xQIwEM5mZzxAOtLOn22TshZ92qfdH
aZ6CJGtOZetS0MYsf6gJTdlKYtprr6ruMwXwkCmjVT5306mJ45/dGJe/Vh//b436O2uULQXn/79M
AX+yRt3+LIp2zob3Imbw+ckECQHmx//8l/j1h/9wRjnWf+NakBYCdsPUXXQ0X+BiHaYxFxI/FopN
bCCjL8pG0YmxRvEQO3kuN7R3po0i/p/gYu+/HTWYgiwG2SKVQ+Sf7q3bXwvWvwIXG0L/k1cJHaaJ
eIsSlsNCguf7t8E5g6yx5JU+n6aseqDJsODzTB4QC5T4lrdVKz22j8BuMx3Khi4RcCBxO+RUIdoC
P4ZXO9l9JTZ5mxSbpRsJIFk6rr3YComiBvXjTDrhDeBLL0unvRs9oCS51lW7CV3Ozo3gIl6Sc+LC
FsSDnvf8M0GfhOZ0P40QAjzjpQhCuNwxzIbSmtVz4YJ1Te0aZ0jns9LL7OC2/Ego558bLmM64vhZ
Ry86Ee0i91aGQDAtLGJLayRTFmbd46z0SW0avnhmRri1ZgNLU5NPM8rkom+7pyS6j5OmOs7ecIzo
BpxCClRI7pqj0SFJaMPPsZXH1jSCfaT4qoTGX1ol5l/KKcQAZ5mfLQjM4IXGx3ygS1xLkwrsBD6C
OoDq97EsymAbgPMzaJ+icdvq2gR0UjQfoMM+CQdG/2BqT9IZ8BkldMJwnFACydxzPkQWRnlxBTSO
1lviJufYaq9S82qcOkeF4YChprdhFt5I13eZdr3luOcpBZ3geH19XoSOadhLyZaPaN4lEE1KOVzF
odVdGPKjjdr00hyILddM50o64GampO33TVWlR4ZxeCAStecwOenBBMtiSQgMCKwUCRlVC7HoCSJW
i3VRYWs43GP4xCi5IsTByJdpgMVV1FLqJ9prcdpHSXba0IzLyavcU8Ri1bUx92jd98Ao35uJYsq0
yJvec3IiglREjpxZzemIS7u2u1qyTCNcLryxy9I5OXEkrjFXISKz3miPdTdBWF0i2a0uVOseg4mB
8BbOwLi46AO1+RGhZbVpp4R8tBHN7WI7gBmbc6Y6HkEfPBGsmm8l3O19azEbzWw8WJ0VOhKCCIU7
JMutG9btLpXWcMpdMZ16kqsJCRvtYx39aDB8N7Hyz+fozQwnP9iF9pN2QouRbVHeV34UhuZ956Lv
15xzsgw72DT9ZcHSEB4qYlVdZsYlf1JvvY7zJMj44IBiobK0wtt+wPc90iQ5L9XQ7JLB+dZFUXrS
J1y8MKzDfVtTEl46/ZUiarUdWAuxXamvdKf+MRYBfzK1D55EQBS2wbdcGy9zvXhYIoMzriDuwQ0t
NhKgIVKyTnRcj0j/zFevyVCt6+2OffGy69vm3AQab5W9BCYYeVW+x4uc6SxN9AjEwxzr+SlErupp
LhKy+tSzJmOZh1ohi4PHcNRwDJBGk040OU3S+QxYwk6dPswyqinb6wrgV3zmdL+XlqVwtAQm50tA
h9U5uEbYXNpuR6WkMagpsGzYzkV7wYs17/iUP+Jk9DHkE/HOgLTPBJEEDl6d3KtvWJw9NkZz2Tbk
p0hgGTsAJt1Flz551IzGQD9a1eLQbVvyO4WeGX6kI/vvZeohBErEqTSzNmPV1TApkSdS5qE2vizJ
K1m/IDYAh5TbqFiqA9nV02YQbHMl+YMunK+8mwxyi9MRZJ/1YaJ1942auONpqI8jDkPM8vB46c0+
FpIqrOHENlnIhnPQLZZQU0lGKXvduDZQPMZo7UilOuilDWcqHK6rKcpPcHpoBVnOcVziU0u4dDgf
p43wiidCE71zmdfHyrtI+/oYNYQT6YwPtne0QFWcGrHs4gB+UO7Wr5SP2x19kPpYFgTF6CYEhsqg
CNbHh35A70BSFl14w25O/ZQqn0ywG9s4YHOS4NFvUc4Wznbq7BbbCAPd2D12toSITw/tZCwMF+gW
L4baCLbSzG9mYd05gziM5Thvq7ACHop1A70R+2unc+9flww4XRr0C9m253lgh587NjYpmHwTVJHZ
pJ3v6r6ZZDpwWvCdpo8wILleZioTfR+WV6mM5a6zv0OaIteqJz13hujn5c53zbNPosiDoyZyzt9G
F/u2s9ACpEBO5ehrMtihYPth5ca9rhS3fZBo+8YxdoBPUeWU8cfSAYvq4+Kl28OCZBvnAHQIUcKa
RkOkloSodXJ6/UMfYhJgzOioLRZ0zQoNWAl5wAOVrEXUee2E2plAbB2an8gyn1ObAWNukGyZTbxd
DGAUhguEurf1FoBBdoUm/16g8OdqF4RrN+aDSWALwG6yhuu6P2kAcxBLGMdBh+QaF+EOSkwCi2w+
2ADXZxNiZU0rpMoVsHvdfl936HSQMx2sHJW/6XESKdaxZ7zVEUvsqZ2jQxhBlqLceu70EWKFMDo0
rDDfMvdBLw021Q6BfLYKhqJueF5cVxzYrjIVZ1a/BYrC7W1c8BmHssQpxMJDBuFdYyznQkR7KLN3
UL7OiAENdB09evsg/jbotn0Vangu+pS3YvfgLuDebeoJXrxnXudeAYMuXbYmOxnCIGlWe52rnC7j
d3eok23jHkUSvMNOefKQENOdafahnU8k/5CGUs/fU80Nd50Zki4JyRTzMBL3FOyLc8b+J7e1/YIU
+7sdkeDW08R2tSNFk1vYziS9LvMOI9ONllwyKNAfcLyLTtLT5gV2BVVLNuwaIEWUkgp7g1Y8zphk
naHbF4wFW+qgG+a2ed8F7MpZbRyzKjjHwxmwPMUzpGKIEduPaePmCOi1VEY+RoRLo6pZjljhoRfE
JUD7vSmH4TlFn7tRRcqw4+QCdgOCEvAMyafWlmhjCgPlS9NTOmkY3bYOUJfYQNmrlEPmnP4QU+0e
Js28qYrhaUlQHiRGamwxrO3GyREXIeFgnNx7NwphalW4R0aEpUmd7aosu0fg/1TU9Q9tkIc0LxBi
BfIYej2IYvfRAry44Zo7Bvq8lxHB42bE2WelzSFG2cPaipy2ZpPb7HZ7CVM1SAZopcVTiGOfzRF9
BlA8/2xcj52Ncgn0xz5NaePAaZJcm3VGgsM44Voo/nhYH5MTm9P1B5wALDkl5cYEWJyf/euAP73y
G51LVgsPcwvVKrEhWMWOTVLQep+LMzsP5JPl9P6ouuqNv1AK25MwhTcxpjueVA952iMuUh29VSew
9vDXwyoWWG+tP7CrUe7WN6KRho2F0MgL38Nr60dJkPtzV5xby2iP6+PYtchg+9dh/Y22r7/bCUvs
9fH1oa/n+PWcX09nVIQdX1RzWp2T+mNJpOmXwwNSNO8sHeDXlZZeR2EBbyVXRcH1F5xl1o+xCzza
tjyUjuq1udhzKLKqm+v9AHc0RjGiTJU0wW+GEPBX7kDHX2+uD34dfntsfYbfHgvidocKrTn99vjX
XRfd7zYhBplxi4Ec/N6CNAyYX6MORMvWfiVhgW7X+5ZjP2cVGodRfaNfX2sSitLPdFhFm/Vrzqam
WVjt80tyGp/zFNw8UXo8pjtheWot3Dz/OifWW789YZMSaSyx7qLJLSr/66ADhvWFOqyPxa1N4omT
zZv1JaxPla7n2PqEv25C939R0Sf7iYKP3ytI7norXWY+WkRhajLpfyAo45zJImO3jAjVElkQpjEr
2K4ss7Oi3Nrkb0JK+/W1hWHNX/+6vX72iWQ0L20sdXqBYnLTqa+vEhBp1ls4aPg01GHsrtIK9pNA
C5ApIhHvaL0ZYv/yMzc82rUGiM3pXtbLaD04TsK3UKkrqrC7eefGbGoMWq6YA7h0zIKLaJ49LiJ1
d72lq7vWkNT6dr1PkCGwJr3bBwUsHrMq3zTP7S8UD3ZDhulphvN7y8PbVquaR/imRcNQIjqgRnVw
JOhqusd6as1Neu/G9hHh5GuDItZ3tDHeE1EioCHWsA2cIMFZ6I+FVZGYY8LadfO7wkSyb5NQeoxK
auolQfdqvGQzh7x7Xy5q5SE0Wns2+s1VqFa7WXJqF/mdelFyGnq5M9MUruPimL6d6Nd1nxk7Lzbd
bdt4WPEmVhHYY84uwJ5tK9v0YuyRyRlDkF8LUTJDyoW1CxVUeEQy9THjgk0OqxsdTr20dXHRT8Pb
IIoYuxas6ihs2n2SCROT75z6ciw+ucIfLSb6c+OxL9O0ODr1uo76q+/nXQaPnBCk267VGcAkffBZ
g4bvuUjjmRU2UTjE18JkRWg0TUwmC7Hcp1SgKlyAQ7Gi4PTL1agMz50ha1AQ6fXm14O//c76Uy9m
gPv6vbKVb03jVtvG9K7Wn2W1lIwy6tcWssgP5SRuAwWxXhTE2lCH9e6vA9uSrZelzPM9WMWE7cyy
zZYakQ4Y9gqxMpOQ94viqA3e7aQ42usTtSPn8XoLK1Hlp80yncm7/PoZXpt6NyhO9/pYvbK7gXiv
f9irv/56iq+7BTr4jVBM8HbFg6PTyE4z2TgrDhNiGb329ebXIXOT9jhKoqEzGFpozszdpC4FTnau
EdQRagsKDls99vWDr7uyIbB10xRhdewL59evrD8N0/ldIGRgIPnnn1YtQhNDydYr9XnViscJWwo7
bGBdVLHOd2hJ6zLTDPzs6itYvwcYUfxg/V4RxXvzdr0p1JSkm/YLvW4YZwpquh5mRTJd04GGZiEg
0HOCXa/wYI3SXY2A3U4uCydbjS2sy0t/veVVfMW/PaY4Q1sxCiIPSivYEXDQ+IWafr1xfcsp1Grw
sck+WO4IeovPGnS6KmYROc5X1M4ZqAbe5XprUChZPCr4L0TtWxIxij2IExvXcN9waWzY5ECrXF/B
sg6IpXpt6wtsRgt1eqFH2Bn53yeEvoeyMq9pvdR+kmnt2R2+zcnY+2M/H6tKF8dAzZJCxkTOuu4d
vX7Q/ev8mGAXuljvTxlwfvj0XrJPpjCGVW+TBOCEy+xbWTOd3fRnpwb/9ZB0npWfejUj6LkG5DhM
5pK4gMwnA6T4dWg70pYah4/bUOzV9e/Wn/Z00Jk51vkjWY99itw1Ul2jP/yWeqKv/3H9v9Y//z8f
c9uIOeXrGdZb6999PfZ19+tpvl7e12NJzcVKCBetMid5Dr6eef1lh+hOFm3ra//6myhzoxOhSfuv
h379iiYIUcdBgN6gMgd/mfvBR+kiD1WTwtLlei/xlOx7pl62+FzKmjr7KF5F5cmieuKvD5YqMbMj
8cNKEnlaxnCLQqz0yxDTMywcAz+kOmXWM3c9T74Ok+NeE6IiDs2SVPp+vEvMpPGRdgzY9pj+x8WB
DU3MIXkrJaminZqHq8RhMgF7W8H1VcD+ZngY/5e9M1uOW7my6BfBgTmB1yqg5uIkFinxBUGKFOYp
MSSAr+8F2u623dHt6Pd2xFVcXUusKhSQmeecvdc2Gfx5kKfj1CoPria6k6jIEfM8eKVYV1IEbsxR
+/5klUB8E1timtRWr/e3dgy09YOB4y/dsmVveiNHA7b+DHbxBUguyqa9NIpTUyR403pQGX3yN8HA
/w8W/s1gwWAUgDbifx4sXN/T6usfJwp/+xt/Z625f/Et17EBizmux2jgvyYKwviL7unQLf4ed4h0
5+8TBfEXG4mQ6Qlfh1pE5+s/Jwq29RcaFcLRBd5N3TZ98X+aKPw3HYgQgMj4Qb7HfAKG1T/PE3qR
0budtIVFaeNgFKBeXJsY+rAxfxsn+TY8a8c4wPruHFX8b0Qo/52NxGyS1FYGlGu4o/M9if4HmU5d
OXXr6oBWkAJjCKYRci7UXYlCod8zhpiAnLtfzJb/4fv521Tln/ICV0nUP6mD/uVlV7nGP7zsYEfO
KFNeVv4kyy0p7wdtH9KpIHYl6s4Oebvlv3nJdT79v73ivyCRcpf6HHgrEYnkpS6Y5UnxCmNUVWnQ
Zy//+8ezxYri++eXA4oG24+8F13YhvGv2LcOO2gWj6Cu4pWWnrhiL0iPmnpCxyziKK9plyehVSMn
dP2YzqiVZ1e/VPhHBFV5beYEqFQLgIzI2zH58rcIUiyQoJzSF1k6ASg43MkdObyL0F8jMRr0/Ax9
NyPKHzL7c6TvMfHFbywlqkMF7yqQVtnvc4KBo3xte2TqPtKYSpSZutouk5h06bLAQbQcuHQwRv4X
dPox6Wv9aNfmE11Ae7vo9KQmyKESh8LGcss7khwSzpEyqGz5mvuYPbV0ulke5HvcMT8mUUQ/rkNq
0kZt0oNSix5GhM7CyYXannTGwZXv3QxjdrHeGSCjjq3mG4TEraqGHmeZc+pcWruG1V2FApTtOMDi
h6My+99W7d+ZtPCw9FpfTjlc06Z9s8zxhmg76LruqjnqdTbJABJ47TltG4L6IAqQPm8HpTEL7iYa
/c4YFu7HkKIgcGdr2iyjjWN6ULepy5pt08g3PUZ2mJikAaWwTmYNtU5NI9OdvCmw6kOb/0a082Vp
/D1l8U2YOSIrWD4b3MXN1vPKrVFxsDJqcg2KOZTIO2h0Jvhy55+VRpmZl2EP4DYYyOQoGbDReqef
Qw68bddvVM7bLM1DMcxfgGBviWvhQiM6Qk63WZE3WUTNfqyQimLo/rKs8hY3n5SF7wNM9WCGPsXI
CzoARqg5p0EtVPMWMWXQhLszKw9pvDvenKb80lVN/dav2WrLV2lNN50gsbl+wKcFqJ4+CmHZqCQc
PGJ9vfHc5Cl2WK4ayLpLpfFHaiIuzI7UtagixIW6aFhN0aXLgaSwrJGWBFfNa0xyt/Q/nclnPE5Q
xtAp2V8anD1mhenWLtFl5dpDZCqstln6p8v5BGVHygi8n0tuGci5rYUshEL+zCxgqlndffq1V2y0
RMBuzfNTmfOntcX60gs4B0XMPWcS1Om7xB3B7Nu2Hm+kZQy3XaqFwMUxDjE0mtfCFweMvTmeCd6z
6KpH35BPkCkJ6DSMS42AdTsiGQstHVhMgUi4LwC1k7WL2YH7B7wEcoUC1vKsMw3Q8cLmVMbzzF9g
SPH9RVMX0lyO3j3fe+BnEWDas8ZjdgFjLWkh2WtOXh8YibrGjUl+YPrX27cyfaT0bf3byNwRoUTx
GM+g7Ma4I9rS9p5yCQVlKvh0EUE3KJnJPUW2hfPDzY/rfTPN1XNeKtRjDo6Hon8zWjem5h/DusZa
ZAufQSxOFoYuOi9Aj7lyhq81ewFAnE4hDslWLWdhiuw46HTaqabDMZcPaTUhVx66q9f0N62SDk1B
Lt/3nafnBDF6I+qbuHkzTR7DIoU+l2VRmErCJAhwn/CrIqAWUEKSnT9SRIObgudvm1T/hJMN6Lzz
OAZM1INBXvKYNHFN/yqN/oepsrvcNIgr40k11l8gI2IihZ8wgETb+a66jYJr3DkSU1klA8a5j3J2
8dAD2fKqGBuXxtx5fIkg4oSDowRjJiJSoZ/gDHJIEY4JzIiGkpLI+vJqDWahyWIW92kgmvRWWC+y
xeuCgYyBTuk+OrW2y1weyCQHrFfPL33TwDfTecSTCONWxZL/vRzldGc69J1z2V8HB3HzN2CrjPhQ
2KmQt3Jjx/ZX37FQjTPfSOGx+E8qqExyLRsuBd2Dm72YMIMVa7Hvgz5wnxJrpl5Pb3BGJhyG9WOK
E4IsgP0gq5tm0irGx57SFpDff39a+p1DjKJvqls7zjeJpTbQonscJ81WT8lViLPpRurLLhbpjwGM
C4sqhkFlfwHEZpij1jVGlm8ydW5tFY7r9MmX1tc6gTId7kbWsqM+WY/KLpCDEwnst3/8RQSwKDB7
rc+xzTe6TFyuTgPePCJ51L0ScBVRVWDDMFFo5SlauuugcynKNcB2yC5dwmWd1sV9whzXCMyGol/R
QHlGCpyCf56y/2zlPCHgJQB0gTMC7tH8SgVc5TRLQevdE6faLv3LnB+mkfVT8/loMV0E4tfmY+fL
t/WSEMyGUJR+2ibmaaKnOW/zcfn+gIZWINsektP3De80/VvbZafKF83eX8KO19zOBvsocuy96Ppf
7MgowJnRSKYwzK3mKNS78lEgRmBrf0us+CcdUJAnwt7joskvM9v4ILrQoH2w9+kuBj2O3kEWH4vh
NttsXdWcCNQchgcml3JZraW93KR05iKl0OOp/NFTuDnqpuu2fUOSvEJVks1orGpfMoaQ7t5InAtt
fR6hRM7kZpePsuKhMCf1AOX1DrjVtUWZQBYIi9668yV9gcO/f7S1GjxhneDlhakw5RHjdFrXOYhu
T92aiem97Zik0GUwdvvJ/7O6KkvJDpCUOglgqAI6j4/Qk3UeJE4TaotHhC5P7AlnFzKCfr75wKsy
N9VDVlmNnkBp0gNN4iAFzjF3Z6melxjRm8jvezwiQQHCNyCp96ds4bYPpg8DCwdTK8awBMywETOj
wD7uilDHUxGwqX52zhI2pf2QZabBBjhdcv75jvCco/7QmKP5qhIt8JxyX4wca6JsOKusH86Z23KX
OruxKs3LomHtsQf6A2mK8kA5v4gnxeJeK15qMt+UoU7QC0EAwuiACDwcYbEzjon9e6Bvj8mSaKyx
9jvJaUg6ihiumcKCDDmAMb3Fh0oqj8tZuOUu8/PnccEegJoiQuVafGh1jhnOXdgraI7QR8XIOCMt
DlqbXIAaydyESeHUmbyjUfWML/AS+MzFtrF4HNzow56LfJv32hszD8462szVmMcDgkNyojvSSBU4
SdN80kaPJigu9gzDgtfhPai0aScyDnB8lCYoJXJQfVg8MCDyYi4IBpRbnRFXv8Qai884wTezFvJU
APU5o36AZ1PuXKMJmioldUhYOscyKCGtAYbLWJz0gOPo9yKa6pRZEmsHJr0RlcDcj89eP9ioq7SA
3QF4SqJ75IJ6p9liT5e20sKl+2S1U2cXMVVsLQZuMgiGnhqeM2KCCN+K3uuWDeivbyJtobzMzoEw
epPgY39K34zSxxiu07GwrULxfCScDeoal1Tqm1C/4l2m6a/aCmZK++bgWpOOCbYnQ1tvCHHEKAp2
U+5rilBwBPbzbKVPViJK0jyJ8ZKmXQWyN4zQ8qMVYsXxpxktuZ8m785GOFOl1kmy92ZtVB/TjEwS
RxynWqzmKicokD/vGxkYy/Q5Ch6qKDGaK0lWRxZgDgWkrO28Pk3pQDf6oTeBoRUMHrS2+93xaIZ1
8/lNYcD4+xt/O7qThdY4GgCaZ9ECAgIrcIYCIJyaIHemzwU6Bkm4ZKBqSc26veQ8LSy5reanHPB4
8993FAtFKjwyCZzomtZuRuTILhJyJLybo9h8MRQzT3Oo8GzaKxaqh+5JJWHgfJ/h4cZRepm06KFw
PuOCL7tza/x4VXV18qUIMcPS5J8W5BxOGs5e1IZWmn7k/UgMYZlSgWS4kXxXC30HuhHFLScbD1xS
VGE3o58tdyJGgjUAqQ00U7+la6gZvrwQkVBOB7wV+1w572tMD4cthu9yfCjTmWXAKZljRPuILXyX
MWegtOpBQbARqyn/oCoat4a5mn9am7NwKfeaNfjUDzE7+kympEcITW81FaUPuhTdfHFMFAI9bTms
9l66Neo7kYL5slASoXpHJ9Uk+VOjI9PJxug5r4dk7xtkwcuBY4sJKWNH/B2iLnPrJzmrYjlmQe1Y
FzvNP5JKVextmK/McjsUJlBc274DTfI5ULBuRVv4e+hpfehRbqGX/ixjE37fkp+kw9GW6MuUXFu+
V3z3EM9wabhOl2876MlbPR9eC3d8Eg02OqMWXJcoOcYew40CT8CjTOZgFKQmJyK7Iw73D4jKKHSa
jsJ2zm6WXiQ7wI/qyBn1bjXRmwUAqdSz6h2oq/bccbToiZvUAQxCh8lCzpTuJmpAeaGqo9hgFpe4
gDSpFHbunHb7WEQ7S04g+DrvZ58bTiBt7UfaiCezGV2qibLbFxY9bZgAO/QRnJoNdDmy4xA7I8CK
MtJtnPRqOdGP6FpUjoNduZYIJ3Ja1eMJ1gPQHkJNIoz6Y4xkKauJlsAqUh353YdY+oQ8SxdX9WiH
sd+3QTJnrDbj3rJffU/1EGH8H64190dOVjXIDRdXRpS4AfnaLOHKuXAQLvdQ35yApvy9WqDqpbQM
kgFNj9tJcsAsz9v1uvnsmPa95k0ftoR8IAyT7ze+y+jkHyvJabtw1b5spg/PccgpwmO9JaO6Donz
pXan0xxwdbndexXWtGMDgkaJO1YkgHi2JO3Dnajiuv4y9evjlkl1cBnBEWXuMY5Z/LXa5Pb0mRRN
8cqJQ7E4qvVOKwgKMBxioluT0GRnpxIqRmn4eAxZLbcLNQYUSOvEtO24aJz1kxaYBF9VQq4IHYhD
5enOFt76buzoNwD900bEqaiBwN/qqB29/Fyr5toX9H19d96bEWe+lBjKxF5koCe7ZgJZ6FbWr8po
QmmM+Wksiw+hJW8qC/P0t9QJeuNUs2mc9r2G0sZKYpxywz7Bsr1gxkMeNe21sYWOk5fgYtuvfJ6P
Nlvw1pfEyyeZTlZnzf1LvxDBevVLn/HuAJs8znXzWKfaexMjGeKc3W1KvWU7IRBpxIfpcszZIA1+
6pOxC+6N2p25Y+UnoDVsPk1Br6Ayqr1I292SC5SsAyFTdf00OFSyUV8nW7POPzILiaNOAvJ2RmVH
OG3+o7LpHDLRPkQR3lyP9N3hmydI5lOl70fnRZtEtV/IMdshbLgzPVpgcFvxqPZFWFapE2rtth7S
heHn8FV2zdNYJj9EFb1UWYzPpEAyB9CVFNKCRZWsX0vHbVvSHz+SHP3a9I4ZFBXhLJEXmvSjNq2i
ke6LfCtzbzk3JE0VMe+Aq3uZpPUIGeyK3R/LjV5neyRKu6GwpqNt824K1zvYDvDixVkOCF+vWkQn
JeNr41RrPTRawbtc8SbAWzZEj9t7mwolEHm5K4v2plf0TyZi4KMpW3Y5zLsgbsoHEltZmekmhXND
edePlR8MHOw3rmIRjBryZNvxocf3THeIRXzQ3ReXQ9LOWIngciAznGDGMwa+Y/qg6d54mBOwdWU2
gO122yDbi6qmQddwuYBJckYSWBqLBfcsXI49xdG41ZHqnYpoYo4SBUWZV1Ciaswcnrg1qJR3a32X
Oyiq5vbVpIMBHjZBBsnylmXeKvfxt3bCJ2ibO+ysLqtLkVyKjOPPbGunWjefCtX9BGKqBzZR9tux
nO9yIX0WFLBpVuqi4M4XCCV2AB6JXNcOYtOcsoShDVvF3h24lTVrfhqvUz/hRycBGbrX0h3mclYA
yOrpoFlySzaIgkvXWK9DJi5Dq9Ru0SSx58SGn+scUkW2YBfTG+04OtmTiDUi6E3n0Wot/C2rCHFd
6nNdnPSo3mnIpHnmMk6sIjIw5tD5RcxeblstdjA/TV0wL9ZH0sln1TX3pkhgykYk2vgzcDRDyR0O
IZvH2b+qcpHHQSEtMs175r/OGbVwYENk3jclu2s565joEhpO7ZkFh8J+3avxVgIrpEzLEqomnxE3
SFgggXMkcPoLBpVqaV9RXu/LgUAxnG5tMC2U8AbpBVvT9TjJiegBHlpQKgLkSp0HqTGLi2QAVaNM
uAf3+Rpl9QJXRydJck5ODRy/bS0seWzV97qY3cb1zcN6jE5uR9dV1vFeRSNQXbMsQmnTakU9F8F6
CckZA0MgP5tS+1WsMVpdPhWnJWdXKBz0OesFNB15NDqOFUbt7Ro/A3Iw20AtQJdiHZPQc5KdkUTO
rqv8F8/pMMTbXNMq74ge9HKsCqvG2T4Vszy7TvmYaHQNO58dE38BJ5Y8yOi0cWWqnXIx+3HXQODK
KwpKyFe2roHjh4Qxj0MX2Ov91UMe2aNvn8mjJt5IcecUmtZRvv12YSadSseEIkv/tqjCLk6TIJdk
hdS/XGmoC6S6Yp7gekr0t4Z+6hXNxwphXTgbxZ/KJTwyT7Jh5zgcy6Oh78PO4J7n5p7OdHw/HUKS
GC3wzvC8XwtLux8zuXOn6VJVBojNycwf7Eb7qMAWxLkITL159yX2ARXL4sBWZJziN1f7Yy4ggkTB
Ahx3kDCTGjimk2HStEaGCmJDCWTui3lOroYkeKHjnuOjcMoa1GNqgVy0KSB80nm3rZ9/VhPr++y3
2b66MR4NS9FE29HRAQuKtt62Eye2PPLwtznE0RukznWivDBXpT3ncP8RmnmHmBYel1lpz6ICMAsG
FNydniThEtnsjAThwpKnE4TQjAUoVnRpbfSe/GS99547QlDDqeXymqg01QRxfC6J8H3Hrprt6aJc
XQ2yaWL4rCbFR6r55davIAp1Cy71AR2MKdYm4EJvvFbtvTK9hiMxFjwQ24x7bTJ0AckgyWOXMIb1
bG26O2m490qjAd3rx8Kvt+VYPmufThSdl6UXgBoXuEmJ8wggbNc3FhRQzd45YwI1vzkOdvveOkeE
SLDMWkryzok+3CjdRZl3x+Fq5+ObW3wHD00K/SJ2gatN1tktoIaJmXD63rhoLm3sFj9Ox/Ou+BRe
Ld9zSdp45rOc0hsdNl1Yy/HTN2kpp0Zxh2WMwLmYg3vWIVl6mtyL5c4aLf5JCxFRckRc5989ot/G
hWHYRNgZBuNZAwdtel0cjGuRkRBtrTvJY1wlyFJrg85AUnOWtl4j1AY27H7PnBnaDNojJ9R34hFR
UsyvAJ0vzAkeO4PFTmmnBrvqZjHl+5QTmaaaeg1ahGQ01e80Bl/TyXpeNPtZ5cUu7dVVY+a4yS2/
2MRN1gTc8e+du/ywteoXE27qOk2e/W7QgxliEA0wyDkaTrkmKbYdm2W+OFqISx6nivGzbyFYNKl/
KbkXNrVV/7Y0HVW7ZD2TFr/g+zSMN9LOuCy2CXiO/c7EuUFCJCv5UC4remrrgP8Br8a6IFNq4EJs
C+orPbLZRdqso45RSJKn5EqCXGhQ1kIXnAK81ejI7Kca69gPK+pxBFEEavwU7EFkkHYeVhsQRb3D
mMXNSLwdezMN5HHmkdz6EK32uo71WHml2DZZph7rsT0IMb2haiZFwrrv6C+FGf4xLPfTA4WkoH9+
AEJCr8l0r0RPLNe5E6+L4/7U3TGFlMnRCQyGCu3qLukVrvYE8+2YUbnr8cChE6aeS6rdWq0gKFmL
vCKmi2CPHOn0DJBa+iHzebrrYJIG6Wq8LAHCZDa13zLjkemFAHro1z9wkHiPTk5Hj2ijLKjcuTma
gIN3btRDOiv3evmlRv+j8qwHzeQxd/z2F/ifmW+Hasd7xnvK62WgVQp/ZpQcA0LiYLTQmS48iDnc
9dim6SmvhW1vHZwIqofBY1VYyMFF+egVPV9hxgI5JWTt4QfY+gPHEmGI59GIn2SLm0MbVRLM6MrW
A0vb0iIy1FicHe2xqzIZaK14mDIiYUCKNo+ufhwt/QUJVLrrkAzDmUlfs6GNT5oBoCyfiRur9eSM
qxnvu3RvTqvsQ2E/0BZI9zJyo3PJ2QW96qZt0ULJMn8aMX/dud5wrPtC7pcuzva2sc+8Rbvi/n1O
5umzI+EBCV8ynznsSbhCyVabSp9wP0YwEdX8MJGA5HQ1m27MF2ECqvq+Zh5IURqA8lk6t1JL46Nl
O/FBeyX4ajZ6WgXSO0UN/at2Pad+74Wxxg/IzCcUAOwGk3sXO2zZ3pDfWSvOpKSpSt70tbU83MFO
RepFI55xX3Q8z6ihHZ+YmahjNjoxRtT58r4XehQL8HxU9Ng7mN7bJP34vnU1AkDtO71wdOT46wl0
dcoq7U9h2ByELP+il96DblR9AG7uLl3iHRqsnnFgBPSvGd/sSdx5o05DYX3OqVf+WJLv3cw+ZGrQ
V26bP0OcgMDlx/odtP2sqa0gmpP9990wFv6zv77Hej1utfkS9KvDCH8HJyL6iG1W1wEYaGZiM43Q
3t+6DeNehBsH4Az8yIbdLAFgHGTWshtI/YL0BK/azPx3XzEmBQQQNoU3HzLCtzeZKJONbgzrQpRV
QWTT7yBJ/HGwf1g0Fk+ihhdVFyHLTx+mxbDQ/KdU073QX9iVl25g9I19cccVynA4n4wZHHpVwUhG
chtmVrlwPuFNmtQb5qK0Q699J5ovB2qvlfZLTsOk/0mNxgj9xBenUZyM3v0khM0/WV1M2IOJRSoR
EKy+/23oRiPgRjUY6E/pzo9SYH1eVW8LjgKpzhbRxyMxCBYaOaLK621jeVVAMOYN43V+NPIDyfSm
xjOb9SVhz0nXbKppRo/tsVrHxquZRmfmldBCR6wjWUKbwsTOf9/oVnzEmR9vVwVhksVUPeyPB6lN
D46nCxoWZXrf68VXYbPLTK4caClALI1M8OaZtZc6uKzC/kWa6vS4ODhYovQhoTOzi5fss9IFY1LT
Y2pjkMgwRG9EhwrG/Sh0m/JtVlitRkXCdCauVRIsy4CE1u2zO8gt+E+WkbCQtH2t8ohuFMWUdoIK
2wHoy37OvHOeySE7O5Laron9IMUVgRS7vtQkAtHXt/pwIFFnL2r3t2IA75gFzyywq63jxbtKZcUv
UbdAMdjQFufeaqTOhkcgUGJlY8gYjDzXdP4z9OM5w1rEHageRuoIBIzdL5Sre1r/n2segtZXBjAe
ndZbgsWy9JlrpPFCdRhHrzHhqm9i3AmrJ8phea5b4HRQpb585vKB1tHqpN/b9EJuGNAjTs1GDsiM
VgM7S91dL5w3MyVAXs/rhTdFuV/ROjfS9tJUCUOkEk9Y2+R3ZdOa+8psBw4k3a62GGAZ0fiuqap6
nohy5mhZ7Olr3aq5qY8qNbcmJ9btZOXWVveZfwJ7PEUdIFMaY8QfzdnBARi653SzdsHBr9mNnQCS
DavGjm4m5Vkz2iTNRMmzYUsk7u7ocQyc7WPEP7Ws7piOnyIXKLSCZQ2O0btC2OzPTUm8Rz/QwSsK
Y6+4G4OCm3cX5dgvazHKfakx/LQrnLP5/MdkIBJgjVtOJr2lvZ1XP6uEYadvTjSHmPLDhtsBflAE
VPgwHetojyyR05Fp7qeMMBd9wcuQodhnYouuPdMGHbVJSmRxvGonjNAhCpK6sVI/8G5DGIcnfORg
428lsz5PLO2TsEME6O5+qP0HZdLoxAlMEe65B4Jf8x2u5vvcVsapWco1ZMMMqyWimUI9FLeOtzMK
cd/AHKXs8JPu9P0L6U7dyTKqxAxRGvznv5o6N5jR2T1sxMZ2d23V3f31rzI/5P/6/rNtLxfr5/dP
SPXnLCLwHLEClQV68d4eMV/zPdKP58dmZZ/urCy66XHjHJfq+lylnrwvlAVgrIqtPZVNuYUq7KNA
AY3q8wRsrcZACJ80/sHwd5j1YkzL8b2fkNT+5C613HSdH93NgpulMj+qXnzljzPO9mPaF+WumaP7
plNggPzlgc+QnvRm4L52QuGlKO310b8n2oB8B5xC80p9rVKmxwWASQQwX47DOlbqtkDYljPf5/V+
GGzoi6f9iNQGwqN/0ZS9eh7qXdY0vwjC7ukkqF8ZLN9yisarDrhzrzzyhHIKLc411jWWdr+bEb7v
rXS5TY0adsz1q601pAS+l9Me20AclM0aWQ2j6NrWGbEbzQSnmFrP5MhUZuT6+NYZC3LOyTp/Ksta
7uBo3iYTYcZqKlrQfbE2T3yD5fDa19HFzZsfc64xpjX7B1eSC4cKHc1JJ8/0pCr0ZiPJSsXonDRT
Y4kBC3K00P1tHWiT/BaaDRHiuaj/0FrkkO4Ur35dgpAXO+VECMsJkYkHOqXtBss8gUjrk24jz/Ot
KX0i7OJuVEJsEjqHoUFaxokp/rHVmS4rs971INcY2MdBBsFnE+sukr6ZXdhHCqZShT6d8JC7YeEE
FXf9naWb5X5ZMC7QRvP3HWM1ug/OcEOlk1F4w/9NzWYVyKb3ie4fVLHtqUhPeMO/5srLXxFUbLzK
OI1JPB2rDu1HmjBtbqt5wlZDL68a+xHiE5javOJmR621aQsSWIYuYfTV5HHoRq65GQhTCPKm+VwS
EK9N4j01jaIz0TDFJWjlwc5WGdKYONnZnpxdUUoXlKBbBpC8/5iZApYLJsX/VhvXfzILFpCafw9J
i6wotS+OcM7M3gIaQzQjDatdO0uvyPKSMB6qZ25i586ejYgTNEyRPlnsH+6Dp6XD45DqlN0xDUt9
9ajq0GS6OnID11DiWGF11ASUt4Lp1kmiR+VRGcU18m21d0RB04yC/CBBbROJoKM07jT/NI6Rf2yt
LsHRwcfg9i+Pse9a51qvO2oQn3CAIVr2IAmsKyhWb5dbIxyziAl7lly71o6gO6BgwQmvPwgjqkIC
CKvDwrQHhQtc8b7u4ieDPmSA7Rj8OQjFQGmO9mQpD3cGx3kSAKYfvc1oXWp9+tzaGnmJstWfB7+d
t7ENVhvJDpHSouYAvCbLAjGfjkZEQWXzhBHMEckXRRmzLbNcvvhScofjA3iJI86moPyrl75liESo
VfFC8HFOp4C5sC6bguykLnv5jqs1Z5ng3G0RzRl5/ELae7ntOaTepgoRQZH53o2FiYZ814gb8ioi
cwBsPoDtJeqnNulwI4/yJIrE799myWLeOVGNeSP9ORTYbBvFbD3yNUaLrfYAfc85pm6n7qLYHu/6
PlV3qmqsy5Awx1z/e9+qPmz8cmROJZxrZ/RntOEHY3C9lz73br1CF1ktH8Wk0mDAkL9pNCPHBx7/
yhZiBIoEdKUddyJwJ9vgKmXTrlapDDvMHAy0+SK0qTYCtG6/mVfOu1RKhza1a4dtzWxU6gYmDM4l
NEZyK8z78l2bl4uuG/VD5mZqvzR3itCMfdHm4mHhHWuZe6ni7OTjKn0qHZZjJsAlvVef9Wys0EXx
/qNcinOuMNgbHRNBu0EpAX9iFezAFK8TSQMcn3aauOgCxIgremR6oiIP01pvBbD0n/o4O/eyXvYE
+TCtcfIHmDqHQaoMDjLPfbSwyI8j82QY9peo9tS2X05RK9yQxj4nO45TbAL9G2GJRJhlNqSTWX56
UUbDLQfEyaodFw1Y13KQwVCV1EfSYTa61rVMSbYKOSiLO4tINXaXFtQgYKyWqZ+7X2KEWAjBGgQC
wOy9hOAHVJTummnCgb2AVNYLb7lYjuteMw6bFE0+lJR5OGNJtjcVLeB7UWcXJl/nDgsj0DKv3jVe
ah5ZEKYDt5/DGyPhYmoRsS47hY3/OgkCEqq5QwoiYK05ReKAbnCp6Sc87TPnkGQBQe2R/cjR79a5
RvsQk9y3sWiKsWwvQDba+UQpZMbpy7KMy1NMG+EiWrQtlaVH1y5REJDhGg2+7p+QxG3x2gHlTgqW
klhuoRMI6GT0BPiQyxHky/Ig8HbQqbt6upHfdZ67m9WAOSkdOeeRN45ZkKA+oE5gifUZRjuUZ9cx
75kKIlS1rFfAal9zIW8JQmburPnebRiWT45hXXEKlUHSEWXfsWodCggOm6mmVzvI7KJHHU0BuIKQ
idU9QotJsBz7ulue2PujEFgFKYPz+FpPzEdmHUdUOkCwtidbne2I0sMU971NuGGXMLAZGrM8acmo
s+oPlwl52dGboUhlXg0+Whl38RKNu4H7jdF6vrX0pH6mrDNQG7lnOUE47idM5IYcuz05CCHjWLKO
0UScHKERRTKjxKtjuMo+sndaxvt5aB/mqWRrkIZ9YA/9aZqUQYm1xqRoBykk7BQA13ZXZLsK4+I+
yq029CPEVb0bnwavZPNs5GNnUQGDW5XgNiFaaVViBcs0MYuN9Asnm5mbcSTypd+pqZAAUt3778KR
K7mRpavtk3Y5wJWJaRegIBidPZpU91Fz4ei1g7O6p23w5Ka4OgI5blGNbpjr1NGtbqIM1+K7Bf7f
pVsoLzRrhlLh2rR1Ip8uIWK8rYK2QuMqe7HiqDjlS3V0ddM9+25/mTOnP2DceXDqmS5JEbvQvOzh
KFJFLdTHhXGO68E4Y+LWwmbd/L//2/cv5BQa52jxkaU5cqZZXRKEWLrCOki3O8QOcbrI2DzYhTLb
2eRsHf+DsvPYbVyLsuivNHpOgDkMekJREhVtWbIle0I4kmLO6et7sbqBfk82yuhJwa/qVYkiL284
Z++1lX4QN9fpD/78JIMvcFJLmyriGHvMHfE+6qGtlxo4XN9BqaCvQQShEjUP7aVD7n7ynWJ1daT7
9GK+tO/WVqJdGJwlYSFQ+J2zrVKfOC6oMBpsSZ13B3PYea8KzqHuUBVLCy0h4DTKKsOsUhcBXttn
v12AvXRFN15CqnznN+6yo85fRUYvcd6ATPIEdrzaj88GZN9ohsgOLJkFHckuH43tdTHuBHEhuE/A
ALKQIrc93iXhzDrRIhTfjJW8D5WZcozedGOhYmcimm3Zk1XnpB/5CT6HVeyM/K4NHP3gP+Feq4q3
Nt8xIVS0GFlHaGWmG6mCtWMrstP4cOrtZocyOvFtytYMMyLfrqDmyngRbr14iRRGfijeMtFu3CTe
mcZJEN756ojzFspjRIRbNKfG1H0UK4QlBOgQDRbb/V5FpkXY0DqHOnFKjuy61XQ1QE1HrsjcccBD
0qzSp/BJeEFKQCkJ28M8WzbaXHlS32J5IxPn3M/G4LPeKY/WGlZy7DaESxiuTzPRbjfFFn0bARnh
S/sKhkE5BI55z5cbZup7v+zOOXzzS3BqnqRFqcyQ2u4wfRGgOhxZ1ZAQLTlxSnPkIi1ISRs3bIwK
w04fRSJ7a1s4hYLdw3Ju523tePV+vKs6J9wC0gmmuADKlUSLzLpwVq3HY+dif8kWNHuEcE53a0Pi
Mc+GrKZt8iTdaae0m6n6oZFdSH3eTl3Lsd02+EYX1lE8GCfSYmQGjrASGdeFc2nWeANGasPhTNgm
G3NH4ZiD5Clcxf00AnxOHIPrn2nYtQtCjXbFs3Do1zEK/WWyGufq5hHh5DzYJXyZM6kMCGqoJr9X
bHlfySXei3vpo6fcb2tOgc3hrmSNe8EOcWYCTpRVls8lovbUJUqMmkV1b60CxNfVzFgNiS0qq/AR
SFnDSRYUPEVmXlWnORWLdM85HC3BMBPEdfAUT7pqhydS0WIpnWor2+HaP/aPwjLca8vryngs03vt
utJ9x/Ods3TAd7xibxoBtD1jJYw+y00yYxqsKJZQW134KuuOXT3DuLqUG48y4Jk4JUd4IIMuRcdm
126AeZDHu+9f43W5M+7z5SuZbNVWWeZzVLmFYzr9OXrBEHI0DmhcsotqZ9Si/TlJFVd/Hpiz+iv8
An2NeAKmJiLEvajc1660oejTvTCVKW/0+SZBPQrwJdXvGFnenlQDEaWmC3jwTSOx8CV7JJtpQy6d
eqo38FGKzpXeqhcxmtNotebCrliJJF+h7p31M/NSrMyjFMy6d90G9rRs7pLj5OhBigvYzI2OcecK
J2pFYc0jpRwkntSF/F5dwlePNtXcWGqH0bDLc0542pFz4vhFQGUdu8lWPCoH6xAQhAD1ajVSQN5z
hzish0Qn2NWbAH9lyXYjndMm0tfBOrvTL93CePG25cZfpm7+VS0Cbxa+FVOnCa7IxqB7wj8OCMJu
AK1lLn26TWM8xIeYWtcCBG38SN3+IhJqcxeqDjQSAHGVC/cHMTLSuu7LF3cqet2GJdE2PtBxDgMG
mH2HtEaZAf0oT3gWCtYaBg1WYBLkiJ1NHY29Z2J7yoo7b+dPwatg4DWaVe+cWPt5PdioE2nGQgiY
V650H6A+XsKZ1zfN9lrysBlMKTB/lqZJ+2Cbd/lBrKkSOh5L1pWssCW8IwTQyOv0OdSRRzWfqRB8
ygcEkf14Lxxl+o4P4SN6boFSsB0ny0qdSztw6TTnXHqmRG++te+kF+7y0Gkdkgm2wrG/t7bjHRj3
iB3Dztr62s77JH423AoLTon4MJQTK6LE3u2inYx749k/siQ8GyvlQ9hWLu9fyKGegkGCH20WuOUT
QNnevqIUnYl31hwzwyx41r+IdzgYPs1XW36WKPST+MhQpUfqSnvLt69LGrnWGvBN0swQAIsAmqy5
eSyhZHyJ/lxYhy8ij/RBWkl3RfMabpMzkCOqdviOr+DZZ5zakMlkDv+R1XcxU9nguQXzodgt1VVV
OP4qGRbhl1U/gQoxHQ36TK2CfJ7R6BUskqwc3iwVda3TPCerKndpKaGpIH1CXAk7WrCorAdHQSxD
A8QdD0G6FGWbYEan7mbB3ECafVCw/C/qJ2snict8gwkSuFyx7Lf60uI1ke6ESzSvXbbu8v31098B
NTU/xHalM6feD5KNdqFxjGSJTphNkPqeuvWGHmfCVywe29oeupmczvoNMt9gnu3TZ+vCHh1UnGAb
xmwitL5S50eO631oe3gF8j2opJLwcI4p9ZtFdB3uHnFXekwLjnDQj3570Pv1uImdalnNfAxAy2Ln
2+1bepZPwyWhjfJG6SdYm5t0n6jz6jl4yod59c4rJ/k2/vU34YG7u5DWxFBww4zujhsxFjMALtdT
FLiWdQhJNpRWMm20mrImT4l32lbO4nWtm/N+NWXs2K0rEWU6ry61W6PcNck9svUPD0RC71QzXdx4
RK/u2q9adD1qXzK1oGX6VCEYnLWPwvPInW7nHYexO3NzVeg3wVV6iDdxuvFci7O/TRisq76p1qG5
Q5iY9RBSFtW7t1JInYVp9hBqrtAtqkeST/EvQtNFoppw8zYYFIe5fKX97HZ3WrPVoXdh49saXxlj
+2prwFV29OS1Q8NyL5Ab4iAk1p7KQ4dM/i1Fczknr6q/FxY+khqUtQbKZFvNYCaxX8mXppvUbjne
McKqe/jdEtk+ImgGumt2s4HnYWJFAiHwwP9vwBPCbdDOh4e+3UBjnLSVkBrwTBJPFSwI9Ta1NWf2
q35gpxBmj7q6q2unMk8cJIVmx4Yt/ywfautYh+SDLLWXMFlJByYo5E/y9ZGiYPpQ3V3vUjyV666Y
+8fmHBXLiMaLxhyFccgxViYbl/xdJJKHRf9Ju+sVfCoLTsUoA3SYZvsiIgyGqCAbFdJ177+aL/KO
SSL+DA/ti0Htzm3nyku2LVbButnUz+pDHi8HOsJoSo9KFoADtvFABcRaJk4+LwzXeqmTJXGGbbLJ
FGB/d6nhYAEkCdy788dj9pG/5AHODVCc9tVka/7pa3PsHukX3q5E/cRbNlzwLmLDinUblRzCwUnw
ndv1wrgrZVtcUyY9pctrs6mOdDu9s0Ca9278yrb6MbuE5sxzzZPP9mudPuFBnRHoDb853uWak/Ow
sI7ACONl5Skx2A6FNCtRoMziR/Zxdfrq486nNLrrqeuduU7MoZgHWL7WEbpugDwPdNy8/Ky1B+E+
OeKU6UmB5DXj1IFU9A2x5/jJwlZgjNgQDEaN0tuIZ3Qrx4pTx1pQbCITvL3pVgimqSuOM+2g7dDR
h0/DglBU9Y2BL6zbeM2+FcOPQ8E8fSF0tfxstrBdeGVYnlDVIch/Spmq157LvsUBg7hRSgfQxTpe
mKvrztzmeMFMdsEzY0fMSTT3X3hn4k0LNggLjLqsRTs/6uM6DxeT3zZCwT4vrZOHNYbRpq21vZHY
/Ya6OnUK1fVw8BHyxRtBYPyR9q//IjFhsaMKHYwl6SYiZe3Jg2+UfTwLL3n/Ql5RGzvFhaqzL6w8
yPWsIEgUEFKzPevLU68WS/Ohyeeez7a+Tmm7zbhz1gcPg1U1YhvPgWYFq2+XnPpH82q3LxZh92s1
sKmyfxDgp50wtNCdlFRnvC9p+S2Ks+jyGD0iFmac2q/VJmDjJy8oBJvkBgJLY0PgtAt1nRwguMGs
Zf5cx6t4m722pu1v4pO/B2KfwaE5Nwh2PikEPKhv9Gc4iLJhNefYZKwtimXfBrkWrq/36QOXLd2L
L+JBOVHM4GNxR3FGeMbr06JIRs6+yRwerrCJX6jdcVCIPytvg4Bk6rKf/A9m40RYo6iq9+YZw+5b
+FW6IS29VT5X372tiVnT48zHHtnOdtYDXkbqevm2I95spjnVPPhIQnpYnIfc2kYlcynX4Zw1ivHS
XCgVsF43F0ofdQFkb8ahwfHv1AfhOVmI7+KwIGlqyhi+j5gPEX5yy+tX2G7qe/nFqtUVDpHmGbjJ
VdA6ytx79zbV2S83IWLelbwVHGOdYHMLnAI+qbkSFwWJDMxEvKHc7C8k9IJmw7Nl8UEr4Xj9Qlta
h/JQPyLmPJsD3FmHqi9vOseyaDFsg1d21SRNs7uMHf3qxG8DBT7f/mxzVJYLtk3os1nl63NzCJRt
/KFdGJ0P11dvmbiW5/RXx9oYewl/4Qe9BUQX1vgUUMCcGwpSeFt9EbaiCzdRmVuDfXWY/fUNrRMn
2DGsethMq2odYIG/l47TZDOJxDjDGSvpPp8OsSYdhiX1PH8/PEqXS0FYWe1Q9qFpi+echbF4AeZP
1udC3TNweEjBQd4En9hfzYeYjIQvQm3eWQSEo7RIn9PTkEBonekHb9mvjCNzFC+F8UHXbatsh3WI
Ufg5At0Qz8Yj/1j/XPtOM65UElvBkIezYMWO2PtEOc5xHe1t+KlyxGBnRAYFVqsd9irxgVkeGBd2
i12IB+aU7bNX5OjWdqpvCnR95t6Dfwx4n2zvHH8yhtsLW+hhjR5TPFzvmI5I9RawnMEvmlXn6qw9
V2emx+BB3GAkuC8W3Zmzq7pLt9LC2Kyigzg3LiVvW4GgNFsweTJZas/srR/bl86lG3POHxGoCc6A
jnRN7jV2uwsHdo905y3gFLlwqoVIy49m35O1ZjS9lYeCrFqf1G9mbKc7mZeh31hOu/feu/5MDImQ
LDVxmamcLQmkq11jT+AhR7/J4cMhrsPGaIvP0wvU74tuk395C012R3WRsAMg1bBwYaSh+Fhqm2Gf
3zELojm01gMXWy7LB5L3ltwBcavMKxqCj3iMAzuiHpQ+9RpeoNWVhZLm1n7aPuMlfEvZlgVzMvCI
lVpG1ZwJ/CwwkU/CBTt3jV3+Wl2wU8gcPKWD8HidCLV1y6vUqEsDEXRnxYQX0ZpZ//kp6nVo2lFu
OdUoho5R8koj3sfQ9ELQGA9PiTpomR05Chu8soEYbYgP5PeBWM0SKGoMFSvaVFJrziFHogCKONhd
QwxTyhhfhBgmtlFrfG+d6M21qKX86JvRGschHb8Qd8mVvRcqZRSiXXMfiWFBVBjXE+QtVueBl6Gb
fgmR3cwaOht4vEcFGRx8N6lnu9Rn//tLb5Y7yFb6ElhmvO67lBalyoYyLuE9Wp/WZ1ZZBL8JjdnY
yLkowqJPmCe5wEnlzy/6+Bgbgr+kuUARE4FxPq/LK9uHwDwjsizdAGrqpHvEgkjhWcV7ipKDEu0w
fohaeBKie5+KRUd4IqIBCetzuQcf9SFHwFvTkMOcbh48vu/6WtD+K5IGFitnLoiSDeC1gRPR8Knk
3s6rPZktLCBjtbmEujwhmEX8xzyIRpVd9MqJLXQjy2N/MKomWo5YLajM0Djz8ie1Og8q6tXp56vZ
E3R5rT6EMDxZ0N/LvnqohTFijlRnWR+/kpFBCXU4D7mgLGtVdKmsL6TBuI8G380Fea9w8LRa7yGV
1KPhcTgyZM2O9IETS6m4cuwdPJo78642n/JmBKHnowby+vGxG+U7HgcbGAhe1InyD1NoA9toCWoV
+3dT1oS15QU4+gLXU+Azp321anBZMc/E8ao02LoavduRwrMvSfMmsAenuFc0y1b0ySJTpy5mZezM
2Oo3LaBA22opBhYJ5SBwu0uLXI2BovHclA0PFG5AeLHk4R89j432pXYIHwlf5XVrQDDHbBem5DsM
7PuwCDgNwx/7z/9D/Nz/D7nlP9Imuc+uwPP+6z+lbyFPJuIlQ9PJiLUkPvQG6KL3sZy2glm6nQof
IrPAFLSsF7J3XVUJCWewmks1XOdQykBUDL/EkHznu0yfbkmKaOp0iNQbaI/Ra32tZUbpilH35fWq
I1Y+pYOQKoYwCZS8UqfaBTL8F4yN9C1ShK9NAothmRrNLfU2h0WsgPHJvVTSaUmmnKG7riS72uju
CWiZaiao6ZNyhw1vp1voOWknc7LNlJVqdb/knknTd/wXUufPpRiyoqqWxRXdPAEp0sQBeWjpeiJY
hLAQwEIIn0EGo1q4C+78nP7kBIRh+PZ0z9pHzStGQLiLrPWHX4bDt1AGrkWW0KIqpqrJ1u21aFdP
koXsSq+8SDFUhSzwE1aAnIHXAC+aR/jTL09C+WkAylg8DCwmoq7qN4k4ER27Mc+F0tVTyn1Glzwa
ioZOkp1WM9aIN7n9hlS/5Dl49YR8YpyoRc/WHjkALpN4rcQeBF+KaCJWWoIQ2OurGn/JixbYbnFc
leUTwMBFPqBMJS0W1UlDC7yAHMGBCHHY/GrWh7+/Vj89U5l0Cyyy5kS9uhnXA5EtrEp+5ZoJC6EO
HsbWi+6Xl+fPIL0dOUTliaT9wt8yDJmR9Q/8U4/TeahJinbbUjvBpjm0ibHpDIrfNW9MTgnW6NLD
mMMX9i1+6AhjCLUd/g+Q8F180ANGVFzl993WU80tz36Zm+qnVU/MkvwlLsrdOADQyPViKVbevdgE
X1lJUuLfb5b8DWPFqFNkXZNFy5QsSb2JcLM0tZd8Gc4uNBEUmUYGrUBH40SrZUh4pmNJmm1CGk4P
7UmcysrmIi3jJ1+CBhoQCKvr/advyZ9mVD5WE3OBKDBgGJ1/7yVm+cs78uPcoag07li8DFn/8+f/
uO1KRWqBceVyGVmzRoJqg+EKlDzUCylpHyNa6pOn/6XXNqFC7dJHAEdNBvS0WP92LT+9PQoTt6ii
qEcYejMEfIQlkmAOpRtpdE8MKOYkAlGDDagJFXJB/jHvU93SYvdpY3RB8vH3Z/fj66uQI6WKcN50
BuK/x6CF3+R/xmCPoMgpJZkiMxkg1Tg8mk1IuKeS2dX05uHLigCCTA+nlY8hkZX2hJPpsclhY+8/
vQmIMiL2n9Wh9FkbEQVXf5fHOeyemFO2VWPvH05t4L3Bidhgo6RgGrbribJUTxiqv3+xHxdGxTJ1
g9VYVs1v8xIaVAaQWLpVttEaSuy6gisQ1dqiBzVDklq0GiVrFVM4DyG//P3Tf1oXGWET8UwEuKfc
rAlqT7aamrAmDBOnR6A00Y10U9suXEq+8RhqKQWSrv7lO/80a6kixCQVvg8kuxucXNQ3aTvEXemO
Pc8Swc2LbmYvf/9mv33GzTe7arWMT5QBi8hvN+olsQ/JL5Pvj2OSl0Hi8TEqjW9jkmiarpRrXopC
WigdLYCBWcTqGWBalh76P5gg9TrXimaHX+aAqYlmPPrhON7GXrG5lu2uFfGHmrLkdANpjapBxSAY
gpdr7i/qCgVwqzCSG2F4DHLWZuLIgR0ZD/nVe5uAY6aHSuPvN26KZbrZJyiiqJkKiWSihWT/Zk1R
tbxRBGBBro843a5Zxm01TuYyIqhZmPCaGVX8iLublgO4G18o6JrkbH1zK3X+fimkQH2/EsMEuyxr
smTcTjqFbojmkCuFW6Rfgk+zPZCpXxu1RB93OPRl7W0UgBWBsvn7537fnaCaNBHWGUToKeafO/SP
idfypXoso7hwxzFwDJl3kkRuTKB5ix+NSbf0ftsPTSP+3yuswvczNQPjvKaot7tjq7pex2EwcYep
JvwIlNlsZS95GT79/Zv9+DmqLEo8YGZzdfrm//hmOmc4xSqNzDWp3YyevBQ6zAyF98te0/y+7eX7
/ONzbjZbghLrHsKRzAVJUQtkS6D55pRP7mmPLEDKVPqKpPxmq6wKe+bt/FkNV0YRnvj61Brapl0I
1qS5UhKCgwmJVgJxEbITsscg4YrTweTPIB90KNgKFcBN41MzUq0e+z35zksiyYR5r4koeqH7NJaJ
qMLzj36CD0z2OOaHykorKn8BFztLgmTbqXTopNbIZpavIoDP6nmQje/4zIVVx4ESz2Q35TpnTt68
t6aIvCAKfA7E+MUAirx2hsPxlFab39fo1cxnyUApAfYxx9zU1U62QoYknfAxrk0/eO4SXUS4Cl1H
69WDnwdfIkw8J/LoYBuaSQ1zJAmn1LSLuJDD8Z5Dc7H0qLBmFg1w8sR0Ap0QD5h98HQdx5N/vfv7
SJF+WJjYUBoak4GIMky73S3F8SgoHNMyN0wAAshBd2zj9KB08tEsrTeqEa0tDtEBO8/ZImCysgIV
SFOH1X+bXbU16X1HzOsXTSrmUpA/jkL8IhFJzkpdl0Qay8txCCjsFLpzFf2nstXJVyOCbIYpcdl7
4kdZ4a82ogO2NrpUavCUtbROiSEnpuUt7rqjVlv7sW6OckTJtSXCJUxpiBBtWBbEqmAjrFX+QhiT
FNY3TtDh5QwPiaxu8ZIc5Lo9Ypnzy49wSFeKIn0MvrT0BGMPD4bc1lJ+bYj1JmdoTgC8nXlklqhg
jyk1zYtyRFyBZ2E2XaesdpFTGc0x0KWPP3+v1bdVVh1Q3zpVC6FCRs5Xx9a6VzxXoy3YlOJrReia
1zOnSepFkdMVPot1fE13YyDf+5p65xP6qAflozBmO9wuMHeC4JEM3+cyyMdtHcDk8XzhoU6rndoY
H5amU803y3OGHfE+ai28W+k91rjsgTMoY8rDcPXLCPlhoZAtaKkUnzRUmcbNZOIlUEvlckAdDYYs
88thXUMunREOjFG41BbXxPq4ImBHklEiZxF57FHV0wT1lM795Vqm5fxmAlVkQwU3YcHysG6PKFRZ
2rbLk8wFB4I8fR2BNp+MasncRC/X6FK7RngvzoS8e+2N+l3KxGNVoqwJAlOdZ21ON9EU/FVX978s
YtL3U4fCCU3UdajtUDFv5/bSH1ohaPTU9bEMUO/KTaSyNF4Ql/sbry+fvWSETmjIsVsZcLYCoVs1
jej9sqgpP1wHfFvWM9MkopYdy7/n/nqIzM4bGvCy5iNEgGSJ/y8R5n+4IZg67D7sh00aI05UslU5
0TTqyXOuthay4pgIVFF/15JNjJ2Asnx/D+9vJGtHQP6EsURWo5lsoZz1ytoZdeFeaWO+y7WWIc7B
1lKzceE1uo1lI/7/H04UzkfE3IoatQ1ZvjkbVFGdxxGeKgitzb6WLVrv5SsMKtIEy1PRpae4GZD+
KCOwmOz17yPv+w5anVZTyQAJbViadrPPjNocd5MUYkcxaTfhVyKwYDhRrVuQlb3t5ORhFBAP/f1D
fxhT7NrBXRsGGyNF1G++cV4RHuy3TexmEZJPtIR5VL2OegP0I7zTPHTSKR65/jUJjQMq6o+/f/yf
LeC/3zZVVPjasqRKuq7dbsyA9uepGhexO2q1Sm+RhDNTl5HeiTNKq3ckcR9aHAe0tzV60gJoi47q
RNGqdi+a57JRTs30x+Y1uhsqvPx5b1IxyV6H4UFpdmD81mGGRd8of3ta36cJLpxDB5t2TePypynt
H/ufQqNurTcJF47pPlBwA4/mR4gJHwTlL6eDnwaGQtFP5zaxE9JuPopkYNEzaytyowiugYHDwzeW
idbsgOGToQemKqqt898fzPcNM18PYroC5HyabG63XWoOWFMwI5RA/PNW/poN0gkkgyPm0uOfWx55
yVyVjV/G4/dtpSpyJFfEabPOB9+8BFpFEaP2jMgVmobojtZV1ejuqovbv3896ad7qomUuxQTsqB8
W8Zl29Vfr/zbRC1qB73lDJ/xolFwY6nMngtB2UaqvAhFbWHCFlArZtlSwWnVDKSLuSmQKg0O3Gic
Be+3kfXDdol7IBFWz1oo6pwI/z20ekHu05DsMLTSyma8BkdF65kDvC3BupumfZa8EJFPCCNK+m2o
adNKe/s+TlOfoQEJY6W5+WwWkNqCchS5lgZcQsXoRwUE1oJoZMzrWbeqYboRUEoZayKRpIrPKk3q
spz4dwEmeLtrvXEGfHD3B3hrShgBTV5qwnuXXp9EEGtYCfyrzWtPwUySSwdnHKKQvCGevUofYhUT
eT8RZP5Ax+pcxUCPmwSfWDw52k5/WAZCYc61DnjRn/8dIJ4FOwnoEyZySq3g4Lrupa60ddmCZBgz
cTLF+4vAVAryZbEAC9c36noo33rgfoQ5uYC4rJksFa8Anhf5dAz4ZcBNL+m3G2sSQ6yweFvq7YAb
QxiugcpEN3TCCyHvdBy1uT6skxI1WgEQxSNaN0shkWCa+sCdM1fy6v7vF/Hjy0XkAO0LSwbEfzOR
JGrB5sHPYhdPJ5IqvrYYSSfTqH85tP1Qb2QEWzrnXiZ1nVrfv0cwbjclzYs0djuFphPaRLMB2cE8
XRXtmi3UCeYBenCeTa1oh6CRt6XXbjtz/O1Cvu9Upgq9RJvIpPjJ3f/3hZAGjI0YNKsrVXAvGn5x
+nJZ+a9RMly0ycpZVfFbWWj7yQifmG///xvOXVBZ0FVTJKrr3x/Pa0BSXsBsNkTex3S/S/RlSen9
MlnL3w/JFMGYGekzUL6Xb9/avopSacyYMfSIFoMF59+O8xh1lnGIBgnKA3NWqNTutdUtu6sZ5ZDn
7RaNiVxCEY8wPHBycEeLLe/Uvruq1jmBmSN7hA30yAMrCYHT79PwT7MNMRQqJ3yaON/KMqZeEms9
thHKzmYtdDUpMvkrt3KWyvJ2EH+d9X+8T7IC6w7shfmtcxNzkwyd6pc79HeC1IBEjvLXhrIpSEgT
ZU18fWviNxXwSyeAq+rYkerF+poigPn7wDCmN+B2OuBB0eQl7Zxwkpt1zmpkAE9+EbmYjHHpAPo3
AT9AoCygVl7RfmGSysgWC9hNsCU4WGa1FM1nw1RPCdqa7LP3sa5ck9at2C6FLJCgpgOiHPiltSSU
7b220yxvN9TyyewpZuQMBlHJX9U6erKU+pjk2avVi9scUL1doZxUy+fS1OaFTzoxNspXStWUIK3T
KBUPCrSm3LpO4OHPa0azPTATZZ7J+haP8UOrgIDJjXITNAp4C3FBh9/xDAPgqX5OrxxzGfYiitNe
BGspbwOGgx1pV1g7L39+NvRk/ucuk8sJWYeIcvG3VVX98dkbVFiZ//D23W7tS6+aSgoJK1tBBhaw
JTNq1x1NTmd6IcquQx8UDK4mEbnZh286dzq0pFNYpq+hX743QbUaRfUkXNll1h0TdlEWR1gc96Na
dmxLrVlUBu/hm2SBHGkCRAn6cI/Dy81gkUUTZ8qIdZTRgv7RMrjMXKtmrYLucZqLFYM/EiHgg5fK
ceu0OAky/6Gu6GcZwi/LwE8bDElUOUZi8Cbi+3ZzFxtNH14BiLhCLdlSnz74vbcWw7nkF49ZObyK
OVodLz5Y2fDLGUf+YQmSmAynTTPNWuV2vy9LvNUq9m139KQPcG0XYP9PhhTMCys9hvlLIymu4g6f
+mQs0xDuBBcxM7aZp7yabX1MC4B6Zk7XL58qVcuqR0Ahe+mCeg+WKqs+BmW8+vu7+tPsSk1L0tnv
sx/7duxuoa32JeGvbheiaDPSVdFQ30m6YxmlZIlHa7EzFkqAQwuV5pBycehI7E5sjnGNOsIIsM4E
d7Exvoe9eklM8WOEBReaj1IyvEaV+MuZ6sfHK0m0JenFcKa7XX1VwQqvpVllLna6faF3JaKhJ7/O
N6J4PfhsttK4nw+hvxxM7ddcoR821nz2VHmWJc1irv73kseU19WVWjC2CE+ZyYxmqVe3vDVLLXM0
ITzirF8Ho/iRx+IHdWpC8qRl2nl7TW6OWPPtqDaRMQOfVsR09/cn+dNhl4vjOKOwB+PkdjPrJl6p
ApznSY51dgE3tiDF/hJqTJd+YNicT7diSm3J17S97ltrtfeffrmCH85VPBnRUkydA5Z5uw3MDZWQ
sJTqUjG0x+n5dLrl+hUQ8/qiWu1RFKOnLNG3fWTur/jJ0HlkoXIJq/GDIMuDkKqXFMi+oOKaNaRf
3s4flmNJQVVjKSpr0rfufAvfMh2pQ6OEbjhXZ5+aVpxiQhrh3RQHs0l/awb/NFgUYrZkTZJRt9xO
RIwML5OrMXWpDixKHzU8PBMb8qqT68ExDAZ+s//ldZ6e8c3KS79e1BSFDrQqW9MM9Y+Dez52fSl6
FK9wLJ9HdIw93nCj3vlZ+lvh2/jpaf/zs27GmyWEUaiqU6HMgo815bznoQSpixOOdH0t+gwAm4ms
UVWWgVjsxzwjwb02NyZxkwxHB8v6yTPMTaIaZIcPdpkPKzFTz4DqEzr5pJOAW4rHZS415Isa4qoS
8hOW2ACEvlJTrIUisTE2eVOe/pCPkWgmtB9h8+Wfaiq5g8K+UGvBroTjqgqkFenz8zRr74brhy8b
c6tKUdIZaxMPNiUXuc/cOiPFurA2ednurQToizAsy7HaC11xigD4NAJWUwygcbtL2mGlNLjUiuYr
DOtTS04rttR9n0IwSbzxqMV0SmSLSKMMk/bsaoCwiXvyiN/MVRBxPMtUC+aLJ16IsnkmAdotQZYJ
gzLMAGlbvdOKhOQoEGkWBX60P4RLi6+yUFFJ4sZT1zqaICP0i0XSo5QWk9ccaRaVxYocrHoz+kMM
CzVlHdELknwyRiB4gaWqEB9vWv51zRuME5RWyzL0O4SbdQebDlBUN4QERDTRQ5OwSVQsFTBITC5s
l03UfWSJsBK0fdAbwRKyEJJxKtg2IQwXr0BnHVrKMiUWyBTyAxg9PDqM+tFMD6DOHSVnP2aI/apK
WQo1qHERfuGW7CAr+rSwBxnX6mR65kYzy8/2mh38Mj0IVY2WwkPzpGJpz94rUzrLMb7FNMqewn4F
y9A2dHC3NA7OBnAkL8fkDaTYCtxA49+KvJ1IqFUDOEAJtEUtrKYh0evFwRqMjakPmEi5yGkeAJK+
RN+6VCK4h16w7a7NJTP83kmJ7vz7dPnj+yMZhsTkoCBbuTmw6kVV1IPOhCRXnlPqzMhBdz/kJF6g
ElIHfd6M1oav+Ms8+NMmhfoHp1fEFGiVbj5WCwYYKv6Ai4z2jyRa+zRKqOenv8xEPy5HGjvMqWNL
G9G6+RwVcRDweit1u8Fym67BEwUJPsGtSzUlQ04HdDP4b9LObDduJevSr9I496wmg3Pjr7rIeVBq
TEm2bwKyJXOeg+PT90f5dP92HsNqoIGCcVSSUkwmGdyx91rfuvNrcYqIxamMjyuF3634PFRdh3NM
F/Zy4+iXWZWVvc1EAQ9HWqE4bdG/95pzxf99jVCATZ9HqOh0z+K/DiMUryARr/QaQLJH87ElkEep
+jYRRGp5zlFmggmWDSxZEkTTQ85cZEbOLdjIXZDmr0Wg7tswOMAVP/pjB0yBtKnOrnEo5HTzA4JC
AgzEWd+uxsI5my0YuITlsh3nGWGqLUUNrTQcZ6eTPr6Y+bTLJwJ3Qndp+O51FuoI+V9FkyDM6TDg
k+u1cM3ovirvaq9Aw25hGtDV9DJ/mgVkMPxfQ7LyYueJrVSSOUAbRvBZ8V0NbwlyL5XIF6n1CBfm
iV3IumHC0VsZQUSjpotPHkUqWQUxOAW6UE3mqpWIu4AuAxhHA4RwKqMtkR+kECBQV2n5hpEKMKkO
m3vowPIjjOgDi0gDZZ3Loa82I5p/t1QBeAcfh7YBh4LZo9s5h0bHRJnWwaId8Nh28dOUlNA3slkk
juczkvyBGSv453vwd89Lx2SL7qN341Kd79GfnpeR3thZnnQ59ENmTOIxc9Lj2OvbxCCu5v/rT11u
0boS3nAB8nEXupAUc/jCOT12MInLXmkfvK3fVskO+yp0KcjR2M79+r70SpRFZdW8r2TXhKTpBfk6
HIrNXLfHxvjZCIgXw8kObviDt/m7qocuDS0pSi32YRclslMjK8hTlpeBsS8E9CzD8qLUtRv6R6Pk
8+XrP5/Y3/9Fm07+HGz6j24DcGrULXAMd3VcYwCrz1BlXgw5Phdp/aZ4hkB1Wv/5T74vHZd11qyP
pdeJWtm9FP9MTQnVnwSFXTyk4dIi5LBD44jZ0idoVK8Xk3IeGthMZMH16YPnnasEimNNiDT4jHnU
hzmiVHfkCh8bzK74TDNFRRpNW39E2mBrBdQJkkfczD4miN5odElMcdPeKV1nOdXTNpClWroe91uP
K42sAXrbxw6O7op75RhF8KUY3jZLQz7UKcY4BRMu881dkYnHwa9ucy0fF5JOLILmVahCaMK+lqwE
+Qn0Zntcx7P7vGqAJiEAJCSsWLL7zJdw/D/HHtQJGzjen8/qb69arlmTURCjaTSov161/SDJSgv9
bNdX5Vs6PvnQRhI57cHXXQtrrdpVjN9x+qiR+bsLCB4QjUwautY/dgZNp41hKZxsB6H6LZ74+Pyp
eRlT9ZLNGgwCl+/g/pz//GZ/9/Rn8oTiXZ//ea+uf1p5dL9OECRDPkx4hBTgapY+Oq350V8X9iH2
jJu0qM5zffLnv/u7Fe+nv3u5f44nK+0KW88wNg9bL+Uai73muhfGc11013/+W/5vOtSkEDuIxNiW
sipctMpV7xHoQSjTzszj+2Ho+lWEbD2gGyvqVBHjUn63CXNj+jRtRz3Ey+7BzKBvaPBBS9m4C7vZ
mcFrWkA/cpzhJg7MO1iVQyYBnJopIj/NeA0cvFiNBSxP2p9jNJJrIZDlDcTuNTAGwxhwjj09qhak
yZQ8sDbC7oU8tQnzPTUttmjcJg1ubZLbnt/NJY4X68Q+Ybvzr5MCN1Klsd8wwF8v2HnRMC6o9bX8
TMxGgyWEvrM0tkFnk3GnGtL0CIZESrXO7f5zN1k9IXBsewxlb5F7XUsngOTcA78k04RHsIIxkSwD
AUM4MYc7Kw0Pc91c1eazR0U8NFwbRCqsg3B4toKJGCx1jov2mriHcu0m2nFI7HUPfjbSwu/aVI9r
O1QHMmbVtV2HpEVhfiWh94NHzO9uGn8OoGbwwN16KepM07JBd1nSVy/ZXRXmcweOQunWs13aRwa+
z4qIsg9WevG7i9dHk4EbwmVUfHk9sb8MyC1kgXBS91oAvEd2K8XKaJYVJNxoTocy5hFcE/k7R8ZE
GmbyeojieBfE2UPdMtYsBWPfjNQOEX/PZfkJvT3hVt00oyWSIyxeeAktQHWwWeu0wwJs2NAg/nxf
/MYpYOGxQOchWG7oVV7cF4E2pmgqU5hHMtugn8LhrtPxHmrj2sp4V+RvlYsIU582wl9PtJCwPd9H
mD0WdMgDjIiar7Zdyyqs8gdS9dBvYXXaklqAExd+O5Ee6VNnbqRjAo8vIV4qjQCKVJ+joXVyX6Mu
3P35Tb33ly6eiVT7tjEXUx7tn/mK+WlF853Ry5Qw090g4nVFUx2UmndWBVEWtRg2hi/LVZGBDs+E
cQ7hK7CHz7H3BmSDqDzZRgnbAKiVXuh9sA79ToiBaJvR0VwluP9ozAaDPZWyY7EtvfCqjdIXLa3u
wgJjtG1hRFZknNRwvBt7OAN/vAkHdbIZfS06yc5TNe5Tv8nC/E0lfFBQ6pG5ZW8jaQVuz0u0uXck
tAa1j6V9/+Cc6r9ZQdFGIBVA4MZg53KqqccycGgbZeiza4KUEvx+7ciyIfUDyc9oRDi7w1RE+z48
+D3ogSJOppOvw27ow1d9rMQNAzSm2ynEIFPO+ZxtherNGF+CidtlTL+SD5mv+1zdQEeFe0Kyol/S
48gd7hY76rRVDFeV3E5uthHquO1F9yxWACrzwt2liW+Rtpuzl/LMQyFIyDFD+sLz5AtuSngAoAak
L6VB0XUz11S+4VO8f24qM0Rr6GtrvSpRnmrmvWdHzzkypIXZWsaiL6mVPM27Svxvbs8S7MTta2Dr
K2lTzeTdDiHbqnK+QCx9C2RwGALYT0FsrwKzuJufJ537SAzml7koVKn53NT12WjbV8Gsj7n5cxcJ
g+k/L2zq6hxS8/d9t/dLxYA8PEKt71ZB1H8/Sd289nkaBFacbOkWYkmvKyJTfPeOOGS2jxABWWI7
mF+l2k3pzB0d9S95MX774Fr43aWAIM3UEa2wqb2cqo0ME9JGmdluiIsULKS5AO97nwXNsGU/x/mJ
/LvO0gjxnNcvfDZJZnygLPlN0YJB0ENnbs9P9MsGL3HXVZXNBZpf8PH1afnkuCCGO7/i3CAn3flj
tZ7wkS4iWMsf3cW/Wf1plTDToY1LhXjZfc+Zsbd9FuW7pCVEsszjnVXAMHMB3a/MCntVgRnpyrMf
bO6BTSZD4KHNTpYFuc+h8rYij69lW4m9Oc4RgJ0PhJBcLt3ed+0gT9AyVwQmnSOP4FBqiy1VDTVh
Xf94iv3Pb8P/Ct6K2x9LYvOf/+Lrb0VJ8GoQqosv/3MuMv73X/Pv/N+f+fU3/nMiua1oiu/qjz+1
fSuuX7K35vKHfnll/vrfR7d6US+/fLHO0dWMd+1bPd6/NW2q3o+C9zH/5P/rN//H2/urnMfy7d9/
vbzyEUAjxvb8Tf3197f2r3hdeSyYP13z81/4+9vzW/j3X1cEsjXRS05D68cL/vRbby+N+vdfmuf9
a64nfUbcqPLxqLJF6N/ev+Vb/2K4hjWIa0Q3+A6Nr7yoVfjvv0zzX8gAsbOh9xY8nXw6RU3Rzt8S
vCBXEvcUPXqkWZSw/+cM/PJJ/vcn+6t9d96i/PQQZABDkAENBfpOhoXq8GLjHWEDaovIqEF8d6yJ
ITGTXj2eCVsm+gPxz7vgPqf/S4LasLQHxjSCCOxlBXsLGuYJAPtmdAlL9p3kyjPscZtXZJe1NjLp
7BEB5crPe2NVWKTR+HN4iVIeUWplxR0xhPvMwG9iqW3VFu3BEfXnFAv9pqkhfUWlVq3aGpJW/ezd
NCG3rFs3c4tFEYz5KXVItMhjk4UfLlNMhjuP77bH7OReTT7I8QEzuFeSo/0ew+G1+pZ2jE8qNgdR
ZS9VarXYMupzzZ7xRyoMUmaQKBYwA55rc3lM0DvMZiSzLYayTt+34JPSEI6dyw0NERcSFz2mRZin
L+/pZkwEDkM1ZhscNMVyHKrhaHjMDiDKkD55U4/NDlywvhx8U1uDfd3FDkko3ufQqMuVj01/acXA
drxCmIBkcLlnETie3oCWHuAy9y3gbhlmBuDAAk+m5k1QbeXaC9yGXZH1ZUxs86Mq6Z8XiGVR9tE1
mOXXzOp/rZLikehVdNTlvjT9s64IRX3/J2U6tbSdBnviSFzblLY3estBWXAkpohBwPvJ/Onu+vvq
/flqvVjNuVYp3k0dozPiHVqkFwWb0Ax9CJKk3PcaD5OozD+bWIbqXaG1t4HIHjU/f4us9KMzMN8C
v94iFmIYA4mWZ8+m74szMCGRIk3ESZnnRFc6FskFF7ZkeoP4ba2UqLejxpYtJiwUiztMMa2hUJEI
aHgbzp4h+dOfz8Ol4XU+EYgyXLb/3LBImS6mZuiomj7LmxROBScizkGEN74CRNKr7VCQ4qLND3mH
lGqCAJNjn5OEo6XJgSwSmlwUnsug99+6ofSxvk7G1i/S7ftLOTJZD6YQy0bGD38+aPOij/9+0Ohr
aDNhUCI/9OLTC7gDCBOPOWgfTHPUjDsVe+NazSkldewQy+Xa0crsq89IbwHVB9yHkcRmQB+kWNfi
FSh3vjV9RVIw7SYH330IUC6V5ppZEzVuuJIiIRm1ir+qArdjSuf50Ml5e6KNX/22ua7s+USI6HXQ
BrWhMKOeDsW9oD1ENp3/Qcfk/cK4uHCQbs7NC2qguR7+9dYZkoDwnwS4fK56EG0pILYqyrZB/xh6
k7hCFLX2c2j+KGJjAE2QFjWNtlk6gYEu54xc4g0WdQcAwnUA8eiz96I1MegKoHiDf+4qePGxJBk+
geRfsgj4ZQudK5UvPkPIhd1CMLMTQ9/kdvtSFcO0qzVa3IWeryvpLqPAwgYgP7pfLsYYfNCzn3y2
41NUuv8wvaWAzMesNeO9QiBa+G3PKZ9uapl+1VoJA+l7TvBHLsCaD83YzDnM9bpeu00wbfwGnO7g
HFUDRDIzbOuDksz83bFxfLR78UowcL7YyFIJk5BdO/G+IuusTtzDlBafCo8quWqcc6m5CFQ1kGsB
jz7R6fiegZXlgYO8OG27Zd8Rpzbf5q340rjhV2saQSEGzh2XJblcXeXRfbTjpTHV33FeeYtcnCd/
PNj5EffGbRVgySVzWSfzFyYkG+pb/EIgVkF/lEaZHaI4+hJZ0vlIavHPJczWaVSiQnEcvO+XHpEk
iMkWc8p4PzkS4Uca31rN5C91BzKOOxEKUhEZlKttr8yjL/liokxcGFV4H2dWtssjqGR/Xg7eN4I/
3RwWziUdYIWhU8rYCKAuCg8r0nqjY1e9D6XPvapPN3roWBBf832eutaeAhg9eKcfBQwOItjqa/Aa
GrBd46MjmW/DyyNB8sDl4Ln4fS91KKS2OFqtcZuqSC5t67UJ8QZmadBuopiotzlQMRkZk02CsUSp
r4oiLHeKbOfD2KewTpX7mHo0psN2cjY4B9YFO8g/n61/WJLns2UjA/EdnnysJvNT+qdeRUt4Yu0U
A0tJY1/7yiBchOa35RdPGtmGX+AaT4EOOhbP564Mv7od/Ri7F/q1HWXXFJSvSYyj3ytfE9uPHwYD
rFrdgxr3sluhpRCCI3QshW/l+Kog7cdCe2zJ6FgWo2hO6UC159XxSnPLD8/+xWNhvg4MNOkWTwbM
PvrlHdmNRhJVtor2ukXEVwXmMcTffYw8DyRpA5zNnMnRtPkXyqgoK9I2XkvY6Qe7KYgEc/sDIyo3
ibUP7hn7otqYDwznGSccxzS1+OVIqqNLW0zSpVNBN8pViCOamKzkURvPtg6beoiTngzd6R6zNsC2
WYlImqLYWGR3iTajCA14sLnwm5tBanvbj1ZFabp7S4wG++5mM8HKRaCV3uhdVm2YKc4RlR78VM3Z
RWnUns1Bp986xdpLAVHTNruG5Fr1OhC2t7Ymo13i8sfgSn5MQT5sS5Il88oZI1sA2K1oHCz9oq+v
Qk+9SrJtj0nbXuciMW7yjs8RW0Fll+rFm+LTIA6cajSuYbrzycxt/cDfaskUE1jikE4YEbgjOZC7
P1/W7/a9i1vP5mKGFcAOCYfDxXJMuSp7JJXazqL82BHdwNObeds08cbT1nZuzay7k/48zpZdvqlg
+2+mrCo3jjHj2ALBLh7dup8M9h53CTnKOFZHjxzNrij3dZG/EcpAPKMVPMvUb3bcz94y8Gt7hdvQ
WhDWHu09ZdG7J5VjU+nlTdnV1udSniGFNuycyDdL0009+Z/iYI6Jr2GomrmU+7Ezi8PUzHhraOqp
BpmOlHrWh+HYQ4Yp2/573zB/tnuMoQHl3MrBabboUbYI7uWXsBlvaL6MsAbZL5g4CEkMCnaK4IK5
Lw4RUtbhzqwgC3vM7UsHtg9B2V/sQBN3NGtuOGKFULog+LmIDxbxX4hY/Q8av8bF85KbYO6Mgohh
g+rhHrj4gHQ/J7Em5SxpkWrh3TQ3icz1XTnQvh+NcUsqwbroAe9UHmmF+pCfnZRxP3aluxD38Tp1
xSnRiAMzSQBc5A39uD9fQv/o4s5HyHN8FsjNk6nLTUGkCS4irYl+1MJVj/1XBsG60Hm205lfkI/M
lAP1Xk9y8yatqX+CqvgyzmGH7mg28EyDnTW5wBInNmAfHB39gotnywzWgfPg4eBB5Xhx/kaPTFEL
fe/eq4W1jSIdjG/bf0ljqLdSlMESlcGItEFh0cxA/trxLptAcv946IXgpP98QAwuLmqB+SNl5oOv
EQu4yaFdVKVpDQCtq4TckQYjQH43pNGgqF0Z3j7vcu0T39qoMMqvgigKt1n55qeixKMA8BrvQWGa
yK+9uVQNmXtOXni0ijfKmfYooQWtIumkRFOZkHPAF/dh5W3eQ2bTjruiM8CPd4B3WgnLMFTrLhmC
29qN2FJxV+/5KE/x0LwWZRGf8FSVu4bYFCkK7vOgkweXM7kJgwBqq9+ZW6cmuDUOw6vBRiyTkBYM
/Z0qGFvGwYzd25YK4xD6HGdHOGhjed90yGQk4lh1ebDMwQdAERzblJeK/aLZoEAh8kAP7n1n8vZF
yMM/Qw2CpDmLoMDKfmkSEr0Nu+Y7HzcznJiJhRi9V5O50jpNa94UgRLKQ1GXEzCzw1m3FJlnH4uA
+BM3tOKz8D5zssOTmff3Urfkxu3DaRUQLQkfusVPznzyyimVvZaE1D5JN91glLH2/pwauHUCAVSk
rI88UL9obj/dmSAVLZeWhD2NKUlOoX1I585FMMbR1iiIXTS04UjyJiaEiLxKtk05PW7rc5ZbNrVe
tEogxpaJ5pymwRuOmIPI9eLpu/NbqKJFCwbdD2W4LYh6/TSJLU68LVO6ca8y8R0uirhv0/jFneZ4
eheco9dY5NnhLmrpbm2dnlCcTyyC15mhARSP7X3TK3mdTvCgVQ7eNx56PkmPWCc/FjtTZuWqDsmg
LF2/Xw+K7Adr0sLbUmTkv1j5TgqiZNndiC3BwiMP0VbbTxZ8cVODrh0WLlgn3SH+Nr9u+gH+OxMl
xjQDeE/b+eypCbBnkBeHMfLbldN730IrLTe52ydXFP0MTau0XmTxUJ/ZNmcbp01cfnNkfKuR4y47
7HdhXqi9U/evvUvyY0CW9dKzS6If8pEwkKK8oXlxsmwipyO3IUElof889o/WVGHome9pZ2pXXWUo
BrNgzjvh2jTjnaPlN7SF+sZhuutuhVWf9DgNT4njJwsRQ1UHcbYyDMXw1SZByyqzgXA8606YHfjn
nGFK0g4zA7tlBjJEcNdQGjJ7rm6ndv4TpAa5TKbviB87hh3bRkzcP4ruOpfoINtpVRmg/tHhkTkN
JYEtjtgX6ewfqY01Mbp03mqbGtFtyThzzWHrysTb0HN5lgZi1aaRyRJIQXSbpgqAVsPjy/QAPFQR
Ei5NLtokNTakgHUn3xiNJ5OE4kUoHoUWDE+iEbQCm4y4VAqmlRaGhA50gdgUTrNNZCCvWo0ueElu
UmpW7GuHhy4fHTAJV2WcAUjX7GlLtteNrznBSc++dXrvLCZL2qsh8YOTOx901Pg3JESS91GQ4NC4
BiUYu2Ry3OBAE5VXQTWHDVkOW+Y9wbUYvzmZsRqryjgl3USGTQwvvbbId9DifBaoFxBKWyPYRlN3
tjL4yUUcX3WDCTND41Hu6+FONd4yzTEFdcZwIjtTrUUe6nca8ApjfuMg0fqt0Xn12orb4ckrVbKW
8fSYGDjx3FyDHp7XN57g4IhYlM+hmoD/6z4cdd84TR4xpCH4/VZE9pYoN/OpdGPSlIuwO3Ymu1ye
hlEI4ZXbalM2dn7lmEShuVFiPaNeR9cM6uM4CuS2hdbonytpQbhPnFvm+BaQC9KBG4/+hGE1Ozzn
xCsagryTwftW9GYHf9uaQVpYxGn63NeB4T84mkWrY4zF0bDjL2Wqgi2VmqKUJMcyWlNosPWvpk9W
zdJTtd2KbFJaE/It6+gasGt8FQXZ8JVttnuz0bqbaILInGaMi5Adc/UNUMhJXWa2GexafzBWJKHi
VMp3thueMyTlN3pRQBuOTPJilFluk/7kyhs+ynRv9PVX1x9sGpRGuU9b1qFO68xr2iSfDAqZzFbN
oUeCdspy0PtYJSZmrzZAWMZXprYCZjaw1jcMiaGfHtIe3VjUbs26f8kL60n1GCWSmLz0rnYrZnM4
1giWL+mMX7+/6tCQOKkzs1mTUVevdc+cM1W+WEPNWoX4cxmm+pb0PcI5cr08TQ3jHzMjRcQE843o
51AKnzAaLmi9Q3noGX1OKuNxipkbVlg4QMeZh8lA36HajuQJJ96kAU7bzK8JHDNAB0+Fc88YyLgJ
aYe7kGOXTCnSQz/hvANLp+8NvwARDv5hoek92P90VpP6cpnOYsOoXLY2TVeJHHzZ5tV46osaxmxJ
DW12n9L2RWU0b9ixkJnnJddDCBI0rvmAowyCXGYTzFgTXsN6gY4mjSOqyvimqO2r3HHiKxBzGByi
XmykafEyCTqJjIdglRXmQ/idMtI4av649vWq3sdawSA4864aXOCG6e6wukhiooGVh+LTxFwSd5te
LJPwoLsKXk1GCWhCtVmWPiAg/JRq5+eoKLyzTxQYrEh1yLTGQF/K4xYLqQ2zCbIuW1B3jSBSLE0i
8I66ky+dqNbWMmQmS8aviaOVyIU+cY2NP3mPEHxe3TbMT77FQDmjydXGJWnOgK9nAPFx6tGwa128
1pMQXmpsO+xj2mXhBMNNauX+1id1Ieu+N8TT3yaThg+7JnIlY4YyJmG1SlEelG6XHOrGFotsmOKl
i0DcSv1i6zLDIXighdueYXwy9L7c+3ENwrL/0mvPQ+YMBJVAbGpRL3jSfkjmgQfr+J67wFtEPpWh
XcvHsl/WxkojmG7XmPysCCwsqHBXvOghamkzcsuhj2dJLsYgm8c6hOb15dZJ1IseFYeBJ/EwEsw3
m8TY+dF2ms2VKZpaj/SHwWRA0jhPASTmddUA1TcmeedW/iHJcE06StOWciAWZRyCTavKa9NFPVJT
O21qw1rGlg2uSKxE5PRXba4tgghE7thNLW0YUOhrmbdfywDq6jzOHxvzc+AiFBhkuvOs5IymUV/o
Wvup7TE/djwG9n2KwrtT1ZyCk5NSPTrNEq+9sRLJsdbLaJVN7jaJJnjpE2Ex9YjWb0hauWYqYO/w
qkXIg9f6MGH51LtV+dx3JdBruhsr7Oy0sgNx7qdPolVzUm4bzZyrbkEGrblEcKbWfTW+lr2JcD91
Xg2rfIp70gXtAZEzuZ0bzaOcQA++GUkYgAT5OQpNfBZNv07rZhtHcM/psJaIKNA9iuFK9wcg4L32
ySKdNXLGF/b2qCIBbJN0urPSYe/lAvF2khB/ngtiZs3mMWQDR1lBFDlle9dhPQ3C8it0pyOe0AYl
DhoJsnFPXU7LLna2sUl0QVOF2boGbZb7xPsVDO6mgLiGQbtJclLeS3epEenlullEtm7FaW8Te4kg
7rYnA0Wh81zGKiVidsL4FdP5R58e3pjBdnAXciRiYmDj1IbuVTo3g/xSvERteapGjcDbpLiqtfSb
yMejH1zBRc65G935oof9S+V2rYJa8bgGXQn2MfHSe8fNHkqn3jld+ajoNyzIjo5Xlc8m3cqv66SE
a5LpOz9g4YO8XBGOye3SV/G3RJFUj9hjmtrHEJg4rhA4/aZESBBo/t5JAmP1pSmy/C7z/F3IUrBy
EnD+8dwN1DvRbesyfCjrMQRobdcnRoDcEtUA2X2qv1Ac8cjubMKUQv/RiUjks40c/06VH5r5n64h
b9rLIdRFWU6pMn/5/o33H3n/8sc/45QfIpfm6YIYb/6zB/6oPPvl/eecrOc59v6DPuPDv3/m/eux
0nHesI17/+rHD87euY2PLfnHlz/9qfml+8QLJoRsUu4MfABtAV2yrDI+il9fWahSTOufXxY4zIpG
PCCf+W28H+f7f/34zR9/7KdXCXzxkE+o+gvRRRPaG86Hbkc6hTyyy//+9Yvj++klL37m4sRdnpof
rzO/RSKIH/2GZtQYnFAvMp9VpMjZTdPdMBXedTHqgN4dXvy03VGrtttBC6wloq3poNVuux07OvuT
XoyMShUxeY2FrcLo+ltAKFsRZ/2nLGw3YRK9dEl+SmvaoE1p68tMbWorMVeoBZ5AVxGWk7TeWldk
WkdVoNbG0D0HYe6f3Ay0qd7LPQHROY82y8GGXoFeTsoGwWl3q09JTWmFF7aW4aHxyvyqYPbuuOWV
42XZrenjK/KSdW6yBWMDEq69UBoLHNvfm9AP7mP9a91D+xEJeTR5Tf4GEcoDCSoTaepg/6YXIFJ3
CTi1AOWfoZcDfAPs2HT7VqbHahqnwym1436fGgAX654ghNq8q8d5DiFJvfMGqGeggqJU3xUdUK+K
iNMVruR2i1ZnG1rOmXxM86STW+3acbFurC7ErHXbipbQjTAnj7XDtlG6DMhNInM07T5Y1+zYSPSw
5LLSXJdpFyetkRrTzXakUk1vU/0hotW9qif3m9e1YqlMf2k2SHqdfu9w6Sxc8ZpSswnEa44K+41h
l9U6dtOAkZs6IZwwl67Qou2QtzUBXBF1TycRDGrX2VD5N5q3r7L+RF/jRTe6baG3qyDxCINs2AeF
vT1ic3yMTeldoU8ibJizB5/2c2n4t8BVYRTHpH6pTNt0PTpySsV6Lds4okeb3JWmBNcZ+O5ukOOt
lbKgWmlwDIkZ7xz4/ESX73PZM8cynwX+drRDFCKVmxQcLe10M26uanbUN17Rb4Lq2tVldGWNpr0w
uOohy3hACTNrOARNshqmMeZ3/b1gAd0Q0w4fZtQfE4ELypvAsU1ZgTK5YpLjWO0hIXbEoPcgjd7b
IrjFtjHWe6+l5REyyRyhibp57CyylmfgqLXdwtMJj3yvFx2N4AYN7tUqFYVc2VMQ7Uojek2GPN9k
uvkqxzjcDmNv7AzleNehmRA7zRGjM5lWwsXSObblLW+tOWVME3LmysQwE/4auW9NisBFkz3XctQS
S2Pb7a4N43VK+m7pi5XU4CagF9sb0XDMfS4srwriB3d4tfRG3/NLoAaA5pAdW6zxQ33pOsIxavdr
PD3U05TuYE7RwDeb00hwRUey9BQoHqdierEtKsk86m/SXJ7JEnhlimTV7rQM3XGfEBkgQ3KCqiyV
u84lhzW0IuL/Ao+BrrTNZT7NqQ1J8QnALpe+GZGimDuSrlF1Y8ainTtHGFeSBAR3sQ5rJgIIS3kQ
1z4rV1UDccPGFE9fPZ3WWU6gYoaIoRZJvtFT91k0ZC0NKY0kxnTnpknu5vHA2PaA010n2phYHJMm
IATlq26Gkq6pdltP6FrCLCA8CbgMgPfcgpgAIjMKups6bcZlKlCVewCqdlVlf8lbl0XDIl3FsANc
oBGaEdFnhP+W6pORhEflGsO2NQmdABxKyfwgyn4bfW8lxp9hcA4d/qu14xrfuQD7JfG81BCx9WS4
/UZS52+lsrJ1q7m4tE0B2GEayV8QXIBIUcI0XeYmDX62yXAlRoP2nAB9m36lxhhUEB2L1DpMDo62
SPkI2Nm/BKK+9/O4IPBkfEptM9sk0ZOvI70WeYn5S8bbKDZOhTtsu0kchOXTRbW6vT1GUCm0eslM
kZCxShJno1nZtn61o37tFB5FqE2jJY8FqS6Z6a7brDuDIrgxq/h7pnl3noI8oaRFQOtkraP7Jqsq
slgh5hRjepclGfk7Ql8zLDBd41UhHl43Sl1lQfXsj1mxiAPUAOgOz+Wky22cxd5K6+mB+1I562Eq
N72LK9gtJuoZsJ21RTPBUGsisCskX01xi2ItICn3OtLjJxhOTCfM/kUim8DdbBDB0Y6MrqfgKU6s
N1Fh9yXkoqQucg5xTknRkH98b6pw4wJOxkO3tivXvGq4A8Ja+9rErA+9+0mrczYstShOnVLkEttw
J9qDXn0BSVEtTSE7Fr9xHzTarV5FuHMNBMSJpDU3kTguXWZnoazbrZZ7T2EwRMdKzz47FHqV0ucs
K5cSXtIu6wfnPE2kg0rTWTTcoclUoXrR4mURFYAM/Z79bMactIiHnR53KydVKPNbiXk31DE4qG7X
psUpau0vLQ3cja8SRh8uXl35qTNUdEwAxzsDP9ua4XIq2CRGJGs1ZVxRf9MX9iKuzBCCF5kdBB0h
yCt3mdgA9Q8g5Y36pm+bfNO5ByWrHHhvWKwo8yuvpJ2HxPyql1NPIm4RrGWl7oVDT6Oy0nPTbjSH
uDST1ZOtaoQzr6v3KeLoYx3OW7ymEQdVKEgx7Ou9NhmWbUm8oOl0+jayqPh5VB30BpV+HCGY1giN
R0rkrjS9S3e2Cr6Ti7JHqOJuKUVYlnsm21NTs4kgCnyp000k3Uswf8QS4Bc8OPVwPA5xtiuCbl/m
HfHh2YKFExGss8Kz26zsJHqUNDIBCg3eUkTDrbDGc/6/2Tuv9ja1Ng3/ImZYdA5HoC7bcokd54Qr
dhJ6WXT49XOD92xn8s035XwOzIUAIVnAWm95StFTFNbjYVeqVPMYvgcw4orsU88O9ZPSRPj5wnWv
LRcwN4z5TYoHc788pKobZFs+cQowUqTfGlNvw8MG54s0iXJ+WDhknVCIaSYt3qoCM73cpAJCsaKm
DQMmtxsuMvxZxBn2aJizbBOtirfUhB4SUPL7TlSTb4+Pc6kXP6iLZxKqKDCL6jTToH0J0/ClM7CI
SJKG4EjIszLSRi+qYzAvXtl1tjdx1brLWkYdS4Farmg/zDJ06Iuk+mkqsJqQugZbP4+weJMMDb32
NRTxzjmFc24cyHYo1GEFkDfjiFJ3dRu7ZnIrbetYJ1BXieZxe7RVfMKlvnOSQ1v1yckncUN7PFft
s6slNxPKyodJxWsx2IOeU7Ygy/dWUvekMxGTxDeNHGGD5E818fMIeAGlQkuodXu/1rvKyyrjWbrD
w1Q2zzKinS0j66XD/mSnzHedEeCohhS7GhGSGCjbA+E7q6F+VZqaX2CwUbiK7iwefyxHrFv0DWAL
mvgiO0u9s2leEA/F/XiyfWM0hMdIovqSfIx7RIxeO85bswG0ZguEFUV4Kcf2iT4BupSKm/vU/R9m
cW3rfIFsgniSLexcYwr8PuHrdJWNICSyxUpnbPsR2QTbnZdQXN4GahXdmPmAal9P7bOkHknnXSh3
I6aSeWO1pyJOuhOlW4rSRWxhtVZRTfnY2PW012vAQZpd0ljK4FTkilIxxVb6l1CjR9WFuAugb6bR
kRkmZqOy8DujxCjdJZk/WBF+3LOrntaFHSoj8DtCp6QdPhZWMENytLE9NBcFMHtZIFhwsmdVPzRQ
ITdlB8+/1NGwKGztNGTYs7VtJXBxbeLzYH1pY3QDPSWbX0HnblO9sw8idcdTNdYg0PTygkFTfVoX
Cty+jzWmKzzpKAhhMc02fFbNUWLtqCX1qY1sSpnLGhwTmqhiCNt9Kcyj0UzyFFKWOg3rf/j5Wu9y
259CtLxC3De6s9klwaavUHqGl1GerJkuYBGTP2z0ocVLr3XCFy3Ngi0loSmpguP6mYUeNez7++Nj
qm9NHrjoV1vDiZJ1km/cYq533aw8Gt04nJpXGs31KVr2rweNI4i3EWlDfL8DBui2UTAHTgdIGjib
WhX5R2irFQqINW30AmPXGkFRoHcTPn+RiWx0XHiFxGu5iLkZC7VvMe8krOAO6CtqiyzSJs9O862z
/FO5EfDvzC6VlwojJDewpz3loMPHziV/50LSKBzfZkev6IGZaXmSrY61apvzn9Dsvh+X/HNdJEwV
/kjZagPfXtK46uQpTxIftO9tYuVgUCtsF4ni4P+EZQ2zhEWKCAXGpaqDK2syQ2iftFM8EW0PiqO9
pubcHpFpxerKMU+wdL5LS2LGXXD/ti0UryltT+uCerYvOptQeZD4gmSBQ0Wj/WvnupYtL2unopOy
sPaKjqZnpExM4kttze7H5yaraOXITSiWCo4WYd7efSkthEPUuX1ljntlBHwvED6xHEA0Pe7PdPuB
C6T2RunVX2HJ5rkf7jPnnAbqs5EhAEpdgyqv+jyT126ArF61UX8Rmng2eyycWwwd3dx6COJ+N81j
ROm8OxIT/yxD4uZvodl9lTntUD3j1EgK39nKcA8C87lBfwW4zpfRIgKx++9qj80tomutr8g3hKq/
A77EosAi2azU0QOzdMyd4qxQ5PecgZI5Ss35WW8Xq2qd59doaPXlhIyMSuWptKdLGs0kdcumz0VD
PYqmQxcdC3zu1+2ZLeVeScjZl31/HBpny823nnLdrXatva1H4+WP43q3B1+/blyPmxvTwb/PuEFx
kK5QkaM1MemZR6vhlzSHGzzKKLW7MX6YwJUWP4S8mpQvNhEA1G63PfW16jvKOU+QPKk7Bdhppt6M
eAJ49AURPnHugtraALLQUJfUMdQOuSD5gFYJbmuGvnTCTCyEU5ccVmV009nVOLQ2+ljSNm4r+5FH
Tqi/uh7/62r04mIcoJ/XNwgEBhfLPmENgAk7HgKT2ycPel5iZD4R3BRlmpysMTmPDbaFJmrqXr3U
7hC6oI9RtW8SmOe+BPIptfxAIUE7KBCWSfttYjq5N02D4a5Flh+Msg9lZN5anXgUiRwPRhcSdAfM
xQ4xxsR0vdetW712D2MkG+TYs71s1PYUBdqxNiPbx6UBkRpnPESkLISKIK4jQOZ7KpHk+q34Zdsj
z6gx+U1KJynRk6/ViDp3YMxbmzl/Gl5U4fQnu0xxmMranWZZ703m3NhWc9/K7Gq14Q/DLPBBiBQ/
DC8VU/mXIdX2atqYx8TRvUEl+J2afWs6/ZF09kteOxq9YRp1KJ39KBvnWWp6uJNLI6Ap7Vueji+x
G4E3ECHGbbqzc9roLWmGr4z2/IvlETVVcokoesKP4YqTe9XR75/RCMI0keesHapdX8qBnsvc7YF8
/VR+kGcNl8SxnoQVDltAqLYPd+IJxkl7Mg18U5QWPQIrtH9V5RDsm/kmKBpga7V+oo+ZQ7ezmxr7
yXR+hOJEc04Te5G/6JbxbhewSE3qgtgSxdN2wUK3dGNHm++jB/GCparQKqGJ1PVBtY/r/EqplyiX
5FyPtoOiHbqmuxSwEXemUjBE4LxuqPFV0cU3W4+uQ9hfE8AAZkZCORiR6wdBWAMak5SuU+TTVFyC
l0xzK1PrPFXW3azTvEpBkmhmR56sjU+hoAlc1NEPZVEx0qVyRqIAYFJ3M+bjq5ESrkb6cIWzfV9b
1Cpa80Ed+pco678WUXRjm+MhoWZvJpWLgXL+zbHBn8091iwKj4UxlBf8AL5z9eFJGuG9lUXvxFqY
JhfRUZvSCwM92t3WD6spL501/ByF8bOjJc8A/X3MALQ15kDvpLvORV57okU+AXrAxc6nt7xxflUA
zSuABG5dYxHbiqve/AAD89YLiIxPbdcklHcYKGdZvk8qlPMx+jk6KcUz7Ji8cExuo1x/TeelFKDR
s2j658nVRnKiBLCAE/KIwqGXaDkDcH/lvoy3iWpTZC/12ylUn1vHivwEnDB1eCxzl/OAF1lcs3CB
nkYsnZ36UTiwHhq6iZROcs9EWnIDVmeBAWLwZsGLVwuN3i18gUxDQd3WadLzxdH6q3zVGJ4S2Vb7
Yi5o9UtEM9vXNlPRb5heYidNtx3Tai5yin194J7rUUNZErttxYR1q8u9QBx1A4F5HMGQi2Jw/UGM
t3oP6RaAQTJhZNnX8mKNNDZIru+iUGNWv6sW2pAhv9QUea3QvLQTtSt7GbM0WKxhEB3VCM83elKU
1oz3QQWGoyXSnxwR+VrYEfuq3ZPTJA8D2heSyuuIpW6CMR267JR+YfIwWnEDJoIAln/soNTOgad0
wQkfk6G573Tle+A6D/zCeB4vnl/9dQoZelA8UibL7yIsVbv2rkuDE8z9Q4mWUI4USJkPzxSYcEb4
Bfi56Fw6BHb6UJbTY9/OLxVuDRtXZKc+zi8IeaAQxuXpTfCPggKWgINHApfp93oKRcVu3TfYBI0X
913kReh5NbEKosbsvaqImz3eDqBcG6Ak30OwdJhhBt/mQe23gu+R8VRGyhU7w02qzgBq6Fd2+hul
CcQq4SkZQfXetmgQUNdJqsYiy/iJSpjq1VZA78o290rbPEex9YWuBUW0jgpynA0/21IyZwrnXo3D
fSdfEXwfPbKsW2wVbhIxvzux+zyGtELpFAKI2watORM0FM8K7kI4uVTvYZRQCqwCJp5a7nonELuG
wr43uaSnRvOVZpLhDYlTHaAqQPPqe3Btmkr0MC7+8f0P3FJRXOnma22p7SaIcnjEEMecsfilUhZd
pJuRGgt4KEETTInckSY/zc27EkM76lJUwbW2PYs+4CYC0L/L8se8FhDHJKC2Mso6qAyEwHmPi7Qd
38Ru/RIWokGbUnXvQqqpG3rJb4KmwAH2U7yN8zI/IhTpGYgNbAEm5L4C082fFX7PJBAzaFBKoLOm
X8qZOqtqT9LHWffWXWD0ahWcQse8dUbLeJTTo96nIPVK4BUCNJ4ZtAl9CmvLf7mIGVBe6mzrPSCo
OcsZ0+1ygCvSBcN+7kJ50EnEkJHAUzjTURYIKuDrJWqRHoY3gvZz8ysVwyFzgT3Fac74qmkVMm0c
PyOagS5ajldtu/iwORC5TYGju4OJLI5slFCMpt8TbsZbt+soQLdpfC7M6V7Sz7u4RmtfrFhqO7gl
6ElJs7yI3K1wYNVuXC17C3t7xgmxaI8jPbHBteWlWxZOGbfbUXB54e5ZJ23hnUxjdobP7+zVai7O
sU6CmKZLZQm05KnOOne30DCnLBcH6md3CAa5ICJZOAjaKlru59J096lpT6e40cEEUdYPLaR1po5J
VBhdDhyhoT7GVHK7LsQEck9xQZrjJOPQuMdbdlhYiYA+N6J1LwFGmLvMGmEWJtjX9qB+NQxYLiOT
oVfBG98Y5Th5Y9eoj8Sq/aN9xKVyfnTMtIDAYWpnqysRLWvpfvX5UD+1Ysx3sCKIEpNE2zsJt1zY
msq9Xn4Ju9K+ri+sUEw7sfTwSwXCvWEOi7YhkAJDA9GdNs18G80R86pFNFOpOjNdy89jaQWOP33x
szHaeK9rtXXJZphVoo4PKAHgSyyb2VMjwD92ACXeHoHNdYGC2ze0iIxKsGfYg7GdB63daxrpXpvM
1mboa4PQUqG5nrecracxPJd0+SeVmgvORKOzHxA5fOQsiIu1qDZKOt2JFL7RCwRUi370rMHinPsg
jsUFVUNwfloKmBH9VS7yCO8fFcqzEs3HeerUQ9DrR8WFYhQRTmQJUmfdiApKbeFnKR/aGWOoNBa7
aOFZQqKjiTErN2Ntdr4TEbtbHcg74DGtz2NmMKQGB2VEdhG3qQnA6LaVzExxw5t1NdxZ/GT7yqIQ
j2/qQI0Ccf2hB30BeAASpXEKYgCVjd4QK9qnMDOuZZ8cBYU/Iiilgb307KjkHiuht1v8ANSw8YaZ
zG/QO/h5TKBbw0G+2AiRKRzqm3CU9k2E7tR+buu7ajYuc5MXu9GuX9Ne+eEagwGWNN904QJvKTMS
gpwfArwOqWuQnrMC8jFBIC7jIyPM3L0Z03Q798VjWfRoRLhjsCmb0PEjYji9ZNosILXENhZcdRhv
nXwKN1lv/EoDnAlbqnlAnMZbOwnOy99sMvsm9uAF0pUvESAx2ppRPWRnJ9Ceqime7pxBWfTr1Fu9
cjbjFL0qWflQNsoG19EAIAu+3+mUcY0IUwx6Z34cM1QbpaH5AKA8ZSpm+sad4fdO+JYlDYBaHbPx
eCrnmyR+zwrTPZLsU0C1moZBasIvEItKyI+Q0BTLvEkLSUZcQ8lGBhdrq/RE4bUBq5W0S61ZMIKq
9MisF1gyybUNh68yIPyIuu5QYNvp44p5cZMm3/a5cZ7GbqFMo9fpEjJZAvXnMNXxixjb6KCPZNZJ
rkKHzMOdJofgpFsZT6WatQ+60A6J8SNI3YgYHMQ1ahTUNJPo2pm9cgzoSbehkB49fXhKkTg3yej4
CCcCwMr6fJtTI1zucXXb6ZSGZzeV56kVO1kwYUyjc4y6qj6qkK8S06DZ08/3mciukcwtJFubkJhD
xBecZZVNOtp3zIdf1LF65RFSj5EC1tOZa/doCxwlSip5mlY+a3Sh9lbXvmHhMZw6M34AVbywTcbL
lBg3Vhc7ZMHEF00xPNcpOmjWAOqEnsdoUZy1wopztb1nJXRI5vmb7OuOsqJ5aVToA0ZFRqWhUbCh
ixxApUxO3F8xtbzqatazN8oO8o9doRpaGMduBkoT3hdVb8AfN89OpXgmoGW6EuZLBiJCN3sHhkkP
obsw3sQslF2RIkjb0JHYxmPlB277tlLj118sL9p+m8Z3EcSkoIEWOn+pzAOSxcOmcuxzw0/rFzU6
JqVBiJgJdGNSIisQ5rA/QYhQB6ZI4RjJpXHN+76biJgWOvFK9lOH1jxb3OA4YYzdxjbN+WCC6L+t
jIf1qLqtQWi6cFqRKQDsXRCD9FEDAipa5FqcICaZBoigOXsbVeU9NAyigsS5FXpT+q7EQd0okht0
mjadtACOpI7wXMBxN6Xb6LwXeYFW7lZqphoqb+GUP5Hr0zObUe2IgnMqUoJN2DRl+hZhtHoQFsXg
ZhZbtOzfCgMQK5CW6INrL3oEZQcauMWi5xPwBFQx6Cprbot9hGySgTX0IiUAARySJjA9xTDhIn3T
qwGaN7DRbTmlG+LAlmsDeS60XzOKcR4Z5hNCRgjs6lXvhTI4ZqgE++CiTmhvik0DA7azwMzG2ZMh
sULBDIJWG1AHo+qvyGk1+Cfz9tWsJairbeMGHeaDHGmnJLTrkJqaMkfOJXhN+uApbLFIjOghAV8j
2+2mzEeU5pfe966XY7rt9TMdmhQCdQ01BJyVNwMxUqT2g/F0obClV1FRi9MGDA5RXAWUJbHajIBC
DFrpx0l/iU39uy0YjxDyuy0jImoV6dFQY5yP6B8DZ+RZMO+UweAiaeaD5CbB5NJ3GuVpzOCUV8n0
2nbkYlZF10eJudhGpW6jKSEwUkCZNY2//DI0I5MN152WxKigwgzCgwLn3gZcqOcZ3o8ielvnk1na
R0SjjlNy7TXzPcJAc1O5vGUt3yGeQ0IYvY3EkmPRf41mrp0oFQWmZgEdGhBKzOW71ZI7Q+h4SFZj
fk7cRGAAMu2arh13eUSSi2coaWo2KF+sqB1PgzAOUlVv58ZqbmrZtTclPfecnunRTovxuMTAVjbI
a6YzaMaT8dqFg3HtCSPVUash/GVbRdf6a9ouHZ7Zp9dW+MMwJoeis16bsM7O60Lpu29RpIQn3AbM
bVbGFyXEJ86jMtf7giTkXMz2SzQowGfNSbuZRjU+BDNMcMbRB5rt/X7W1IfKbK0dY4l51rvgDBiF
eGhs/IoU/yAd+c3F38eTjcDhhVu0nZTtYDFJLjeVusg6RJ3xVbFpJibt8vtRXjuZE8w0xM1ngyIo
/+VldI80e1xk4chmx9beAHBSj61zsGXm7inyI7wEvs8D5+cvupLHKYXxtMJuRdfrntBQR+i4egQG
/cYlTBiWTE2rtXCLSjLMRVp/PIghtoLx16QHCZrasBmIH+/NtLq1xxBK2ezXsHuQdwVtWsfcS4Ny
WxLJAHEgaMqs9NFozQIYzs9V3sjSAWALsvWNDXaI71ZNSFzLrRys57ZCd4ge+bwLQfcUjXyuiYw9
OTIGrQMR5ZUScQXd3VQN03GQKSYP+9tcLNloZ5P7x3jVSJ5+m74EvXuCW5wK0XDbgIw45jZdfypr
/dbO73IVyRK8+uRBRSWCSBG8iGaA6Ign4j2X0bhr+hehQLgOCMsMdGEI9WkZY6jeZvUJ1gto255J
df2dLOurMoBNMwSceQ3G0PqF0S+cNyHRljqEX2YCQZ/Qlbm+Q8gkz/AkSYNdxC0AMEX8RPt29Hkm
faU0YGN1gCUwEyRoHSlkwqqjosCzGqsm9ERMNtcBSxMMNSlwn7btO6Iemg5RRc/UPpYpbby4ik61
Hb0t5P8WO5+84G4CSAvYWygfNlKq0z+Gon2euK3gKKGk8tctqNY0vRM436HRPQm/Txmx0onxsdjV
hbxN3Yn50TnGIvoKi77xiwEiGqoQhCUcVLb2fspNUt+gdj1qaz9VCOxUyxxfrRnyg9t8nhiTreGG
0vXk2cjBeDHITzMEZAI+oNksZW/Pgeoi8gfy+FslhCBoCwBzy3jVN7seUASYfcbnBiUy6ti4VtWE
fBBEKFVqyZvbTDdrSR0aiY6uOniM1CgpwSWTrxjWxV7qlAztuCYuomUyza+V3d3EDDJ4nL61opPQ
iPlvKjXfzoVBr38+5EET+Sbl842yXMePMbEbTopIh507JG8ZTStP6pBlMuHHWq8j8AaAwhyQw1i0
1p3pjpwkupV0oTY5dduXvo8kbJEy3GFXOb3kcA7VAY/iUu9+xhR0Dsimq1enVH+O42Polto3ChUg
nhF4vsSGlRxMfa69ELK6jw3Ce6mq2amU5THGOeJGH/tj3pP8ucLQbnpinDybwVmXU7B3LZfnZLEt
XR0qc5vbuULyYCNRU0aXJPPjukEQUCnezEIg4JHxPC53SC26d+zQvmhacYOmwO1QIgcS1D3aXcy7
am0cqX2T5HSCth515mG5e0xVMkgRJaqL0NnopvomYFDRMwVx+Ywnzgidb3M3newMnrNlpC/LeMhz
AurA3lZR/BbZwVOZynu8GL62U/Qjy6xDNBSMaonZbahqeIBm0Dy07EdJeK0PVAj1eKnsZ4S7xvIQ
yZEPakoKe7MJfSzLqzucgT2ovtzeFWEHvNt2M08U31RGZBeRUz+zD+uEjWA1jnlnSHPJJgzNzE9o
eHTJuT9rtfNWqc4xNVzYgdoxEjH0rLZ6DxqHe5abS+3Mp9GhT27kHnzmws2nzWJpZCFej1Mhk6/T
c2sbNFKY/HDZgUyNcK57WJ5dDZeLXc7XGRXnaWwZ7mo1wYdXaW8R+2aoWsIJBOx3hoSt7JR3AZZE
nlrAlm4odZuhcVuCw9us33x1fkus6U46ymOH6BvteOhvRBHV7N5qCzd4mpkIdBv6ZusyyKHzbIwY
pqTc/qsQ1fq4hIm7gSBxo4CdprbI9Q0hIXRdknhmxbAUAI6HsPFsLZt5HsZNX+s+xBJGB/i1fo7w
Rylcb5qMW0Vm/AqGXTOAqcGveNGjXLarE1ArQldc6nqgQkCGanwCKNvRMZ1ujCHo/PWzlmMbBjjk
kTZlWKGZs6Q7la1qnqbzJHXxDYyopUrPpBMVuLw7OqL9GuWQQqFbYjHYVh03hQOnKbNqLl7OHIaL
5ZuW66c6daCPLTpZCQpymU1FMVg8qBF/Tcidkmk75YvrANHgktvnynyTlua7WZGpBDnzc0QJ2o4q
d58pqrUl8nnu3WCr1CR33P2bLIMysFJznTagga4tlcKx2Aa4LsuGVDzPCBEwhvRtxI9o7kDIQHod
NVoTTWhuWWbxeilXRADcSAWWaZObo4STPu+haCjbWcI+S2FtFPJbyZXbJqn7BQ1WX8TKfdwgoIQP
A11ToyNlRHkrqA11L2TMP9o0j8bQPbdLlpXV9rnt9QkGBdO0o9Iuj4ZrArfbz+b4bdB46GvD2nfu
TMaWEtZKWBwQkOpDCMQfjOUMpGR2KRkv9+Ow6iOVvcG3/bWO3XDpKDQIEOxjeejbYiJu5JKNuv7o
yCq5tSfjZ5a/IWM2fqUNqk72BRYdQPwMTC9M5qOextNJijqF/Wy4vmknlQesIb1LqD14WVJRhLFs
pIuwnQhF6TzSzvGKIdJ8TrGDKAw8CPad4Ak6GglWZ+74Je0mrM3rFBDO1NDix5TCo3g4+EB6tuog
ghtlZsTS7OnJ0cFE8fDD1uhprUh3PvRNcxV8x3NiA2SbzPpoxKjZ19NdQ8VrBrfkJAFy1aI+VtBy
wOFY+z6ENThX6GmgGSHiOIVq6ta7Vu+YY0MCIMgNJWKnxbwbZXtF9ghSy5RmD0IHeVMyfEOkwbHC
0LrkpiGD93SKeIWi4ldNtvgwA+DswJN8SPr8vzrh/6hOaCCl8q//If73D+KE/1bHoIr+kCZc3vKX
MiFOGegPqsIwHdtQkQBEJ+AvZUIhDFQLDRRnbIEqPi5bn8qE9r+omBtai6SxjWLLb8qEuvgX+r8O
U6+OWgT+Qf8nYUJL/0MYRkXWx8bgwKExyBcy9D9k13JpNw1uQMPFQXppG8t2Pq2LcUznk4i1GVcX
PHuKKgTqsYKZJKCfYAUzrWvLIp6zl6K1wt0AbDOjdR/1pwCvC6R7WCMSyJs8OrULo6RbADfr2roY
lpfrNnslzawbFZnS2dbozo1JsgvL6Skqe0gwrsihpBTU5r6q9Bi1qIVP7egFuuj/sRANWvGo9PE6
n1Gup9KdvwAOBwC8kGBIfItTZC+8HWvlz5jSKhgtFA2Vnxj4yLLQJIA4EvpFvuBzVcvc9zjVmm3Y
FPSf1t19Pw9/HZnkBX32LCUATXqK+BZ9xEUsHPiXM2XykBqA2xwLDsW67WP3AI+nAX8EOnVBqpgL
eKVdQSp/v8xWDEqhRLADKC0tKKBiTiGvrKvw+mg8rqvrAqpye3JGaage1Dx1AcpGXrn8558LYS3/
fogicrqE/cUJFWSAZnllUwoYy1NUoaSI1Qa1BKfBAYTZ3xL4Uyyb1wM+jxpq7dkcUFmEDA9nTsqH
CRcnbCzy5rSuib/XkFQDNvzHbjUeA3DyepLvlFHQIeoafJ0rfqT1wPW11i8/5G+7Ps/+2zkLfflp
p1biAjotXPLle3x+evWx+++N6zk+Pmld/TxyfWNe7auJey1VUo3Q2BEfa4rRaifdzGhTr6vr7nUh
5+ybY6iwjZd3fC7yv1+aUpkORZl8HPG5/fNYsxH5qaz2uSLgdRYOvzyFC5Yf6+vmz4W93Csf+9eN
/+Xr3061rsZySHapqT99vmVd+zjPn6f47XP/YTVxf+jkNcc/P+G3M2UWeGeB7IL327t/2//ffPnf
3vDb6ueX/u2t/+X+9cg/v9qfR8ZInyCkqe9scIGe5vDkf97e69o/3fbxXPy5O4Zrd/hjIxjhv56o
yc66pYLGE/a5wIq+Bt8yA3TeGPVo7TWGtM/3fB74x2nXHdZ8H8WVeVzxjhni26d1TRQMJZ8v/9gG
WQvQ5AoK/YfV9dB117q2LtYTraf8fGkqC95tff2BwVxXzRVd+t9/+nrgulg/xjSiJ6Ubst26SUul
1X9dV/sk6tUtuZGgwEJMl6nVyTKd6jQh8w/go8vkad24LpxMM2bvY9d61Lq1hec/AwGVZEcyGXyj
xd31vO4CFmrNj+uqClGmvPvtNJoV0u+vBDiMFN9oklg+u1XQsUrOdR0HMFRKEziyuHEB8yMZNb7F
tfEazBVwLlEjSZNr3lh3b2lmJF7dAinvsx+4B3l5GUVbiO+5h2yK5g1OfEYBHTzsuPBoyTfzk26H
75RS+h38sZnWssiJ16W9/e1bfvwbk0FvfKK6Dhtn4a0u4/jKxFxf/tNtn5TMj0OWmWF97z99CVcR
evgfp/5fnEZ3zG5vGM5hPfNvNNOP1XXrehpnnffXD/in34SSHqqqU7n//ds0GBdV2vRQrTOZio/Y
yc3HHM4qa+3yn31u+/OYz92fx3xuq6RloZvzn0/xx2k1hCfoVSyf9XmK/9vHrN/281M+T7Nuc5P0
NU+d4jS5xBDjMnVpy2y6rq3b1pfM4FeR4Gr9uZ0GEfS79ZCP1XVXss6r63v+OOP6Ml9nyHX3x5Hr
m+blY9e1j/2frz/OGRkQqxXqJXCbSNpKBUvTyjwL9Vs0KvmZfscFSxMI+Et7eITrtm/UATYNEeku
hYBYOimNUxQiwIRYFSln9Zb21kwljSoH8zNdnMgGcmHSnK7znB6auySPgD2Xsl6aOt90I0z9KgYY
/s2CDCrSCts6R2peGSAkadgPU0FSG6qg0pVGvieIMvloTNDq028dK5yvtJP2TTU6p7TOkMOL5RPV
IWMPeO1rFivvSd7E+0l0LlQC8zYcVPA82ow00At9BiQkYtfdmgMQuDTaG13pdZmK4mMGMcdqpy2s
/fc0QC1jGqwDIistwLlhG2G6gLBlQ3kmGxBFMg4YUl8DJf6V4gpL8bgEW2dZF1IEIHmDC6UqTXEe
olRhOik4FiJyH/mgU6apL7mejrd5XF2oqGxLYnd/okjWD2VyNOXOpdfoyVK6W1Ce4xYFtNQDcvIA
3Ih6f0ht5nuPuo5PqRqsr6KKnVHGySVGQwGMwHcbXMRWDK9q84gq91UaJu03zKKomlb2Ms6Z0X6G
v7KpJoyz01gFsOmAIeiChF76DJf43rDgbFoddy/9B2Q8S8hCTvmtXDwynDZUGBYDfTNFOgJLP7Le
1U9I9PdIndiYTUUTFBnrUsTy1TQDvBod1I2m+xDBJThE56Qaf1W5KE6KrIMNzOGOa4FXAwhLYIjR
hKZiEVFCxw6GULe+Kab0NLQMqlLViyUf9/KOfNnJYXciivGeCEz2UEhyLtht+a6FiJTp4qIR2dpr
H90HdZ3T0oQEJg0qQlXV7kWg7o3QtLe6Z2XUNBIzrnZdzL9lzcMR5NErBO7kru+q+b776jyq4AIQ
D8EDx2yUn0p0gI1W7RaEfenO5b6GepdBOfeaWb/qeCGVBeaAFfxJl45fa44GTNzO66sIzHtRF6ig
DSBfDR38YtYcJUJWG9RtI186tb1IfNIXjO0FUUsLCHgilOfXMO1+VcU0+rpsu02e3vUqYhmYeJh3
JopVpdenbnBb6a11dkBeTO5i3Vr9QO4p2A1uBsiN9oGEae21nTi5TfWrkMYVKK7YVRW3wzaqw2Zr
zHG1d9Mr6m29Z9YaCBq6oghBZznyLpXr5+B2kPFiirYyMhsD2aCNE8ILoLX6AGimoeNCS9cAKbNJ
htd2Hu+t1qox8ZmZKrXutL5jglXiR+p0U5TNtQjC6tUxs0MsZqiu9i7n+WjSvMYDEcYk3a2OaJ8W
EwwHS0SDH9D3T9Uuv7pAcmQ5ibOWJHhFS5I1IxTvo1ln22BATsAMp+o6FtYRZ8LpUGfw7ivg3+OY
dfcVT5XXxTnN4LZETETE+XWCO7AxUAqgket8mYeeObzGYadCDgzKZij20jSetG6UF5m0j7UeOYBu
yFnjxNhMKNzTWjVJyAihJYZgGJWe8igy96gJXseB9K8H1r4tS/NLpHT0bSDi9kNaHkdj3vRdIzw0
OZpt5bS7Oem/U4BrNuMAkrvhwUeACkFLjIXw5am3phLsOzMcd//O3pktRc5kXfaJVCa55tuYByKI
gIQk80ZGkqDBNbgG1/T0vUT9f1V1t1m39X1fVNRHEJAQSO7Hz9l7bYzKoCK0ejH0krDV2c5DVPfE
vky/bYoRzwZF7/gqXxtBxerW8A3SvnG3MRa5FvynhW2Eq/GIJmOFVGUzuSwJboM6HFbMz8qcsKow
ECPmsQEx117qIaQZCgsGS6MZ0ykn8cyk+cfAC31xNhwUf9yV6JPPuY8+yyq5pP188LLxOSrrWxsp
dx90BOsZtb9TFikGFGmohfBiVniQNjjlGqb3ebLHIfLc2xbewzQ8lmkAL8UYp9uAVgfLkbHvJYtu
kuRy1xVuQOoBOgXIDbsuEnpHNNE+zrttXY9Xhldv9FKh4UvIJAUq06qaf22mUjzVvnrl7lvCmrD2
DYihwW3R4A6jXTVAMJkk3qYYzWwm6j0iZuZAU0n3s4hfUm5TPNnvVmWNNFBA8Vk1oFIaT89jFMqN
3yfBeuqSY58xCrbIKQWC8sMCR86378kpYeYcoTYTKDYWz2gR5cHKaopnKH/MKBtJdHYpAXeZ+R5z
p/tMPlrfB+KsH70aqfzADcadZu9rHKpEAC9sCOJm2yI8i6lnxkAPcht7934GAZYq7smBzjHtZkMc
R/cW6O5aj7LZ1CgeKVl1AGNVHmX3E6m9XLM1mhHLXdfJ3xwQwBHh3gk79MzVEjvkeuB7YHA0+64B
u0AlfWQAstFiam8SgSj6oewuYxfqH53wmWnAOa2SaMONt9G4ydZDHQxrJ80uZPtUM/1tTWrLWvsO
VJDodfamau2M4eskzHnr5MRr5hqkzRS9N4iDelGiFZA0XEvpfRZNbmz8cUIQUsYLAtHD16KAooyp
ReAgqIHcPwsPD7JTL1CdMbRAeNZym1lpvTI88asOQB6EzRI8HPAUoZfBYfINcpbK6hcdteI491RE
IB93huu9jP2086zipZxHHA4B84eYv7APCXaVhPNDHTgdp/X2R6mdBt/zLNahnVwlOIltP+GXqy1Q
2m1QBqt5iLGVZY/Nk9mJ8Rp0SCSzsWNW6O98JHlYzbxu0/XvvU63Ma53Mm6jmw1mg+1GwLWQ5qmW
XbltaF8MNNoPqXZg7mTpa4RRh1Ap4+pr54/Tj7vEmuOTGSDgc/2Q+bbZ7ObJu1YwgvZOOq8qb0Lk
yjutrP5alSARJ8XKN3RrS3VQIBimrOwg/QtyAlG1Q6HQpnm96kyn2jSVahh0hITe9mqPsZjUZ2ur
WY9PhNPvUD4NlzJLe8aLQm+dobzqhLFLbDMYmszquaVyqGuvAZTV3UK7JtcePUTeCfUIh/pVNOa5
ivajpwXr2ULQRbG+0eaqqOWzltYDL+LPZt9H18rXcxE/MOX9owb+KURVu9KECEYUwQn1WP1gieTJ
GfOea7TbDVmCNvDVG+RpEuMX8ha4X74hoNpbpFoP49p28NllDjCGggngevwibqhYmTW6P+E7L0FI
nq9tJteoX9AUgWExqu2ZJJYM43TJ2CeVZXSsKaHNpnpQ6Jm3oN/bAygoSIuASgz7qJGcQ3988PkX
1zMKkHVq5e3GqW3zWIOGmEldP7DGYUAOo4tH+mLg9B+LHsFB6LVKA964JE93mTYaKh99xoTsnaLa
O9fqQHwrJkvb3MTtUbqDde5CZnktHIEcmAQBegaOIgXkFR2FcH4PAHAeW2tZOtGW7r1xBOnRf5Qg
n2IPIVgtI1wSDD1h7XGs21et2k+x43FwKZ5GBzOmUapLbJtPAoLFxjbLZ5egrrjFsW4qcwWJ5i3P
yGIMxkQ8GE69NVOhoTiOjMQQPlZJlpwJu7hK2tDjDCDCsd6aNAkxPNYeUzKFY7mh3PLAVAZQy3QV
EpZIoaBQFq4du3X2WKTXlkv6SlsPzH3M3303/cY2sYth2q0su3oqwiDd513B3NeFkpjPE2ItcCxm
NJOznGbz1uzFY+Y1tzxmM05s4wjqNLuorAca/7cJxLUZhPfTLn3S907KoN4m0YKmcvY5zdDbup5w
XGjDuOvdmWuUMajhO3RM0ARSohlEesG0QoqpN/VgcfOhFMEmSWVyByBZ4RrA+b4E7FZdQ6c7Ik4y
MzwbHF607aycTsOQqZU25Rn0dEz2z7wd4ukCFps8izj/ibA8hu8xSxDp7lXQr3jpqjOicbnm9qI6
sFBf5gPtjrFDBCOTdz2lP8wYbzxsnC/RWQ9+2FtHa+q/vPiFdrzcDe30NRSj/eomUDWloZbCcrS3
g+WDNKtafcEyZYnwgBzvbMBEUV0/4xUw431gXIpw+BNOrbzQOdqhonNO1theWvj262aOj9is4BO1
5btbtTAwutlFV3v0UHvs/VB/qgDYAObnxEw/eoEWtXY8mjZh6qDT18ck7/7iYYJSPo7nYHJRPQhy
Qj02BeWHH55RbKoMt00TXly/xWmIHjZcpOdRfA8a+VrB9Rus4AWHA0oMDsnIaacfjLb5q+oXKx75
ZhHqEN+U195sH1il0UFh0wb8vwXH84qe+T2phgejQlFR9fkajt9KQcS7QvVriey08AyIhQ5MLmVq
WPemk8A7Mje6qRnLYh2dHYOQo9X3UwMSkWbM5eWfz1k+Utu5GsBU/eurYhElm6IZk51anvv+RD/b
793sj5u669HBzM9t/dzmznAbLNI8/QYMNINVoN8SpzOqMX6Q+MVQfWysIqrYrNaAHHu8EhBDXIe7
ihbBtbfG+I5ZIb7jb743wzooi+rsx4N7+36gHcnQGRvxTlT+fz1HqmKNHyXhlv/Xc3oOspVwQIYi
c1hVgRs9An+OHjUXo/LrGzeFYMnvCAgoMCzPywOtWXzhkJOB3vAhGC/7lgGteRw0cpF/vez7+dZz
fqJXAu+5PB8g6rzlasTcTbT79t+vBZ4ijm3sghdZXvIfn7CRIFC+/PsZV6AhRYheHr//ge9PRAmy
8LCzkQg2avP91PcnU2mWZ9ebnr+fcguVXn0fjylepzu9wsqX062zrPQ+1OPXuGhyBmvBdmX5wzi6
zu37IZi5r6rOc3f/fi6fsCSgYM7XEpaJsVK0XR5sAx6CK91bujx8v1inHuMcEoom8uvWZRmgEQGS
DePXVaCmvj9uqpkxNzgf/GPL5xOFLUV44w1Cx5IXCYdurgfuHe3cyE81Ht30HC8f2Bxv/vnA0eqX
zvCwTMRBGlQhBEmOpc3m8K/XjTCOieY1QfUvz4EY9c5xkd4KVeirqghs/L6iZpXG6xEySpgXLYjT
Ir47RhDfRVY9K8Qc5++XfT949eKcCUp1+P7w+7VWUJIfUJMW8/1V38+JSeSI9eQl1+OIszEOb3lp
hzf4C/PJtvVvYgPC2/fzwi96VF/ZKsogbK2+Xxbp6ah8kRC4yVdyCryZqWXTtuH6q6a0Oxhx6N1q
hTdHlQnAVPgvG85Y/u37E1aXtehewcF9f/j9CbTGzrXOsftnkmimLky6XVvYcN4XUYTsXdSsfM/v
1yY1aqxQArfORZ3tgimLcZBFyV2VLuoshzAd249KnItdHeHsoPvW1rCj9fLgYE490lMqVwk8h38G
rPx/FcH/TUXgkR/2f5IRnEk21B9y+p8iDv/5Rf8dcWj9Ay+3JVyChahCGeP/l4wgCP/h+sL3LNd2
PXLnbQJC/zvgMPwHyr8l/Me0PU+gRfhXwKHt/cMhKQGMskUbZQlG/H/REdhLMM5/Jows6gGPtKfQ
tkPP+t8SmG3PThoGN/FpGLdZmePslDWYFO1hM6lUdInC+OT6c3Mic+hHAat6NaOlPJjjPTXyU2YM
I+ldi1a5yaKd6ZO5gTFyBEwf0niA0EorZYEzK9jGOfKvRGbPEhf3dhghM5KvxI5uVhy7U5bDevhs
xC619Ixs41/Kjts/f53/DMYTCDb+t9+Td8ql7yo84Vjm/5rqMLYu5y5B3FzUzNa6crvdiPuRJt5/
ayKIuy24OxFGfo/54XQ3J5yODu1Fom4l5s3SMl/LiN3FNZkyNy4WHZml4BpDtGTRtuF2POnQevE6
v11bunpG2/PHSQrn9v2QFwnSQmih24jegkOaDaiMY2oUKEwxWnZlVnLA6IEFkhownDFR4Xoy9CEl
0GU7+SM9kUgM57CVMT+78y5tVW8aOYVbw2x+BEZinbzlgQA4+Cd4ls3SPH0/tEBKTnBx/eNs3P/9
dOgvB/MiLrcZu1kbivlgL7KR74ck7bAtWKG9lsvI7vuhX8gqdhTdx7QCU08oEWRBr8hoCNi/qgML
52dfseNPdPbx5yF4IN37DaU60rZEgH/QvGdliNQy9kyTkjmmQPXCa1otDaxRg1qxdU2jmhi6D8sp
CL+r7rkc5WkeEjD6BXzanJgLVRURTURbbZn/gh9aPpw7M/yPh+/nDIQRpC34BwVSZg958DYur2q5
/Np40AcxAoeAt4Y+MbfTlRQTMWvEjKHylVN8lNCRIx3SX8x79/T9X9M8W6f2pzRqBIoW7QoPc+4u
XnjIKEVUPMPy+beGpuV22AwGZsUgTT0OJmh8o65+F1LjA4JTesKogt7Ctu4mHdntDJltydV6CCF7
rkTSq+33g/LAINhxlZ57g/0Ye8K4k0q/fj/1/RBTnp6JMDJ2pJrcZ6AXOE61Nk7fDyr4sqoCjDwu
MbJ2fivsZlgPHzyXi4roB0Tp8+wiH5kBi2I4wAcFu6mZsd2GetvXNtji5oGs4gqst/gdeL9M3YIK
TcxyBaGyPRkmv4YiJRV5tPFaGTS4FNXlsSMcrgART++QMExQFJy/z9/CoZhUtXXV42ly2/A19NCR
RGVmnlpo+iB+vGObdcmZvAiPbS79EWcMQxBkks5404WVnlAPssUX6b4O400CnOogQkgN3BsHn7zH
lQF0ijN6yD+deka44YwzYWfPH3IT9iAzTIQgzTRAAf2tHW3t5ihAQEnfc68XOpC9gIRGExKjVQu0
kmN1NxYVjQpztlfDGyEV/uTrF9uNFqARR8Serh63SZ2Ph25y913iOicOufWm6AFLm1U9IU/aBTpz
wMiO68hrz7Ku0o1Q3WuTdu/enBunEUzuHFjHKADYov3+rIck3xPj+Bwzpzm79gZ3nNrBK3ypC5S3
SgGJaTuaTB4JSk4RbF2SK+EiqF/2AAAbxuTJr912H8VJs04MjqVA2ehXW+Fe2BYrnlWXrwjAMPTJ
fD728UfFEOpULw95+MTCsQA4Z7UOSfxef4vH2DDrg1P04PZcSvyxuLe+9jeFyZHMgQSzLcofmG5q
JOKuD3IELbQMVANDgVAB3CzGzlb5o9Ha06nCUnQM45dEjfZpZD7mdfIrjMkNm9CWSczIUvSfWYXK
ao6phwRePGtIyOoM3xLfAdVpWTszzl/tCkVLMnBEmqIadJrPXGoxigepgQY08967Fl+0Rkt+Suh+
rrNa/hg4UQW1/QKC5TRPgbHvdH2tdM1oKYg+J//ZicvfUcfiq2IGbFzmU16ectT3ey8ofpfg72mQ
xPMpDp1+1YDr3/hxyyXc4DvxZn5K0cPDdTquB10wiM+jjQZBi/YHCJLX7uJWvEagMA+sE0++/dpa
EDGR87fgAtF1cUE89TLgtb57ngXAKH6YrSrNZNthqiR7oDyGjT5kCZPYMDL9DWcH92oleGsLy9pk
JUx57G8jf5yBQ8IhVTUyFlcv8mbIFCFdyWYSh9pvuqODvfFc2k/5SIeRLI5Lkdi/nH2YZT3ICfXp
TcnVobVFCykjfmWsj6FVuhfPVQAxNJ7WDlOaRC6/oj+ys6fOx8gIWNBO824TyXnGw8QorzLbrS0s
tQtGpoSRpKVuTuEfAtB3qSGj+xzjHzWRm29CtwcCEp9tUx5rIcNd5uVk+CCdgqRWHlpRHhoyqzo1
HbICqidtscc8yuWGQepPYTFlc0MYKLTqln48sLOeWIsGJb4dM1U2RkMh6MiQi+dIckn3OWSxOoCa
gUJpMkosE20dqmjGR45HRNZ0yd2axDOyhW3V0qgiTjl35xyuaor3J2RWkof1sA61s+tnILjVgoXC
Vsd0xDDuXrt8HthuVYiTAGMSGBxTvA/Ge/y/As7QCmfjerweMxNNaA4HB7/GNgTad5u7ol37IeuW
H+T0zctfqUllNjyR9huTnkx6RRJEt4EW6LOn8ovj622X58i+A4foUNvYLUvZjgnu40hCxkvJsUHI
n14YUu15Q79Khett+6a5zRVYioog3Lk36bbFFxyIm8G3oEeO+m6aTb43tKrOuv/tdu4rh3PmFEt7
FNp4gqVdGhuT3hTxEfT044b+sB4gMvPnV2lmb9PO09iZKQrB74OlaiWtclP8zKtHN3mKum54HOLg
V122zaadabhOCy4ItHTov+Wh6tZOaTToQW2HBJAAiVDgv2UihPyp6aAlhWfdJvCqtyIZ9k4VvSWE
HuyVGn6gnss2Nib3HOkHB7n2QQYmiT5UZNQ0egOuOFnnZJBgR2ZUmKmCoKIvQ3bOWTN7y7poDyPe
Osba3pYl2Ps5dar3qrXBHXWLw8bLYF1V2FVdGdWMnVqJ44ASWEfqRMBMRyutZgv54QgycLB9Plhj
fQkEb0yaLSaK9hgs0OYxHNatGQ9QXnFSBNNrAFYkGMEz4hfdNKCLDpkLysVT/tlX1ckK879toNZF
O5dvjkt3XUncPU516XILo7/Rlts5DWhSSZtMED/x3slcrOlizTHEGudUCgZCjawZvFTTgyLmYk/5
N+KgWWBSPNCBLC4wVJg4v3HC/kOGW7IOqN2z9i9/9OfK7u/STcC9EdbqoNXIc+AFrcgYdIb4apT1
QvQHdV6cHYix2YxT2XErTH/mns4kZON96cKSqCM09M7dn8XjXPrWoShNC5UIMmCyQh7jqDxU9FcZ
EGUcGIIIbxqsDLTCn6PaWjUzLsK5YPKU4mIEwyXwJFkaHaE4XRLuRKR/j3lALSXfJiIgDD9797p2
ADlmH3uj23X8yBvp4VKNC3wBVVRi/2VylQd6WNGx1nvyKUsd1asqFbg4mgSAU67lRjTVz276O5VY
TuKS9J46bPZ9SdJlpusXIcbXcfTfShU9VzjtGZ71f+hxMdiZMV+E4ytsyr0/IrWyMX6libEuMzA/
suLKbo4dictrEnrUSljFxm5HMnZlzaAOxTrURYuZW9ftMLxiErVGEyxzd+3J6ov5K+/KIC93ks5M
jIBER0Q2uW57tuf8ta6xidoOPFXhMrWNGa71wM1LUNVjKcqzhSAvCYPPSr8PrXhhv1mMGd7GcxEf
iP5YzyPXawpOoJ3n5kjN+eVrxDBxUWLuKgbGaeElrOKzIe8zZfYTOE7Kwoaucjo/WSJ9yhbUlGfG
JJm6H3P5S+muwBlCGdQLYGQUpggnnpKspIozX4pIkh8ZlBhrmXmZKvtZQxbFB0sXLg7mY5kxrJ5Q
XyRdAePSxFuFlJg8Wv62iAnY99U9kldAnHUsM6Lj7D+DJZ8azzb3Bc3FvXLTSzQFExA17yY6Z9gO
ZI1QGNmALhbZ+gyDr46PY1bWh9kL9QKI5uBUS0KwFEx06UJxiiw8Vv7AuBTZCnpISDV5jWsyIHrW
Ni2c4zGYlz7EWb74SEaTQjIOshemSHfbHYZjY90GST3e8Du7je3DuPCvYeOQU165Z0OJv3ONRxP8
5Cl2e30aFVEDHgmEPu5bDK3bcbTpRc2ZhS2vffOr+HHMuPaRMEFyrLdNwi89Fs7OJIFr05lzjpEu
/O0wgLu0MSztgaQcpCxMvx/LsX4VBQyU3jXwnMcuKzmtAXbMT21AdGG2rcoo3Ou+hxHcMTk1HUJo
Q+MpiRgqAj4KIOk0xW72GVk3jfND1stbylroYRJGATCtwrEDdN+GKymBSxml91gZNnoV/N0b3TbX
QGN3HDVCTZGK9xhszNa2xGM5s3oF0jrXhvuSezRQm+Ajioc7A0EfQQqrhJOLfCslmiAmmH3q/nId
wodMAPAUVhP5Egh54avg3sfdOpfMfqA8ggOrlUnQsuNVECAhHMROj39tNcdUjmjuN0HaXWkSUgpO
am2MX0xLfg0pNIkYqCYAuIVfdtLJ8KG6XB3RjIe2k5JU5KJgomW37bK0OkfDUpRY5H/JIf/QbfKA
6emjWhCdtG8Jj6mANemjHgjQDQ0EsCHLn6AF6WsoM9XXADr+h2FQc5iCmX57tOOOirvwmj0wsQ8X
rNwWENDN8EwMnKa7JXgJcI5ro/KYPWZ5DFUC1veJNLSNWsjZjWaA0kRBAtsgPdqC0W5CchYxFswV
aVqN60BSwvtFXa1sCNVbOct91yVAy0Y4CV7Y3BEYvZQLdZ+UyC2CtydVqk/b05+Cs4hTNKTo7Rx/
+t2PoOfazOemJ+JTB88ptOzeWMgDPT9DzpjLrsjRMrzfPhW8OSDdLUekAkCB3+BAHIgHeTRyHzVL
Uz/zjSmbMhawNpBvJkk/SmJ1s8Zm3Jj08THLy2QH98k7V90vwGW4zePpZE2G2HIblxx1qaHjB08S
gEFwjE9RFF81Z7l1NiCjKPNqg1qL3T/zGFHDeKrqDmEiq7vRL2jcnMhjIx5KfKQ+M1fVr4QXZJtq
xIU+z4pRWpntvEJsE6ywa51oasBovi7/K445+kMMdUyyk1KhX3F/0UHkcmWo1E3ItDQFyaQBjJvJ
G/Mj9lejOqMjDFbIh3OVgz0ZK0nFwO1AWQDRP0/1RhVkLKnljZRK/AweetzusMa8GjE0J3ARkfIo
mZi67cgSAI3ACMVvZ0YTHknAQkOlTuFg1nyL8CtP5LNKdyrJPw16AfidyTRidrJJHPdGanG1Kvsu
WHkuVChRmBAJ2tes8vdMdF5C25u2YxgAL0fEYjfRwomJ7kbNRkZo1drlWLTmDn8kE+Iv8kn8Lk8h
/lSdWadoqig3BjKwmNzHVKEoAlNjYQSR6rbqDqboIQ7QeGRz/EgRUmwqASCRbFKkL1JwlmefiMdx
PBC1uqgwTW62KgCTF0XrYcJ5PIqaEzk5CUB3mbRAikh3Tmb74COSmElLuFV2Ya5CT/0JBb+wkaRP
0XJHEvlWbEOVnZNI2/spSmifCDYkcgBi5zXvLbkfwxrYqPExDDgJo+53SnppCmcbSs6lcR3M0BfW
kF4bz65F3rGZFj+m+FF5znYsMAxjsOdlw0Ho6NqMEQ078htkYP+Wkvp1N8tp+KK0SIz6yc00EywX
w1NUExsb0fOvJXbU1rA5h5ybYd5NNm8gVf7LiNKydYjeCtgo2fWQxOMlWjWxnW86FtF50QWlnARQ
f2DwR0+3GaIv6qr+WobTU91F8SGXkTwVYbipjeakm/bQhtWDcKjmc5gLh9CaX+waiVebPkKPI2rU
Sz6V4+y9CmvvMLlPbl6/Oolzz3A+uvq1cp3H1vQQz4PFpKbwIb45vnzubO6WnqofOf4TCkAZ+dW2
ZLKLv9c/h9jHQQcVaElWIo9+RZxuDJ3SqhrPbklARdJ9Ws3AqcUsWWmLo6400Zfdo7nca3b1WTfl
z8rnLIF0Z+P23cdcodhgaN2tOZXfOt2qbR92P5pSvETWs0E2Nlw346vtpksQBynXonbQMaCKyIGd
INMaP+SsDv7sk7UE09JqjPfRwLDutwashcL+Q8G2HlK4j7qN3+AbHCeNtLMZka90fXqDgOxl3pfo
5RWeLb0yK35PGD1FnDhT0lK90vkyjAKcF7+zMXQvXpWhyGAhDwjStfAoYjfCwe1nSxZvDim7DC4i
XFkjqTy90/21nPGY8y5elXkZ41Qc7UwdJWXqumyCCHQEcijfHGMG+mSHKpIGRoInqL4wwL2Se4Jf
Ye437QQdM88CBn9UkjVCddeatiJl0Jww2TrGRvicclawa5NdOns1oB4eckoOZNEWhw6I014x6ePY
zEj1WrWLTWk+xiWaNr/wVhEiIpeIhzW0j/USE+DnlMyBjLlLC4b1ke7aXT5bv6rJxNagZL2XCnec
D4ovFZJuutmeI4+wG0psWpjz8IEAedFUym1QuYziB87mXoFSBp001SvhH911cOpXubOgHXHwtsTO
TJ3XwKWigatNCJ/KcdjDY7CN+Q+jZPhrXEaIJ0uHJCBicQMEASn8HlIN5c8W9sbGaJ/qKAdaWiT5
82ieWIhwr7cGCCi6T4e6QkDdFS9hUxEKNFV/kSBTTdxzL7lYKuOdLoEbJF0/PgRJ87dLYkgdqWPt
q2nEBW1L/4IIgVUxnN/HIhyPeIKcK2BuStRguhWzM5/DId4YhUCqohAaNpiMxcQewgpadMFjkhDD
jus8Wfm26e8r5aVbQJHDOpqt6dAc8mLsrunc0Uuz7FWifaISOvNgDs5FaKn2Vv5lJ+jOww74Rj7R
qOwoLfm9bZq2HSZxNWbU07SbiUfFK1P9ECaoyNnJvZ1lpOA1eiLoDaz2THh/DIlPw8GCLkR3HF++
129Z44JVXfJ1ahg2cRkR+oGzcjNmMNnQCzyHokjOKYbwJMtOCj/6mSqZ5WvSzr71mz9pMf5VtGVO
fgm7XZFlVVoZ4uRe7VRkunvf8wYCZP0/jVtvWz+IXsvAvvqx/jPS+zmTx4jgFdHsbhyMVbgwHyJB
jvEUoZsNmja7YMFfewJANZ3490xOQPsFKaccHOeHNig+s8lFfAx6G7oXJwInAoJhqPzeGhZMNYCg
Du3rncysfM+vcuiAQj0NiChXo2cfU1KTrpgeXklnSU+BGt+7rK4fmhI7eRArtXFGt9hAMVzZhmk+
JsOEsnlpViIgBXYDWb3dmgKNQt5QxdkwgrBk2o9p7UMUEUjSXMsfD9qHT1ckIUo8FPRZ5kzkVzwa
PSLyzFT6npYmsmdxZJuoNy78ONKwj2Xz1cQGCpcw+kvkn9pn1cwwIySY1TIefLNPz37wZjMT2beS
Et836vmiW/dlEHb1CC6mtHHrcnDehcXeNBknFEsWz1AxagqSVp3GvuEOBYKRd6eFtknB6T3Qmm13
doAAGcXaX19PT2R3E9CaXLrZezPZPaSj36Qxuvt64C+KHZmT9tjtvfSz7grnroQGVJlGpyj46mcG
lCNKbVelNQVwvRoBwp1iY8msSlHdGrN+cqr4Ruto2LMUrlyjC55LGC07dw6IWgMkI6pquLdD+omw
79BxRtqEE1s8Ku7XIU1oeHFLWmH7Xko72C/Twk06jO6WcPu31Kt+WF3ZPUYjFOK8Y/uzp/gtjjhx
mNK5z8O0ZKcmwNLAk61Q2v9UTAl2IGjiWZ5RYEerWfm/tGU/tRlaaWISqe2maDtowuGpIHRAbRiX
PvyFsr5ntjlwBiqWfaLH4uhMx3548Dv6mITOGUTxQRNNopaMA5lsGzERvWAll3GYDq5LEEugYM2k
1SxR0EYLIWk+VNJFcITBoskH4t+Q1wT11T0ZOLDhSiPcpM9IyKzvPyiiuX3nqXUQNfi0wL3lNJlI
EnZj5ayxtwNLS9pPx+DnTDK1g6QZbZBGXhqLbmgfzB9Fu1B+A8CLUUXmWP3mDGSwIvrOdOGRlipd
1sQ2OTjau7nDVDFccgg6szKPQZ4F1lhSlSflghZZz3G1UCKnFRTdr6iyiq3PzM7SzkS/Tl6jufjg
cJWQFRrvfC98H5Wwmc5Uglai3mRxmh395jMf+myxZuAgE2HHPehAho9uTYHo3qzLJyk54MmJ4BFu
vccgRHEyZuu+JVVvMoKfNUThKhmSB8m0exNmTDsB9EER8x/6om6Ye8DQNDosUvSWHiXH5iX8dR8k
HnGBBFb0dodCxa1ATvZUf4Mz/vDd34hbrmmBtpDxmz5ZrlOs2EqwBQCzDSe8O6brHcgYofBqWwzb
8XDsZoXQXVXPhIa/Kj0cQmdyVjQW802vWAQK2jOZXvr2M57zvE2cnYwY13tjKTe/KlrVP5Pe4atb
vW3MPtymEDGvhamGc9c5YKhINU4Gj52ehCuwMw+FBZBqTqv2iMqF1Nh0eBpk7B3ljy6X8zarE/QC
RENEXCS7zkw0C5Uh7hNcFHg8L3gy28OYEmkLtNAkBK/aCwFTiZ3vg7Jh3nQBsYrCt++yjkBy0W5e
pRYViOrBFWZ+8SSJWd1HblhDY9UNY31kOk0l/8YOWVllZzx1eefzvvjxzZeE3gW9RbMRkXOT3+fC
gV6folUGNffkFuwGIcI+IAMJiza2HscnecEXH+VAoT6OQbWJhIh/yu6x0V8Rtfl9FmV4bY2ZJMmo
48euVhOCsbUWmsvtTk4a1GfIZ1gXXFIh7PZRm9afYprwuyHDajXmISr+B8Nie+5JTLrUSh482H0g
2uvXBqa9FediP5TWY5nLfSNIhAWcQpDcJ9LOwZfHwuRuInDb3sYQAvzKOcQDNaC2BiT3omxWrLQU
/1nh763EXbxuISC1DNCa04J7xWGmf2YzpqFGUyKTApY39q/Qrcq/NrHbLvFyU1NdssTPVnAZ9/5s
1fsGUm2iIPnNWPuVgVZxdn0ORbCje4J/eKcIumK5KFDQrAHNeJu+WlBKKYKsYXiqIpafDoBtTNAv
qTjoJFI7/uNPhGR1vSWg94H1MVra8DCbdv+DvfNYjhxZs/SrjPV6UAbAAXdgzHoTWlFrbmBMBa01
nn4+ILOKdbPvdE/3+pZZhYViMkhGAO7nP+c7cOIwgvvBLhrSS9vG7QqnIrtHztX07GjHpGi7sxFP
+7a140s7vFZZjWGLtdG60cLtQELgQqbAX6cpul6Rt/6moGnz3Hca+LBe8ZcatXckY+sEsPAOzzhW
tn76wmpDo9TjgyYvWmv6eSqUyZMPmnDed/cbc7D2sRVx8huN9E7M6xvZ4Oeoq3Bb9JG6lsjlHi1d
q6gTyc0wW5C1rtmX1taM5YHZ2teIhNJWVUaEL1hDEmP7YXggglzHPIHtO/YWk2C+fb0rsuQeetDt
1MXdDRy3iK0xf86onL4wrqQyIYm+T0o/ssfjZObjFuSnYIFTg4AILjPKsrBtWhtxSHIyiY9UU/vX
NsA5qrqGectIj1MsdjpS0RVnDciBU3MD7og/n8FHOi6vKuB+lsmxotadDSKBvSKml9+aAdKJCjWx
TUonPFA6cWDqztDYRNXOKElB5wGHaWRvbpTd2NB0NrVZMXyJLslgxA+KhrtwSC7LhaZF6cVWVLGi
Gm+CgvcCHWmYWI2aqSSlzZaLQrD0UVWkHldhSsNZWzv5GRTt2kxUt1OFfA9zxew2ILNHYTpHTeaK
uAaYRNSlfm4G+5WKyrObBN0mCvybzI7SlzThb90wfM8kcQYQ3fhI5kmnwbzK7KT5RDWQGG8qRoQn
CI4Iwa4Tc2SGa4xokp1bCVg8LB8pDVfbGkznBqWONCNNbohejo071pb0k1Dwsg57mrSSTuFFjofb
mPiqGIis2flwI50k38e1tptcvJcly0AWcd/hzzG3RMfs25YuO5fpgSx8GFrSzrcFFeJQRlmgVChE
ltGf8aVMezej8QpYxzVclXsaN1Ctp05jmewi3DUW4pcEglwMHabteXJIgqou4nHbSvPo1l55vVzo
KtqGob3tbBEercLCMCkCfV8MHGbR5CB307L+ErCikrOfVfdQccpAkJBwPIhptbglkWdeAvqpYoHk
KrqA/SldWiuHnr3JFu5FpGwFsqy69btyXiyfCKz4r0PDBGT0D06WmTsDP8HokyGMkme/tG1QM5QU
MGlPVqSoPhybtEGakFyiOWLceJRtbMw+eskZbI5JrG/LzsSNy4EpL8qj9hxZeDcKLcVsjy32ENac
3E3h8SEDSrVPaGBL68K79QdW3j6NAYyhu+me+KdDXbu4+CQGHtyURgRYmKb1XAiWtWCN9YzikFG2
6SVqnFML2tAR5KRDmaYnK1S4VSlhMJ1y64q0XANi0w72UPyAo/UNcqizK3WyXIWqrK0djqQVUlDa
wQSBBHAOapj9JUldjDYpfvcM+5muQeSqsKJkvjo6sXzLwhB1qXGv2nTyHwC9GhFkXJbFHBmTp9Ko
+2vMX9hwt6bt3zAJYUeXOdTmsB4wOPAzht3i2CcXV8xiYT7ucmXSAZFGh8Lkj16zW5iZ4px+aH5d
Qy7fmQOMtMm/bRmQId+NtbavS+yBWcqAo6RavJcju8367E/mjo5H0sIg6DdVgIZSNDDnkbsT4UDo
B8exI37JK4WRbNKByRiQYTXLA43JLubmez/0pp0bhtZBz1pjA2D8TTqPwmA0pHfxJU8AE3oZ6ga6
ukvYmmjpe5pAAMYewKJuvGfLT7laxDTGcDE4VJ4J37+q7pVDmQMWX9QWf2NEPb8z0z71uYsUzziC
PXLL+lYfb6YgoY8mucvrjJ3SEJwC7Hx71wKgK/q6YwrKplfi96PweJIGrU+RPm6I3LzJ2NEO8ETp
sg+1GzqnaLewOe5OKbKZ7shtbhXBYydJ5zkkk62hDsHweLgw804jvVmzdJvcc9qG3mGWvIeCruGw
sb65I3v7xM1Im+bGPrMqWnaSkUpS4zmmHpiCDAw5oKVHjkNcWDrQx0YGFS5HneDf4DEwJa6xiWdc
yXKxuDGwJnTQkwCNs5bHY0S4FMyHiUvpxI6DgU+Ys2AN2E/hDsuoZoIDWzIX4qHl8eWiHkp/12jO
Ey/9TwgUrD2kT6O+DWYk1MKF8pGjy87tD9FsbQstjEOJyncWHF++L13HoHVJ6vSzDZ6aWi2gSWi+
wFOIASSydfZh1A0N1LydULjbnxfPScPP68zus0yLHlUFECkCZfDzLtc1+vXiRv2Xl/q/9FJTL/c3
4+5/QLKdP7L6o/5HJ/XyJb+c1K71B8VgSmHjBQrpmgau6D+RbLr5h24TWZSOBZqNudRfXmpLB8nG
f0qauKZ/2qzrHIHr3/8NL7Xr6o6Bx0RIx5CW8d/xUuPOhgn3dze1zjdANHOEIW2ORWBJefzrx32Y
+fW//5vxv0uvcZLIZ+JkeB4qa6JT/9rq7Lf7gY8b8Ak9lPuMAgNjbMvuHM7WWotBDk2EMyMHf0+A
DZTpXi1DMNrzfYvzdrm22G8/b+YmMPOmsg/LgxgZgSsWx8VdaTAvPy3XAIDDTmtbhuHsdf+6+/Ox
5T7Cb1g2Px9ukOz3hYhp7zYT7ABOyamfZL29zIDDN0zKxo4jHGFKjVMzJJVYj7FWSSgLzoKdWZht
mdmFBIPygHkbMcQKED4sHf0xQxQ9QMDcUE8UnBMWs1sp5Y8OA95eUWZlXaq0PjgtR/0ptVn1zRc1
ncbsUJIXI2WgM4oB0IvO7/uIO2/5PRKM2KHVaHtWG6DgEp3iyfnit5tDId7xJejbehpuiNHCSA3Y
xSVTe5XU9JoaNQZjadTM9rPhtFwktkVtlJM6+BubC0o6OoJru+BEaPtcLuaGaOBG821bb4tDws+c
p3698TrWiJ8vY3ktC4BuubZc8DpIhOj9nTs7TEuT6fTnxXIfhUsU3CfNgRIB7wDoD7sV5p/IHvEG
JOXRwYacBKRgmOsIx8FCi8mkxg3OhS76jZFH3YGQX4W1Ftbm1CSsGrvgYXDD4ZQPdsh2FAmPbk8Z
UmI66/0LB5Dg9Mpc0gCTSKjGpgAZj1G8d9z6okd9ewpTgRlC5Ifhxtc6lrslhAdhRBBcW0ZyIvfy
jV5jCqR/CjhhsDbSUK2oa9dPVmFCOS/djNFryHbKsNt1URpf3NyhD48jvpd3vy7MNkV/djA/zHeF
eU7zXhtc0Y800/AiLz0tF17457V8tLujkdx7k/WixhFcCp+qcAowZ5eGdI4o1Rz9d07ghYcMl93B
jdqt60FawGQ4/vR69gUDzpjULX3PmJsDJwIyaro/3BKGHBJRsk5nL3jx89n4xcbZkckzrfr7UL95
wyqsdXHoohkPr7d3FiacnaGUvjU68+tyijUZjrAMUFAyoqY/ldKgggMEN65eKhnTIipAbVQkyudf
hxwdPkslBaY/fzN2jItSL4r73352KKz8PjwFPMGr6Asi0kgZG6CpBaC4XFs+m/YCb1quoris9Daz
EYXXqehgrIbat6orcbCmF1lPiHmN46772mXcGTAArMsBTXykM3byODvSrUvzQVc2K9kGNguX4hE/
9MhbjDInVXVPiSbHXdy6AawTpjZxeKjyYTeYXnpYogm98qaTTPbou/JIsJ/66Hl9IBdYmenn5trB
1je/yZknDPPkOMOMwH65wvgnDLgpARCDjrGp0tNNZfTVybJMbZ1kHCma+WaRDgY8YP8jNcnWV37R
0DIFEQUpjOYM3qB5505b5Fi2pSE9cF0oN7VNvEHrarzcybBnqkf2Yb4Ihfnr2nIfvj1qRmT0dfn0
OyV5kpJAPpzJnAq0ThrUrRSsZD2bWScFfxmKpVFRtm11W6eCcP3zJcX4xsuOOMx8DFruUi79oJZm
VHiCP8ga9IQj5s2Rk3QnbHEW67x1VtQ5PlF7g48FZvXyXvh51SrVGlxBx1wWD5MR5+9uFgqKjhGf
Yvd2HH3z2JozgxLPIQEdPN4IhhQg05t9HRQcIRjbjCz0WNoK59Y1CnO7/CqJWXc0ZQGfwBox2v6T
NJHHtC0hDiwXjBQ2eoLIuhx/l+NbFujnASL6z+MyocNm7aVsClUFt1k3Cm3PjO9OCynkCgivWUVx
RbykxjHKnBXWTLxmScBEBq1uo08huvPAzMiOqotmyp6qhbAlgFC1p+WaiAyS/lpzYEdN6XXOn4M5
O8s/nWPzchM2yLdSz9ttEBQs7udvRRk0hz0lvo8x6kZO0OTcBwSrkaSJA5xsn9zLEM3hqOXqcsG8
iK+ZL5RZR1tPctiskJjXg2wIBI0hFm5L0FKRWBCQTZTNSU/S82i0Ka5+SSBUo4wwbTDsyKxhojdy
8BhKbD5eSgOSPx9QGm+Gh2KOEKl70lFZsX7pcmfF6X3G1LhsRL4tHecuo7mpmlD/aLlCfIjq/KjA
DbvmfC5Y7htlYW7chEQmxWPDqXZoXDZ0+6joWD/ZLKrhzvCJ33tugXxIriGUyVU36MOBQo7p1GrE
hceo5IxveVg/Zz6TsP0tRqyjAydy8ix/X/IswE5md3axv5XDNmZ3bQxkxKWfU86x/H3SSv/1l1pu
BiyE9kINJwtEdzP1+9pv74dxPhJb103YkcwvSU8BIREJu5NNUvIRWC6Yh0UkCbJncBc51c1g9JJ5
fbNcZPM1pwBnTncxZZs6u4qfD7iSwwJ6S/K9GvobKjL6i2lQiBwwg4pB56/qyriPcsxwA+3GWEYx
SDG8LZLuJfTzj7Fm8Sb6CjyK1mJRGvU9texbAsoPoJHoXu3BLNSjOoVesfWG/jmxURA8ScQ57l+g
QddbeEuXisj1qgiqrePOH2mN4wuAgQMDyZe0k4+xx5Q50OoJ4X/8YicFOtHcV0ed3zSGV41nMzkk
N9s6xMkZ2Fdrm8pFcjGXpocnJIXYFaP4UZsYzsfJPraeuR06ROnGCKfnyvUbXNvY9KfI4wBdPktc
cuC6n1UzpNcpPj8xavQcwRizIySadFLXdaxf9DDvdqEfvKsc9s+EMi9YP5EYppePruRDpLAJSLrE
5xXjISnFHG1rGhxRySav8/k88FFQRcYwtLSPDY2Z64YM7WGIG/MWYMUTJF5KXqCy0wBAIwZu6mY+
+7icWqaO5nV0dHDortyxXG3pOKQXC8slEryVPobm7EoEf7YbwN0815yTHLqxpcVQz020r7Pdadcl
ROYqpv/ehNxA7BHsj/xmgPZehXg+DGPGmbQdilExrJqsI0Uxjz/cgfZFCE9gm5o9JiA+dIZ/Hgqm
7+yPiVhnq1BP34davI5jb9x1QUojoIm/i6GtxLdKq9h7aefB2bQrBKoQg45CjLeVujFralCsfuTX
63ofOBVOVsPwRimYW3lKl7O4lWkb3cdhSv2lwHRAa/xRgCaG4QarfoA/CTpzNY/dB8J4WMAZpWm2
TYt44z+ZJSZC3gQk1DJEs8aJjiBAd5lFzXueSbEj8YF2pBAJguyty5nlhhGnvCjYZsjNqwq9eJOi
nW0srXt32gavA8yz3sbcHsn73i7Sg5U7bzExEDYx1nXGSHKFBouiTOItjrZqyPurVqI+td1GFTSM
6AKghjG5bwlebc3llXaPrX9H68c5QGpcc6Rj6hIAKxBj8GQxu0uKWj9QAYf7JsxvG2HE65y2k5XV
8/QB4Wpjh/W74n+YGHTPA8cqAkSTSD2BKy02xRRdGjthSVoXAXOIaC16wSjT7O5G8vkbNVKcWzF5
GWz3G4xaDoQWfi+L0P5edpDiNH2Qm7w/DJ686aIccmCLNzxJLWdNbmXVqDLc4wWuV60bE5u096QK
A/YnatwEPgJhT89J76/6tHvIU/ubpuE7NvjB9drZiSTa0iDy4g/ZFz9g8DD1DqA69GPIHfQZm7TF
MB/SSYW0b4ZuJV+MRn50JZNztss7x2hfK9dgD6Vspg94DkffVhuiAcEIUtHIWWi7M16zKGc45jhv
17oZz21x2mCLZReex0CeJ3xeLE/6vEkpBl+Zz0vL5c7fHv4f3peG1ZWrFSGVgetGsDry512NmM+4
xoCnbb3cXi7C+ZHPm/1shP/5sGTNuKMI6KrysuqE66c6LdcaqRdHHzpZFcsrLWXPsNy9XKTzsz6f
+nnfck3KmtXb//Phz38mypGVlpu0XXb8bj7/IV2z/ePInHK56/OJy82f32C5ulx0sTcvF63ZGbK8
tOXenJXz3kuaIxg4dzsV5QuEDbY/C4odk90mriyM8ctue7lzufh8zud9+Tjv7j9v//YceptDkiLN
WzJjlT+f9tu/Fy8bht++FlAj2txfrytrmcetfz7zn76y1sXiDRp1+PWk5UsTR4eW1Ufg+Kgq2+a9
ujUcH7ymwUKb2NzfL+S84FruK8exxAkAuiZc1lodBfFsfP96/Oftf/6Y9dezlufHVZAyZczZy1ob
qL2cq1PJyKjTc4OqeUD4SRbF/c1ydbIUm4qh1NYELlgbzpG05drnRThLpJ83dWCOCQfTw+ddy7VM
8+O1rId+vcipn48uX//P7uMTA27685//fI7uundFkU87nXb2U5B2XFTZdw3H3bYtNGf/LwmTs0cz
/hcSplKu858pmJwys+9fm/Br2/xdxvz5Zb9UTGX8QSuMbkiF6ChMxwBV8EvFVOIPZdp0OgoF00q5
EoHzFxHCmvVN2xBKCgvvjLCQHn+pmAicACE4xwvmsnMhxX9LxXTUb8USFulY4Zq6iZCK1Kqbv4mY
tjlKV+ZhByxTP9DU4DPAKS/MpeBBss1c203z2mg/4krcOzrhN952DYIPFt44YpRF9MjiMFI7687J
XmAy3uiN8+h0TnzC7Omdu/LH0CaXzqHUSGmS9D/UPD08ksxmqc7BDt87aRLXd7nZIaQkuYVmSm4k
k7iXs+kpdMlbjcZE1lW7W3oOC6E+KMN4Uq5JJ6rAV+33kJNYnKlbfQu5t8HJ45PpUSCJDV7kjCTu
mS8I4yMysKCO8+ZyePKcKVqboXWH6blL3Meqt2kTJs88BT+CSl5LO/rS9u5NjV2zr7zL0FA1QAtk
bMyNZATXV20r9XXRVa9TUDxCsrxHI32rk2qPc3Rb602LpqOeLRHctir+0VU4LqRdvJJ6+ZH7jWDw
yK8ZKftOQmOubONiMtkikM9r9lX1ajHFDYOdSGlP9uptBEevcRc1Ad+9dd250SuEhL1v9Oaa+BfI
N9wZZbSt5lo4nV+bV9OPJfiSyJvXXdgw/QYXs0pAy8jxyoyZt1EHxQA/PjhzTCVgAqmXvIako7BN
j5KDbmW0XWLLDaSznRu2rEG+e6r56lVzFLJDSUiwlgGrOrMrsCnvpFZILu8UQM7kmt8NQNGRVRW7
OEh0En7+Uc61b5BR70gMERYV5mH+hxHPHBbmy8vWvlnFiz/yeygSAZpucF6i1hzJk4AVAfd+V/vs
x+dm0BR4nuwnIhCZfbT7ctNjhKwtmKEhg80WG9lKwOBr595nUchZVfCfiI6QeZnb45jR/6hBNWyT
iNRh6F+Hak7kFj4RUJpwWzUzWnP1UjUOO93E/0rnIc2MVIJFqqJK0wd9h4CfgFAOWCPWOsGwYG5Q
tBqHAbEinNMZX83qqxGH2r1Ze8z9qI/02wKLF/xfV3qwpk94euNdpVRIUPDUOxTPiprX2tvq2Hnq
SE01hm8+LJ4LTUAP8M2WhrWe9B+F6vSNMYq7tOMzU+nuYzn4LxS9XMchf19axFKdPlusVGuTvt2y
ycIdHlYW+GwwojLjx8SbzeR7PXrFcDSTr0PnrdEk2dvBS3Xhc638e71vm/VcMwchCyAY0ghxxe9e
s8U4eY9zbmtk4z6x2IB5khWtOX/wyviYBINPsNS+Hsb4x1I3Z9KZs8Ju/oJ8F4BUBPjLJ0F/MRDD
eY/SUGZoZHWqi9XzFlFdzqAR4zMWxypnpey/Gnn9q/BRL+eqq7p67SNprDTiPhDYCNQT2eRDt3Z0
NP304gneDqF4JFCNKxgTlW9Mpyn+EjODpE54bZb8rhEVfhCO/GFVsHD6HUzkR9jdOyM2bh10o7Wj
+NBUrDGICM4Z5fRYWgM4rZRmUbwa2yTgcdJAX4Sh2BQQhVn1pfeaVcF4aPkTKks9mpXQ5navLY9g
T58DQSE81g1Ne81WIIuv/QBGtN2T1FP1q4r5vlKVNBAz/Q7q8eJw9MRhGa374jbDkYAZwaEuGoUH
7lz6ReNAto6a8pgWHFgylbprIMeJWdsQDUp9ZepiVeiERcGn37e0CK0jEF6HtI7AQGJLWvUVwS/X
nD+zbUGmMlTXhCCLNfaRDzN3f5jw6dZanWzqoBw2Hgm/PC68fW5pZ7puh33ji9uZu1UFwtyKkh/I
DZ5rKh22sULUHXsBrpyYZ4aPelPWLSEntpcYoTNOBvGVmCsH7dS58r2zHrL3c0PxQH0LcCEN++hE
ay66JqXJ8Q8BAga8RZbTsWxf9xp/wc5iFp75JKO6LFMIcs6T3tqH3DEYQ2AbvdJTtPW8Zc2rp21N
A2jO4S3tme347daHbbJndUlDMA7lzsh0GEBOvu4t99YQ5s4SN1rKn0LzsotZeF9jRDDfoHoiKKJv
bZY8gN8o1rH92jdExSYVT7u8qNw9gN4vBb6/FaXajx0n3zUAJj56CfgRjdCDsHi7zMcSLCt3YxVH
G99t7lUSPKBwfhva4amScyyiaThYyNmp+G15lw/uoYlJYUfEEBu5760eUCeJDWCb+U1IvslJew63
jP2PpcB0sJywlnY7JuT8RbXaw6RaZsT+6FuEhf5FdMXNMDYfqs1+BFa6j6b2LS95GyCSfNM1Poup
ANrrm+ke+wnu5s46ejXGVcelRDvRg3MZueV5wL1qz9Zsjvaj1x41H1SxhzA19eqq77G9RaDncQPR
vRt42xYHEYsjzlMT9aSyeXYmP1wFyXiHBjrDFMq3kE3xqvA5GVHvyaF8MNgZz217U1dVnJySa62m
g2BpoFVR+qH38UtV6CeDaEiIEQ8OP297/TsVJpTrecM7lkv6mazEX0v/w5rbCLviYvdvQZMnqEU2
tacGDjUMM0CLJQcbN5ZHt+WrEbeynVETH01DfVMhOWmJz0HKp2OwLTj4kBR+xB/BocLxadZszTsa
ptYlbLrdNB8gJZZDyCCzECB0DJXducTsWFLk97NqtW9BClDn5+9HTNSJcS0Uf9eE/VKqErJH8+mQ
Dw9dvKw4knn1FZGwGDRjzwSjW2u+9jiNzSuNYPFpyNHTCfysiKHdIYhuQkMPdm7LmTIQV3ZD2Wsc
sWzQ7OJBI75GCvxK1Abp1TwhzVXqGfCVLUpucD0vXTDDXtFAhlpnGtfjpL8u7xxX5HTggapwtPEU
ZBo+7IEpVMspDr1BxqRHgdVUWn3Td95LGKWHxLLLlX9Na1rMG8kipTioZjME3q0J9WnTRCgggY7j
2yiYqTYj3tDsO0MXBjG2LLBCeR9Na+M764JtQHvBSs1de89pzlIp1lhmyXhnux4VF5jjZdFFgJvw
pNsFjT9SNmeoy78uyjFviM11yI5jBVC52soByZ0S8r3TFMaBFfhbUNKVFuONrmuGkiyO+1OF+EKG
IXnBBLNBtJ3/tXs7UB8+eszOKQozXc3QsZNPKQ6i9Hxbh3OEMxIhEhiIdwry5IYMBi0JQn9w5i4t
5Nv6ZwtWrnaNg8oatjQw9hZzDrtFQoen0Z6Wm8tFOz/gofzUqOvWnHBvTmoZAoMopQKYsrM2NINz
nDo3lhztXTzPmVwHdlkVUdiuifrsmpXDBH0nnd48IDxth5ocQxoYe1wL9iqIwY1aVglFPWKYt09N
GMIWujxKMa8l4/d4AupGeJ3BWrk8QBucxXCl0lh5Q7uaGoMS77mrrpv/nr7PJ8mbjiEhcIb98TnI
rse40beZ6UN5Hg3/omRzKUjOrquEqAauAP+CVgJi1YRKEAh5crDcnlxLbANpDQepNYB4sgfP/o5P
3Xugi4EFmNt9zfOquwQkVC7TXRLI64IkFdZcgGN8F+rM3wvHl6DNoMb6XXJMsA9uy4o3jFMzH2k6
TzMwNnA1ViZLHJn8WG4x44Eq1MK+NaboIUplf4rmMfpyDbXRziDYKKnou8jDlomnessImDCrpNxt
auWrwsi3y8l3n5h9iROh7RlN/9dtc/BNpkPBt7QZzROdayplYjRftWJrPcIHxwTM99GqwjwZmicR
owPMXz3yEMscRJ/BAcSSmpcSd9i5inBl+XZGrQi3zD5kO+UiXq8Hh3xV5yTaebmo54d/3uyLZxGi
D0rKo7dsVEI06QaLv9sYW7NnxIXtpjunRH/oEWUREGchXDEvQGk17bkPgUzApNMr47j2uUwznDHz
Nc+i5MIC+w+bgPuWp7Sld8pqqgtlZCG280VifqrMMj68VQGhpNavDGEDvom670woz8WgV28xatnG
YSx23Xv0l3QuFm+yFfJq1LRLNBeZTFb/EDa1dt2k9jnrSb+Xok/OpWqNRwAp7sbMJdOr+aY9Bdci
pa5b9azNil43H5MwMi54NIDmdgkQfCOl9cN1/E0Tiv69gLGsBhXDQGGaUcXDW9qq9LloXZrqMxYI
cWazPCfMTek8jAolH/+mL/wTtKEx78b/AeCIFiCFAyaSN4vjLoDHv1mOElczJyuHA9WkdbY34RCy
Vw3J0G1E5jy2FasaQadB2I10poWcvf4n39+aLVSUXiqh/6YWuKNljm5TtFCshid7Kq8rxWKSjaAI
428s9s2aumDS7CfioD9VqK/D//G/5//kZ0d6+Y8/OvzMmejo0of527dm8a+Brc/aA/knBiBsGOvW
fRwSRgy+Na4nC9tIwLjpX9rX/4/2hVpl/Kf2PYoCmuB/rT/AB4f/WKz660v/FMDsPyzbJPmF6VyR
qYZg+qcA5lh0pOLD07E/SMuxBH/yP5GoEvMfjlzHdogW8GV81Z82PvEHT+XAYUJF1Q0X89+fta+/
3kX1b7f/DguFGvI7LHSuXUcDUzZkVAMxDjPh3218eO1LKiXq6BDiOWSRVjzZDoQefTY2kSYkVaeC
Oz/qT1lKhlNvMEmIQhf3WZsWqzidOEenrP5hGNwXGgCeiVjBLpy07NLPzSj9BEGBUyBxzu5Wkv/x
IUU8wLR3aLHq00vdFsWLYDjCmItmpunda2m7yNy+vDabrDjHE4k2nyn8qgkNdUehMZqZ7aUPKm7x
50p60g1P3DumNu4a0zDPdh66Z4m/bmeU0tuYQUmEb2BWmI/1QGm8dhU4hsYrl0TwM2qfJtIY+84Y
+1e9ooOnDoe3kFGmVoLOJM3T7DnD5S8jhQk4glR3FKTOaURpn4aR6o0AQspV20zNU506VB8Xjb2B
3g79VDeCJ9j0G/wf+ySd6FAdchaPd6AUrGPnlB+QdLNNFMd7A4/RLg1t3GCw9PYM4Xc9hI+8YQ0s
wheX8d5WSeSSKe1gqCAnxuO59kwak9rsWW8qwm2kaSN3esxlKraw/6uNlNZ3rXcY4/LtWIPhZp4g
LuO96VeI9FlQBIds6u+B9btbZT70ylyHvpXuoFGRm7PqfK/ll4ijzLN+ju50185ufWJEHtyjXbo0
SqQR8MKqzQ/uPu594Hl9na1g5R2GoTNuraG7z6rOuGaii86W0nEDT2Ey5UVzEptdewnydE4jVXp6
GBuyPbWaOSFWFT17aFPz4e5Wc/DNW6VBJsP6xueIitootQ5qlPpN6CLkeLl4rGMNe5SqtwPJ2hsH
7Bj9F15xBFPCks82h31hNsPO5o+za9xgb9FZv5M4ZY7JPNvwoxgHQAo+UIvQBJqYaaZW2MHZ6LUf
ea1/KTR9PIx+KdhKnPzOE0eDgNvFxnVzJDwB48vDbtTo0j8JEyCKE5YkC0UIrcGL3H0jnWyNfCVu
sXCQjuhS6JIiea/g/V2K+UJNzdnDiHUImCqd9TjhfR+gONWCmjEcH8q9nxJlXjnhYF4JQSYazj2b
GgvAME1eIe+skwPXadNHuLvpzrwNOaXL0pF3gxiBEbE7YfpSIpGlQAd5GcgseogeWtY9MbkRJrqf
pptUI9oHDYA//8wpyiE3BJPWkowbn7PR1DZoqJjaw6ncR4jVMu3x83nRRLQbGVCMkqAReTnC/e3q
sR+y9jxUwRdsWMmxKic8ALJZZ06EQ0KHV+aU2n5S7GPH6b4PmzO0LnWLqy1bp7DS1vpIhCoTObMk
stWbhnDavpnfrAUcwg3zfGtTGwUEeMSKc8jGVw+s6tbNzQfpx3hShLgyfec50IjTJuyu6hoIW4c9
5xVHLxUSFEVlHIGv+Oy82I0fcuQy1M5IprtpMMejrmze3GF0zrwCEVoTbLkyNslYWuS+beJiExH/
m5MbE9aYxNkAZOSDZnGYqAANbPpkMK8FwISrSBC0rbJ39hPk/508OulAJIcnzU22jRW2V0ytDZaP
yNbIvxCOBbBcyBBwdqbnbMiKG2XlRJVzfV1TlQCky3113CbcQ48jxmWnbziwN7m0vB1dA/nbHAcd
dbVrS1Fc+WmTXUNiHu5h1qaUsBTBRY0ThV0OCZB5LLKWmQ2wV0vbm0ZV5h0tOzcmSumN06s7+uG1
NSB98rcEQa5LNpdEoNWXnh1omdtHv4ie/R4ukZMWzjbbEGuOjmPN5qJF8j12StWbmsDjNqnC2XYB
TS40tegQFdoXG+vRA80fN4RUdlYgKNTQJU7jpMrZjRb5hfauu2xsX/SRI7/xXVeBeVPw7p9rMfTr
2gXSkzlKA4ADssB3YXz67axKd/hQq9pc4wv8IB/jPgv8k9fIm6cqxiKMS6s/tBH7pz5Kh4tMNXM3
6ra7k1OE1qAPt1NA919k99aNEtoTPKQzVI72KSfDZnqWQNh25uB1t2PG8SNCtN9putmu4joPLnYG
pUjDvHdIKT87l/CaktB48MMBpZBdJY6U+LEavxYdZRCB6TxFmvaaqvZcFCraTDGrx9jEDmQGLaK1
za82xbnFjL6srs0Av+vYzQP78X3Ss/dR8swuTYNdW5Xukf0OKpU/1uscDfHg8o7fNB7UKlc7Ckt8
8/PAfS7Jih0m3b8NHYBlbewED9EY4zYdw3sAASU9KvyfRXSYBGJDAQobr4KIlVXT3RWW2asX2OSK
yY6eipjwPtn1dE91TbQn5djuUKfMvQzMQz3Z+WObtGKd1emwl0bu3jhgQXScwTtVKVomO1u/uGXR
rHLM7HtnglWhhnQ6+vTvbJzAwpIzZj4ap2tdxbl8Bx6/MebYYW/kw4nNyu0Upv66sqR9b/Ee8hlz
ydzoTs3/ZezMluNG0ib7RDDDEgACt7mvTDJJcbuBSaKEfQ0EtqefA9Zv1j1t/7TNDbvUJZXITGQs
/rkfD61wrV2bKroiqjd2DhZ5aOy/9jT9LKhQeqVEz+zL4HXKhzsHo59zSZ0hkE4gEZn6EfVBXK86
U6vL3BiwtuTPWEzDqTKG91qdDMsJNrj8yXYFdXblxH7+ZyMhq3uMJVVfUwqbSjSteWgVe6LWHd61
orMwMgA6jZnPPAZ53jIr+GmD+HvKBtNCB26ci50hYKYNO3UslsJBVcpD20HPaa24eoHmQsWMZFvX
KOrYHZegk6Oqc2s76REXvkWx0nQyKVc78HHHRTb89vI7GK5wUdvSfWehN7ZNZt2zPIKs0Qfgbap9
P7Swwl2sIr5zi7Qw7133MKo6OosFQD1V1bHOOkYFFZdlIrs7K0Z/c1WtnlQQngMWoAtg9CURVlDI
1Srv0pfxyWvMbp0C6mLmlv9pmNqAzQQqoYenpuDJJq053iNTP3NjdV9aC14FXpZ1aTXmTnbR3kDI
uhTpZ86t7iihT7akxbZlsIxe4NbEicQHNtMM1xH5W3ikUcnsEUIhF3r6AjOIa1lUfA7CI5RnMmuD
uLr2Mtt8SHKefVRqGuOn0dzxTjtbGX3IIFIsjZUG3dsZ0XEAMbieAU2R1Na33tMcHtPhEk6NdQiH
kKZCBMaNWFBlRHNjKOPVHw3LaleN1s6LsbooZL6jYqb16BjG21DF7Vk0z51vVM+4hJdjREZjyJo4
cVqUAJ7xU9P1psv3vtlij4pGg+ZcN/vtpxw7hM3sQNT+VXIu3KALt/t4BibgBx+lezdiMdxEKH6i
9uo99AoThzaclFRRsuStxq7zzzJHr+Lyc8Et1Im8POf99NdxnfjC7Ju4QjSzKfiJsw5g4q9ISsLh
sOoNCbtpW6JKclpLu8eCo9YoaHOLUv3ImbW4FLyKDGxoYBQiyoELZyTUjHgC4hARn/G914LL8crI
ZvNQLHWatg/PYuzN7py5+bp3Ktq9AAIegFNSS6STPfS1F99ok0PXmMneTYdbzNltRcnTsaSfcj13
fOY7viPPNl7Q5OxQtu8+AQeOQSifza0W5RbWz1NgJ80xIxvD+OMAdwTesjWZJ9c+4XC0HhrmZ7Tm
6Bn5u2Ym4PXjvRD1awyALdNufZQ9Q76knu/ZUv2YxNO1Iisykut5rIiFAlSjO20Er2qMwTbwJF1E
BofwdqiozsVKuovz8qss2XJDoI+XrMTsnEwQLePOx/cre81u52F/nZB0pEFor4nhpio5g6ZYdhSV
9W8Fetbx+zDE94sLYZRQCepnmMP1cguAJBvV63CYg4ufgeHRGGXBItTP/oilAXBcumvi/CkrRHrl
35+oE7M2HmI3jj6iVaAh26019EzOBOzt70PZ4A/jhSD4Qt6kbq7u0uBsDsVnWnUFonaZX/BvN8e+
RHDx6fJiikC+hTsRA7yp3kqvAcJLSu2g8d/RoEkBYRPxV425+9w6stkAgA62Jrvl1gXpYoMUGu5O
MFmIKtyeln+Z9BLQ8gCdqainfQkifQzc4h5hpFtXLMeAQrpjhZ2QukYghg2H7Z0Gvc8Ro8k5VQZH
w+HgqxPO1IzJoG0VxHcKnsoGMWXPpO7gd/JaBtQ88V9WG8skp0CV1bbSn73NCcvlHrDyXErexfjX
l7WkOoI9Ne+y3+Tz+EA6eJv9mpl5mi1IW+GpdcRAfTPMLTxMNOcN232/bowCxHx/tKOJgb3q7Ieq
thh8VMyBDo5BSyA7ZrPBYfyeZhLGs1rg18sywFu3Vflr6jXzTc22uyGNDy+3ydZzjFLeVcNw8Fpq
Q0FwPARDWb5YdfketJyAyXlAvRh7kAys9SFQrbMYx+fC9Pp91Zlyn6Obcrlipxu5sJg5XB+ytC+z
okAwyWhfdX2vweWJ6cB/rj2lGZUSca4zXbCBU0jWY1LZ+4bR7/N0eoPwYj2Enc9sR4UAX5bHcmGr
4RPvT0WWXalKfaPazuPxg5giwWieqfj9UAWp2l5AtEmr0NtJRcHAMIe8oUn2rgMJqiXw8ADqWe16
6V1d2yhPLs19vONMDLDyRScxZufSFs3RatwvS7b9dgzLcF0tdmXM3cZhjMKBfVXBNO2rjDdp833h
TiRV02FXPE/41eEQWH8rzi/bHkbPNo7635O75OeJ/7mNkJeOy+c6VoIfrqCGQXtJcDEHPmpJYWpC
A0a0axuf0t0MHl+W9XJTMRvfTbZkwtTKg1JMYtD34I/6pn+AW8nBzvKumZVUV0MgilN9xsU3NHcW
7QLxSrm/gf3RRdAQTx8iGzBX1x68fWCpaB8vHvmOdXsXiuan506/1XzsuHceZjUG17oHb4iHK7g2
IJ3rMVOHdkydjfadETYxGXWfVofzVCuu5RiG17VivGHP4XUM+09urvyGpYFklt2b9HvvWNtu99hW
j8jee3ZxuE7sR3ucR3KD12AdI1rttQOWNw8u8wB1qfP4LLpul+/MNrM2ZjQGYFznPzKdgWM38K1H
ujLKdJKX3DasFy/ymJKT49hjQ2nWGXdTdo8S0G57dFy7uxFrAAbURfHek9kmkIU6tuXDCNz7Yg9+
fkzKhaHil4QYsCLIFdkNtbUCNr9K0Z9RhOTDDZEzElaAsya3tB7MDgM5sDXSPOFrzPhLmyBKozTQ
G5oTjXPF8HpNzekMxivJarCFjtHtdcBgus5JVpJUq6GYypbhtm2u4Y3Nq7G1zUsYpD+8thsvtcU+
N2WHeWofJyYa5yKn9jIN1Qu2/EI5Hd6ZwL1y76CUspSP3WjeUfwXPeeVKg8G9R5VPppSRM5EWByD
2MqhKWXNG+CAmp6+NdvlvG9C2g4qhZMbt0t/8Llm0gQzHI1ZPlmFsh4r+dkrijfNoXqsrYJZbrfU
xRe4vtgOjpbjrFstzgKI/2Eqp2Fd0JVG9woilS/wZ1sDMEfrCuWdjuNseM87Q702IBKNvvzVwel9
FnnyHqZ9cY7C+PN7x0rhc4Wq9LcW3Ru7ajZ+9Agxs+W1z3HG+uK0zhXShwkNoev3LHL2kWWFI/sT
rN/8NXYwCU3+Zli6Wap2AtQXMYJPevsG6XRYVxQa7isecqpNzbg5eRVR2sCyGARnKy4iJjRMHmr2
6gd7+WlHAxD2XAoaQtOhY6rmN8dkYqjBeS8aQALigoDOF3Gca1IbrQlXjEcf2mOeewfTgXcIAOlq
T/fC1fVHatBv31FSVzrUFMkxR5sSFWTO9C+GL/PqQqJxi7hZCSTeI9Y7yhtHGxFDUaDqbUWg5bGB
v6EA6YAW2UPyN44Uh9OYODrwJrKAup2x8WkNr4wDrb3PFcBamuwz89gDVXdtp9z3cUBIKUsreDtx
cs0HmCpM6nLm5eO0DkYhfpHxWDUCktag3i3mj8JC1Vyxkt9EMcaHPA054it/IysjuJrVl4QnB+54
wl7U0WJlBh8xJM69RJ9Zc9gDOMvu9qgK627OWQLMmdsMJ5vhsfmUYsZZ7LQkT8hxijCEhVUY7j2m
/zxV5lvcd85nZLyHoaHBmLqnwPLCo2czOkxlfuKHGW4ehB+E3HYv6Ko75AnrPLu4sTHA4JzLwnwy
UuJndeL3D8QRjykttqvMkdlzSaQ6mEv8aG49bpljBqtqEWudQd3dhDraVPYEl8vY387p0nQjShYL
s3xV2dPoEfNKXe+37cTDqTf88iZEhRo5vCRR5t/EcIzQ0C8B+7JtDeHBVWOxVh5EEj8gMT3TuclF
fEzBXMgQvVGjYpXQm6s0h18eGsM6AnmOSyEyDomxZOD0FO3KLJTrugfyZncq2rl1zzhnUSz6WROY
G/xiD/9a0Nk0dds+oj+radtsVydVsPf5qM8VWjlU0MfKmO4waGjZJUumR92/TgEnZfZnsJ/yd+9W
wTMQxuC5JnwWjWgTUjwOHv2/lmUEi+Sc7lThHQ3qS6lOD5vn2O1WBoe76xCB+ySUcmK5xAiDzvCE
PrL0BGXbYR6LI20EDbI+5a3V5BzKbKDlw3SYNk+QxZkwrpKm2DNn/wCzjl6ova3Ou+SNUfFBZu1r
4/7ue+DcKBxyg03or5cFKZIl8ofE0VnGY3D0vaw5gal58LyBg60q86d0rJ4xj/l7Tl8gXyfxwFGH
YlUzo2E8jtNV3FeKimeDbGxFp0jY2B4NCDbgZW0RZqxatGBQPWGftgcif630S85H7BWpzSxClepX
X4MpH2o8Hf1kPY4FGS9plD+lASx/zqI9ZU8ndhxsGgZLsr3k8LrRnwDBYkjN2Y885s1N5A/7NPIf
fCx7p37hvONFw3fW8XvuNOnSdIDr0Vq+mF8j/bCqyKaDvaSCu8R9NpFQKHkPP40GJquoWCa1RfH6
0qzitSiuBr/JWIgeBMUPUyHB6TQY2lRv3jiBEFpf7BJgs6DNavqgsLFUB1c3W69j+/K/nWioVwSL
ocXNnr7piFP1SAeZmwYTshHeCKcirR1Fw2nEmSZ52dBuW3qp2/iRa8WmbVxjT/XdA0WS7s6k+kXh
RNkPc/MkQpsLb05awSiiavv9fWYLcMSiMpxIHYAd0+H1D6ofvgaoJiJrPTbeJu/leOBIzeIK42cN
NHVpNoZL/rtj0T55amqWLMawLyY6c5pZEUTmS8Rxne43gF8N4uAwZGpbRNu+7iBa9tmCPvqqK6D7
AL8uxeIK+bZzOG7+16/0vNWRxpGGaRydhr7NuMNzlU3+fhib3yNkL8XgCBDjhRq8j5nKlSWPb8++
ONAKCzwTBMG3DyXKmD9H8WQzlibgbRpSrZDA9GJ9Y1VcviD5UgXK/GVjBFN/Em6V7UPdX7IFqzCN
NtyqePhFo0e7i2xwYJyDSE5gkIJbxlyCmK0w5Toqi4FLA3HB2rJ4p8vsXkLwWXlJ6W5UYq48HCOo
g1gFed5hSxQQRkdnz1HXGYkeldM245K1Gu1sABrACcMog19Rk39V4JG62n+Z0/wPiVKKFKAAATAv
1+ySHs/KcVpoM5YDgA4K0iuVTP3JFthUp376dGNEyjrYcAok6T4aj2qU1nECBDVL20K4KYwTHnHI
RBGoOwq4OjjOP0xnFhttmuBtPaFPcnzkyWULrNwrJWZgAYiB74QKz9VAc4iV1vMefYKHJ4pee9Hb
P/Dm04yT+QeXReDo43LYRXUV7uZ6+hHkjrP5npHMqmrPTrn8XQ8XK5nMB0Pq7ENWQCANTh8uLOsT
gbUXcExAkg3fOZnl9GoPwI2xZhqrEfc5Y4xov1AWd66OxPvk2TG3x1NkhWLjZKjcKFZgMGHq0309
U94tYgiaakFSWO4IPrDCI4dlYkrI+AzLF4B/AGFd8/7Pc7k4jCZ0xpUhvB8i6a/t5L8UwZfb0aAW
340pBo6qm5+wBAeUiwD6FbUSErszZhvsxiCWBHinjWfQB2EEJM7IQByRhY2VUp1H6Iu+vg7mw4Fi
Fvu0dFLENvU/QvEeE9L2l8147UA0gvVqU45D7zHWGM29/TfHlMBztoFSCwtKXIZc3FEc17kmvwQb
9ae0608zgdFUluc+4wDsPY/qcY7GTxFADTf8mgvO0L/Tnf6mfsv4obA8vTXCi0nHwarXy6Xa/tGa
6lmAVaABDgBCf68lgQIb3xlbAlZwGJpab0xLQ2oogGa28TYEqxTzW08+EIzBSbODGySgdsN6OAyz
sS7Gh6hpnCPTDX0qYmoaJ68UiHSaiZDmxDujkDXNPoYSNzJkXntdAq/sMnRcBxuLEJY7VU8yG601
9Dtg065dBBsurOaKwg36EyK0O0ohcdLf6ftCjSgtjTc1exBwDHE691PyHCE/cXyJBKUXMPWcYd7E
Ts/oeEGFIGmYJ38heE9esVV6/ErpfTyVhzruNrJtkQwMEmVhDK1xgvjezuIQt26wj7gQWV43HBzC
sjqOxMFa1p58iWeZqYALVY+oaLZx8A0HJ2u+o8ZpAWSxb9fkZrc8a18Flr6tTckxSXp74JKP9IU+
QElFyqUyCK6J579zIAZAHjY3qlSrE9ZPYlqjax2iNjL3iYWXLw+nDyYTXDFSXPkuqVOsW2Z6ZoYS
bVVlEq0vBnEK6obWFMLABO1XI+dJNDxt7kkUnOal0K5olvZPHya9N45vBbg50MjTa738sTCifU42
vDvKeOKEQB43D28m68+/fILftkGRUDWauvKxwaU72jE/3wI/aUXdnKiZfm5clyU2BD9RV7G16SH/
sNY13FVs7oXgJ6olQc93i28doG8089EuixuuhQZgA4c+qAkPpsl/gvLYWuhb3dEZ4mV80LNq+imH
ehslzNG6suXSvOzSy3f+/U9D/rNPQht2Ppz/sTLeGWASCC6L1/HJoWYTLNKqrlWzmzj41hxnkGep
g7JLtc/B59aiX8EvvbNfDdu2a+5BRd8il9J54fIwBKB/G+XMvwYj7L4+7d9sv/ipIzo/ksUjaeDZ
4o5nC27Izi+QkJzwgPCxPDslQzWy5xvivvKUVZY8hX5fHpd6OIFhb6+t4dV12TNYzgkmhBl6fEAl
YpsLTHs1KM9cSpo3cjqd8yBk66LXex0v2Jzcsv82wj0KFx1znJ39976NgIVdWv10TONFJOMtXp4U
6YTnKPIOZD3uCh8O7T/gLOl/n1HLmCL4/XTTCl5JmO5GPHENAKG9cJrXqU8jHm+iSt14dlCEzoLG
tslpxd1pifikdchS7I0X3kksoMHwEvXDjZPtE7c1ym9c7LBF4BnQ6Mu/VBOjJqhuQ++Pi8Euf4NT
Dv8B5nfYT9dB1IfuLTO1fZxhIazLgWyBF/XlVph/1NBweqpALrDS0XrVI+bh3HtuuQKuMqnaG4po
Gy4MLCUPoV0WxPdrIjCEHvK8YRVchDmHfqNd9tKkhl6XcfzEOhEiKyJjuEtNCsp2bbEyWpE66nYI
aaWh8qLz5QrxtngECGryATb2LamEvZupnBBIAhI7ncTaNgwi9jDPTal2gL2QCwpJfwwoVNPiEONP
t56RyLlNJGoCjhudDLcuwgTAwSRv9c8wLX+ZvMXkPyZYnRbhAvwbDv7B5rP07E/S5ySY3LNZw+42
01+lhYWlmjrcAtIYjqOLQZ0LO+mFBS1c5jFlBPeKrmBuPBa75CoNzH4n4NCAhWC2G2QkT+iv6Ymq
Oa/QXKaDpb9MyzgoywZDVuOFgbtXBpb7mKa8eJ2ftXur8Ckta9IXn4HtQU0a6k1onQb3D5VRJFlE
RHaKsBB5g24dVH/bKszf4SKualUcbRVnn6QZiD/B92rzwyBKsZsd909QK2+bKuWvsGqj3ofnJIZs
780jecCkPuIor7b8ANHOpAZvLVwS6bKEE+L70CACGF8C6ggpIO+Vh2AtZgShWAGf0YsxIEo37jKZ
D4Pilgx5dLC7u0kSfmO05XrKEg54IuJDtS7N6KfDgXUZp/z2AkjGJr8AtUtzX0QwqZMLy0QjNZqt
t6PFhw94cQxcb2BChOc9nIYIpekZWEREcI5GAJwM6kGn/WPkg//MoOcH1hfyvfsocXxylQJHb3Wb
PgJoMyTIdVohulOmZXHBdgsPoBA1eCxQ6UFWtbvmKv1e6GOdm19AntAmnDHdJwGME4ZfNaDqch8i
DLFacUoxIVHPV6Ir5DP8fuvP03kcKSYQ9NIbbavWAHbyg0NCzrHp0agWT6wrYUJ3rt8dbMf/01/n
7Yj9ExN1SFOVEJRgeynD8nkzbk0GaLswFZ92++L4Tkv/FB6FZEzFMr/C+YP7Y2sq7MUWIlflYHPJ
yifMFXIHKrtloIyFoYCbJAy2o2yL+EiWx51BelVUoHSaoWM3DcwbB8ZdpTiP4K/bhXRWJfvUh48B
ZPjdB7FQeBpwprfyGxyknKljbh028QaHRcMQDJsUwaaAYBLGY74xt8YvTRKclGQoDolq4EPH9pdE
D4bfa7iUZ0Zx9pLXjXWeYPM4jcH9rs/UihKbg8E252OZwQ4G/BqPbpq2Gkhqc+eWxyZt5g0Uople
y2lDu9J0FDk+oJYUhGsMZL2ofqKc+6lAKNg4Sf/Lb93nuWvJTIVUMdWQfKD0OgWiKWMjdEd6D/XR
bOOdFJRHVApvN10m4J3xIIe5vUvDgekhYZBcOLRPZLx2BDnvRksJSMzTUWfuicFovm5CuhdAQ+1D
qzy6o1mv8Vlmm8gnDxkp6zejX2ft1T6t3ilt1rM9PpJCLDbjnRsOiLqFyhfalB7J+bNJKHGrwqZD
9BrfveoaUXnB/Eb8yoFlbuTgmzud8Dkvqv4D80+xzOiw7+fBmUGwsc/bYgsQjqVPjve2pAejImXD
TGiBcgPz3zVVjdSGy4k4jY8UdEwdo37yivIxzTs6u23X24hw+luZ8XhwSu+K7btccYVQHBxJaNox
Gy8ktp0dxTew+auQWBasMvu5yPtLVEpr5QgQXiVPa93Uw8Y0oBN6zC02Eci7FiEFCH2xjYzoo7Wf
yo4EcU2hKU8UjA+YHDadUUlKrlD57EVuYaL1+oNJM0RwwTfmbJiJjzjSbZJk3nuZT5osgMboMj5H
Rcrl3oWiDoeV6W6xPA3KZwoPqswNcdoN3bw1zfRFe9abZHxUiA59BZuotKqYz9yPHB/iDosG1/Sl
QnafOurJiWV8Zkx1HTAerprcS3bQMM/SC9/ioAo3uvN3YCaTswfGNSvc+LCo+J3yMMZoilFSzv+z
0W5mi4lRMQ0wUkScbfFlPTZ0L4f+qHaWxWMjRRti7msMUoPJiUBc/NDW00f6QOXobyfn4zrV5Y+6
IxgGfeozAcq5i8nPUm4D2GS2FhmyOOczVws433wmcIMRQOPydoqcdFs3545RfGKzLweMwjjPJ6+h
68Frdgi75RE6p+l2p6FcPokjZ2jWvvh/CAeNqfvuXHs/pO93R3M5ufvL6fr7yz+/9Lk4eZPwoL/A
BzEmAqYTSdShKKJ8iXeUp+8v32DLf/3y/+P/K1AxVh0XzznIweNIhNtv+GCfmv7aJJy00JutnWzl
s8mVMKvCCbdRtw9bykS+aX7f/xQvXL/vf/rXl//4/75/+a8/8b/9MSFGLguJqzeKwCMrTWMDKm/j
Wxykckt6lYBB1eHMm6hBWBLWZC7TbRm3P8QgviIdtTeq/ai8oeluJRp5LqmTWFEqX+4EduS1x+8S
PTbTDoA6ZyU8RPVJ2j2C4LRU63aohUOfXnjy9iyx9m6cOJOA8xtvgwEvKS7EpnQnc4WjlEklMofL
qHYlaOWK+PdTjO8YH8tazwfEtvDzkxRtcBX0CCX9uK5MljmtJnfrNd3eBdtO3+nPKHVo5Q1VtCmX
ChYrZZWEKDlwJ0R8t05VaH9Ilo5jSK/o6HzWdvg4gT3c+1zhlyG2oYdfdu1Z5zDpNhYhWHgM6EIT
pQNZfGuD1EEzJATU9ziKiDZA2eFE6YXGqy7+mioongfro7OmP4ir8WY2wx9RQ1tL5kx7R3X1qcoy
Yg1k6lZzawualmmjol8qHLjZD2P1NU/plbML26CpXvFDo0vPLAWTzEnPsWJyI1rFFknhxNJ3wquy
N+64iJwNP9SPofX23NIJvlmUVNp28lshUKzSKQGbGPTFwW6p1jNAc3XDADdaJ92a+/LNmYsPqYdn
quSAzS/8wqEIcjw9YIpEFJ1lTG1dMs/uyXEa99RrAlDAm14IsGvOvNzoRtqfFrlo3PjjJOkBax9y
DWy5CXy9DrVHTVT31bh8cGmAic5EDw0IoilC1lOEAtv4XXsGTm8zqyYwudXtNmej2SRFBlS0gvYZ
0xc/T/o5DqRivG73m7YnP0WthX/ylo5JOVFWqtxSHFPGLVmCnDoE+T5jFeS7Q0svimkftNTzBYF9
lHGQnydqJzuoMwex3PFIiGfMDzrQey1eiaDitbCiwqZcbn7joriaOwJ7UTDEB6Dep5oEeAkx7PD9
81vtzfF8JJTRfGBajpI5edy8izeaDh7d0XlMB3xv8asIcQFJkx4NuNgpPnz3rknIrm3kp+//UOBe
HI+fyRiQnGPP2HVoBj0MiQO+jQncLFps4AOHbCcZnjoDdh8gxkMT9/2hn9y945oTQyugfUV1zujH
cvKHtExPVaH5e3s0ffqVIp/kHqwAvzF4cDgP43Hl9k9bOoe8D7LmN73kiQs59Oup5viWZyMJ0at0
rTfKDeg1AzmmauvipB6US/9jLvP3se3xNI5wJYfwwwljgtVWqp97B57VbMZUnBbcahiZCWq40xBi
mtLhu9Voc+c7KeJ+Mn1kdQ3GNEOP6lMjo2wr5I2lt+W5cps/JgUjbZyld42RYQW/ib7NfD9kIrmX
MZMtPUOik35wNXLO61wftj4TKUbTMr0VWXowjRA0aSVAwHZecBzLxNwHBarLIC7VGBgHnbRMHFvY
CAQd8HjHN0tbXGd+gmLLLuX8s8RfNDX+fUTKiZg41pg6dnT/POXLLWrwqdexZ3wLkskDc8d0w0Dt
ReboHLlO6Qldpg5VHfyiU4MJl6PLrSVhqX8TMzsXqT5QvOxROStC1foc2wTlqGqnNpATKUWU0NbC
Uj3EEdlUzolvaU2aOSAKvyFN0UA/hZPOvh3NrH6ANlzLK8jm4wPWHlOHaaSwLQC6OAUBVxo3Yvln
l4374aNfiL7Oggn9/hLAPeN8g24AI/BaWn2/t5hESAdTENzgMp/TU9jZUELM+qm3YPItA43vL7rG
oOKaholvMHwds5GuUNlSHO4megtB4aswK5AKAVbnRs9njkwA2dhBsm4j7OilLDgokpwYyOEzavGW
yKpYvsxVj0TYMVn8Zs9advI61/zeQvXsap6tz3a5XHraL5t2LcRV/gwOAC5Wy5rmmfbfQMqOOkXx
Klo4Djwah6BxmHn27VXib/qoayZ4YAYBC49v7TLBriSlPMTAv7BLxcde1uatV7jffS0QAxPjFb9i
MYcJBRtDtx4NimFNPxO7QVGzAL6COYCZVmsC3XqDHBef6bye0Ou5SYizpxLvFnSMtKneaP/IeltS
rdVHazGA3rWd90EzKDZNzFjuIJNbJpoL+nm+x5FB8lLoK8zdYxuU1R2w9C8Ygs+RiOcPo6rOgT+M
fwonuQaPA9HEj7Zgpj0bbsIEhy6iQaZqw9Tu1Y6ndTq7tD2mKPgTkYE5Zoga2HXybuvgwxnc9mtS
bz71bkBxHyNaPbgtDe5GlM7f0MeMmlaRAT1AQjLtbe6G5VImTRZlY8U0g5MB/UNyGx91Bw58wgYY
VXN5nXwsoi0kv2d/sYAHVSs/LbqlavVI9/Dda6ikddsoOyoJs7lofqBRMbjKl7RAMe9wxv1000cx
JvFL2VrI6Im7SRjq88lgZfOb9CeM5Ojs0s116TqHBK1CQnAjTCVZVT1XeORo9KNRijQu19nmPmAb
FRAMfstOUhzCvPeljmvyuKAe3PLuTbq7kEPcNhOFqGlihXgFMHZNDXQXQcFRPfI+erEPOk6iwdrT
n8DJL3TX76tsEH/tJj7KFss3l3dvlwy8UIF23JuWlnVkKdR7gcPimcwX91wyTX/c6GDNRn2YOeFu
/GjW5yh2Scxo67F1sWqPLWNF+ggvtq72UzU01z525kcNSHmf2TESMHIbdfbmU4ddGvuyKq9gVJiu
poipfWtK1nRtfSh7TnYJEAo6DxlTfH8puBOesrch7uprmaX1tWgTbytr1NV/fomQv1cdQUmHswq9
acOj7OL3eCLjVcCIYkG176kM3Y0T9PipmqTe5kazxEQCY53FYHwN1z917pht3bFr10s/2LFbSCX+
nNHhvrzmpN1xj1vi0mTGD1fbwRYdoNx28V/L95YtcnplHAQUeZ7xQwrc0i7jYB0ybuLIWi9FM5hc
8/mkYjd86PEDOPlwSuIpe5TPg5dhIYLwSmOtxiARjPm6La2tGrBjEt7gSGwLtCQ6SVYVi/HBKEoq
7UIj/ycS+v8Morr/GcIlMOiSZ7SJDdo+4cElqfpvIVwdh3lCCVR68Gy4V3JW9rXvzFNid8ETL9dO
o02dMuo/Oiqv4AoIKlSlyeR/LgmlcJTCzJ5PSY6jJX3tobiwz+f2KYEQRIuHW4DV9wpadGvnf6JQ
Th7D72z9fBPV6uCNSXqaOMLjGMg9CtUCRfZDW2cnw4dfWbaJkGDOW/Sk+ACu5IMe8+GqgiY92tq5
0QMeXf/1RRalOuSRfomshrmW4JzU44AzJx8ey6zpx61NgDE+Td3/PUss/pM8xssoKT/nf3wJEtmG
cfbvL+MQE4iY7S46dIP/VfeR9aHbtF9nTipXhG48FI4+eZ/f60nh+YGAsUHGd+64HV3sIHl11CJ3
7sxf1c0X8w7PAgEWURB/Qex+5oNLGEf7LybtM8cMmjn+kuhxhFq24bVX28rzfudWq06Yg+Mnmxgi
lov4M29zPEXjXLxayQiKqBIIpyL219g/wwff0kc5Ts0ZS+hjZ5PTE6o5dsydOZ8p6xXAj1r999fJ
IXb7fwWfeYECB9wbmWtisr6/5Ff/7XEryZJXMb6Ag6adeiyLfuuFal9TRIPEb08cJSGB4jjqzr2J
lTXud/Qbm/vB0ckRefghLAPzEjOh8Ke8PXwH2FK3aw5u5AZb+D/R+guua3STYLbm6UcxJg+jWYD4
yfAyGmHxYaRpDyREnPHw/Pefjb/3f/3hPH5AD7uwJf4j1V2CNdBlP2N79/L8iL0U+XQ3VE7yGdfE
10VUNXyUeCOYXomd83/YO4/uxpEuTf+VObPHd+DNYjb0Eq2oVEqpDU66gvcev74fBFWiklld2b2f
WqAQNwKQUiQCEfe+pqgwCJIC6ZtdKLy7MhbBZZxv9BAP1hRPqC310xZ17UZ+Kh2jW1hlQqqbr9Ws
GjPAK1Rsj56Gp9D1LDL8A+J99WFoUCeS1Kj+3jJFmvKQPpvI6q/sNeCf/h5WrnIY8fhZeJ5sfXFR
W0UQFlpgL3+W6/BLgP/FE6ubZh3DgNnoVqOeY4DgM7BIADG7AU9BT3om62M+QpVASiIM9GXJnmOe
4SmE45wGZDs270xtwZOjbFX/VNrqiECMYj/y0rsHWt7MuyL2d7lj+gc2s0wILlzKMuzdLXo+z21l
tj9bil2uXr9mzYDrmwkUVDXOdQuOIbJQX1GMWn/MyeWv0clHN5sNNTZsEEmTAjif1bTmS9FnR6Uc
jZ9MrRuyn+7WNDHVM9GGQDDZ9j6Frh4vG8UwD9DsYFxICfJxJPAjSIahv+K9Xa5GCYpKt6rGvPoC
7Q3geHXHswt/t3PqnRrCctFbXkddmb+klunMHEAKYLH0+9A3kk2tlcPaqIFitqGKyktW4yTHMgOV
PeXLv38Ltd9nIrSXFcOahBBlS7l9wijw4FMHJ3fjkDDFRgo5A1Kbe6t9jlv1FFgIqupeaS5JJqrb
GBkqUn6RtwFCz47f7uplOdUcA1n9lhjkeXVqd2tLpk4uDwaV3mFYjA70DrWCKdBMqPqxtmdWXSXz
ZCAHWZX2Ussc8veu/wVgG6ANsqNztKz3cs1IhJONTUKt8g//7FtFBaCFhgzrDZFJS1Nk5WZikYwC
eRL0hpF/QTYqGtSjOgToIqGhdvCMZpukarJJvfRTpjrA5Fu5+cSO5ih1DRvMsmpOlQ7HsrVUqj+G
t5fc2JySlRowGTjLeQv620takIMTEHLsvyqw/2aaBAPQC8MnHqJ84VATi8rqgC7WvZoZG9LRESLV
LvVpC6ODWE2MVWGgPBOw5aWc9Yc/Af/g3+YfFAl0wzEnRyCZvdWvkyvqeTmM4MLftGreHofYs/dN
qVEvU19Mq64fRs/07wsv+G7pYDf0IH9GSGVRWl6/QqKDhFzi5F/i6Ig/5WM8RKCYE1X7lFgedmVp
TN436LdGUbbPTvDFBaZwarv2W9HL8kYt8C8LJV3+rIXWAkQKT1oVwlfBmrnWXOD7lLHRCvqcUnjD
jrR8lrw6mAduFN5XUtk8Ota966b5p4aM0KJI+nzTNNkpzuXuWFJC3vXe8GrLFcZDwPaqfAAdbpif
qyE0jrWq60fmy5dYR8rKVJFIaxFMPYMf0nZoDRzUojHYGibQQzpp38AqwlFXR/erG3P0MINwgTDN
XmBLmLPvqpgtfyv3NvCQYjznhnK2mzzbNkV51rTa3mErD2aYzWDujCCOwUti09dtpQwDSgVNwrXd
GLApRnvdjM62lgtKBZ0cMOXZD4bSRGvJRI/Lrz192UkAUqEperkOAt3K7Z1qIExlgMVb9kDLVuQ/
fliDg71fbuEaZBfpvGti9xQnypGMQ7wO27hc5jZI4ir1ymXA9n0pKwm2O7YF+E6R8BbFTvckB80G
yCnwvYB9uTuS7DYUL5qNfhduwXSjcymRNDd8210qhaKu9TpiKvjM4or1X0xGT/IhPlffDCUn84U2
18ob2y/oqlTr0QeEAjOStR+eiECQUFJoQ/YNk6BLEasncJt7BcjWsUtIjuowTG2AObOCbdepjBt8
ci1DW/YDCZdgUCJK6ylYQAu0xRDIn+CZZ2gf9QEaZlzpuyZr9dH+DFJsNimu4dYQmrukGSjw5K70
9O8zi6IiXXuzZkHw1tIxs9MV3XT0myWyr0gkhlpLWlNN7bHgDZUjltLuHES3OhtG/UfLJvqc5lhA
D0oVL3NLx8PKV15bRJRQTyBxJ4XoSmToXZ4qSfXvGofXGoYjnwwHO9ESyYJVa3XKRtPM5zqV530+
JHsjM6pjPUhA94q2miG2Vx8cV5o7hp2xwTv1fuSfpnLfAwtSuBWKai1RLTXvXIrziN6Ea7uta1SX
Wq7zSKf0VhrzFtKivZkBfmiNrll0UKX3hp5QNs8Uhcpw9pWyOZlqO9s3yEWC7uf7GBiKdVDjusAo
K6jwqUOzblCgbidD/Zx0qnXqIsz8YJtNPL1V4t8nUlN9t4bqLkBVHqDlSVW/kb5ocTqkWp6Fq5FF
xMFihcubpMOfEh0KvLbCRceEvOxafoqnmgZ1KXfcTHKBqMMDuWELRmluuEP3wlgIHrxhbfHwpcjt
5uMmIWMzi83O+QyNdh8NBeoU+kM6grli4a3d+4YDHRDJ+w30eR9mgqMtdWjYs7FItWOUsjQHmLQD
hzlXpJzFBkSvMgYZ00FNQs/Jk1fA2CdQ24SEAFwN3sWYxFMHMl92smhdsJhhlI0bjFOLQwAeZES2
Yql7kPFASYZemHxHg2+YOaE6U3Bn3KoWXEXxjf3/Ln0XievvTCJ1OZx/ekGWftSqZp7/8Gj/5tH3
lAb1zx//57H+Wv+sfrvuTeHHxFfPQqsMmD91SaEwfVG4ZiH1H93RUba2DBWm4weBa2SxNYNVx0US
m5fym7iPYv8HUStDwWiRrbXDHPK/E/eZ9pAAY7wsvfvx//6vbqIhpMqOiUgnK0hM+m7moVhBdkLp
IuNnoWV7I5W1J/BEGEn7o7O+8Oj1QiUdWDpr0SvbEs7VU69aptpTN/XGMW6t/+2118H/dK3ifMVI
xl94LdVRcYB/zCbt2nam3SQv/bdu0SFioTfmfw+Uqh2I1H7j6WO5ux7i3PnYDJiTtllEhtTRnr08
Tsi4OJAZpmYxpPIS9xRrrZqF/qxa9Y8orbujB1uLbe8SA4JwJVQVjLzAIF1xnlvWOIYTwq8jQQpY
WHDo0eF3t+LMzOG9p64HYPjajlxFu29Bc0SD7C11y0W1qNQAwdndqGz7WLEKiH1sbkQbkNtRylz0
ZSKyKUOop2i4+dmOEnO2890ejJacI333a4doioM5cVqgpEm8iadTvN3gmOxEX9yTtvcAUiyRg2hX
vTbaB+qo7crLXfvgT2dj3yNVgqf5IlfWFLeqz2AApVMdA0VHTDKb9djJH9rp4EoRB6sYSHJRo6zr
zgNOpCcmK5rCc9YaagEK6dIDgCD9UQHwtlRbeIllD0rE9/JuT+bmqUgSd0FhxGjPFBTZ0AHhM43q
3Mhxfebf0W7w6p0EwYmJw/SsIIQLKkk0zVH1zv92kbgR+egN/lnZXQdtAcAuWJZtNwkmXQ8iliPT
fBtrddSvLp+5rR0GnAR1pYuPpRb4j1CWppW4qcxL3fTBM6O81nZVvwhJpK9xQdO2iqIiVml17cZW
iuBg9KHJtnzMzmqPr4shRf4ztBAKldQ1Yb4WMv7FpPHCrgo/i7P4/azqpOASu55ZSIVtQiQdlwpq
KlANU2Pt+OToyTLT7tLWWLMg9zaIWTWLdiS9K5H6Z00dpZsRk7uN18v2Oa9a1ppSEv7Af3oJZiFB
FZatsq9LAdKoqrvzSKUt3HpAxqDRoT3kLkRT1PAQbcI5EIipmh38wc8OslUiaTUdCgsx4d5B+FZ0
lPaAFZTolvzamNlF/t1qepio8asaJgj25k5BpZVmmk4CkZk1StRxslceT/5B780y1csHaK0K5d7t
yFIENt2U5wvTOEKWMMpQj4aNdgle+sNK+Qbczt9YCcWDzJfMecPb114b0nepTvp9ZLnagQrk3AaO
NX5uYxBpchFMAto2rENSBGA7PSMaTs5o9JdDStUEC8mPEY/1flaUI/Y5DO3RQO+RB1zHlhc8YAap
ztShTL4HHQu6sOmf2ecerMkScNLiEAdmPXcLquutmYjJ5NrmAzy6YxpAs1Fw9GmVZO+XurXgdTO+
eK6MXaFq/vCD8VEfjeA5sZ1uKRtuuMvGMtmDrnsb2qbjLtST7PnDq/B0eYt8lI5TFO3m7YIMoaoD
E8SEyuSFJd9kMC0MLhvf9O2fmBmxu3Km7JU64e2lydyzFqwBcXrbvh36of3b6e21UHrR4a57falr
o/zUFN65MIb+mARB+JRRsk/IK7hTtYQVt3YQByT4deawhHpoXF/iiZqBKBC9sIjxtgassRTjrpe9
X3GNG5RK8a3/n/2MIi33Rdqlj7CDI/hYWfcQqGW5c01cmNii5F+9qL33es37nDhScKfbbrKijp9/
bbc1rMOvVZJVqzrI7I0ZR9VnSSLnhlNWN9aPvTeJo5loYCR+s/cGq3nBqIhcBrJvS8Wqm5e0Lag0
lhSEycp4bBnY3CmlAsK4HPzXFtraHGRwj06LPTwmUXFiTeq/VnbvL2UKhHdFYKTPYyPPRbxxQms1
1Ej7AAbwX5X62A299eIOU4aqwZxdhD10seswD548x0YaWEcqwe284FVTw8uK9b+tQmjWL18+Azkm
lBM12dAMU1FYdt1kLpBJKmq1l+CADgp6S51L0inWHW9fKurJ8Rt83jMnwLZqirVkqf26/TTWMBUL
DTUk08qVh5BNI6iSIvnOG+vepCr/fB2B/7E3z2VsUy01yQ7GdGgqBSSXggZZUdvpofFQ9BNncXVu
KYB7FcYL4dgNr9qAp0CjD9Gh8Wv1JDpkJp7THx7Cm52m+DMYsm7J038YB98kkK2+z3FJkZsDVWRD
LWaWk1y+4DJCr8hY5Plcu3xni1y/PA2xpy30Xit2KBjpB2bmt7i4Ip90cUSHnyegvTNIpv/+K+s3
CX0yjJhQ23xyNq8MXTFvpg2tcxUlbYPw4GK/KT2OrlVCoOdbUiqIgjvDKxJwEXBrnMj+Dleo1NAt
/1MY/fG3sEzK/xVW+HV0BQwevNyE6DOWhWyrT0iRBU8ouGdQEpeDz06161ogXZECp8or3s6GKdY1
OXt0D2mNYTq7joOOnf6hyqHYU7bx41LdweeGFzgqoBoLdmZW+j+UOcZQsyvkz4IfoRJpCDewEkMs
fnzV5REO6qCyBM7RuWxGm5VpNrwCugcP49UoVFWDdvbJrQ+8f6BVZeFiiN1oV07Kgklevp2JmGQn
pyil3nATF2P7xuwhGE7XXrvh5J9KrWQC+YfbiRg1h3XuNw+WgQp5j1XcTq4TYxdN9fUE5biX2gyP
1vSuMlzjVPBYP4uhlHzfhraj+mFoZsXWj0wCfpQnyrPpDtkSgoO/KKf8F/hsXRrzFCB6d8cbZtWF
Orvr6UxGEhFueuO/nf3aeztO6oMJdcwVv47L7AoeEkIIGO9SOJJQe/9wcHJq35pZ3t3Er2MjN5d3
ookW1A6PSXdDbnmY5E5+v52IGVkKhgxLXHGpuLGI316WOPIZtR7067JoRTpu+MRaMJzztJUv5jDZ
BYID+Ibd7x5usj8p0tQ4CEroUSbo5NeGU56VICkBUaVPStiHR3ib6tN7a3Q87SkIiie1TcKjMrWm
PtFC+OPS+p9fN04/4f0u1+s8foJovfddf97Ud229/2ZGGlt3EaUldNQDf2/ngIt6Q80WCdywvYiJ
s+shEh1eDKRf6d/G/dNgv3fdzb9Pb5Og78cHmVSANu36VZWKpWNrt9WUvBkyi2+v/UPyYgW3aUMp
1KXYTsMxjBvEqkSDan5n5NInKObZYzB8bRNr61KN3JsmyOT5exPMB8vjkCKU6HUCCzU/b1jIvHhR
oFZ3GmYOmyqX1Z0xnWlTTJyJ2LU3I9G5vo4TZ13QnZV0DHad5bAZ09We+nxZHaPRezuIjqxxEAJ5
j4khI6uNuejIDVJraMpxnTIFxW3EaDHQiQbnD7Ol9evLn7edxh/ZJqVhTgV08iS/Tpa9H5ATLTXp
RxDKj3i92w+2FYb7KkIMRcya7CK+N6h7TgL4wb54j9vEq/d4O2JOmhXqMO06vveoz34YL+KaZ32P
3a9B6eAFFI8NuLBE2bnvj/LlbIrJY1UsQ4jLM8evEAMSz7HoFgfxRIszMZAFtT6jMMUdRfByc8g4
QApHX15IGfvoIo7yWdo66baY9tFJhniJLyP8Jpoy3mMPtRJeWtk0QnO9HBl8QJSB8TpCrYfvbGzj
osaBQu2QqQmi5HvBRxQC9HpN2FkDEPl7hGn8cI37CoGlOzzTIrzETb5413au/WEDYf7+KQIjId2h
Orphq6Sofv0UPaMNsBr1tR8GntDzKgiUXfN+AGrGX1G061pnswMGSIONe38NFSmPVxy02nIM8AND
g0w/QG+bobda7XWM1Q7qdBDxIKRki7iYPr/pEL29g/90qQbLunEkJMXGwIoP0EDDRaAm1INReBO5
9QqhmKM2ZdmneKab4O3EWIRfoqPeRFvBQx8xDDrhZrUtAbE8aejTn6Y+sQB576um5Yiud5+yLB5g
EUnFXdXl4Vachd3wdha/n117r2deZ4XbSK3K9b/PYvZvs5gB3MI24E2hC64at0r7mMPLiIKmmP0M
6UIBv4SvyVhMvt7sw6l74Os9NQvDVWZGGY6LbGTTNxPdNwND27csAPHTcDGon+4hRl6Hi1uKpril
nRvHGB9xuCr1cAh0DYPhGszZId+KyNhpwwGMEWGLKsrK6+DRxTyCk44FV4h+0rLQgnF7W4/Q/A+X
7re7KKSJZmWZsBIEMFraTU1KpCl3SpgVZOWnU3GopNjdThISU0SGW7z7MPg6bJh6KIE4WyleBnnO
7UTocuo2YNmpDLsrt4qzfZWmwypnFcPv3mZ7ERMHg9QBEK5pDFSkXS4P5Z3p15j7XseIM7QE3u4g
mk5uOPf//gVQtN++AZpt2UBukKB3SG/fQlN8C5xXOMjlj4i6f6UvrdxZgbKW9rFdnHKpB8c5tS4h
S3ExDULSZuHBaEJlWLTf+8MoGO47q7wbUlvaIwljtGuA7B9uIzrEvQJT1REm6GqwbGUI43KUvhhq
eoaYNCHId95QW/wfu61eTYvXzs3ZklECg5wy9ss0k9x9kcuAvYK0uLNNH4EpVk3ICIblo5ak4Xyo
fO91uiPQf1QwMVtzvehsaz6KQxLYZLEhRLV/jf368BK0ibscJau7V2LTPYkRcWl2hzhE1rAW89U0
PwFulXeWmLQ6jK9mhubFq+a95zowUxsovRCEJ6pw9eD02QyPd/9RLxz/Ue0adRFAFwCyTOx9BAJ9
0Pt791xM+TDgselKdV0ooFNTxILYQhwICvjCEhk0772dknl6EANFTHJCZIYnUVDRcb1XIhJxqarD
dpbqe71A4fnXXa7YCOeQUrdK4SGW8vfuV8TFWNE5XXkNiTOxey6nK99ve42LK9Wgv9xWDL25/Nfb
Vk72h0Wbot/ksiw20rLO9ot0Fl9Q7dZeA/Ho0HDyWvoWVdGyJhWH41aJSKWSNf1CvCOu7xK7dfqD
/SoCQZozVLxThgQKYTSOb+NFTFw5BmN/aL/zRZruOr2lLvf69f6XHxqE1l8WE1jUJ9UDPtXVQ2ud
fVkvTpeV37T8I6N0jXh2Ep3ycKcjl9QzCz1ENQKbKEt4MKgwE0WXwHhEfDTcIq4GXWrqBUhoPE4X
wPirLhdQQOAC7LFiqvKX6o/kwPfmDZHBwKEY5CUFiPAYJX7YxRoyG3/3ikLStVeUikSvPA2+uVbB
D+4pS7rkbsz7v9xBTU6+7KeXg+S1P8Y8Uu5ESHQ2dgzcXS3/SoADn2JZhcLrgKaElpelzSrUvEU7
rWrCtopAwA7GsRjkZmshAQayyPVeKwv9ctfXXsbRBbqG1rHbN/6CucV/bAvNf1Siful4tXQUoR4y
CIssjNM7I2SKazp16UBaXflS0MJvR8O60B37aE1nuQGegORgfHft6CO0qkEWzcWwa1zcpKlTtECn
60UHqe9xhuQBi43A1cdtWxYk6yLW5GGenfCd+14PVv+CYGW6AsCFhRpUkxe3yY5mY3dnPPD+8BxY
v6aTdIskr6zrCBkoFlVI7TY303SI6MrF2H8DrM3mfpb2+NTiNmXsWac9ZEbiQr+t9b80xGGgxMrt
I1WIahNZ1L9FUxza/BPKj8VZNNSA7w24TmR4pvG+khp7iL8PotW4afuICMZfUVzAhmil/ENCahhg
nnSdtBUp2UvqNbYdf+W3eDFeE1eXBJfTuMvCmcQM78UiLAH5AE8NOzex7sp+bTqDk6ANkK+o4hp7
VOIeRa1KHPCTPHltmR9EC7GBiYNimUBupuJWWJrX8Rneo3MwE/q9HgIkFGcIS9ifiqHcdVOeRsTJ
AyJ3Urv2p9rOb+NaJ/M2DINy3imy5/5hJacYU5GXJePfRWA+UxMoCp7yKKVqOun6X5fZdqFW9VCZ
2bdq6OxF6iKmWSfNIcSVdJj1aOnsgf31e3GWRWmFAmN1YK9RGYibMXhqJp0bAkEAfizHCIpkQbLJ
HceHy9Uleyscsb5Lk/6RdRQ04CBIvlpJv42avJoAqoD92kgFlDSg1y8bBwh9+Z6aFKRo2R4ok/JC
KkYZa1QzHtJTCmzJsUZYE6D3faCiwU+VQv0ihYYyH6eF1vVg+kG1s6fDNdamOAwquDFZKtw3h7c7
yC7kS1O33CAfpD1roZ8thlzHMBeZzefatHeu6uTnBsbkOazBklZp9Dm3jgLbz6+CQcf7wR7LAedB
2LpZFSsb0VE6LQVPFfmby5aOOio0fMwgr5tAsW+8NsWmT+wJ38eKkBhhSvnSNdr6Dv11fF7eD2Ob
T+KhySZJ4EdomodB5bX30rZ8vqImRnMIZuvH0ewWTZoUe21qiVDNW2cr1/1etJhj3uJtJgerIZQ7
ZLv/jokhlCRflWao1h0li/JbiLDVsqt7805LTbZf+eB9SbRUw/crGLbZkKTPClgfEc/Qf7wb/DCE
FuH5X7SsIhdlKg66k6n5oOj1kznFDTbvK+TvXGhCFqh1dfCRA3SLXhm2bd+Zj+heB091thIJK71S
REPkj3TI41OPaMTTMGxorsO8YIUxp7/897UxVYbfHinmRgtbJ1tl5QB48tdHqte6FFnUUfuW+Dwv
li7bO3GQsNReFQPqmteY7tewhFXqOpcxaRzLO5484/0qMfamKcYbgLBnccI/ySrqR18ah/twspER
h8GQ0dVgJXINgbSSZ0OhpptCzfTLMF+Dd2fKMDVETOsQ4jUKp1jhMdbPc2SX7pS+cD4VgPmWppYD
UJia+aiXm6i2IWNPzXBIKW9nODWIJlxa5djK+l60oGBnnzzjcqGIJGYLSz+0Tp4TfA9xdNkm6IZu
sDqHKTstWYdp/XkTE0L10a/jrjHJAIhxKR3fXNcgCrU1OiDlI6oHDQYEn6u2lZaK6vNKgSi9N0e5
XcRGJH/B/Rphm8b88evQyOLto09DjaJtEQPpuzXGQxaFxNY/2NMBl4ZsJ8v+JHeAeqtRJPJM9Ip2
Z/cH1vr6nVSquHyLmNMCrS+lqJ5r/gAZ+HpdIanWOraBtRS+H8Nkrl9Hy5ER+WaZpickbkSzzDt9
jRNyuhTNSo1BzNmdCxtkGhy7/lyN23IrmrDPXyzDb46mVyqf/aiaw6n42bioI+gU0R4Howj2cMRf
xFtMhCg1b9neBEcrc6ydF+lnNLgp24v1uIIrIaqCZASvC/Xrqlz0InAGRGaqi107JFfO7noFuSBn
dJl96mYI74tAv/MhVaCsCUQWXN1Wmw5eklfUvzkbsyhjtnMATP8dEmdimBghmuIgw7raui5KzYBI
glkIpxUnQEvD6CoI0PTIhlkwDiMy95772RmO/kSjkV3D3Y4u7CnRVB1o/JYpJ3eimdXI1KWKew7L
8ItbmV8jBdFhz3T7e8fPkqfaj7flVIIS8WCKI1Pzj3GLnPo9cHpEoKfqfo8cz1I0RcVfFPdFxxUF
cI01Y73JRxkdLFnbu/Kk2qhGMhgOmteD8950ZSOZdMmDtejFrRa8kTgtCxVGfnDn5oW2DxGjWHr9
5IYwavYeKrSBgm9XfGHfOCIhY7rblvzyE6YKPOxB8UWPJMjOgDdhL8j5l0LV9wFv9kcbDcPL5eM0
7OZylGEWIs5SSV8aQbiD3Sh9QPNoWR7OECzT7gWah5WAgqK9wucA3mdIJz+YkVWi3XjR0Wqegt5F
woocFJsDaueLPpBKdNkpYIkYZWEqGNaT02S/DEuNl6hj5wOwV3Ie9OE8ktzL5oqTSotIxVvF0Br/
UXYKd+osJiiP25rHf39DKMZNOY93A2rnpmPKmHSaBrvKX98QViKlRZu2+Wvu4rGcsP7CbyZIyxlu
ERwv56ZrGNsWMcS5iqXr3BBdlwGi63IoDQRwUFmaUcsv1m2Cd5fYVOVTExZjvBRbLjcz8zXe1vFS
bMjMNnvrDdskewBIvBJwHAHPEWdN1TyVFiypa/yK7On+7hTjBcTnOsyRu6dwrNDpgsuYRsFTFGJQ
1ybji6rEPFNBIpHhKIcXB31gRCF6/xA53WWYNFrtPukldS4WPKwu5JVroFR3zZBfV0I32fbr4Jvl
1E3zemfeU8Elw369qdq3uxqW3dHp64OoSyZB9wDsvXvWS6NY6kj17BwpcnaSN/hLVKeTl0orD0FF
mQYaPwni1Ku9s8u7dKagF3PUDda+nSrf89YeXrQK/k41lFR9pqYYpoLMQwge7ifqKbD+SdKfrt9l
b0ie2ryX7y9fZs3MEQdK2OOKIeJQT19838yemi6T76/x61hxz8tDIxnZ5X5hhrRTNfqI049xdCYT
je5+Be8txzvrLA5qEryOiT5sRcuFx31yoxfRENf4lqveabVTgf3imn+6T59G8h+WWIZ6u8RSwcY6
ZGXAzEGO+23XEmFXkLh+lr/Wvprck4X29wLK0VdDMkeU3lkYCGdUCxH8p27RUefGl6rS863YaNbO
sUGa7ywaEVJiMNxtfy2aUt8oe9ntz5dNbhTJP4vM8nZtaRsbkOvB3O17KHUYA3gLDe+nRVcOaBOG
zTMQ+n6ZBUhy1uPoHA3I8PjCjdqznerhvYgJ86twkKgTIfQuWuOggzx30QdZdG3ODJhllY5hk6M/
2D5SxNPOOFHJPMhgXRAsZ+/sZo3/QCF7bmZe9yhGlDryNFk60UGnCwrLtO+7KdEjmooWQ8SJ8GuI
kfXf5bhu16yWDiayHIexqEmfK76MEFcjIapiN6m5EF2VJL86ua1vBmgAEOE9f5MNabvw+l45+1bV
IhITK2d0jttFP52FUyxzbXWPSjXLdgvVG96RAaX02D8ZvkrZZDpUU5VQxNn0nURrDOQldWwHxacI
Lr/UfhFTR5V546rNpWStlJ23berQvPNT96GO+2ovEJi1mkZ3CCSjPThN6eIgJe5DFFnVXrSuIwSC
U1z1fg8xIvDQ39d44mfXeVFMdqpS+fva/XETFk2rVf09qSrRuE6ZYn4UfS6KhBMo8npxoYNBskvz
ML2scjuMdhoV13v2jWC7QqPbywr8TM+Oe/J9fsAf1Qg/Nz4Kn0ldZF+LpD4hzuT+Zdbf2hT1NjRk
cii8o/qjqhWEFp30ixfhhZqS777PVTbUqqRZ+0ENrX1o1dY+MKrsLlUixGsntQN/iomO1H40fdaA
LSrVbMB7L5ynreqtr6m5Po1XmdPu+RY82J6vf38/wa7mEoGlcO2qFeso+W2Ezl1s71GJbsZZV5Ja
bAwJheMp6CgAkhdF7eartLOChyA0jPtc7hEBamo5nle64S0kGUazWBww+5QP4XCMJRtc0GjsrvOf
xV8Dt1nmhMvU11bn2rdRq1BADXdBFH9i/AuqzM23JkAUpoXBdEZ4CaVuJCmXRUkJwUqqmRiRNUqw
qBHY3ydNYx1MV8fYtrDUO8kGLaRODt05O9dtOR1E83ooi4lzHPt311BjRt1aQ0Zu/KzAF1xT3lmS
fPMPKtXIU0+V9WRL6P8p/WitW0uX3FlmYyroF3igiW7Ea/VT0PshOw+PQmYBQyfAjEZrNWeNTyIy
6kma7uKoVlYNZuwPra7r88pwrefCMr736AX8zCMNVBio1NnoDRupKPtvkQSWQm0q2EckxWd2m5U4
8kLmVFXzIa7s4jELm2ApN1G0Ep1aUFtH/BRWolOE8GWRZjUJSfyxuFyS424LpZoNfhfV0OW6+CkO
tXg/Fnm6yA3g5auikpNlMDnh+jHFQFk3qRiKUxEUh2jqvpzJqpHNMEx9Gy6Cosl0a66RFZTuI9eH
HNvrZXDvB+FLjyLO0UUM+thOZ4UaSHM5ygckWGl2aAxu3BLpD3YvFgoOAdMKbPYXVaVw0lvPeasi
ONvniJGS4inwyho/o1kg88VVEfCZDp701LiFe5JIOp9rI+23ylC+XvuRmLWXXd6rCxFT5eqrjWQU
CwULvOQa2QPqgl7+tUYkc+GYarYLOtk6KLgPo0wBXPgfRuQeYh1drr/Alsowv/JXGpuMJ9FCEOdD
a+pjpUHJeRqZKdLy2pr6BtOMfiYkcbdx1oSnBgjo5XkrYpL+PZnQy3Jd4OhTqJPQ+7EeyJPDUCso
x+BihAJ1+8mVqvYsI8eIDIH0Wcf1fVdoMVpg06gw76x1WOArL3rj0K8WiJoCls8Bgohbq+gXnJS6
+bA5gBearUs3fPsNQk9L1rWH7FgV2dquH9Vzk6C9yycTxEv8A3oKenZ1FgfKZQfsQo1l7VZHQ4Aq
yop6sB/UJO8nrMYlGA8GTocqlTTXC3mFmRN5cGI6Iv+TguyWumPo34nINXwd6itGchIdUCn7aahs
YZ3R5lB9NkEmq0ty5NUMsHT8swJcpmTuTyuxAyoEdf1kxFAyO6UZdyA2lS0Cy6hHskiUFhegSRzc
O+bYPsmeVd63nv0hDlgz3Gdj9i3xEu3My2cuo4n0SWRaMgShgbnmZ9EKXetFaV33kpdRSYLO26bI
7kVn69XOgrJzvBbNQDPrdRhYKspk3M0coKRZqmTNDNvFZ0vJQlKaDqVCeLs7WaeyUlqKiWZe7X/j
2UNCKfKe0O6EvYn770rGp2U/TBUudtPrqpSCH2hWJDOm4OYRzQ1p3fjDsAEh057jEadsMSSMyLaA
AnnFxIVPpPUBr6lJ+4cc+I3WBmAsU7NkOO42VG/T0G5pzti/guN08vg1CPAFaovmpExmPlGtRvd5
hckDiJr6LGK5VSFXXSBvI5qiY0SN7+aqXlJQgXJq6dEwUVwY53bvIFqiI5f59wml9eRBkz3cxFpE
8WaWVldbcXATA4FxQ/46SlK1TT2rz5HkU/+LsvNYjlvZ0vUTIQLeTMtbliGLRhOEKJHw3iSAp+8P
KG1RR7vv6bgTBNIVySKQZq3fVHt5vExdpqKe1oybbr8G/zFm+pyuL/8PQYC77ET2R8pAtViHILMB
64e++q/vqyrlyheJJt7UNk1WuIoiCTDuJ5TxMt3lfsyyHsj1tQyscDvVBeOmQhQGDeQBKozhtBDR
KiqbKLCPMMOtQ9QiZuCiPihbpnL6665VY8yAx9bu993/fz+h4uyCb+56ylMa4NsReCawNh2Lp6Kn
h9F+OkNPRQQ2wj+KU+tX56+xdYaSxV+dv4peVfKDYslFM1OxDnaWZSfM5TbJmMifLsTrtXniaNqa
AKz/GA9OejItDUl1uXgvo35kzab1BdqRukH+Ntn4th5xLtC0Wdi15s8I1XL+2z/NqJFmSdyFu1xh
SjbzCoXVLk5fvZ4pX/I7ZT0V0856gjybXjB1K0giaw+aoyWvQZxVG19qYM5MxXCUIxJufxRh2z9r
6UeYDOmriJET0RDN5YHmoyHO4LkNnx59KVp7HVaxn5YARuWO4wS/wfRhchJ4q+k3uBd15ymz2/TS
OGlxrVrjIUETamkYYYChWawsys4ySGnk7jkIR4xsVASISBRvgZ1pj5ocalsT2u2qMsLym229S7Xl
v/810G2Ul/8evVEn1Pyfzz8hKjynQD4ZqowtxoSN+ROMrTFrSo6ZPCM2lAzPOjzvVeWHZr/y4kXT
Nu5eMhGn99vi4nueDj2f0lRPZs0qZ19lyGFE3oGBbYTQk21vhpzxkPlPUDFGKdpyh2qrtUZ3LQoz
P2conHhl3F+nqjTr2lUrYUQzFacGXXUezbIB9jkOsuCaHSp/uE2l6dK52LXGLlGVFsjvMlSh4VlD
Za2zxkUVOwTGxybTn5dyHR8MwAgvXQAqwU76G0g6b1uEVjhHmNGoRzQMPq3IF+FWyEt8f+WnVzmo
s7Wul3uknFT0vr1kHTpDddJJet0veaSrMz02UBv43eCPd9MIaxwxdU5z813RXHOeOzl0z9ZrSE45
EVK6v+/KqWUqk+i1UZyyrR9d7gD4HjtKiFfWsnn+Kw4wFb/qgh7RrUo/TDXZKAH1FTKoVa8gy4YH
hW+PnsUcH5690P2mM/efplKD86Ce2bdEdZMLLuQn0k7Ss9r43R6GQzAvjUZ6hnMXrE1CrZUAOXmF
T5ZemavDS8U/xI9kTJpCLoUvMrRewmI/1SW5gxcnKp9umLd7abRFk7K+3TuxakNr+V2e7r762GPv
qcix7wHvBfiWSre5H+J8ghc7381vE4xiAk5Md7gCF7Muc0Ca9zmHPdRG/uhnZBAaKykc2B4o+gkN
XuQkS3ZQ2licLnLtGadUzy8j2nTXl0aA8n0buceydWd/dQsLNPHvZE95cPV9NIr4Tpe0K6MHuz9P
BaKBhJ2JLD9njYqz7yASHXdG+lrBmHzSFcK2Y9HhYdrbdXhkxgmvHZr7cSbi81TKzSghfxGMs1F4
nS4JQkMr5DwKthf/1Om5z14+t+dJ1PrHtOx/Vm6r3SIzxwOWUh6EGm7swx8lcm73UpWo6i3CDuOr
ZwvHD4V+OUGWDEMrww/x/xnvatEN97upDloxHo4iBqDf4I9jGXa+0zIMUdCwaBBJud8rOrTbJIzT
mUXOe2sj9L7tkiY+qLYLvRSFvYdGJMNSItV5zZI8QM7Qr2+pgVO4i7rCW9cGHyHnyR9GqvA4d6N9
cxCiWxNw6KhKZM6xwkY0NW4OSSHZ76ZffSJiZ7+mDj53eq4ktwzS48K14db99wkVIav/TJjaGogq
Do9MqkymNP9FU4pM109FUVk3v3bl2bT0irwp5rEI490Uvu4kiNe5LMe7aemdWpOg+tUqK6M8/dj6
NXZqVY1u26hZfvnfxn8N8BFamxtlqfb7tMCtJ6197PX+kz5gNsDBOQyjzXkPYtmhIw66Orp3BI24
5aVbzj3HFDedQ3sD1lGSVFwCEcUZcAHddVY2ZmQpEinEGNTTeiZJiqZnAfMu6uI41Er2YhjZvEC6
e90YWFJ6tW9u4P4Ua6NVzVszGNfpINjXg4/VWlA9hsIwNpUnoxlTh9ZNarVrAPNv4xm+vtG6YidX
WfpmSMDGA7a5R5T31L3vQHJyMrN9xk7qeYpy/+6aVOmvrhYuGPeuttO9ZCKXkCtVraNuw7JfKDFU
wDBr9vhus6fDr9A+qqRgj1ot7Hc1Ga4mL+W7rBUflt+Zb1qeNDMH+Y0XSJgwfE2zvXUWJIzEUZvH
OEz7RdEQpJClGpvlwkeDJ5XaFbhQ/8Etc3ndNXp9MIVubVSpc3aObSU7Tcq6rSWEPBozZeikwW11
AqwUmi63HvLQkJZYjwxnFVQoKUDRXNMwixdhYNdPVYnvX6qm4pmJC/P6pFNeAwuRjioX0jdrGF75
S8ofbACO1lBYHwaWRXqT+TuPpM2mEPw5rZ7Gpz7ri0uaF+/Y5ypviqfL+FsoKLPhz/SixGI21aMm
jdYv2LZV51nym+8ZGz+2/SfRnDpe7u3g9OEG3Z0BplQVYCPcYiJdoPFdRM1HX9jeDCnM/Ba4sbdS
DUlDTj71jraHaEosF95LJMxn4QzNhxSFq6Yx9JWZheqm50wzz7SouSaZq620Rm73FthtJkQvXzWl
nz9WCdrCsa8l70YxrJS8xHQ9C+K5FeX2nsS/db9MRZNsHHsQw19MDYqlCPy1xj5yEnI7dbrfOuNw
rR5SNJv/+Jipsx3UAm/NLN6qEjYfnZDLB1cO1F1jpipmkXbyBOARiwtJTz80/00M/vAjZWGed2Uq
X9RiSDdSqNsbXfLUs+Tjr+sVVvFeeTgYjmNS2/5sVDm75YkerRoevb2hITQgKakFYN3vCEeXMsti
mOyYDR+DafcxXrRxlzLVl82AG9c/VV/1ZCUfp5JwVagtcVDdP+P/WTd9yPQTujZ+TTRgAmZgo4Iq
a95T0xbVQ53YZ1UK/aepysQHoCKZfJLHKtspkQkGcY9qGv0xq0qAk5EMmIqO2hOPw9jIksNqXnXt
EnrdgxYP9cmspfqx9pGejyPCWJiv4JWELBLeif0rSgDhrFWd6lRoWvOIMPIf3ZoepGXivGgRdpU5
YbrEEWDW1cIuEasCuzZdpmIS9fz/DCNdED7Szq6Seecw2ME0J145VUnC+KbJTv2rbjB50YEBFMup
lV1Gvv/v6wlxhr/WEwgjNihPUqu8nLg3/AXAKXBiGLIwVW/kP0nGrJhr851AP8sk7nYpxoUcu7I1
LORfpbHtqzS2TT3rcVnv/qPnv8dNPavxM3//hN/jgkgq16LE59pt0V6duQ0iRSau4FULZtI20Z8c
a6ZLDyhqLYUxyhr/2VCZMaeAKVBs24m8cMp050cGQPYx5cYLDv0Y74qpNF30KjDWTBTlXDF8EYFA
tJt569g9znUKJp6WDQewcU5WH7i7QAsvQRo6p6lqupMC0jWNN0isGP80EN0qV2ni9Q+hUy1R31PP
3rhrRaI+X5iRVAA7SQ3wm6G8Z/+AlVGivpfEeZ8Cxf4YatW/lUorVn2Ks5LiRsYDouk+iGFsqfJM
OEuiUTCLauNq5Un+GOXpOkrM7MVMRXgwGmKDU7EDr8isZdSrssMdsB/UYC4pOzPLmwdEpJMFMSkV
tklm8poLI3tAwgzFKf0hriRpy1YCk70EEuy6H4bvhprh6hG19ZLItH1rchXB1D75kbSkULoMRgDQ
IHMTa2TS/5ceRDezRe0ibQaRR8FGsiapoSbJkTNwvkxyOXlmLfsJT8D9UNW3pm6qcwxRXt/AafY4
OuUG0ZvYOIs4U3YhkZIlmHvjVc6lld8ZyQ9Fin/14LeXdyN1cGmZpK+qXMcxPonYgo+QX0LqzTwu
OSujch28gjkNJFvs7xA512+8Q9B3h0728HeoyKLgzA0ftEIpNuqF+ukpmOOi8v1ewu2dtUBh8TBD
F45NafSElK6ywKRFPscBhtMp0PGjgez9pquBsvRB6+/dzsgQFs/sI+HGeBWWKFzwH0NjRCOh3HuJ
iUuUGQ1HrehhAqmZhmS/1L9GHWtA3jnEzN3y2MG2mU31ulshuO13dBsnrq7o/ugmR4Uxq8cZTOpT
Pq02fnWLEK9OIueTpT160fkK0QQp3zzUO5b4l/uHOiwwcFAivBCgWb4rCOl4svkjkOVsPtSRAzLK
UXdVXQb8smrxEmXJQ2JG5o8kjj9SSZRPVlHk/9fW1/iLWWDr5LA1HcNqBc67Dt3tP5EgdRcpVtxk
/Q20jnMt9Wdba5h4UX/ZGa0DYyCOirckCPOZKdXNqRWFdulUBaUY6qMhwjNSLHxYR3Mt71AXH2es
qRhUxp/FqdXM6j3a1RdnsGPEvwOx8ssuv8ZlhO8w0Y43LRkuwYTLdSYrgOKzMvPveEbaLxL0w3ki
lGRL8uezxqJuL8noveZN3n/zrfRaIYA1WdftfcD4C0/X+m/tocDv4CRkQu/TiT6LBnklhgxnsnFl
nY7/JLi6Y6DmxtaMLb1eGxkWB4WhhWsrbtlZQhwnV2njkHgPpiNstwAt3R6sMEU32pc7cZjKrpeJ
g9cZDVmJDofn/2yYupi5yZCpIz7FWBnZ3Q0F+POEJJywh7Dc48NYJUEauPi5FaOYYosFFFr5aGNH
sLTk8TCEjD2KNkH3sw5gVaqe8WnZxTV0bekVfQxjHoWlch4gqzP/K8Tifg8PXDBj03C+uftw0/D0
zzJor4PWe6dGd8XGQl/5VEErmGWemb6WZYChjIVcoYS99atvmW+Nq4tzUAzBowOlc6ruHdQS0QJB
sWoclPac/nS1dA+6L9cvQbbRNTd5dbLc3JMlLudTsZP6R9hmp0mYIi2RcQ6N4skTdbwXitYupnov
9U6A6oonDdPY1BmUmRznK72u2YKzkz8AHv/z8lUnW7XAlrrE03rs8tUwFUGKiiUMPQt3h6pfdGoS
X5widZZsN2QWyqBdB2FSHLyiz7YR28JdAnJhr/GCbrSwaZC8SZSV7LVQJsIhWfZJ2F1jDAfnOBRU
t6jO3FmnKM2r7FfRLAl77bvqjjngPPso82rVRy6qq4Oxtg2wqDOtd2dN5AXeTM5IwrhW/aPxgket
HdLwswVMsZ0yZl1FXsBtoos8ZtMyO9i5zG+XqY2Mzr1NG0nxv9umnNy/x+GKieCrSNU7e8DRcRR3
M8ffTAhMuLEatuY+VMSRv1t7lrTSRYxd9YwnsnnEOnDLNt77hKi2Rfo3eCMWgpuu1EUPMY7GOxml
plWCQvCjXZLFxsWu+QjNOW+/9ROTAXk2qKl0tZUhW9dsBnadh/qXV7DfLNS4f8sKbx84cX2s5Ehb
W0TyZgQ+vU8gp0mqa59SXr9lJJdfrCbKF5gVDCfNyvvNoKm4G7p4AEVS7O8R/glWsV8pe61UAlR7
i3gJ6Ct60UT8jA5A8wHKZdVEuv+9j5ChyfEKOkOMYKYpUh/j2Fa7WGhTcixWjXdLfGPLDN1gEm4P
JpqC2eViP+YnxchXmBpABP2605W+Q98gG2YIDpvnVtRvZe50r63d9ysr1Yk1jkCsGiUPuZGcpz4W
xQFeUzCXaz14bbIQuBqPx2YqOkN5bCpPXEsXAVyRRY/q2MvJ0KdOUJNk+02R4B2RT8n/kRqieSCf
wFeRQ0b6AkkNQW+RaQ6I5f8GW/UN7o0oqJ2mKiu1kPKM/TW5Am2PXQ2EC89y1npeMTPIsbSolKZ5
ikz8SOSyFd9qL7+EPB049krLKIoyHyO4fN9rrfeOISOkcy/Qb/LwcN8YSNEPJupnHOS0l7xWBlx/
UjySx6LjtM1cknjT7q38WSL1zIf/vk83/7X2mZpGgFgFwa848r8Y3ooYoEibhfQknFQB26Rp2E8M
7UkWSbSrROmuIAdnT5hwkjpTE3TwwQV6NS/xV98eFu8WHR22BXQP8vQpx3Met17N/OqeyAisTR8d
w2/c3fuOH22MbJIK35f5naidDg2Q+jje10R8P8pa2XVNFn2rq1afB3WYnnU8GDcZ546Nlynh2YMj
PTelzPuGVvXeY1M+DWqFFREFBacxgJtQx5kgN5LgyfLCmTpm5330254iQfJ3nEGmtt+lPhr+bhvH
gXKx/i+VpH8flGCcaChRyMDpZKRV/iL/EL7BXTQnEaSR2l1EeDPkL7HhzoCYRWuAYqM1A6LGs+m2
bEhH1uPl3pLqvTOfKkVckYkceiznEwMkqTkcJ5zLBIeZ7v7CxPxVFMLoUTaoTX0DWQqpq6Zt2YC3
9qOlYKSW2m2zV6TCOtSR2S4rZB9uSJV4uHPxhSf5AUkN4+c0KJECBllhs5I1zvzToCryeC19W7tZ
MXbLRnxS1dz/2QixtNWKt6TwsrnZA4aB3ffdqs3h1VHqag6XxbjKyFYvsygwjzU2kxv4h/I2wj/+
aAAXWOEUIu0cX3/2XQJq2I+UB0J0zh58aLiSkkHg/uPCN4Km/+ECb651HhDweOA92vAmIgfRaKf8
NYhAeHAfxLG1+D2on5ACJcpzZawG90Hh+JPGY9P9J7mqJJ5k1yRFAgBo3erIPKUAOzEUqr3vcMKU
g9BQxh7y0GGzS5SxctnLVl3nbfQxBllouJAaRe/cY5Copc3G8+Ytj42FkMFvSpJivubtZzXi3Oum
7lYl8ZSNbYTWWF1oYXb29Og1sRIXtT+Y6VWlvqDK6T5MVdNlKjpJvCLwHh7+qtcrVZ3jF1Yu0/6K
uUK/90c9TzIgUOfHu6/LVBd5bb6J0gMzlN1ybpMf02gEHMeucVBGCqplgqdV7RRHmdZUb1Mr1gfG
oXQevbKrtmoSaS/R4KxI0pmPcmf5l9IXj/FIAsv0ytkoSWRiJKxqS6lBDyjDYXgjiL8vprdWsft0
4/S4zk/FqTUx862r9Gsjrz8xfOHwAlB/RRgHE7uxKIXKsQD/eXWzn1pvSYfK6a3jtMH1cd605OJ4
3/OqtlkPROcxhSM4zXYmQqxQyCFigJUPuhoNMU6Z3gK2OoYHoZ88GkP4Z/3Aqa9LjeRx7G80ifOm
q4e4B+Gf1HBso8Zf6tNvFCT5lq2/vRBaK2/MweAfkPjDLEFc/1hHfnaTam85nTP7tMm3CfHhuYjU
5rHv/Hyd46C1mhKFbpSgSRzpziHiK3tJwzPeKP0z6LOn+74drBc69Zokr9gbW7vEbaQjitIcL8O6
eDXq6IyfT/PRhjn2d6nxJqIOM1n2ZafCDdytI1XVOvAc/RqnsTqzwar8rNWVHlWfKVyHN1yjCAZn
kAj/uZGkv2v+bEpBL4SzP/ukRW29yZD7ppQD2JcxR2QRbh0fpxSPmJUaKN5qam2hSRZZ/25bGGpw
Vnf5d86hEtQPcWBFh8bIApTWKuutScplFdfKjyTD2cZRouESs0kCCGjaqzgQzi1Bem7qUSYBB9Yg
vtV5XKwbOw22StwU12YMvk09EHpb5wa+4jlz2qIe9UbK8SJkyDSynygLjJGxVYjMkErL1BCVtsLb
6FqiqXFxnhafjBID8vP03I5tX6Va8/4o/R7nujyI/331d1Bu/ztMZ45wGzI/Com6f+v0aEj6S57c
9U+DsyslRTTbIAGT5Dh6u2iz0NxPxIjpzmswr1zpcJwWYYUnt6hbd9WkSNJAToGHT2xiX+idTfZc
foqsCAV4pqp1r9chTpYpUeERWjyBjMNRqajGiTctIKwhwV7tTWbWZ0t3nlM7Uk9TSfY6fC7Cpwjz
6rNipu6OebtceKllvMG4/mkBlLvkTiU9REPbzRIYZg+9IxXEILoLYoIV5L/mp4Hw8ltJZA3sQtu/
hEjQzYMyPke9Jx6yEBZ6YNvZQ+lY7iZURLUtOZ0mnCGXfVO0j50qDwfslr8pg9o+9kWqzsMaAyrT
IauQs9b9dEyE3PnuNpESSpvCrd/7Eh24RE9yvg+k/ITilN8V3vZUza0XvdfdNXTgdI2IX3PxzfwY
A+V9ixNtMeWV5Bp1KVxy/bMVFhch+eG26wJz76ZwUaYLyycIRVz22GfCExp5Ve2nUFlvydAEhfPq
Z3g315pc7m2rr0+kxFhKm6BfakZXrMrI1U8ls9NcuMVoRwCiYAZrG0WhJrKutiufNGBw37GrL2dZ
jpSea+U5B55+lcn2i2+k7bttB/hrirJa4jMZrs1SVubMAOLFMc1gVup++8ODDl96hfBnjfbUprrz
abTShUPxpiY7v+gtGAt9pM7rWqlnIvHtdaTXDn6dVbcxbWnnDhlOhj0s9rhqZzLo6pchbbpVCy5u
lbkNJ/C0Pqk5+L0K0OF7E4mzTbL1g5QTMRvLmXuub69gg9Q7bI2BcsP2o8M/tMC0H1poCzE+FH54
mS5FISt7KQLCN1ZFklTOMRI3lrmRKUdh9fAPRP7a2fm5MNP8CVjtk1I68QkRJfmWScpz5o2i+mFe
HXujPEMEANKfhCFHuI9QbtKDHHhXB1731rOSQIeInekHidizsxx8M3kTJlHjvJExpxmLEpY8ds7x
0FRb8dCYWA56Upq+6VIYLEoZ6z/VaY7ANG3wzyhcTQwa3+GuQLMpyn1vjd3yr/qpMSKISbhm7DKV
UcL6JllZisp9fyMzkp6KOLyxO6ke+g43E7ZPyk6Iqn2WbWZqoOHJmiDJT9ZdcUnsVjt2nbUxYt0P
5siiEdDTgaCPjXLvikvbWdYuH6J3coz0ECgkbJ0Azax7OUDgedbDmpy5XdoucyLLz2xjcHS0HJa1
sWhq+ExisdvA6BnyVeDk/VzUlYTYkaml+/utpTcck9hx2bhJUIu35TW2VWnui4dc+M4urfpz0eMr
Yif1mtPnEkOrn5nAMFoO63ehG+15qJN8rmZ2uSqDt6EE6Bty0sFyqfoU+qOwLXGrIt85FO4Ad7iI
oVVEDSSSkCkdCT93Iwt8I3Ne5zM+Cfk5He8sXTknTPr7qWpqbLMqWQsxKpeOPQA3JQ+SUr5HpISz
yjKeygg/Vbwey/lUtAJvIPIWfQ+l1HxCKltckwbfxLGUZzA2Aw/70E7upMMwXkCT/bqLI63FUND8
/lX11e2rrwOjmNQGP/33SMus9qB4PzF2t3ddUYVbu3EdKKFdsgl0xTuKIKjWfqlFD6QS+5WWa8Vp
sEtr6SRIewjhnR1W5k2WZAn2zkO983n9MULN7IOG8O9K7eXh1BV1tnQBf1ybIUJJXRfyUx5fytIA
dWDjZI9Me7hp9bLchp5Tn/oAG5nUics31U2PcsGbjmXEtlHS6ltYNljMW1py1ki7bgBSyZs2b6J5
kanQ7QxrdFzm04QhjUuGKOa2pSnfTQ4WqlyaH3aePCrsIeYVUcGz0KQl4iL5pw6pzGcufPNafkPh
R9nZSDFdKfv6weZVWkeqLdadAVZGtmxiC6avvshG9a6aSfiJeTwoTQQWeJnPJrnnN8vX8nnRKtUV
uZdmVcR1drC7cu+E5ARdT6rOMIyaeVqRCSiybu5nZfwh+xyznJQ9iWljxAG9MNsPg2YcVXAkC98R
yqsu+iMxEJtEpaMwZa8q2Sy+B74xLIUtFzvClNY1rcQH3AomSrL2nIgr85JUTbjXAg+VuaTtHxJn
PL4Yxnuo5B60jLrfKNhlr02PLRICXZcGlO4PB5jcTEmT/tonugBhXsqrEg/bF8ITJEjoEYwbZ7vI
kosqqgwcQLWRLS/eWoNjbpUhzA78L6N1L9d4leqFswjEqFbUhc6mV4P+kObA8bvAcZ8MXa/OVtnt
IpipQsMRpSDd63V1fAyQUVyTQcbcygDc5fFdLnDHLrYT9KtBpx+kiF0/TK1VY88aNE2fZLlNrzK+
7VpeG3ujbOO5prdi2zSKtxxsJX2DiPFB1qU7Fw7UjkzzfwbjnGvgJ5u3Uj4PVOKwuPeY2zZo+3XX
RunVU4VDvBJ7FBMfP0S3lQ+JlEUhB9atkPVhqSjRm92X+QInU+ecjBcI9niLhzyorimpeLUolbIY
Sitf+m7pnKeOjmPqazvE4PSrDmEv+C0GE8v4KVO32OjMs33/7PuHxaay9kA1tGJ46SXPX9pZnh4l
jwAg/ED2zy1Gok7ofLMizTkGGudrv3ocNA0TsEFFsNaB5V5i5ezYyhFPag17Xx9ZghqPByeu1G3a
xv0pHy/BJu2TdMXhONjknBQWutmoL8idftfKrvskP4cdEWFLj9N2KcXJrKoxyBbEvpkuR1syKWai
1iXj0jGPbOReChdxYSo3M/SsjRtJKVKbeGpaSvwKZiZeDHbFhkvO+8Pggh5JNMNahabWoQcUZSsb
Y8hDVjRNi5JS82hkFtZvY93XRansf7pUtkpczQL+xW4ERcKqerErUc1SSw+eWzwKMPo1tDPW0RxR
wUKA516H2gBFAEIC+B7kPIWKveoQ1EdRahwBiVA9JuSZZpCyu+1UpySaOWuHGlKxZJ9DLbA+yEVh
6oGfmmdfPY1dcqDK32VJ6ncgT4edLsE0mblIgQf9GJooJMFGMHqVqiB+E7IPYB040AhctgmA+ztQ
6S1yf5o5jzobQ08w9IYfkJD0kuAg5126DYaU9yGXpUVhDSqpPce99pa4eqZ3hBvt+YgDSQRYombt
KmV2IZ4GJVlCl1lSamjjJrsmKLXlzcz68NgR1yAUUpe3KM/sByfSn3h+zCesAuWRDv4PQ9wa1WK+
qGAFp7hF0ZIAngjiU0NY4FpZ5z+mgun78jKzRLSwrHI4R0hj4YFUdzAT8KG916H2sVZjG+zF2GVq
4LSARoqEBgw1uQijuWykbIBHRcDOsYpD08S/7mItj5bIRhrIfAlM7Kc+91tmIp6rWG5XOEAgm2cg
OSnJULuxD3KP04XHwNniIHfS0BY5GqXJApCEl7qQ8PHKmBbZwVoXZegQR+Gb2RqlYV2mutrOdmpU
DZsstFUEpmB2NVjIK26H9qGcoqlS9A9knbSz3PfGHKNz7+LzW697TDE3EkfLQvUG2Gj9GEI4gWBd
tKiOs0yD3HRyFS5OqL+1kPqOfvuz1zISrVgvrxybwG0eRNauciv2YuOdEiGfc6+cytOlth7I8var
tgnqJWFTUhQ5TEghxW9u5Eff8MYYFVGk+pn5XpnXoes9gkUJlnpYuidT5qEIou8crkjANyXg/cZg
aRmL00U4KqhawyE6AK+NJrWzzF0qFpKI1bNWXQO9gtgom0ivuHzBSCKgnCw7Zbx1TczNcLOWgnk+
EA/QIyNeBIOkXaZL4UMJZLfVrBRP/lVX1k1DwkYttl1c6vd+QlEeSOiZhygznFUejjhxS9F3dUCk
xUHD+knxzeoqKuy2EWh90q126USydBk36m5TKS8aiNUDAQL3XjRyjHDDXoSrRM3DEh1YDF1y3CzW
SDDF5GKzH7YbZhhhCFzSLSLNota7i4GSxrx34mFtOK69j0rp2Q+z6CpgSOpNWT15fV8+ZaCRcq1W
HnJPKp8cTeDthUY1MyxFTIXctdISmnFr98HIAFVB3XIf0tD8qQxD+OIlYbkNZJ+MkONFLyZsmaUu
qgD7Z1phRCDd6Os56BVacU1BqziSHmVbl6+sH8BYqO6sFt6in5kzk4Pm3pIGAIOtoW0MrYqxXZVN
GFNRhWAT6DF44OYtIZSAHYstL4jr09rLyjrPWN4lfD0JsfjINwITXU5jcWz01rmSN8v72AbQGas9
cb6xMzu8apUNIOOn1qgl9qf3Q3EvAtNiweo7eTV1TkVMfrPTEe8cf67sRemybAiM3cd2nbuwSGiv
p85aW6uLEke8e2tsVg36FkmxuY/Fs4wZipTQ9CdEuODNybBGa7ylNobltKcWJ4dVEgz5wY72oE+C
J6mat4osniTFap+SsnuGReUcMz3tNgUe0jNJ68SpqZGgC1oH7pAUYF4/1tXK92JAT+1e1SJW8KCT
bHblHJ1bnA/wswXpaAtbnKb+aRngp2qOZoQpVnNWKtjiBdYC+HS89zyI37DefqQEp77nuY+7SaYZ
p8Q1wk3Q2bu6HpJzY0S3Ro68F/jI2HHrCmrMTue9lFFdr4i196upFfBANSdH6Oym1kwvH5Mqa89e
YGvPzfeqSLyN6mfyIhe4IoaJWS4qeKvrKiTJiUULMkhOjtnNMjSsf27j8VbHxVCd/9Hhj1s9UfJV
1BM+8IyrCwnz2eTPe3R0YLyd4z1rPG0XN852U0kyhH4Kvf46lcIhxechFT+mUskfDX07KEi3Fv7z
UKIdZHfk6KZPDetBW7kgUxahKWmn3pV/XXRpa0nCO31Vs+HPd7Hr3aZOX/Wx3ihLvydT/D+0fVlz
2ziw9S9iFffllaQka7Mt24mTvLCyzHBfAS7gr78HTY3paJK5M3W/7wVFdDcAWtZCNE6fc+Oo40z1
2wjVAmswhSAfgb0OeMzGt+WiARtGq9O0D6iH36YjF5/d2Y7CmQPUDEV49azqSHcBOx264HpB/XuX
BKkU9aEGMmHXq8KwXHy8K/yGO6hpJ6/2dlXUpbeZBhSU3DgomLxjr8TvvCj2gZqQPULDUuZel1kZ
g84rmwHc61FUjASLmKsD6MKuTYZHhUMhG7paHWvc6riJ+xch6/QzAPG5T/Ov46i7xqwr/YuQm6nW
sb+9y9+utt7BGnIzPYslMO/GfbPSOs16MzfTrCH/7fX47TT/vBINo7vUBtFu+yR9Wv8Esq/d3y7x
25DVcfNC/Pep1j/jZqr1BftPq93cwX8a+8+vy2+n+uc7Bb1Dh6dDow5AEIJHu1R+DKn5h/47F46i
MKoq3Ouopd+bUNOkWZb+MuDdsF+uQEaa6v0osv4yfl11jVFx7jxvVs/7mf6v62Mzg633aGZ4Ol9X
XGZd1lnXfW/9v667rPj+L6HVOWogrHYctuuq613d2Nbu7Y3+dgg53t36OgV5Cvkvv7GR41/Y/kXI
f58KmPo+FBCs8s1MsPt+SpxNB0R8QN1kkJQBZsWA3IEXGC3oxrZuFCouq/VdwdoGJVMeniilmwIn
EQMTB/DKCUXqHdS6+WSG5I6h1moW3hmYX1TQkWmYveIIBaMdIOGNvtOF4YQmDpUC1P0FOGYA9FKq
Dy7ahCRTSOKEqNkDpSddWtOcK8EqWag714GraVU2jCIjA8sxK75GKVP2Jiifg6qEiBLOpJCPUsv6
CajMO7Ot+D3IlqonBdmXk+XxR/JRVItP7tazuylEWXj1RGF6DmW8BMmWA4XokYpHpAqPppiVAoqm
BobLzAAWlIuQ41+urrvDo2PpEZKov1jZE2Be0qNvcWUgA1e543kGEkv4Nrg/ztSHdmoSTIV3da8O
8y3ENhWE1BNC6vE6jMZSQ3He2yxWmyfb2kTxrtagosXoMpwC0CU1yBKCpHTtvwvKXfcM9KXYvRsD
5Olf4e+sIFcs3GAyoJqtMFC4Q8nQvh+01LmnqwLaFcNQ9ecbOx6I0hDPp3gP3QyYeHIa8hhsDX/N
QRHUNNjeggXKHnarja6SwhnuUAb5x42dJmmYe+ya2T6Qk0xOMW5LVYz7Fnh7YCZxTgghJwsvkRNU
ductdnKSna7WBvA6+0jdmQjw6NLFYUrUZdexNAwi91GYGh2HhF85bQEBGII0m3XPB78ee/RbDUkS
iBopeNcCQo20nT1tM6/mj2Os8sdOa5yDM7gvZFrtoN96sUruYq+BUGpKwJG3NhSWAyFHkm1Zg2Za
jbSO68RiWYccajN/KuuO7ahMl65A83S51uvelO6ChM9r/MW3XFPNLlXvghYWaAceeuDlTHCGe1C5
YRTgNW9LdlBaxcZ1pKjdT9dcMzoIwcvwiHfDdOSabvsxg7Q8y4xr7XSu9J6L7Aaqo9fGaBjIOpHN
J9O7kNvKa/LHmYty7HehhhKNNJwKsUFf4KdQtYAOIHLWpoFCaVa49jGRoAgInqpfyhrsQFJZb41I
bE0DafBYBvr+BvSTlwCfb8noSPFb1L9aSICE9Rs2CJxGR4jE4+RIZgDxSXlKcYoK4krQ4lEDQvYS
Mol8WEjzGuKTlnEcp2FLHKAW4wasJwzUcQ27SIaCbcq7LExA9Z4EQApWgIOUUBSPvO7SjKK7kE2T
th5F3ZDDQY52S31y38wzqdkD66N4P9hsPA2qNZy8ESfEPvUzsNAfXf2+7uupChcHkk/AA0xO/y2B
uA0O7vUB/MtxE64z9FV2nevGlsj5Iv3+xmyrqbJT9OnSv4nevvtduYridtEcIIegvfuFWX52cAR4
XGKo/27k8iMzRqkaxAA9BajwAz+ughPTskhfIepX7yopNkdN8XYlSFRu7ZN7GPNlxI2duthBDzsg
/z+xsXdnH4lPVE1BtN4vzVQ5r00VsWvXjLnfAyZyIifZl7EDqnGCeO7mzToMWfUoHJpWCxa2WxMF
hyiDGkEGaBppChCw1m4Uh302RF/GB14546nKKmxMU6hIZnPR7nOjcNWn0ULuQJ3cKqCYTgbmVJEg
PCCje5y6IQ95TyY30esAD6Mj6EGYppaBp9vgK56c+Q4/c9oDiln1B7oqIWurz2l/Xu06pNtOpW6B
uwihngpQra9NjbVzcNso8YNxbZDWw18C1HeYKp48GZDu1PRAVfm2GtmYXHKqFRzJYLX1BpKuYqeB
mctq7+xV0QIdA128cdb3c5G2O+Sp1WevL0FUqUT2Dx3iNUlfjt9cXo1Bh6L+x+gtNjWc+SZ2dD51
WKZowaccazgC6BnI0QqPIZ1UxXcG+JrGxd3aKTKSQDpcbTUKq+qphcCKHLEMpnnGRCb12sT1mfR0
4DHTQprRnpI7CrkdIudGaW0K1neMIG9ttWGhO85kPwCzXm1cBqJh/OvsH3aCOhEtb78mdgZeD4sV
D22XQ8oaYoZbC3UuLxRLdC0/x6rDbOGYBtAHRe8U39Hwk0Q1AwyqByiGydGVMGLVAK8aeanagLyO
C6ADeWls3eMcEvKkptcFEeYJTJyT+53Uk0K+Hhn4FviptUveVipRkbesoaHUmQA0MQ0sv17vm1GB
Qh0cpj7Q1epYbYn0AsGh7ewM1QoUR80INubFgdqNHzNO+OZxxCHqOoCWuJmJlhBgOwEjNCam4HXt
Qt4U0Ffs3ALWZDhms7EF4HipPWWfUQcF8SP1c4wXAIeFKaiGx1773FoaQFaNeBb1iPo8JS9wEh5r
n51KdXD4qUbnuJhVCCDiDSuH06wVr7r9hHzvv5s1mnRwYygK1Kzw8Li3RtfaadGAymzgs3zwhw2n
VE/j16SZ93GLbD93s/mlbutgksRoqJ+r7/UeqkGxjELRIp6dbWjMkNfL9RZ/CqYkL02JqrzxRN7U
VN9NWYkKB8WYw+X1DxwpFDhh8Gog6J3+SQXh+L53E3sLrSP7ozKn9/Q7vEYUAH7um9SxtgmzQLps
gp1q9LvZanf0nDxnqXE0nSq4eVZGUSWewGdVNY5WdvVebeRJWffOIyb8/PjLozoOfO6Mmj3nUr7R
KAqw6JjswNVRGe/fujgUjc/UzJWzR3F0c7YVqBJiovqOaW76RI0HgEeTA4tHPXBb6OfW5EdjMCEA
U4py2pX9OOBLFgNmfP6fnLLggZRf2tWgooNIDFcPDe+dM4UIPRrvbXferQN0e87v8A2KqnoaEKm1
FXDQpy8xy7pz/tDUdbJMYoDe8SEROPiku3AAw78DwbTlUyw1QE0XIbBN49aU08+K2wQTVBGelSJU
M3C71j0bn0Xc6UE6QseZbBMQtyegon54ku+VTG1tgiqoVM+ONI1Ap2/zzsZTpOw22PQ9GdYn8lG4
maGO1CtRssPVyDyIMvoM7pDx6MXxeBTRBBQ6XVKDr3dFga7FW8BtVPvmoRjqRjWPW5/6oDpLN7o1
D8uca0xZZyIK1tE0r9WJ630sU1C/KZ0Xdezi3U2IzVT8osbeh8TqoKTSe+bBHZQU2MFZxSU1a5/8
FEluB1RZ10jq22vk4qJQHEiIQIvBM0JBNAddrUtCm0Axgl+uRpHYoyZgHQQyUdXZ9OCAYDDMJi3f
UHfwEtgGY3oY3NnxR3BQbG8c0Vj8SHDesr+119MhaUrt2FVdYUNOBZNM7rMumvE+1mMOcFLpbD3s
LC8gte/8qJvHPXWpyXv3STWH7ES9Nsu0S29NED1Okoda9jwzji8ozFyHtGDhOPe9dRcJNqeB13Ow
DHjlVw3l32kAjpcZHxEdZH80XC48mcm4ZWkJnFLbBYD3jJfOUZNnFAIAVxk9U2NkNgeCyIoOhbS5
DEDVeVYg7iK7OK3vH6pYP7Smdx2gD4AwWNCZIxNK0cqNMw+gjZXxwN5Wp6F2/lzjURoIeJcNcTMZ
0A6tCOIhEXfUnXnTA4xmpwF1FbcwnqrmY5kX19XAitQifWk7e6PgOVA3tYGkjStV+sAlmuEvy+IQ
FOvQ55O2tLYAIl775t5AoRy4+hEQyQCKoi41RmpnwNHUcXjjWLvQbjG3iWUDI/jR0Fzo5AgjhlSK
i8OmCTz2FoCPIR/ZvMUpPKjr3TS5qKnrZ6Ip/+alsSYkeSi2MNz4mcajuP92PEUkIKddItYV3tYn
5zoHQMHg8gUI3QPV/9ZKwOGVdxCM9G0U75xdhW9QmRGDSMAav3c8iw+ZxFj7FN3bqROIxJgeqeFg
TT03EQOtPRePlY0ijzKLyh3dEyimIclgdael5+IYjSnW5Of0crx56e7KX3gLpMTeje3l2FG+dJWa
W3c4q45R4VSg9CZvugPgguCWAgD2aUqCIpUH/tJSq5l3sKfqT3ItQV3Ub4rWTTfrmHisC18M8XUe
coDM+P/jPOva0/9+P/0wq4FhgaGsLSzjVDN9N2S6teeRgeetYhiMk2gxDR69CuNU2EZ2mFACDFVA
40SmkbxLDIW3KMrZaNxDLYkcQpE0N3WVCeoRYRuD8InnrdiQkdzLihQ+oQhpg+Krzk/dNL9+SzcC
OB+/MQ1xB02MDdTvUjNAUsM8pG1pAbqN73we4ycPEhPoe/T9Tn7kcoS7aVrO767PNdGU7pHlU+7x
AYkf3L5wt1PNDXAd/2VTpQP6d6jM6fTFXoF5B0K+MgQK5p8G3Wr2NJ5MNEDD2yfEOwW0KHI8Ocah
dE+2LpRtVk6o5xibE7AS7WnWrOb0qy45KESA1druZpTW/u+xNFORxl8dG4xonf3cKIYS0JUJ0Mpy
VUlbUygQ/3vz/nMc5EAVoIKRzHSLzQ03FnV1wHiVKgVgVj7HkYmaLhnidzLcBaAFRWSAtq2Mz5oT
o/gM58umWQLjPJkGAMzZsyHNUdnnB4G9dEBdq0XpPTiSFACY5/pV15CERxYIhKMyGE/0yxwznmke
Myd5jlGs9Iomx8fWxHMMFC7sEnpvu7pxnlhkQ7ls7aI4ZD/EIDTZKcxbvDHIyi6ZbVonUIRPjzNo
Uixh9EeQoInHyETDUgUs2G2qh87Q4Mtryuz8NLvXATSKGtcolqHUo/GTlWcbB1CasHHbArnOXuxq
LTUuDQqtNn2DPJlpWZDUk7ZIMXnQ1DZbQsghMIEPZrbq0Ojijz62tANSw8YFpKYHNUvUs9ZzNw3q
V4FasQuXLtFz5azZ0x03HC+FyHMpDrmi/7lEmijWAjrdrANac72ZIgbXdwZYTAMM+5HsBfd40ELi
Y7dMtd4MuekGM6dYbmSdrn7VvNzZV5kegzABGztD7izdVBnuAPVH3ZaCLb2/GjUxA3dL+0UKB+Yb
kSCtX2LWKVbHalungdpP5s/4nELrfvqIFNorCiqVF14La1f3ZnPHy654AZPfNx3Ax+8/B0wpBC+6
GGkZSawxCRV1MgaIvIgMUE1sI7Tb8n3XlF0KJi8Fr13y3oytbcDTOTDWwdhbxrnMgQeaIvcT8K1a
dIg10KWjiAcsX12jCKRpMvOM3K5xpmg28TDvjPFY8z+L2jIPCSiejqgkxb+qVaBTicrQugOJGKxQ
o5+OSAmRV8gQuqKmYyiSWjy3fTvlxsEevkPSzEZdtIyj6aiPJFKPUuj2kIkYdO1xPpQog0ZjzFqi
3E0tEvYzfkeCwWor98+iMMsj0MANUp9pWR4ZEFFB7kRaQIOYW3ibtO9TPFtVjmKeIdWLqvVRoAJQ
6tzLLlijxIOXRD2k5L2r11KH7jJDGuCMArxX7DrrT32Zzb5Wp9Fr3wOOpA21eI3a1PI9zqrXyIHs
YF3HHlQUmOIrFmp2ewMVTTg28A4atJiXOm0zy6KlqxHVA9hq3nVXL9XV/duxRRGngTNiS85l9afR
Ax5jdKmGZwXPOduS7QTHZ0CxC5wZHse43ZBtAuRyDhe3HFIOtbbp5AwmCro2nqZ3G7dTmjvQp7ib
HGW7n/U8+8hQYnBRh1Z/GMu28MlelYMZlipg5J4E9aL8GY9m2qdobvkBLwCDUkmZf0Z1G/NZ7EX3
wALOT43CL2SP9bLdFpFpITGGRVLGt70JOBEHz+Zr+sVIsunHOMeQK8DX2mVo+HwH9ZP2TjXL+Anb
QWDo7cr+kX7ROfhPKBL0ZuJiZ6CFuT5Zg28SlU/QdAxBYVGgBqpA1qiTNXxkRKlBsRHCKc5A4zkP
VasogRJb+DV7u4orpErJlr5drd7lKpvqc1+BHCuN7UuCp9c93ovGPTUoYjfvrSyCaiOUA/0bB3VF
Fl2apnT3FLtGgOcdmTALmNOhiJ9A7lc9a12RbSIVsP+aoXAsU5omsAan+M6nLJhNMX2JoS62mbv8
fQSTRyT/GEE8UUWWBmWaQE00VlDwUYFqcwd2mxKfIkVNHiK54WCJ54SWCk6wRTI8oc2JI7ch5I9i
1DcoqXX0wBnah550kNcrXHxoiu4slKZDUYjc07wbJufGGfB0ZN2ZS6ldfUDC12i95kkAmLgfXUXf
TnOjfEQGa4kwUPTjlwLEQ3aGkqgK58Oa5FuHVNxXHD1rRzDr8ifwKIp7cJ/fGRVuO1BrUW8toY8h
xVJjqMVXUNhpR+q1fTqjpnK4A587e8TmMhjmDseSEcTcSCiXM+ThagPZkZlx8cHRq5BKoEGPiu0w
5FRCqnJ2dUfzXdtWzyhQDIpEG5TnNBJiA9b92kalDGhxqUlsVT0olmyANS/xLYJLYGtNHSUF/bcS
3404KZAeCpc17b+7rGKIQHYoh0XdayumSyq/r0H2ZeEMp7CwrUfhQvXHHPFqu0p6zsDdQt2vhVag
cO7Ifqv6SSFVZkzHQiSmP4OFI6RAcqxT0VWcs132NtVNWO4+KJ5WsnQHyhU9C3lphZzb1aPVFNho
mnm263RehExPsdNUCxTO9yp0Rs3u29iU3lYf1BlSBA4UqKVsNdm4N8zBpEzsQo7f2lQ5FhV+KE1d
Y2hI0bEx6MWkhXTwuBJEL8eW784xE6gXbaNx/ECnlot74Y7++/VyvGkakKRbOKf7ure3Q91/cNMQ
5Je+pU/FeRTDkGxyBaWeTvW3bi6rjKsRGbpi4DvqvYVy+T1GX2ZvdpqRemSniLd4sptSIOktnpak
UO+L3YKAqZGs1dTUTWRv2NDN/mqjK8mfedZrDzS2FGO54CVEvf51HHdHFAVR5Ji38Xkac2dTt/n7
mHVGDuK1HU6jfkD5wD60rXW/vB7UBesVyqLxAqx/EU7ZljAyuZWD7/O3oUuXPDc2ZHy/RnHX+po+
qhvG8c1G7AINM34AUD88xIAWA8Oq+cRBwOK2PJkmeEIpigY58QD2BUll/vdBnOXn61GJlmpQ+jYr
lLs1uYCGFOSZ/byxpzP1Y8jjbAeBo0SyKTLmfSCqrjf4tnKW0eRGTljDySLyb8BeGyAeyv4wcfK2
VyphPFIz88EJnZHFm9XWobwOR4hq7JeVamJbDKn2UQqHUYNsNfhWO+S8qykCg6PUGU/s3IAY9RcK
eGfuB20LOtsyINs6B3JywD0xx1nmIIddad5Zj/GoKZfq39YDCqjYzrM53jrwzPEdR6/Dfp289fAx
aMwebz5PvwODEihhpJArSA27i6HXqLN2zAdWQeAV4pDdRQaQiQKoyZz3JgqVAwFWtpaBP8+1Tv/z
XKLmn7w00w6unviObbEnajKthuK9FvVXXRtegxRJnz1z36sFfxqG0nscykTmqKAlM8bQV41URC99
JK5wFl9p12gH5TiPNbYyt9HrejRClfOTTZiT9zhhfur1jfaalsnrlKfOZRrxuNfmRrKnLpXueLNz
RBUaO1MNT5l58SXTjtShoATM9KhlNF9SWfdDdkRHu3wAaqqzUAwW9JDOCzWGTw6NoBhUIF+XWqeS
SzlI4kJ2Gzej8Tq5RB3q/OQcKiqvTiOWKT15sqVG1TZWE4AsgNN/TMrhvpsLcSQTNQ1YnXbQw9ZB
5ogwZB7BJZ8hTrUAHsgVpz20k5k5UBKG7PYdbSVy+omjS2rA4RiFXNM0n7YpZKNtCV2ttnXEjY0m
MHHq56tu3W8SFIACMmSMCzfYQhqGYlFn36kFlBkknRjKXa+EYbXoNpalgyJzgLjgVkH95LaTB6Rz
3pRblBnk21aepq5eEevfJw0IGhzppQHqlJzNDUyeuuRtcOS4eFeYPMHpcUqbLGNvHMtU0pvPeCdD
2xDZLVQRQdPo49yAqSvSwOjvDpr1Mer1LxBkqh7I2XPdB0me/tKWnfck9GRH5qSEEJ8xog530lP7
41SrbF+pTR6S14qZsom9DOdocoEI2sfLAsuUk3OzAA4T3y2QuszdgsoUqFeUufCTleQBuki7ULe0
AOgTmh4U+XAAgad76iORhsxK028tCjlmHfynEIIzt6Ne2yC1qPMPk9JdKAAASgdkF7HxsI6EPGDy
rdWwCfYi81Mxl9YW4i54W1lgrS+mEvwwErMySLDL2pCtgvAK6G2r3Wr30m7ctgBKIs8FcbCbodRV
CEwpx6JOF3pRbxOLpyzFm8nq467xe6lPQY1d90hU0WWXAYLFZbO6ySbmOAnnEYkgctxOsczTdDgo
RhY6NPQOPIpvzdgP7DA0gC69mWKgkU7GBKK98K9LlBwOM3sXU/N02uXc+zbEU30PrmT93Clb6oAa
GjLPtlRuJntb7shOFrricsyYM/2MZ5vVHENQEpx2OGT9adJ38632nyaNIYg1VCx1nUBH5ZTcU9AG
xIpcezdN+Zdli0IHJ7K52X+gUPgTRL+Ap5VO4Mv0bZpNyBb/HOvI2dok/bLsgMi77GeGdgwBaHKP
mVG2SOlU3TMrUMCnKjOKUcrWAY9w67wIG5XpIKz5ExJ27gcN35/I4WnRac667qgbAEJCv8h4xms+
+onC1R8KfyCdLznGavXrmEhTohOLU0hz57XYaKMIRFljV4yM9heO72d/AInLQ8cG0HmoMXZfSTl/
YQ64H8AXKYKCgcvRGUUd4kQlewD0eNrbrlB2usPqi6t5LXY+qMMyPNAtS/IwkY6P08D0TzeDNN4p
YFs16wvvwHvgCt3Zm6MnSqhO4AES9UGds82tyviYd9N9Idzie27kqKTE09sT+DU71JgiIlFU42M3
DveUP/tVxNscv41AEZsbVKgCDt0+/wBeivKRgA79RsXp1kdLsA4FYMkLASrqRLUPEzi2FphD2RiA
ekINY2tMYK/qwbe7a4xqCOrahNq2REJkVbpMSuN5SJMKoCVpUsJQoLDTWSbtNdFvMoiWAFqMxxTV
GR9jta1O0DbADgTiZEuXROqJN1aDCbkTMKzIxx2yS1OXqdWJpnibh0wQ9AycTNHwMoO+3wboEYVX
IPmIT7Ot5w9MCun1SVJ97xMgprjnfRGzGoUFNlpLhMXVwU8A0vGAtNvaLEMB1Vs+FXQA7KFuCg0O
yMgJyp+uRgs82JC5VLB1odE4tGl9HZwP8gc5tsN6mpFeE2X5UDbgEiVd877NJgCq/u7obAV7CemI
kVFbRuSDh3exdMRZY550AzzE5wmpqrJmKnu+5ndGwym3Ew6oSe8ujAahfuX5K5RCy+/I9KlB6on5
XgO+6YQCdlCEXQOqId10hQI8n5K5O8H7raVy52iLyHJCpEvybQUiRaCMoDFP7lTRnWOKvwf0Q9Cr
LFB6ty90FLHTXwaY9cYA+v+1n8D0sdrBjbMxizx5/UW8Le166tVANjJwkdWg9yjyDp9SmZOkvurG
nY9jYwuCdshdeI02+aZdckjGtsYrw8lLx5GERHLgPun6xieWTfCsgNJKAd8hdU3b/OdBrWYCnFeJ
M5JUNehvZaOApxLwQuhn8Pkvm3RkkCmDIswI2JNqbwTYjRvNbU8ZE+KSyKaarA1rarC7yx41APyb
KcNDp7R4Za8+9Dgrph4oHcHHAWQfJJHj42rKpq48joP6mUzU2L1X711V58tIlnbJvuqsPyDR0x/B
/QkZo37KB4iD1n0AInQLZ0xjg3y7NJKHIulqCae+GZd/VIWqAi+TTydsmbRNOw+jT1hLbUT1DZ7L
4aE+xdAVNWBJA29BflrNoO/Ner/p++uAjkFiu53Vh1x3IGWkcM/Bd7Ki45Xru2gj2tgNs9wQL2xI
kEe1vIuuAsuVTA3YQ21NOZJzHlUVBZUQWievC/qnO4hWRwF5XfzUnG3hfEVlsXixwAX9DDmAuuu6
Pqg75aEdwS1GkbWF6uxWVOqe5tE7fHSYNYoNeXXWjwcN9a5gw8QdAceRPWZ6c6BpKQJISBD2Ke0T
9dIKRJTYcrYnmg05qx4k9q0AjZYNvVETeniWNmAbNif6hwjFrDjwSEETBSXSuxFv5L0BGt0zqrLx
1dzFzUsLcgxfHaHMVuNFi5DwiSEXxEI1zqa7Pq4AuJA5VWyntSBNkxaseOiWep0YPtAM+Rk/SuBr
aUwU2yimE2Y804IiKn8KTByIAERtuVWrFirA8ghOkUdwkTyaK5AD8oaJ35OJnDYDgY3qmeOWIshh
9yByovFkWyfRrB4Y3bK/J7vKlBGSNNDMQr2+dur6trprkugSzYoJ6i+itIpLHURWGjhS5yj7XuK3
HOQq0pMwD5fQgsm3NrSDfTKCuxnhdLmEgrqy2vQ9jqUgTx163mtSc/GwpgCEYqIsIEqVO0ockCNl
5gQhbNaF+II1HslR6Axn3rX2CoKM4uDUdYUvPk/fmWXv3TccugallUJQIZrnQO2c7JWPbu07cxl9
bd32fhyRkPen+UuDDR9e1ZqjgmRo/8jN8qM15tWXXsG/FvXL4gP2A2WYVAW79EONhIBpaWc3meY7
ETv9oVW9Eaq8+t9Wrifz/cqWXFlJmvtG1Miz1MUXHNq/X3no849ZU6pBVpnDw5xWW5CYgY17NpWd
WQvlqzHife71uQ4y7M7dgOLfO6HmfzjgHF3bGWOmPuYgNAsc1jafLNa/StA2xv8JaiOcdM75V0VT
1Nd4cPJQx4f+MS4iZYf67eyQ5hk7TzybN5Y31y9OEoEwOjG1bxDSuN6GhttQojj+1htIAt7chpi9
v91Garr1T7fR4cHmbOA5OegnfJ7bEfIVOIQoX0AFW18Mjq8V2TM9FQ2wfJUjqnsy4WmLhR4z+h11
aXgyA6tEXW5My3DUdTsskENRGIAac5AiO7OZhoORWBCI18oLtloAJnDrGXoC1vMQyyQMRJCOZOvi
WKJ+JdcVSI6fgTAqL3Z0HQ5JMJwnphayCWavnnpuXhsmr3LA321lALpU9ux0mJFbKQwkTqUH5DxQ
7dHUvQqWypB0HUwN2QUcgcwnsMGCQ0n9Tmaoi0IqRkaRTg1FVbMQp6ZVL3huiYK0acCHKUazOw2S
ZYUanQ8Dno9BBp2C/nG/OiCNgGj1LVpM3abm0R3kOvvAQP5sT4d3RQ7uKzBMuCBDBc6avOC89vZ0
8FfqM+R4XdDL2lG0WYAD85gkfhSN7q5Otc4ISc5dk0ZoKrg7kngnsXi6Iq8OFjefS2/LgZ3pRw7V
dZCEPcyJ8aITS63sCVt9IQpb8sne6pOR6lvkz+MgMLxENkZnoJAMsLBotMQm5+BQokfA5WmQjFPa
QCdEPizSUTk1S7TJDVT54mh+bTyhiI1o8PQ7JvZdZioGQAqp+AJgV9gUXv4q0q5BqR/sxE2bpx6Y
LNpisbtCMoy5kfgi7Wu8ppt/4PFtxHcYci+TZGynhuc6qkXGPkW6DbbVG8u40uEzwA60W6yKMrmP
NfxwcT6i0kI40yfPi+JwMkr9QKc7Tv04z4K93kSNTibPFg8FdvAXBf+03rBxcOGmjhm6VYIDTinM
OhpsurQC/1I61hh07NnoeG0yFOdSmKrxDJadjYLfG2imWP1JKbBfI6UavdDwOKcnKCKSOjaQfakA
TU/Ykby8sA4CtBVPcZyYNAeZB0iLnpISc9CUBvJgwCPlpV8mdQ4Fqz55bkTbgn4HQKXWSJPnGsT9
IGtxg3kC+2zQGgM0DaPI2bamffXm2FbTUDL9aryMIKeDAruNBU0a1A50Dm/kn8IWAnOnNtsT/hS2
cJarVtKdyDvLk3Hy4nQcwQn4zVcvfZqomzj6+7G/CqbPGr7V8tN4rFJnCirbU16UWPztSkz61Ta+
Xd3EKRm03CfWTTtW5cYxmVyQ7sg3LXAQT6KZxLM1cOPY9KKAqiHenB3ovg3sXt7Z6c0c/RU/ZuAC
nYd6tNVNYztIEIHE5DizRD8KndshJOENn2yr41dd5BL01qdxq9uoZjvkCRSybxyanL/AL27IXQMS
X4qWPFBT1sUL6lcdIB7/MtEVeN28AJzyxaYmvUwyNhkDbYrtggLt5+g0Adi9sL+tZkPE6bpC6dTX
FRwL2C3JGucFepwUGxqxBttK+RyP5V5RwLKJ6qXMb8sp23KofEJLztX3fFbbe1We9CpJ6R3VHhAD
edKLX1r2xJBzgsxCC91WGUGOkpl7DTVkyyCUF/chg7iZ0OboHnKk3FcKr/nMGxxHWnqZHMtoaF6h
R7bYOwGVIggSmZs279rPDZ5VNa2un4wqAltRKYA0lvZBDkcFVLwObyG5+hzb/UeIXNQhtPfy51FF
uoWuyDZKm5A2uvp/E6fUSC9UKrimpynRAs+YQbcvv9Gs3TwI/snUE3EUKjDLZM2LUgumEd8oTWJA
v2LTzyDB9iDCo4Agb9uxTNuR0MXsGPeWVqtPeTnljynTf5CZotzUVXeVaYpPMkr1nJ1RAg9TK+Yz
njWro2bhSwDn8dYz2eokCScUOV4My7CeMwg1hw5Q1zuKoAGmQLpTCsA+k00OGGywty55AFePU4D4
8g1Yu5NXwKW7fTR0+iaRqS8Hdotb7+01tkVfZPyv7ONcQH22jfxkSvr7vBrdba4P9aaukvIDaAyN
O+hSekES8fLDmHQoWnZix1c8dLM5QlKiAT0mBWsG+HyGcrwnZ95k81MOErIYj04jdLbCMq71F70f
08vo8PFuyG1XRRrO5ocGP5aFP2pxtDeNnWYxNvwgh1KD7upY6hM/LOGQ7YPeDESogJ5qwcIyN9O9
mdb9Kw/tyRxfVYVxCE5NhU/duOklw6QCGVjphSppA3EFlLJQt5ygYBZb4zNOpr2L29tnMuPVBUNR
DJB7k3eY0oUKWgkhmDvyOpr4EpmCb/MC+7v15/Z/WPuy5jp5petfRBWz4JY9zx5iO84NlZF5FELA
r/+WGsf4yZNzTr1V340KtVpiO9kbpO7VayE6ko9BgggJtAA+vIbpbbu8fMNho4p6PzjQWEwKLBic
IPMyv6tpookYdAIypLMNdnecIQ257VWWrRBD95BM4bYTcXQjk9A96B3H7Q8aI9MyabH9c1I3TM3J
EPIH+f9fJyUCaDGwPeCjCe4hTsqGm59GgHrUXFrNt7GNTlqK3eZjGXbVpzILfxlq19WwNgk8bCYv
oBO05q77zy6NLs6IWPHL0pUZKs6MPGrWvnYIbVVZPFjedIdeRHXG/V97FivLQOZu8wBIiLlyiti8
90xj3EJWuj2DCK4/Sg6xHJ95/Ib4srXWAJh4mhoIaYxV037zmvjADeBtgwpwbvATQCi0sL5BeSf+
7JrMXGVIt81L9pqifWTl25JyAmBJSOdtSZSUnyN8d5OOy89aZfagZsTViBq8ADoH8nPJcU+6ksr2
V7/KmkAT64OwdDV0RbwlbbAQYZWLy0Bx0YA4eUPdVrQQCociJymFkWZYXZjs8m4naTEXAQy8jLMU
e8GLV0I2OMCFHeL9E0CqY774OPRffHQAfo79lFjbSFhiHU8sPCS+P35mkLMWsqqfuVGllxwM0cEA
XY/P5JYkmXYARzB0Nm0W1Gbv79PMDHcxihXXKEy2N4ms8X9d55NYW1UO3Q/qj50tQCti25sBokLQ
BXWnjaWzHbBMP0JnjA7EWw/QVXejq3f7YiL75BizP1Hck8lRgJEBdrxVowPZyUSD/9P+x/r4jn/4
PP9cnz6nT4iO97Wl6Wx9VLVtDc218YX83fQgsh1NcRNlBt73RnpIXZTpt9ZiYbYBth3xn1aAZERN
mH2sKYXQS8qgCpPiKf3vpRbL+3Lz9BSUvu5QQCFcqSHYlaO+Rbxe+YaXb8lG2gkCzKdXmeuB1Zvg
xcar1LIj44DUqD7jxqSX24HDPXFhYJl/Shrr7QWc1m9uM4xMufldJS5gDXGfst9uUzf8a7V/utH0
KozwX+zi229NOBhDgenW1Q406a2G3Sc8se+B9pSoH8YXvdLPeQdmC/LkttXtXdfywJVo4lCi/Nsp
AdVh3ILrlnxGzXGDlgNNZyLHMvuoO4B92flwB309u+cynM6gjbgjb1p28PHcsubkkM6H48CAWrFD
rdjn0MF81mukJEIWRhfqgupv1xZd8qhBke6xGK31qGpcs9wyUfXEq4C602RYe5Ax6/NoPsQAwgxl
uadRWjKG4MaFumrJMQcnHy1Zgl4nF1F3caIQtCiaj2BFvDIpbqIa3haAiUMO7kyxFBHVEzTxkmhL
XSOL5cnUoVnUN3H5KULe6NHO51AKObQNKJ+X6Zw3+spnYmN0FlQKo9S/HxqUqplKLbSWPWgnWAeg
sejB/vBvD+l1p3bAq/4PDyCnEBZXKY+/rMFwfl8PiQV9eOxZCnMDJA5CKq5lo50U7X6falsi0p9t
8zhI9UGy37RggXVKzdg5jY2shAlWU+TBmjOjLlImc5cQNoSpiaUzmxZMzfskQuuQ17uJeuT6PtFE
OcI5jlBKnZrVTeTZCfKD7BHQYPbITPMZZVztBSSxDJLljbdBfHvY0GDHNP8yImTVqUEylWV+rVhu
gpUWs7PESTcoqW+3NN3TuYGTaPttnq0mQUpjB3h/ckcm3euxqQLx844+wdB74hRDDzigUVrDRA6u
1M3+nkyy1lBBJFm2p48Ade3m6JiuDgDI708E0h+ofmkPZOn0AqpP07cwTfoDBeA4CHJ3UyPqOYAn
E6u74kV7T4P0JUM2FqLvaXxPX7A461D28c/pvKjrdeyaoG8uM++Q4D0A7K536Pym+OSYafmpwD7J
GrLhFjUWvuOOaa8cM+Z7GgRCetpbIEpY0YT36XheFSBxHdnGc6v0almPBJow8RJaA9I7gX0HfPdZ
g6RyK4fkG2hwv7oC+j4gGvEPRQw1RpbnxhdMpHGaONaat3ZSgGbKtaan5sFREHxDa8Y90uKGgl7w
e+SFnSCs23zrgbVAQgbps8gSC2ynOTIYuVKSUlIuyg5krfnB/k9/5Awvpt/G4oDS5QEQ1gxIBRX5
+yMGWLOkXlkJEhrLwIdgYUuRQCbBqlkmeIb3fQUuDRneQ8UrvHcNZFmwPfZ3PWRs78ERgJi/i9Iv
6fln8jDD1LgbxNdpdJx0lfuxq+jDf4ZMuunKUezArVqSfGkNWtJpWmj2qTs0vYngrYB6d9ij6E2d
7PBcciHjF3UH6ramvo7BCvuU4OSBbcu/3ehV0TtQ0PaL7q9ujVqNgMzvbuocM69GdrqpJmy+3JRW
Ez0YlftMAjgBYbJdN2XZCbpg+akwNHs3AoVwi2UFGHtleI8iROi6MZ3q1Uzi1ySW9c8mhd5dxoY4
sAZAoNu4+in85nXU4vK1aMoU0jgZexxN/JhrLc5vEKh4u0tjDB/v4tpJukEerAX98ZfG0t9YY6A0
LU/AbBFHzAcztCFnWpm/2WiSouDwIgMSG763yRF7e4RITHV0kLKBMI9jP5It4p87afcP0sDrwHcg
O9xO4MJa/CF9BUgj17FLbY32fm5e+m6CaGll3znj4B4ttVl1gd3YGtmYIo098RuS7QPQrv80zuLx
ZLSUZ7qxjwP3vB9Vpp91sJwsF8w1Zov/++IfPlXqj89J13yhPTLtlmmjPPYQm+ehfiC79L1bbHnA
PuTTq4ggO7CEdykMrOy2CbFz2422VHkwyuc6glIFpCKMdYI8IyTn0ulqhVxfkYPjP2ddY6/iEsXq
LY/yFZ/0aDsljn3VgLidG8M347PP7U1fhAhv0QC5SMgtrUr8yLZk61H/t9adJIIwneC3XoIupHOy
YVuVHP9+TaUhAMnHIzaN42ew5zJIVDraUaiuaW4bf2AvNchrTo4H9b5YaUcbxcRWgoPCf2JaCSas
+mc9WtoXdeFl9duFAX7cjEMQxDGQXSyN3HhuvK5bx4LbN2lAWyBrk+KIhAEYHcLJ39QmVBFSIyxX
eQ3ynUjJ05XqSnhAewPIg75uIOmXDrqx+c8+5EhNmoLtJFbey2J0FRdfy7LzcdyyznTk7Kt4ujO1
6UwyZFlqjndqjE6YNNaa+Laow+n72H+bBz4UsNwP9pcWsgwBiI/ix9gKve3oAWMjQWN4MVM/2YiG
G8+VJr4W1QA18wQ8eNjVfQfdsxUMapJm/p4E8O1wQUFPCmZNTX+ehmGeBFnVeVJbIaAFuIkW9tkp
aRxtlU8yXSHmlJ2icABJO410YTq+XdLQlOkIoDjFdLQGJNBKVVZZaSgETwwIr0MLLDn7IRg0tIK3
D5qd1quq5vGXsZA35qDWK+jl15573U+UTP2KPcd7ZrkFHmZvsG8Z0zPoPvH4iH/Z+pKNlrnhtsce
zZS/JGG0m1T+iBpZjT6wNTHqxqmfW0gXZ85wNCgD9cHnfTj24vFIvU6H4nw3+tOOIEHVAJ3yvkVE
b0YIKfgQKFn+buMuGChIlJqcyW94n0uoI1qP/P7jek6LPbqXdWfwb6A8RWfaeomw9Lb+CSzpwNyo
IE1pAxRYOS6oyhQ6WjU0KYS202axTal/NbQvDY7dx8Tza5ySdW3Av2G0nruDLNzbKIsUlbuJj3AB
iJMS1dAAmOzCwHLKePfBG7vldTvm/WVxdpgi9s7qxw9uEHJPNoNTtOACfwFBjH/hVe1YQYd4wMG3
wpfaNMPryHFuWQN+v3UtMJDNLqi5moI0CTU8XcZiDTwRRA2W59Ng5jXIrDf0YOrIbo/CvpZ5V6yl
cqaRMEcGLtA5AIIpn53/ePjR6oVpGSBbRFm6Yjt0FT1iZJaoy6RLnYgPlyEySiO1geoDNkNNIQ28
D35xb1TxmhydxEB5kFUz62DacrbNK1hjvW8h02bHQVEXkJswDPsuyaZm7yRdfigtZ7xNEIKERlza
vA6Qe2RapP30ZLN3K5N96VgxrGhS4abNXuYGmEd8Md4sLDlPKnT3Qk8Eu+z2iBG586QQuLY7Px03
JhT6gkJVKriqUoGaemhWCFr5F8uWBnA16mgPro0Y9FcoPQAh45sfTk1gLuF1A7w5Qj7B+2S9SuQO
+miQN0Y65wbM8HArMtlcTBcK9dwsXIjvgAJFT9rxWPn6PfVcZaIr8Jbke+Gq8gQ1lRahgVKLsq1e
A37HwrZ8W8XP825tCkRSE8MLk01p46A5ZCYICZdbIbeETwMEzZ5WG8Z0H6Ypv3KQKmw8TyYb+kVV
6melJ+UjlNzMM/Xa0O8uZSPA+4cxavxGlxsXiItNWvlvNlSu3oeV5s2/RVTVlpd6sm7kTz9FkMfz
TRTLZrMsJEN+Z0G2+ELrIDgM+o2RpQgygVKlVvxXRpb84jJld04P8W4egrWe7Nx12MpoDfPURuXw
ZKbxrhs94zWXBpSsy3bckVuGFHpu4GDfTr15/E/LTqZWB64EDRctW4SyPFoEC2w1Ye1RNRhuCmfq
tsRCRt0UsfUP3Vh1ibJMb5tws4yGEkEJvfwV4bXw1ENT6Mgz/JXUtWNEyyvXQyGCGk0dxREZ18Al
qq6eAnvIFU0/dZEySC5Z3WVzNxqlfolq7ee8EjIe1zQqv1Iv4o5z7Tv9mU3T9NSVvLtp0BGjsdiw
4rs29680NgC5eNeOFjgDcEcwajT32GDtQxCsPCXapAFTNG5prOhN48EFYSDNE45oH8cuWdFYPUXJ
J7f4VeObt5MpsO4iLPtHWZQZaLny/uQqcifAhq19ato1tHTAFzW7oJqmsRznnnppmZvAACbGlrq9
AQx3mflX6tGkEhv0AAGC/kRdWpJ54p5l6adR0Z7kfZs9aCpqW9axvcMGo4fcTVwfBtTuX8kFSZn4
Cg2KwzKhK7i+QyEAEBRqEWpEkfB5kaho+oMF6HIAhgkfqezaDdLGB5q5tm0tMDUnhsgW99e2mMK7
Oq/CO1RL5vsE8kaBTj6NiTK7shZXGqWGnMdj6Ufu3eyUtXi4tPgOzOtmPpiSdCeL9suk5V6luo2R
gsLWz0pnjYIrYEj8SDdPDv5x3vcChUyA1qb+h7f/kIz5RjAEwetO36Ui7/cuqoUeo9j5EadT8b3U
fWQOWPVUgC7tbw5Zy578sapnB7x4+3094tClVshxWHpg4JEJEhea9qUR1ReWa9aLybdTWCQvdTM0
1yGJgNNWZlHKeJcBOL5FMsp6WSa9dbFbTxHJmqbqNL8ZB9PHbySJK5T3QR7pQyNCAN7ifoTKLwZa
9W6lK8i8sysOPIk1+Guy+KaJfU5WVbswL6GG59g+ZF1zvnG4mT7xAlvBpIu6HxViVZpp27840lg1
G9NXp0NQIwc+GydtgeMhtt9Ho25RbKemhxC7madPnt4+IeXRb9Icu/1WYSFchY/grY3XJRNX6jEd
bApTl/GVMRrAd6hR4cm30ShCuXzjVEBMqanv831vKLe6DwbTBBTWiAWgEL5XNSq5BVoV/EAekbf3
wBWFs0DPTP2LkJ9oPAS329q0/OlEE3M1saPilmn41OTJeGSqrKLpvPLqqCvqRm6I32nYn40JWttg
4QA/Y1PJM7mRx6RF1a4TIIs9AHwkVp5TNMh4jtpcGxDmaRUkhi7vjN6rr8C+aECzInXqyrrC97NW
4qS/Z1hR5t+DEBAc5rn9nXGPn+jlJNrEv0IGbdfFeNOvWjPqt2DSa9fLVk9NcGXencgkQdO31T0L
IGmER3nqDl/CvD6AeEf7aTjGGcKl0ysHs8CKod7/Bt4sbe8Ivd+jvBSoTTWJOahbTPXmMA1xdZtC
uwyysYwvuapKzRLAoyUkgebeu93hTsnXhSyOpQUuxYVkBrBQ6PpogoFdVS+PNJDj67Wpchs5fjOE
kqvQx0sDhrQX8auWhniJzCECRy5Y0fzGt144+L+2qSGHLTmBtfVtjuk29ovx3Y7yvWzK5F40Vvxo
FhaA8bkO+qo2TR5zXrVnPHFeaXCK4/oCiupLObj52RqzfA1lXAgsqq4v8AYM6JKaUEvxCFMj45Bh
hEG4Uwn1uBsy9s43QOLye3tkzTUHfjToel//HLeDtq4aszxQN0PGAuqY8ikz1BEMONsgBjPM5zBt
BmArdO/AYi89oerUXWE7FIiM8+epiOKLro0+CHQBA4CQbLfWKi86Vqqr3Lhy06MmviBeCU20qEUy
DCisNahs4iN1390MtRrAYuBGI1DB1H5DZQcYturqq+8ipq4i5qneSiCthHcd/LI6oyLOXb97ICWB
EoBUypWrPMIOlPLkAU2i6mvUvK1BHhoU58BFBI5kPJD0hw7JtM3UoAZkqBrjAaX0xkPO/W2LKOWN
PIoktYA48IcA0Snw7LLUnQI8bcYDOdsWCrP52AJzhak0o1VrIhzZbuxKTsWqdrXt0DuvJjS1Dhno
mIJOMcM4U1ifqAuRGuvJEfytGw1jsk1QqrweGu7u6xKCYXRWd/FX73klkzUd5GmUunRaX5ztToYn
BHXSgLJand2BKjgt+23SehpAyoU4ctvyTjpQW3N2LAtByTUgw0oTyE6ps3Yckt0IDNC80jLhzzUR
KYIq4TqLse0xcwDd4qLP7vwMb7RhYvdNWMIEDMFpML0vi6lPXUgi2IVcRV0u0hWLC75OtS7bzv06
mhRneWId5r4R4uXbVOWVlqgKN7sbB4HzoZoMvN28fo4SW5DUDcc8ORWRzM7Y7bw1k5cC7PNnP67q
/lS0J7LTjC70LdCo6kQ1Y12ZAptPfQjBYIZaSivUzIBsjhrAf3+1KgGK2iw0IHSFMDrSqEDaxUnx
ODmj82nggMmMyU1wzflEFkubDqCPEHdcmXpLb4K0FuxEHiUyEuuWQwmt1VoXOyqUSvIGHFI0NYaU
7BHFWH5AXZTEGtf/cSdmNeIuAcSlRRbeF7mDSumpKU6dapLBQl+McQHM0FSc6IqGK1sMICe2BvA2
vs+JyJ3GybOeavD5/HlJ41rbNxtIaSU7O4+ytTWCNelQqOqwGt+Ttdnq8iIAwL84eZ6tc920ToNb
/eRhJs6GFG9NlNriTDbXA7+eY+cnGpyUhwBbA+Jo7y40MqCCDpTO4FUrtPslTTX1LD7pY/PK3yvL
baQZyERpKmq0DhSVyot65EoTp7ibJ84Zrd9rLcv/cy2yv99xWcv8fUda2SxL64RabDw+8TBqMlTe
EoLXe+/iuGM+pR0eK8sothMfuzSKhHicm+3FdjR5GUweHvBqO3ZmCsQO2eZLDwCVQ2oYR7JRU7o1
6plVgzIDkJS+xB1OEODt4mx80gC/91Ltpe6a6ltpeS8evgjfQAU9XwBPOl/8Y0gPB/YMqYyjGi7V
zP+xxP93H0iAocoL/N0bRzjOuRlcOyCihyLO420LndqZHcJiUHapa925dviTn03vUzKZ1svfJoWe
2c7sEP+eNKS19RJZdnKWJYovRaENd9R0CcuhlblaLBMCcXduojbkWaxEX3XFZlnWxs5IcEZ1pTF+
mJqLlRY2VTgv2Rvg6tAHFZRQd1AxvbsmjI1dFoIIlmw2MpRB27ES1KBlvelRU38IGc+fR23alY0J
UKuy61bmL3YZVW92Bsa2QwN83bNT4Qz5bl/8/2mvGtSvUfZqTnyp7BUoL6HJPM7Jsga0tWfht5+W
/Fnem82ud7xhteTPJFKYiMIm3nZJigk7es0jeziRabbHqypERRnl3CYtzM6xVX9abi3wwNk1TTyu
lmXasP+4NA2MRj4vTQvpoHK+E665mgxUCHJ3QmAwByTlmteuu9JaXqAOYAiv8wieUOMBdS1PhbKR
X2uGUFAEgmRHK8xzaYH3VSTYfVDQpBZ9b7A9nVdaTMuaTZLt8L5hJxoEDuwhdXJx7lHGvx4Khh23
2sjMOw+8+OrRRmpWmTzwTO+rfARVl+rSdsUpI+TaZJidyOZ6IDgAKPxGg7ObWtdFKny72Erz17Ks
Nnofl6VJvoZgVip5hnMUtkG0bA9GaxqkpntfNuQ4Kow1dlVDpzmHusPOjvYzXgQcBHVpP0Nd1+sl
CpGQmli6NIpaNvxesrMX4dTTo4J4Fw7TV7/DkShien8GoTj2eNRnykhX1CRhCYnYrN3R1BAs63ht
qCnUX1YIKxD8W3378Id9XvnDTcbcTwLmlXKLEEd/GFj0aNq9/oVBiNUPneR7IdJ+1Q6pd4Xgb3cG
jQfKCcfK/2o0F3JwoEq8qhg45Zuhri8ldETWNODuLGhMfYOyc7N2G5lc/DgqrvEE7AFSW8l31/zU
18b01UJR+ho6tqXaNoc7pIgRe+AQ7sQ7d/xS6DYPksyK7srSta80gCMAaivUgIYSu3mg1sC/HJqo
oxiaIzNiUCs6CgI1cPlANtk5QNmN/fjQIDK4tSJN3sI8Nm9Gq99ztalNkUqinuy0eKuBMR+KwBB5
jBgzj4iqHKioZSl0oS7UnZ0jyM/nQfInOzUjUktHJ3H3f9rVsmCH1o6V0e0/+Cs73SCbtPiEgpx5
8I/pqN5F/liX88db6m3IDZDI8jTV+W5Z1gSm/pJ6ctVofLi4LhI6AzD5tz7E6xqFZskDz3zAfiso
NgytX64M26hfGG9Rxifb/IvnAQUgZfndz0CeVLril7DLdZYVDPqhD0gGpTil5HxV+1b4C6kzwLjz
7NuQ/ECNXvNkCzFuYjwaz41eVicD2dXt5NnYVIJ8IIgKr/tumdFKm/LiFzi4n4Uz2i++NiC4j8j7
1dV0/VDZKN1nOJPdp6XXr2SnG19Guz9I18h/6Ww6itFvvgC0CYEusB8ywYNY9tOjbpbpLrSb7Ngw
nt1sL47Wht/LL0DS78Y6y3/qY/xZ5On43MthxOnTKM++IewzftnVhvWsemEC4UDlanXTIWFefGra
xFnVUSpAge3wU+IZ02PHjUfwdDhfoNEMNafQ7s7QD6sfQNP2jez4YxCV6Rt5KUFbd9/yGEDqxFtr
PorrQIAZXbWiTC6NEeOwb1n9t9bZuGlSfge4BjJZysHk7rhDDWW8Sc2svEPxS3lXhSjwQsChRrze
Ke4MaK95QV3gE0/5jUyo4dKQmZa+FQeDVu0jrUu3UoE+8F+t3ZtengQIG8ujpd5780CIaoEprO6o
F7thdSnM+LJMyiu89cc4AYnn+0IlEsZr/JjSrUYQEWyo3xYmHxYbPCi89juRvU2Kj7POxHjqiqB0
FOXbTPw2t+RDzYd+PUTTiQPrKgzvCAmbwHHB4lHl1nXGLEyQxkBwIN0SxiEqTX5BgcYzDZLJjY2L
afVv/hwId6TJIuektZ6zIjoKu2o/V4ltPJgImp3/Yu+b8qM9NbvPTs7f/BsAgFbEXoHvzWc/TM2H
IUI11RzJKsOev/G7IglyZi64QQmTQKVqBfgXurYD90Ro3+EfpnrqIcm071DCve1Gy/g84cEbCRZ/
wysM9Ck8086jcKYbVKo9EGWgIFnNRE63ehrUTF4hMBS59TyTHJwQRWA00wKi4iZSiI6z3zPpnjoD
RJFmOrGnf+YAH5EDdnqovYg2RdTaD0CIp1v8Z/hnmSXgG4Z49d7iVo28QGxBLVzo0KO2QK9qmdl3
SBdtx5pNEWoS4w04uozvqY3KQiBm02dn0uXaN6V5q2Sk7fqp745u041n5NkhPs6q5qHBYx7leX35
im3EpzADuDeIHybRgjGsZrVSFbFfuaaXq799tklY//psUa1/+GyJpkFkV9V+UelWPPBixa24O87F
WaoL1Hx3pLIvbmoPqCPhh1pmmQwQWQWFHIXrvJY1GysBY8BsdJG23XhDrAVIY5c4tXZsO0DMbBUP
If7VycirBO/oyDlPSsVrUE0pdLblEcTOWT3srIGVRw2QkIt0xXChK2pEWoGhLHTd9TLQNOG3hOth
ULRs2FppZB08VscP3qhK2tShFciTM0o86xfyGG3LRH7TekL1j1xBjz06DniUWEta/0OMf74kpwlO
lAJgaeJs5RDj2A82uhHBXYd5qEEJ802jYMXc4l1gdEAG9oAFfXIdQKTtbPpMbqEOmlOnrhGB63HW
SJKuu3bKrY9Qy6em/81twC9/VwKKCBkrJp7aotihlBt5PfzytqYTT7tCdWVer1LohrxkZaMfM9OF
7Lg26a+6M/wcU9+7Q6J5uIFNGxXryt8yfHfFBUPmSi1biHJH/mPK3patEDfeTwUq20GtDYbdrQfM
2ArZxeRAR1vq1nqaHuaDrxpFxUbyoYtYZnJIGx2Z6AbVpR4BV6PE6QPD6J2NX/r62SG0K14SvbtF
ecbd2x2hTnOKOsRp8snszigyAb1EAaLqMwQ6Q3Mb1Sgqr9ggtzROjcaSr6lbm7uhNAVqWNAkZdRf
Kt5UKOXPHTDIeO4QkDGp+JuP5QqxqjlH9ld504Bg0QD+SygtZDWSt9BaFxchQ4AJoS+16ipINMoM
aH6k7nGJnVe3BeNbF3gITQ4BGVs1QlcekDKHqmG3xV4bJqg/5lFhrY0aQMMBOwMHr/ETpx8afkLx
pcts/OboMvYeaytPoXCGuDk1yFHlEiHd3/0O/EIleP3J8mEm9acsMaBZvqK1ljkQEkIoXjVmwayN
PeRufgU9WLfVwQV+rY3QuujiyVBwL2rITFdTLK2Vm47lJsFOheEMEnrnKSpW5JKRbfTLFvo9sb1Z
VmgT/Qmnkxg0fZ4oAw2qZEdfNXQVZU5XgknBhRHnOX9D1m5qbcB3lZfDbCid83FPPmSyner3bFpy
6ZMPdauqcOzVMuIarFobLgQlW4mEkSyTtyZFNLJFvTz6+eA1IByKfs62nEbI3WlZte0L7RdFID8E
KbMkgcpPDPL0Dmj2M86OH6OZfwQ3abLnRE9aoj0DBW1dTA38gNKKRyjFj+mlGfMS3EtCu0cRmrlq
uthEjCePAjBGlj+GKNsApFgC+5FAuMYJ458ibb5Vkdt9bkfk7TU31h+w4fHAPcl1/D9W2QEvrR4s
OC2q+Vm2cfFyxe/BKfFvkcrxPF9qltCORos9VZk1qCRSI9S4EsisEbR4A06DXWKiaA90GK8AXt5D
rLN99KbaP6NYsF2RXRMgX6zauLlloTXd+c6A/YuaEIMrABmjyjnZqC/+5FWQ05V6+RRVUxsMYOQ7
UzNKrTjrqlls1BVS8JWTm9tqAiBclvzC3ah68oGCfeBeuNLNNgauZd26Zf7kDF31hMgr4I21eCDH
qMqvQEl5N+q1aftjKJtxXgR6daBVzWP8DtWalTrQ4kEkD9TNJ2daAwtk76jbeTXSgwhwb6k7JiHH
aaz11pa6KbhCkwOyG9aKRpGJ145NBXoLGvXcPrl0HXaoNKoPZntDyOCeBrF1TYLaGfV9oWnWBLbl
rEVBRnvssDlAKKnIwgu+W+GFrjRZfwZfttybRuVMgdmEPQLwI5jgjQIHwwLKzOqKmgiqAMcwQbN0
/+a3TKMZ5ELTlu7/fanlln8s9ccnWO7xhx8NMC7FoTcewxgiyxpUQqqALpcGxB/OurLqIYBQQn5a
BlgCSvqmKn5Pof4y7KkVly5d/XmDvENG0mBgOfzvy8TN+weju9AnmY3LXcnoto1dBa5t3E8iwdlN
fYhlCnVnF7qkKXWdvkB5szloVlLddZCGdJAKOpeKsZOaenSAAtHCejWa1ptN0lWabTWIGl1G9QsA
NlrwbSsy1Eq8z6UZVQq03MDMy2KfdNRuTzmeRHTXZWAEvY50ZXYtvRg7cxH37iarE3813/F9YUSp
ULgNDm9J985FiVNyY6TreSmaHIvXnMn4Ni+VC6PexInWzC6+5l8tkBDtwDAhjq7QxXG+Ynn/dvUX
G7kMns1y/LAxj5ry/WqxuWqZZVUaWGwNWEJXqY1fPOjd/Ie6Z+CmisGkTt3QyfwHYUJCW2bmLVYe
DeTV9nHn9CsabGzPf6gQbykaqV/mSVJAKRBFPIh8ASJaCl7ePMu6gial+VFPzlVz9fqHLdg1Zrgo
YfHClJ9ZkoObydfDA2uHJwKkEww9Ulh0RAJm+2IiD7IXzXRDlXmgjzgQ5E56BwI9+z5NUnbFA2lD
PWq0CWzOudX96McoQ6avAyKv9hu+8twQLAasiE5tbqvzfOO+du9XWWq82eiqz233NY7HPNCrgr3O
o9FON/zHTIjs3nGc7B681+6Zd9OJTBCHyO47APFvIZ5lUM0bohW59f19DDKmO/Kipmv5PrMqeaHe
kKTZfVtWLxUrwaShVibTwMFZ4WpmdFhsfWW1Ky/Vsx250EAuChRdVCjiIRutGTeQE406O1svd42Y
sHbZAAbqZb3Iys0DMwbgtQwPHzitJu9ku909TaM/CbiIBkql9YfVjQY0vOn8EZY/IcOJUoL967qY
yrC9G3wWn5dPJliYBAZoElGTin8w8uVuGwaa5rIPf1VjhoCRmqCrIhdq/AkcINzgxvxX0aKs9yG6
VxRitdxW70pvrzXArS9/ad/22lH35OflHw4BUvD+i/ywfLqhdPxbFb3SWvP/oT/UKuo63ubuVNtH
MGxIVUwjD8yESIJWFcPXlHefzLzIPqWQbDwyXQdCV9mhZ2dpVXedsA8H+NPj2w5URgevqO0nAaI7
ctJd01h1rt5eEsvR1ppTFYGAAN9jPxjPshvLi1Q9t/anLbAi/4+wL2uOU0nb/CsdfT3EJJBAMjHf
XNS+S6XSYvmGkO1jkn0ngV8/T77otORz3N0RDqJyBaMqyHzfZ4FycuWbt9od6nsB0atWJOaNqnoT
0l5hFkZHqhv6sNxlUcGW8wDHCm+DuQm6zoQSJyB6WFf38Z4mhyZuckBUxFxQkQb4+LIYrjlcqaqf
EEpMh77e0uRgm2Sn2M7/oEa6XCMyj0jhhnfz2VtbAW0WuWuaTHiJujBeXqg/Hfw4fisSzzxRacDy
cBt4Vg85EfyHJmMIr0CqrKiRqgpYZC54HQwHKiZTae+8CME66kKXoMCMY9ONKgwPHi9+NbEdXQBk
Pdgh7AZsJbGnUtELi+z+OnGvuy8n9SNQvv8F1u7jGo6A4y4cUJSdsYLoFjCase+fyjqDAx8Y1F+g
U8ghiZu1x7KPAF2zrnN1Dwe+rqqgF4IYzfJ9xw0Jtd2M0/vA5idIfRz7vFx8AurZcQMzcdN+MHDZ
ZRi8UP46ZPm3rumKxxJJtl3XwOIHUVr/UXeg1DbWgN9489VAkPNb7AAAmSj+M7HTuzYdrdcubkf4
gVr51bWjfisqazgElZsgTpEwqAby4TEZ4Yybw6Dzux4Oj1L+M8JwL0MwGF/RYBPYKb4aKQMlQfPI
I2FA2cJMQD5L5fAMjwpoOaP+o5vS7PPU95BGREBt7uaCe0/dwI54n23U3T5mi+LvAQkdwPJ4hMw3
6B3GIht/ZJ4EutS3XmA7XAGUaGa7ZmiT56rnJ6805TfwedJlCXj0pfMsdi7MEak1e4y+/WukSmFG
QSMLNwRs27bZyohjJIjCPH2mT3noJvMn9Zu63/ULmcnw3CzTT3k2w7XHI5TBdp+yenOOzRlvhjO5
e0qvza0esmRrx6hAM/lXjo460yxp1eyofojTRT4hsXsp+7LcupAfeLGyctazclNhrhNb1HugkGDO
mxaznhXW0qiPWwhoW77xrPsLxMnAUgNMwRkL6ChbpbLWGju/lK4PHexKJv+mrJZxtwiiLjj6CWxH
AJVJiks2OUi4mGpFDcgTFpcIHoL2Kp6GFTBUwfGjWzA6cjOGqbccONicCkCNY5f1/aNUVr6GStmw
mYsThNi4W+OSLK9/7JQ5QcA1PVEjHZQHwTCQuq5UotmGxHyfjZvqfbbQNsJN3+UtIl7CShakmQX7
oZMSZn2hUsPSZhf7Wb2kIh0Q5IUwZ9hceOUDsKl7NBAQW3JtJUJ1v5lj7qEH/DrH785iV/B+LXto
T8qRlzcjMY+kzRDAnXSXgGu1HvSPAh59kY5Fq7sKpt03rqYjg/nrGg9H7yibUC5bMfFTkxT2M4Nc
+ixb1+XFASqU5SoEau4LdQvSip9MFm6FVfQg1bvf6BfTNDCuqBCzuLaMtcc27MWKhUn0rcvORWX7
X/sEsqtTO0UHlqX5TQ+k9jop4KFjAS5kR4m7T1LM4zaW+yNEwEfKVn1DtlQte+7L+0SYJsxcJ6iM
2sUEE+Xkva8DR5YOdoz5ykTytIdCL7Q/OFsN9MnGVlXlnUC4AJ/mVv3Jlm9OO8DFXYAmpA8QxezC
bQNA79ZpOZKyHZ5ELZYR0Pf3pq2P58y18pBa13pp8x9DtuOqcRF0pb9lKvv4Cmc57cF17/jM+ZpC
axdmiuqrNQ1s2SWxgpdeqHat2xs7hkznnQIlfIm83PRaDcOJNLT9HOqdUaG+siqFHST4F4aKs8cc
1HtQt/EprEvYhuKR/GjE3XvdRyt9yhlr1iqvoQzE8aAERSM70CUHbpqe3Kp+m69Y/1fcEmJf1COT
3Q6OBfGTn5WnojD8xxiCTwc8UfSvUI1fdX3K8LawpOQH14NUyq/1ExIZi8Jsqh0ef8MZC/7hPDmu
gj80L7aJVUaLig0wIaAWT0bToq0cuS3UCF8zAz4IwtdBLV38qPOSdNwB21Zfe31oIKyP7AXqqEgN
H3VF4zWbKrD6JaHcCO+GPfDV426wJ3zbR73hxdOWATu8SEmm9cPZyrfrK3JrzTrv8PQIDdO6yxPH
WEf6U+iO75+o7netAJZCPgdYyW2Mb89BIHWwaSavfKrr/IeNKOOPqGo2CMSpr2YWJCvgp8ZLJwQi
e2bRbPLUc5dWPhmLQGTmSZAiAgWKqewgIod1TnigKjp4OopMn5CmgJdrOcGIFuDVTex1YCtrwh2B
uKgOAgDwv7HdMwI5xcXXj9+8s16tqWW7mDt4JJfGkOw5M/CWqBJ4oPdNyGGmY8Y/AvwqhOU6b6Uv
45XpONnFT5g4yqlo1kOXd+B6gy8ON88fvMl+jkXfPgoZtdsgKLJ9mDlwStOTUY/JhuN61DhvCO3H
q8Cb8pXHxLiDhCBh1Ong53m1DjzHWlNRgbz34L534LazdbMMcPGxvU15AGp/EmV75DRAMITDwxXO
IO91lXc2gnifS3f9O8+KwMarVjdOOhXv5ZKtAFlUxg3RNdwFFYXlirj/CVJXO+R6LbzC4PIEIcX6
KhGMmeuoSA1At7c7e2l4EEDoeW89gQbeH7hVam1qgfBhDWuIj6ILAUXcV/sc2yEQ0sL1l4lWGIdV
67Pb1OHNc9r01I9JsCRFb/fP+q6w01Nha3smRODX0PJNYUpYLvCzNb9Bb6MD5t9K773OHaH1gj9E
6kT9jYkagkP6UTvK9769hKKxbXXyQZoQr+4CJLKwN5y+cgZnnqEbX2AX815PQAxoZM711H/K42Ad
GhM4Bm2b7LiK5AZJDuT1xITnInLlULcBKSRJ052ZZO0X6iHbiG9jmPMtsNjKlrP0fGuwYfvbMgnP
I18Glowj/J3lQhpOug3cz+iWdvXnIrUi4q/2dP+rSP2t9S9jPzr3eqpKGN12CqeDGpF0hRV6dRwQ
AdjktWnfckDCYHOcTz+K4K4cVPCHPVU/bUeIpy41sbMMh+AEFHg9j+my0ljnI5hK9HtjI6+3sSEL
xJ70GqjTCx6lD6k/2UvG3j440x+86hJiEvusgrkPB/NauVkDg+Kxe2dif/SDJwPW5n32xFnD8D1V
NbRpMnuTOgAXR0lVnkGCz9eAPVXPtWd+J2qj4X7HYyv58TGGRZNcGYHz2rn4YxJrDQjjavNR9Juh
2sAeWW5SLwxPzgjqlTO8EPq9KHpY08lgvAgu1MnqsJGJqsB8a5K5gz3c2GAukC2ogBDBT6LAChNh
YV6eyIYm00VHF6nV7sHtpFbsFa0nav3d2MSVyFxkOQRUjfyCZQLWlTCgtapBHKuOYamp61XtQjBg
bF+rThT2zy7xxAP8aFdQuA2zqww1gaGLTlDqdvj3HBziFWQ1+J1RwvVvNLzkKUyLeg0nqekMyld6
cMvE3U5lYd/bcekse8eVr72VP2RpwX+C2A98o9/9kNWfwz3ZAb7RJxaE/PGugD6Cj1CMn52ctg+A
Hhie6edP9RbP3a1X1rP7kD9a2T243cc8hzHShyFRVsp263QSYrgTDIk+GsySw/DDuIeCDZSoSqD2
EVxZVE6kjlRsx+K9SNRDvB0+t46/Fqk1ZqCH/duxxQSMTpVnK0jbnpzGy/e+XmABjQhHNlFl8kxl
OuguQTHl+zjxopOJxSfpGcSd+iNwCnnvqoE/sCm5kBiCnSt7C9hovKFeYzb9AZZeeI+17dyLqq3R
Rq8hRS+9cv3XXNCvmHvlTeluOtHYa0QoARAeavYS2dCGw+86uOaygR43Hv5ncGSQgwp6iaCLss8T
oOIwR2zsh7Zo2mVh5sOX2Lffet9L/rCqFsN1HspJK2yVWPLD9WG0OoQOgyFbiN902EAbRY1Ik/Rm
dA5M4y01Aj4vKPvEzE5FLN9omUYbBAGW60LYfXKgxZrP8R0EGb5ck5oX6Xp1Q5CejRqvCq38RfXt
0IHaoeu5EsuPrlQPm84ULwa/WkCwd9qCNJO9eLAXz00hv2UBaNAetNgucSrVRYBADahBK7/FsAZw
GLQ3LC8Ktr+OTMxous8z+yXHyuYMCab8jFVvfsYOJN45g/Es7Cg62nG0Ca2suqVp3N+7iQdAi4Iz
6ICYy7IOGNtRq9E77SkMxde5lY3ujwbkjyMWR9i1uNyA5SUiZNSXDhCu2zgqN+6oFFW+u/rnP/73
//u/34f/E/5R3ANGGhb5P/Iuuy+ivG3+558u++c/yrl6/+N//sl9YQvH4dCwcHyoj7iuQPv3twck
wdHb/F+yhd4Y3IisG2+K5tZaKxgQZD/iPAjBTQsrhG59vrN9raoAJv1Dm4yg4Xad9wOpc6TP8++9
sZr3saGSyRGMlW1CKyzlOP0OUDMnvbiTzLaCdOVgl8oXcqyi7ewymETtL2XwiC8SQJiPZUacOPEK
2ZgMBiFQJqJDmASf66hzlaUrhu/4AfbEQM/qg5Nnw9nWhyFu602Bhx4Umf5sTevuC8T0s53TM6zY
ncytgUcS/dyFxlJnmgBuCmzxn289t/5+612Xu/hmOQ5y0C7/9dZDHq8wVOO5t1ZF4w5J4BCoKXNa
Z9yoXusESRO9nFATeNCV4PU99XDBeQJVmwEm9vtedR4Yh0yKT/MopmU27KGDWbFxcJxGvqZRba1i
O1FnD5aYx6qETsaI3NTzBNFn3F73h+4K/WlgvHVXFsBpJEzHE/3MzHq862RsHzi38MwFpcH7L99L
3/7rzeEMUV/cHQ5oiOu4zq83R4mkEoDO57d5ke6WDnj5BX9GhqK4wlG2v4Kq/0SPw6jJjQ098qio
ewGulV/HEl7FlvTfEAPu1q6T5VBNw4NJ5g3MGhyn/WJ19dnTa0S8FB/ymBUvjlHCMqhU6DoW/Nh4
99Io6nsA7TdI2Du3QqvpV9C2hdxBEhypDpJhybYtof9IrTSgjoaNo3X5ETWDa20dcfD27GyJ4FS8
n7wcqv1BDsrjEEAzw1ZJvWwCsAhle4N3vXP7S19u3jeutRdw7vjL0p4c5qzO8Q+6keznpj4EO0kh
6IHlLzuZPPqjVn722OoDIoVl7cQQAEMhi9x+0YN6eMj8Mn+0OrPeGOZUrKmVRiuVzqMLiPfezfFG
XlpsbfE2+SQu37eefiqb7YYaKovJ//KN4P4v3wiHMWHinwPHbA80ZM/WP6dPTyo8WawRUjLhzcEr
CvZxbLgoE/LKxDOMqmfTb6w3WoRxox9OoRMMF0P6WKIZNawg4+RMrrKzSyyZx872sPSx9suyXLTa
7S0CCBDeO1UMc5mkOtIgaqDiv62bJwtZEmybRgBlM9oi3XlqMo+MC/NIn/iQ2NUij0agrZAoYjsu
4v1H89/6zBW87rb/5dnz62Nf30wIQLmcucK3IETnu7/ezETWzEwzFjx4QzMiFZv5CxP8hXsrMnyA
vjNz3ad+/lowZ01rXepR1xIsPcUVFG4hPIs0YinAPe7LXYM8g37O1vrp+ukAktG57+Dlhg5UDY8P
BJ1MiXBaOOXLOjEh72qx7Gr6SbSgYAs1sMx4b0B2JkKUALLuBu/yZVyW0LIJ/PTqAufyn++K7/3t
K2ZzjzmeaUFyl3H7L3cFKyoe5m3qPjDY5Z5tbZgBaZMEEDbtckuaqKEbx6uhvEbulK4+SS8XMDQg
uWSqg34eiLECUvIkrRx4I3Bwg9uumjo2oMWdNUuCAhYO5DlghRweHY0YjMOt15Xey0evxgU6zWOw
blQ6NFQGMUQxIiPcUbHTdUqAoSRH+2911K/Uoaa5s+5HdWMjsNTmxmut5b0XXjjxGx7D8BWxwhhK
XW61p5aogsdWUMOGi1o/9fZ508Agl/sn2Vn6KzB+xdep3MRWM+1yB0AVXc+KwcUzAkFFqKZgxw/B
fgEwviMWfeMPN0sTSEoQkZG6xU5Jl3SbGuGglLYIy8EiTIY55J2VGexh7l1eujaCzPzUBkeReV/S
vGsfqKrAq2uVIoexoSI1mCkoVMx8+8/fEcv520/Hh9+Gb8JcwHc4duG6/dNzaPQZXnejXT1Iaeqo
c/4SN3X0LVcAHQaDy+6R+YkAzwMAGPp68lsJRQzk94PXEmmlDXxToZLhudHjryP9umfYwIwnPzMi
cFyhxeKquEZMCnK1VBTRtJZlN9166UFVJMw3kXbEKwujOEMmFlBTXcQOo90JT6vc6GJWQ3y0Es6w
oyKIRu9TUhFWyOsIULO1sPEtJ0ZQFFjNOprc9hP1GmxxrIzqeiYOIVA17VMOqttMvXYyCEnACcyc
qddwmyvuAtv5RL0uw6FZdyrr5lPQeUYQc4D7thLv1bK87upafniX9OC/DiDxvNqdBadwxrITEAre
oxlW+0CW5itURdoNnqnBlrrFMfTPS+S6VCuAd+qxg6B6l7dvH9Pa4YQIsB5O05ZdESIUX56ajk/A
jcK6cax6+QjNdQ58DqJ1tdfsxwYZAdAKvCXUL6IfWD7li2yqgqekn6xVYAzpXQ5s6K4remtPMzkt
MoAfMymWhQ9+OYCcDJ+sPhiWFkzjEJwGN1noA9U7dTuuG8fulqY7vddRA/UbMMpmzJ7nENEWJlbN
nQgRQcl5l32FAPyBnCHbuD06w+S/AsToLmNvlOBPwD7Va2tzN0QI2JuWbeMKRPZVRM2hCfInkBmS
O4bH4XXExgieFzC4dor+EXmuEHZ2YfFYZFMDm4Cy31LRrdJu3/QAjlMRJsz2fdOwTdzZxRURdnNV
sNR7sKoivWOVtzXHwXugqiEK2lVgBdPG1nUWrxo4d8zdA5XmF6vM9xSshWkQ1A1Td08BI0kZMl3X
Dh6w0T0DIRyLJQHptlcjN69R7SCoVzR7O6irn72VvNnxJMB5bYIltun8vjLtZsvTxgAeaIJcA1ic
mzLqioffzZMm+yErqy0CFv266mGJl0flQ6nZKIBBwiVZE1Fyo4BpY5Pm+Emhjg4OjAOorzvhKSWi
Cjn5YfwiimI1jcX4FCcgaIjKNZFrwY4dq1sOgkaBF6kWN3TScgVi0XBQdVsjA6d6lZybuKiWjcn8
K/RJ5dYWZQTHmWI8JRai84AkejfXQqLALaT4Bk7VOs1C/jPs/GPfIiNDwwEH8K88lNEWgKZp85+f
hKaNYPOvL0yHWcLDQsK2sLPiQvx198jgpll4kWy2aZfwQweb3iUy9ECOKCf8EmU+pKcA+BReDYYS
HyIwJVCPzLu3gQYaEj9RLr/4UCaFyYjjXkzE+p4y5COoW144+TGU2O5QsXAgB9vEikFMLcJbamjL
AyLV3wByiH9m5QUPa3wT8tBGJDgQr1ric4kdeffAg7TdZKyqTm3aewckb9S2rfl0D05kuMIttF70
PH0bRD+n6X0ey4DCmosgfllezFDiDwfltv4CgOtZhElxsDh2dHpb1kH5JezOk/FUg+9+oV5UTcWx
q6YdWIdvVE9V1EiHsa+ClYnX7XI+A1U2esrGHPpFl+fhluo+nUx47bYb4+b4qS7r8+zUsmrlqAo+
bzSETuWAdLG10jr7XEd9DKcutPdQj43C368aFrBYiwnmb/GEq/Yhg/pYCsYG3NNM8KJEmq/AsrGc
Uwx9/GOVmAHkqTqjP1K5EEW4bEMzwltlXKdB48LNaErGJYRLo53nttnN66R3nnhw53KJkq7q0sBc
NC1zoNHvZIibhvxo8OznRw/lsJ8Qn/Wgi8YTPKcxEgFwb996sDelOXw9EQSLQRbunDP14GmV7BCT
QuBHN1KdnfA1tozyfj5T5o+bbByn1TxHhDdNPMV3Xr2NmgQKTXqc1Yh8bfqmt55nKILqasNX7mNS
z5yiFQhW5ZZm5VMZXKI0PAiHOcUSNBwowZfBuEvZfJ42DPgJlgkv1J3mGZBOW7QQsDtQMZCCa7Q8
8FT6EuhQheCxp651olGhCI1dXeJvQldFdbYFGDByTBfqH/EIpPjAlCu6N+MQfLWLJjoJaDLd1VW/
sSTnDxBY4w/2BAka6Lj769Z1ZL4c4PwNp4TsSl2Q27NBHYELYGRZxdqKebv1e6h4wmM7VWm6GSYe
7blhlc/pFOxMaH6/AXnUrNy2sI5w+xsejL7/ZlZB8gY8Qgh71da8iNBP7vBWcBfUkLvDz77yjGsU
FMlpatp0RSdAROooNIyo6McLJLIgHz3gT0EnSYPHAuxMqB4O6TYtlb9tuFF+geXtcmR1sLHSBpQu
H+FToz2quELMr8MmfImnS7w3IRcKbiNuGXb8bFEOEauWAR5igRnmV2o13ahfuVhxb6koDR84Ahge
zlPV+A5X2BtdhN+xG4Too01gYQNNxSqv2R2oRLu5bzuAFwmJ7mITNPZ3ms0rPWMLc0tnidWvebMM
xIIz+0htc00OBHIGpMl8qcJo8wPWCrA40Fdup1jXgLwPuH4DByHEQd6vWcciYgTJt3QdXcH4yeb5
+zUrV9wBxpfP16y/Dhtwios1nTV1gBydPA8ZLH0CfaDrRpxHzdf1n66ZBg2N8bdrDpMaQtmId9+1
+bBRRuJsu9rfl4iJg/vRlUioGn0Bmoj+OKZdDbgYYpFl5Dk7n1qEUYAllKewU5p7tgBTx44I4Zak
87F6oAKScRNE4iWxJQxcqY5B1k+e6ONcW/YWWwDiEuRGspIRXgB2coubCjjqGupKYHmmN/Cd0luV
wQlO+VfqgGSdvWagMKypWLLEesBg6khD4LwjVkqqfEN1jUCSpouWsCAc90WfLt+HYd5GtsiHd/BN
j6w+vcEXvL0bTXf70SOrxg7/za7Y0Vzd1Ppn3BEYYVdleaR+NLQOB9ggsaHZU10+MHUaefw6VVO3
F3aVrhBRibe8HZwDS/LsHA51s0TgNsjLvUgK2MqwPFukshz/kNMmzb3m55hO37FytZ5FgaBeXAc5
sJgQnJoajgWd1YbXIYB+Q95b2VfLFMjRYBCAalhhtNZb7NgQwG6n7IHOPIyFc4jjwd1DkmtbChey
HtbkHdtY/mErq0J6woConCucc4S3xoaXoQkWC6xqx6TylyxArtFo1hUHIT5FdvNNhOwC6VqddsBu
SQy4yTESdDKyih9GF36v4Kj4xR1YsuRqDG4NdOFWkD9ngFtP7+cGe7Y8/OW8UReKK3DIoKtIqZ6B
zgOx0EQm75fzwRoXPJqiKTf+WEI5GKrDmxrc+1WQwroi700PSLHefAMhZhH0VvPqN6C4Sqg17Rj2
EM8+dw9VpmetfXMpJhiM2ENv3uVRghgqjUQMIJDVeAt8szx4MHFd04As305WLL4C0p3CmEI1e8Bj
xePku/fUPrkxYilmpS6yRFgMrCL4DOszZX4IgR3uPeJn1+4HJpNNZdXB16DezANt0a+tbioOJsPO
EuZaX+YLAVptYeS4cQkcic4W4qbLQk8IwMChiLr8eRJy3FmgYG6ytutek3JcUAfDBi8GnlnZEaIn
1YMvYPpCp2ockCYbrBruQ+QeTy6U51bUYDjNxsdT86UT8HsXkAjcymQwXgqOv7w+J6SlqtUkRYrU
CTLt8Cat5ttVwNB4gTxz+OAacIYItHknjahjZNqxgXttJzfcDlNZ76D+Pz5PBfwN9I1OMvCZITyX
nd3J8AF9ia3FhFfSE4LET9UI5fwIebxdESaw65kTTsg6OeAsYx/pImWgBRiowQy9mzHAFE+/TWsj
dh5KfRAp1naVHRtren1Gfo8G8V26QzO/UMssmrYF9DaWNIh69UDNjVhOnqnkDp0PtXuF13BRWFss
c80DmAsLD9nop5QbxjUJy6MZ9OHL4BW4OSBZzTGAujYBL2DZsKZWNwvTlYGQ+Z42/UBw/UxLwS5U
0jNayF4+5XpGyEJB0BhxA6fCef8kaaYSPm8AY5+A+RKnzumxOu2rwdopr7uzdAM4JiBvfGo2hnKH
h767n8oY3lHAQ4hT4Fh/fhylC3eLafgRml8VDyGy2/UZNp++nSylJ9ulwDtyW9mMJ0vYoG2tXtiX
Bjjvh6lm8mxn7O69c24g0D502WouW9ingxlVtXCY0JM1Ofz/WHxNIz99QEoKgTbp/9G5KdqsTmRr
q23wNaMTNbz43pWtuQYClK2BM7ShgOPGL2louOvM8AsYSqBYKUghBzIpT1QcbGsH7AdWUUXg3PKp
XBdjnryEskYEUZvpYCGdvEClXGxrFry3xumQrKCUMu6ptWfeGy9kfUdDjXA92QxI4bQq7yEu+UTn
yXJeHeiiMj0/qJq/vyhqzbDrp4syoKyHxUJSbYNxYidCV804K13MkXhaBNjJzCRd6jLTdz8hskIj
QGBLd/KIxPsx0dyJ5ox0JyfLplXVhutxGpaAA8Q35F+nJxso06QFK49KTBVYokEFmUrCtPf2xJK5
lJbjyQ4LdU9tQevfQSdH3FHJCtmtgqTbXAKa6aUbPPNCbXmYfTOlE81qvbCyDxGT5Oo8n4LV6QK/
jeBEmrwQNqwXuT8iEasvLugKcIXNVBypNcd7fmFmHPFRaoXvMn5TKRBuXcieXM9Plxk7t26d7BGS
Lh4n14u3icHMFRXDlLVnUQdfPOZG+BbDHzAcofJDjazFqQq78Q95YxSPQ9IXmzxGaIxaVWBnp2bE
E20e20KfQKSP1DXLIRGMABkW7vqkslP9GkrrKbJemMgH8/kA1G1aq+aS2pD0TpPMXCGv1VycCv6a
SIbjYyyR2xyhlL6ZKyvpowl2APdx1vO9FeYjrJj0HAwJ2MzOvtRK7qETCGGqJMhvpq+ySxXJC4P1
dgGQ1oQNm2nDxkO3OlHTHoMRSA84vhc3qoPBzFcHDusnqop8BbNmvREaaYLRBFrYKho8fTF+MAFZ
CCRM1ahII6xyI5OePVCNKbHWG5002VCbHBN13/Xj3J16qAFGs13pJDsqCtn2EMzuHyZv+AqJivZE
1a0BOBG+oP2BimFTcSD8AdOlIh1UbT3abZqe6Uz+BFhzhLcXqAK4UDowZwXN+xW+KOm94gNb26zr
13jSVJu8LbwVDewL03hQf8z/26byp9UIkifgMJhlim3rLknjrSXH/EbdnRwJEYtN1vvli5BjD+S8
+Al8XpbgaYEHGy7hqAJFXc+27xNPIyINcfiook/J4G2AoBnOVJqrIHSPcP0wbEFkex8OfW0bkM2x
X4JhvJfl4K1TDnzxCPTZfR+LbD4EjdBC58HB7wrIO2QNZKaGIX/vZ/ud2nQeDLV8WUYrlYTmGXmk
9gwETrZKhlR+D/atqrLvH+2M9/+xncbj1Zxh85cWG0SXvVWF0Oyxa8GJJVfijyKJV3wUAdmH7IPu
DHoQOmP5/fTRSmMbwKFWtc+GvUDk+K6xzZ+UinGFhDRSXbtbSsVg1XYeIQD+0GIVSr2C2HsaFXRC
w0z5m9m7xDKf+i5qrz73q2tqp8+UgS7jUGy8svQ3HV6dSIUsRhd0JpD7iu2Hvk1q1NlJYtuSJJEs
kX3/swtp2ySDrFaQoBjWoyqSceH5+T30xuI9ARPmOoInuEPbrGZTJXjtIjFbDlAedpnATYOAqZw4
oHI5AOvQ27KfqBXWPjAWhZ56mqhwM4SI05WGgoqdaRXsLBN/bSIqfW/rwwjW+X2Yld9Gq04OVKJ6
0VnvQ6mODsw1htWITdudY0NjNIIo7HH0mv7RSbpm3Vay2Shd5Ibp7d04jJbUWvDYv6tqfqBGqir7
fuXbzLxSCT4VkMUcs+II7+PPszFzE4W1e4VDbftgJOfOytXV1LbDKkPqyg9atqA2qnNDA/YxkUJA
SPenOj85t3Vnnfo4u3wMdMeBLaj4l4F27iAdhUHgYSiEKab3M9GAOMuDXWEJkV5yrBNAdjYRwgq9
nWHk1jEPlPu3T1jhb0wvAOqiRfQIkTREKTT6F2k5VfXOiUrdYDhHCNK/UYkOgNqOyxgOw1s7UxDI
7UX40COeqgfTNEHUGvrXHa36JoHarZ6xlY5zUsqQD64EOCHN4b02PVv0X4ohJ7vi0hWQHsTto0Nc
18fUto0zlUYF/tqgzGcq1Z7qT3Uhpm2KiPUpCiWc3PQh+dcnJ/K7bZtUr9QjNav3HlQc03Tp8DKG
HRhvIf0I8P0Eq8iFD5Xai6pS/47phkw3FBwgMggxgh5bKP8OJL/3EWCZ/ZxKCzB5J933OjVomxO/
cqjOTVbzkOn0oIdH+64pEUahDlSntAiHAQzaPKgpDH71/E3unV1nWLqJFQGkmPMLHZQ/wP4I3pWb
HkYm2NCjQQoNMBx1CwdvaLARUqN+1ApQz2MPN6QdKdrkvgsrAlccSdDGN6FtvaAGKutWIwi/A2sF
3quEh0fuK+v28Sk0RrkqdZ0RopUn/ufWj35D4ZxgMvFNKlW9Ijg7LBT+/BfkO6yHClkAqq/h/Yyw
WVPu2BBVrxLbpGwo3ee+w4IH0nfYcuv6j+E53CGONSCR960FpYgJ/ikv2EhAeFh/qnUdfaI6aqV+
qq/lX1uFr97HFnVQL30lra0x2SCntBLiJFDAPiDxu6aqj3r6VLhteO4Eb7a+k0yPPA3OBsTxf+gP
gCop+gAz5rnGq+GgOVsAB/hLdHEnD0Zt3qcB9hAR/eXoY+NPMMkQo0KABH9TVx+owZ4sefD/HCHw
P73MEHwPhgnIrdrTyiqGdqtEZT7+f8rOqzdyowvTv4gAc7gl2VGtbuWR5oaY8YxZzDn++n1Y8mcZ
hrHYvSFYgezICue8gZ9SOUx5XIaymHcg/CzCNr4sdnPGNo2VQtwm+hAYir6fpjQlZ8+lHsgiv+HJ
u1N6Q3uRN27ThsDqVhQ2N/ZKYu0REV70ORf3AWGfXS30+eptoPxsxppPteJwhG1ACinqTeMbSj1I
iWVFHWhebn5T7JJorVI28Esa41tbdx+LZeQPMfHPl/+4SNEWNSwr3b4vsbNVlDRjrRTGMWgnnpgw
kSfTGjJj2UfbsK19oejlYQFbSXycyVcWjc5kZ7VNvrLY42MYrIVoHpclN8967ikB8ivLu4pYSTAO
VnEh5DJ+AwsiHcxlL1GbCjQPb373XMQyEVopLsaoyF7y4v/qZShgsEvNFkRDsvGbqdzLO9T98NfL
yuK/XpZeXT5V+0aZtHDRdYzp/z6kBjpMtXr/VVNozOM+WIigba36IhtQ9S+vkE6Hi4qg5ntZ8Cwz
z7zizmMfi6Wx9pmpWu9j24X5hhVIHcTD47p3LykKjLd5xGr4E0TAlVGbZq950/91pRYVn1fKDvnf
VzZ6YXxeKVEGWLs9LlV/TNCI/9GVhxmhmD9bHOD8ph7tVwt2/K4ap+S+bZTsrlVmfe9ZdvVMpIXc
ljOafwzr4Mursmr5GMSafOsJxoegOcRVmFF91izid5DPsqe0i0QQF3nzM5lc2NVkzrKIGVWpu/c1
8Rq0EjpxQ6ZtPLlt9cGivwib2SQWheEJOiuL+50FJ1i2IflzMxjIYJt8lIXmBFFlJQ9aH+lH183s
Y2VoJInAvWKPOc0fpl1hH8HcijH2B4Ji10GzvGvUaNXLCHQ3qNHmP2peVb2opKqgWXlrUJuifpmW
Sb31uJTx3FUvsoc1u8d4XfIHWWW3XhekritOsv8aj9ahKbQ8lK0E8fsrskSP8qVklSvmEIuL4VGW
emF44PzxD5D3TpJW2dt4mSLJyJuxY6MCfFZ/l33nqmivRWLBtEwUAxOLpHghdHUd87L6biRgE02k
NM6t64JpWwFTY1P9fYkWVPQGkz8FGvrvtfpTdlc0MAGzy8JeFuFDO1U/fVTG0BxxtOr2shr/wLA3
0wIMc6GfKl00O3nTUbHOFQ/ji132UGEM8wR2I3vKKhO/DBNQZeeM+MJUY8RU2DBXE01+qnuy+2IZ
IVeUUxbYcTscUc9RSJBu5f/Hiz9vtb3af95Ai3HfS/sK1YONKd3DqIVH/poi8HM/aLXly/pSm9ew
jifjs1tbzv/o1rv5P7vZLJZOKuvk+yWRVrwkEX8lWe/5naOhU96v5jcVx8sSHdY3VfXEzbYb4a/b
IMr6YDx4YKJ3smg3luVnBAoushgZr2Ns92/CaM3rXMQZaUxuNtoWJL4BabF09O1iGf6ARRqqeklw
AkDBXap53nfTwMUJyzL1CZGEcT9nvXIXec1wB6nS3RtJrTymC0JLAm7ld2scrrq8fs2QX5mS9ldd
Ig0/O/2EMiKen3XklVenXoYT8rHLMY26/lYsCmqeWAC8kSD6XeBT/2esHi3d4H00mv7q5u6MCwTP
nrKRO9K00Q4gcodzL1ZcEscSh3M0917UbaBg9z7/VOwODVliYvi0jcfMUKPjorRx2He68VomvXus
G4IQsrgA5ThmSpZ+FjEXNI6612WfxSnmKS2wHArVKjVfc3UmW26UJfMrxd5KZ4p29dnZIV19bDAw
+2y127g/OkSEPq8VlcM6LxdYfG3X1jbZk27RsF3b3hWw+gK7JmX8bC0sCFyDq6L+trV6Xp0cY01Z
PltzL1IO8ajhGr61rnkaHUixA4Le7tw6JEKw4jU+Wy0Nh1VLR+hXdhaJahzUHv1CWWRu0w7r0EEX
3q4t52k96FaEWcF2Z23U5wO2SVAklu7UuXV/jJbyFc+PefZhN3X38sDP+9dZatycbp0v/+4huwmo
Zj6JvPwgi12NuWcpLMxKNtu2wtTde2/tA+Ca0Y3J13AQJbCTfRMjOigrZT95iKv0p5OA6JIl2Wgr
6L4NxbRPt+u/uqY5sag8JRf2VSfPel190UusBL/u3eGIeOcK69wlETOe7BalcN0aNCpCeWOtYPDx
E1ibBezGu68Xiypk/xulesjYkP/j9YFOd4iLlOlO9v16MUfPTpbb1Zev+iFWijOasW/ylb/unZS6
GxAY0z7v4TxHjgZFa7M5kAclweFAeLjTLhub43/VeS6s3pdlHYn6v08tUmnoJkD1NZQiVAFYXD5P
Zde+zhVf9PhgyZb/y+36PDnoUUxqYXvJZbuPHQ/simTZXBQXar+n77TUZW2G/qQ3ad6pifmXy6Jt
ZQ77JlHdq5YXv7V4J8l6bXaNU9OqLGOnZX3XOigYdgfMEHSh+VoQDZD1WeHNp1XMkHLkzbHDIEcC
w4kYCAtajVSAPNR96l3a7SCLfW81ezWCoCnrpqYhSU2Ov/ZVXTWJTKXOfer0zn2Wd+HgGesdk7BJ
bGxrsCNn3BH4Yl7JStbZsqNs0RLs0rbeYrv2q16eeZH212Wy+HltG1tns0Lr8GeTd4dl0ZULkIbc
NYt7eVjMBKGY7SDPZF1CwigEf9gG/2pA4hfiz3at7Jwq42FR6+r8r3rZQ15KmjzatyyXP1/xv15M
Xqu13k8CiFtkjtBvPkXLXt1syb6Mr6VBdi2Ny3Lg3LjWq7tWFr/6TEasBqqnTAe9c1Lf0qwEI9c2
Pjl1kR8mEedvSZQ9Sij32kUpf4v+nz08QKD/9x6R0vThsvbIMnoo93lDT/Cqj8uLrjo708Dj8qvK
yVNIyV/lrytaPRuORtXcA0svLrL+s7OzqE44FjhJWcPQP6DxDKLcRCl/Jnbike5rnSN2MJXfLFb/
8FlZl91h0vVNQJG6ajt0bZ7s2GOrobzNZ4Pm4NuQoWK7qpt9yuapMiuLGuR5NARfdakrHOezXEnP
lK8mTUPG0JdXysp/tMty18FB/9ft/rPjvL0D2SIP8o625v5V91XkqWNil33cEv9q7AQgfoQeGZfZ
r+Olvp9xQSOzUzXqXQMmXDUERdkyRJ0+hHHfwmniV97LSru1NzH+xUjDrEVz0Ji6pyZRGUv0xDm5
Xka4ZGqzR919l22ypkHo+egQeQy+6mwL/fykhMWiZVb7JMAKPFVPsrs85IbHsl11nc/XkHWmUFPI
+vjb65U7HXG2BwNTFPk9wbj8viP2cRSwr5uo0ib+uy5H2SL7JPPcg4Mc0U/dessGOEvavhoNpHqK
XD9XVjZ2L1GB0abVYEHlufFzYSXzh1aAFW2toicP3WAGlccAJEqcp5cGMisLx/gBATuM0RSYTxlb
Z38qzOUXBNcA8PcU+/kwgTUyPDBLJkTePBlelIgk3mi0UOYdJG/VPEtPyrbugjNQ7Yx5mV/qDhBn
YqNorbnZ6fNOGAwSXIkQWht4/PKivEZrgXhhX98Zlk4e11nymuzQ/8ryTB66pKuOZmcgshLH9/bf
B0JrcE5nhrUicfWD6nYfsvGr/l9917kRG7btP+/xdanI3PGMF9ZO3vurXp591a21m1wS5Gq3d/Cv
V/qqk28mW5E8dXH/+rurW5rJobFLBG5iq7tHkBGDaCc29rNbdLs2XcHNFo+eA4FKqXr3pS71hxrb
k5tKIvWlG7TVX50+vxunwntZo6ELibs4fAe0mt1k7w2W/zt9K3qbh+WqAMGRd0rHVsOvQfyQjRYS
HU8Rjwtr7kubWTX2RzGPOp7HHKNNRpIMFFgGWZanyBNPZxCtG9569l6LCH/dfJ6usgSF6rko1en2
WRImgS13fvgs2c6xWCv1UZa8jAiJDV+3NJxvql5B15v69SYPOkDYXRkZKhAF6srG/KuhBVGJ1YHr
7nrVGmyYtVsLYgZ+zAh1/LpDAz/3lsbiUOYJJtB/3xlSqrcrDdCXHuZ30AwKc4fmj/3QA7p5MCsn
PS6mA6NjrIGWbAeDqMh9geWzHrEbYVVK3WDEB6NdZ5anlGTfNDF1v7UTaKLYajwMmJWkynxRk2UK
CyJbP1G/aDT7Z4vCVahmhX4xlNq5LiNpNdnQwPLEL0/9GCcL7tSKu3ehuIel66tzgUg64ltfp6kF
BJe0brcGaaxX516z8cyZleiElDoxZ4hMttXWL2LMKzJmZXsiuFe/FCxwDi0WtKFsLSD13LdT8UYw
Ou+DYVp9d0i6p3pLqqLusPqWg3vaGHuIccNMQM5/KNVzp0Xr5yErp38WfyqrXSCwqcR3RIXAg29n
0VqJfxRlw7/q8q1f7ZZYP8pLtLXfMbZYxxY40CwEGY+lEDtHqC1stCR91KwWBHrTNT+70X7xZtV4
yYbZPGaOGe3zeoy+KQWSh0BpfjYrUn/luPTXVC2M+5lsZ9C0c3mbE6F2hziGAVKC8oKHPkUnrcvw
aOv06EHfDuyamuu0EUhSwv07MLAs0rsJtwYaZTem6N+Er9OzvIc8CDsBBB7voYOBSxPmiqcwEmKm
sXw36hqFOxLpuLEM6SEZQYRHoyWuKfzpa9UItBa7yCYSQfGrQWzFwuyBPhmYn3w1KLbV3CsANx1Y
EYFbds67EUdonIrWubMh9H2bhp/2Vh3hvXIatuAgWYLGB8EcHzU4ZijPTAquhLZygbRn7qa4IPGz
Ncg62WppbHMRSaYPcNgmQPvLV4rVuXk9CHHXMZOf6pI/dU2jvNRAu47daur7vCmV99JSAtlhwdk2
HJrMvMgroxKojrQ8QN7/qdBU8rt/SbD3Vs5slxm31Lb0GxHJaR8XCsr9f9fJszYVTbCFM/aLt4xw
d9gZjcvs8sfkWnmw2ly/etWLLBgVA4RfAPo7zZXzy2mXIdux7s53JsyZ8OuqZrs+NurR75bIOcgG
+VYisA9YZ8SIO29utA4UWGXoxNuC1/JtrLXYJ6FPwLldl4PTdM5OdnMjUgS26THvbq3/31dZY9K8
DpieKIY+PiAKMj7ARoBib+BPSibp8lU/JCWJ4nV12Q7STTZkuapeCLHiIf+/y/m8kK37aQtxOcaN
bDcR9sm1v6mW+i7FLFLvAN/X+a3EHbLZmlu/OZ1ih6MHvs6IRX/qcGo5gswyblbd/XU13+g76OE/
jXj4ze3i+099Lam85WySEMLCPSWJMNL7kuSSDf2IdXmeqaGea4CBO/d+0VAzkkow6agfYjVx72VJ
1m9Vspe3iujwmfjVywrAn2mL53rRo0eleAIkLJ7lYcUKJUybOdnLInDRzb60WQ5NuiIo5w6XTuuX
m7UWCMiRdQ9ckIAn2Zg487LH/bTcyVZ8Jue7osT/Qra2BUo6Czgu2SirYFoAtTWXmyxZETGGqLtE
bG9KPdx8XvNNxn4EUBrmANIDWfzyif00mJDleevTNUofSC9Z1XFnOIna8uy6yOXpCgaCLHnXZ0Ut
ts3E/LpsJVml6vob8oz5vezf8Zc9YM/MrLP1cIERPY7CJIDPzTzIFJDbQYrp2FfoyRVbGpaAM6NP
nT8uqs3q0UzuyUupIW9oekROSmdh6zNuPs7tWAOu1LNgKRZ8rpQRde7hPe4t7yE72ww2jw6cynxZ
yLbmhXMwia7vXcez92aVv9dprQDSt5VAkJ48ko49IcCZPHoRg7sGN+i7S6Db7FFG1XTTgFtuzld5
pljAjZoa4TTd5mdNlanANrnexEa9gPgTszShWCJnTMmTGuEy2kVm6FY6UdxsQ5Ifnflx8bYVkYek
ZszrQz1fqrOht2vwqiewK6Gtn3n+Zx8Y2x8V0lZPtWrEp9gtPrwx/iHS2DtEieYds0ghtsV2mFky
4V+0vlrJkh/sDc3gdvMpbWs+K7oVboI9qGn5CzIuD3VjeHsB3TiLQJ832stgaN89TXd9FURYaA4R
0U7F8VuDBJG6APyZ4iEYJ54eogQlXi89djlw9dUHz1ORHSZPiPW1gABEImIH6NmB8FXPXUimYzdN
A/Oymqd3M7BFX1T9/UA4PiZi/yuzSqQdG6PfxZXW7OteKfzJBGCq52OAnhtAp+RDs4f1R98MB3zD
Tt1q3Yy6Ve+8Dmwrk9O485K29LVk+TMafrQlqqfsfX8jQct30X2g7nVIvfLbWAAm0esBClz1pINW
86cWU2dd+RaXWWC1DdNK02P7I8wfefmO3s7e4JspPcyqZqf7rbJMCC3zDTZAcwZyzO4EkwXfTEdC
BooyBfpa5gCsrO96oq8AvllTekklAjp8wO7d1SUT7FJg8tLU2TWxQVavMXk7K0MbfK6GA2jRH8pU
li9D9GeDdOWhabtXhego64T1Ws8EkIpkE3qZcyaP1QmRFbmCx+STrA1qKIQXgEhOv/M0bq/aYmBC
lL8M46i9Gs55BEEZKJF40eCFhBWM4nBmDCDiaZ6w9b2a63yuhIoDTlZcpx6vFQ2KzG7N+DFI9I6H
BDzpOYlPXtPvHB3TsqhqsaYwp8dBS1oWn31zSGzEvsZxeAD6EZrtMoFCNs9a5Sq+miQFSLvh2Vkr
EpZLtYZDVLZnkU6ndgCbi8QJqVng68qgHqcJjllllgBfwXUhF022P3GwLqhJE/UDLk0jauhJZF9d
B5gzbhViaOxDPyRo1iVqYIOAFFCej+sKj8HEesPXolI7sy13g2lQWLpH7YkYtm/iCgSKQz2nnoCX
2TSJvmuWpjsPGYLFN3nawHvL/X+0rbpKRVnZ46FTh1NVE+gCHclV8i6abP68QYw3RxrpfjGv0wGy
RwnL0Gx9LJZn+OtrdxZeou+tQb2pet2cAZKvPGGJi00B++OwWwCZDPrym7nKhiazeo+d2FScWRn4
zH7x2dYhNZdxENUO3i+5++sJH5WP1GUDh8l14pf6T912nkU0+Do5vVNsDChzpuMfdcfPI7z1oTZt
hDNrNFPJwFflJk47erc2zxJ0OzE8tMVLmazNLh8AIrfD78JBKwCgroNcYV3vViVxb2MbnYrVVZ4j
hDWjJbnTjOG1tPpqj2LAR1/mys6JOn48BNVQ3RjvVVuMpPBJVGtd9dwl4/e4NXsUxBL7kNkkVOpp
2EdjWwa83+yuKOaDl/CFFDVaCXphjfdNxZel5eKlmMjr6w1bl0gcsrTYrwSUj7boLkVRIamRVa9T
rQZi82TAHw57FryKyGhm+76KLm0NmzvjYVS18aGOtPdEdwjVdO2dyn4jGNZx3MFctM6Krghi9pl5
ygXk8rZv/hRaVfl4wRpq+yfqGKk/mymWwF2OUWH82JeGdkQZs40HK0R5tHK6ZzUXb42pJr5nzGx9
3eKaOHa8b40JXc8YbGrrFSddY5GQudl733qrP2TuEjjdpe5z37UX2xdeidFyUbv7inTPdQCy2MZd
fy2tgWguMgCIGMHD6oWKFlw3vBLTT30xWu9GFcPIIuR0E6p3nHK0BtzuXCnLb89Bd8byPqypwHbP
mE4lmSc/EaSLmZznYLGA81W65waEoecjO6+c7BoqEnnR3KVTzxjszuYe0XrdHzaHPSPX3vK8nsGu
thdzcb0wrUc06zPIqWJK7+RhFFZ6R3b0Li9aeEfQCYHxjs9uBsGCyJJf2Io/9O2fqWG9WdPyR6v3
5MAS8wIY+66GhegsxBFN221C+MffOkz+dk6ZvyDna11npnu/b/P2WMdd8VAs4PCUZHgUw+qbQ5Hv
ChZ1oQ4xCzGaFGcdbQJLW9jBoOFo2ujCQIjDzY5t4cYX7CAiVDaM5G71CusUsVI7iyTTzulkwNBM
yvWuSrPpWCI+egEabhw0IZb7MSliFrPQWoHHNPtxwpCMXJO2q9PMeSj6ONnF7X0zQOsxhU0yFeM1
OOssicsGf7EE0c1gQ0EGfaaSNzeBxFtCWC+24WHTtYrmteuOo2Kj812m7mtP0j5oHWtA5TpB23MA
BmQsWKEgTa1+Wxt2TlozVu9KQ07Uy/r5VFumFUJ57fye4fJ9tmD6YIRtv0Mr7gEng30Ap4rb1iCM
dyYwHM2gar3P9jDgnSlUPO0sdOuJi7zHCBH4DOvTO/F0NmxZM75rXjT6BSipd89CgsRa3fY9rhgi
0A9r3qGQzYjZIq0UK8YZoy/9iu6bR0DCiUJZTMWqX0sFFtGcvK99Vgfwkkww3XG/b8yZSdY0z4nN
njiKzfGKNfV07fisd7Pb7gGcsVdmAgprr4BqmTvWPWttIkreg7K2ykuf8ZVNZjDavEukPTIkdOcJ
bVLEGIbY2KKgqGgAjQL2G+NcZc+mFthAxveqqnQYFnQ/3DEnxQwnf9eo1TM5nWU/wuMPQQrZAS40
hj9qRn5rrMnxF5EZu4wQsG9Y40GvMg8v4HTar/V1zJrlOHRpdF35LEpqX8AsvuZJJB4IpA4+WjBM
Wa2i3pAgRkmrXB9sc2HCrtolIJAAug7FXBJT7GTVMR0CyAz93tjMB4cyDUz8iW/2NFQnb8XhEEk1
vA/q9Xs1VOj7V+uhwQ1rt9TeG+DgcGinFOILz3+0gvhdGlfwUWywIRh99itobcfeRVkS+1FOoLVr
0Z8QnO7TFMqQiNDW0ab8wVayq74N3XFO4MouhjYc0OxT0D9i4hYQHwgIoIEYWcHgFY6vFhWJSKaH
Po3sp6n2CKpbxb4bjNqfKoIalRe7YYbxkt+RWd51SW2Hi9uOZ8Oy7ftUaFhVZyu4hY5wmWYyoJYs
oW9OlV5KowGka1wWJKF2o7Wkd3A7mgMLf4t3dkOvqDlqS3YVShfd9TyqiLLUf5jOOmCAJKzjiARE
kqSEkBdH2/V9VB2qWOSBmb52ttY8xMus+0TUvjN6k2GexHIuLX9cxtpPuli52XU3XGd7VvySdP19
JyYRoJXKB1e9c4LkfVkR5sn69oFoN+CGAeBP1aL8VloY1zqahiI0WnM+YpCuqmVX6I17/hLzte/I
NmJf5p3jyMWpsHDvEVA+jLGS+6Or3kwCOjvDXhZf65Vz71WvQtjOpeyV3+3MDzVbmnFv1k2565bs
V2eA32kR88Wx4qEa2vSSj9PsK+ni+DPq3j3zvgP13PdUuzhjoBvtlgjXDjHClB6iCLOjugiFo/w2
Z3O6MyPgW3OdBMkwW0En+J8MtV6cFTFCATUIjC5zdXKXEUV+t2ouaP1c1ZYtlQFUxMCKTEfqHrAs
KzJR2Hft7OGkMLN40tqxO0Cy3SWzAmWtEeuxsPIOaGX90nfVo6ICeEPYtjs4XfehYfweGK1m8oTl
PHyeeVuHGZbcGp/cGLeQLSY6jEm2Q4aVFXysLaHK7qP2EnGGo6SSvVq/d50BVo5lQchDAYcCf+Ng
nWdcPwbvI49K0++dkVgH8ihzjiZrZ99Ilc7XGZAhWiHdPnfjNweRiN3s6bgIiny3zrHNZnjkCxpH
sbfjSN0JJ3/DiGMOG0JmO6QO1V2egCaslPi6Fnp9KWd0aLqIKaqwTcN3kGLaKyke3n2R9oGIkgMx
uPycIXlpq7p9xxr/gslcj3xw+mBomnKoeZD8aHnIAXBMRSoeO/azsUWi2XDJmwh4JX3TsWNVW52V
Pju72ojnQ1HbWpgCsPGFi4xjeovFbLG86cagACEZWk72mHjizrbcdtcjTUneulD3I3S84+qoHozf
Bim2rIZKM2bFfkBweR3sChmdFA10dIz30aLuOsdtfejK+T7yLEaSSMQ71FU+NGRXd83QTc9aQVio
gH3T6DoWO56HV6CB4E4TpXOI6dozP5VLjMX9Qfgz3wsFhfnFCJ0cjExMUA60vtPiJNAiJKVHBTCf
WbwlxGfguQYK2EBA7X0bjCwp9oiYQhpHCQJ0eNU/NTkULoNEoEfOv51B0OezufgqK2lzwJKH8ecn
MgvTnUjzR5zp12BUtehedMaHbZKHX8f6nA6ZOJULw7WpAOeqyGbUzp3DLhPq6R2el6GG+1PQNBpK
JFUEdS4Cp5R1514vAXnNOVpqceNHCBseVIU9y9hY7efBWkFBmFWBJYltPUZetu7haCJCn0FIHVaF
nfpcpAABvOaE1dxwnicxnuXZ1yG2zeFcpECn4NQwUzuE28G3H5Yydw/8uPXZyNX6bBPv2vdrdV0Q
2TyLhokhLdi0efCSAnk3tycZMOTzoSHBiKTTHdEL1yfUfxWa156zpnxr3YIASmlO7XFNCrbIHqxm
N1+QAx2W82QMaAg7HR6UtlYUvmWVPl+CeRqVzYiqPszLWp6ZRUo2QXO0s4bqzU5ABfRjXHF/Qi0d
/paFWQVKUiXspdzoLA8sX1mHJtnVIuy+jxS1Pa9Di07NZB1ahsNzq2ZgFxOWpX7TVi9p1v/R9eXw
+V3JM/k1JauF5vASra5P4FEcos0FTu4z5Jm7FTdLLH7vsK3LmTfNwZ6j6WzHr5Caaga6nYbENrsL
srKek74ZZVxqQac22anvVxLua6hN2aOmeCku0nwwkm8W8m8oQbCC77ooChiktjfQYFjfXTOF4QLp
yiDJlqjwEzWKDmveHKeuQVihxI0sTU5TDy9RYbEGDHY2zvIdIOZBXthZX0nb1ejEG+4ayNNOS2q2
v5HhJz0gSqRCoH+/VKXH1moyiddgBHMG6KCfBRzzoHbgsTU/3TX/SdzF5ZuN0G4adctld0wZ7xns
BxNxkr9Vrc/Vud0OsigPJmIe/M23n/K/miMMoP/Re3K8br9MguBiedBqzMhH+4PNyRB0JmpMO1sx
ERgps+PYFB5JHTrENb67lZsiUrz4rdeCzxROA+SOwwjib7/8Emi5kwGcNaW/RPmQnHKlQEb5NmDP
tR+S8bGM6kvGOHBGnRZnorr4gYxTTKC8g6Y14O246rcOTWbC4Yq7c7JW8QFGk06I0/UpaoqSsXst
9toUPzpkxaLiGb/j11Z1jcO4hQlUyyrOc4w8W9vqd4uGpcQBIoLzPLQ8w97ogpcsqhdP0iCR/S5j
iJTjdFIqO+PRcZerWBBCshylY9VEnNFDvKEZ83OkCvRwe4VlFWSsO76aE1owiuWvZJ19ZQak5Rq6
n3mx+YzsXlnX2dmr1l/82PhCAFo9mVOJp52e9mFCikyfeu86idU4EFSuYY0FKVuI0Gq76qYWkBpH
tlGByOvUH/K4ulkpGeeqKhHLLg8Q7deQLIxHL4RWjRlFSbwldHfN3kH9t3dRmZoBVqRl2Clrc8kQ
zjC0SnmrGWb3zty6pxw/kEc868hJW2v/x5yJg7P2eD735rPjiOrAI1AeI+Lob1UZoZiQKj+GyKwD
ZCFHEKMivyoq+57OG3d1nogfcZ28EkkKcL41P8ZYPCJE6PwuBPE05gW9VOxbHrF8KeO08VsVuySz
s38SmXeJBTBGOWo/HAmWPJEahOMyNBCtiJaEVdxlJx2l59ApzPWIeuB6WEkdhKA0jXBV+m7H8jGs
6ik9qM0W7/CISJVEWnsx2FeA/tiEifGphE9ipFXyESm1DROcZIL+nNVqtZFXkp1q2OtTN6kffae9
l1PfoAoMYZJsP3kYPBJSN/XQAZrKEK3T7FGkWQG5NVsYpHb9UuR3TVFPd9YWvVuA+k5G2xy9sVVe
sZzdCc8gpApjL4yGfDfHafwKUvCnwODl3mx15cVQLQXZenXauUMBstGqkn3ezu5HS/y69Vyw9V20
3BH4jMPcRE5pJIN8RAk7dFFQ/tF5kxE4maPd2AEYp7ZOukMH9+w5MXtY72TCf7fIdlpe+qvFCJT1
tGY8elVeb5r/5tEzRvFoNBGhDUWUf+T1b2QFEnKkSe2vre09gzaO9nHiQBhuVrxt1my9EWL4tej9
aV1E/zx1vfs4IGyRlOCZMXhtDyjwMhzJ/HfOmz3LnHdGLi33v8qfzbKnrJRleZDdv67+qvvPW8hm
e43kOB/phXKKiXzC/tjMRD9PqwmbUVmWZ3K+GROVTrL8j9Ov9q/usk4e/lUn7yPrFq0vQ0OtZ5+9
XZ77QIJrJtXtVHVYwhBO/V+tMZosCLb2XAGyu8MH6a/y56WfR7GQBlQsZR9nojnLQ71Ns5NZIT4m
y2a3/K+MaiyryDG9VIseP1mayuPgFkYAiCh+knV1YTO6p+Z0kHXyoMJNV5MpunxWFXb2EDOMfV3U
45h2MlHR/qyTDWW3tuR3No3R7eafdanSbdbZ6umrjh1ngIi0cavMXNslbh0frBqJ30pprKtam+o1
KryEqW/uf7Su9oZb+KZHpMznNRLFzsb447FaVrZP8eIjEF59JCAuDinGa0cSI7CWYSdibhVqujeG
Y5sTS4nKe7sau4uZ/h++zmtJUmQJ00+EGVrcps4srbpn+gZrNWitefr9cGYPbbXn7A1GBAGVBUEQ
4f6L9Ozyjb3DQY8p0pykV5hj54Ql/12OVOIZcZePvE6dR+iH6lFh2cWwEtgPQzvGzPDVh2Rsb4ih
ZHe4ZoZYWQDkBkU1Hw1PszEbyNCPK+bvoWMEe26090ZA/yFva/Vv9NbyQzjY+VGdtWfSzR1LzK7c
o/067puoys9mXZDpURFk0nSIcky9D0nfqx+VMwAYbZOFTUEkKcWXBeuXwPgrLn8ZTdewUgbQ2AXW
l3kwy0MGd+41jRApKMfiB7H86U6q6kDvHr00u0pJNhCFg1MD9fsg7aWu7fQPz+rreyn1UTGTYRof
2nbywKm14aHIkuE1D/0cGmw0HJVgGF6lLiqY7AKOepSShxveXVRlv5Gh+bfBPCIRS1QSDMpyDdlk
+j/RYIUvchmvxI1dxTJstzXoO2TWTaVOr1JX8d7et4r/6DXk8KfiMMLefdbmTMU8L5lOjhss4QmG
bakLrOgly8mgSpVV9KBu0+KnjOtSFQ3ztFdLTT9LMZ6a4nUiKr5eIcd6VgeoJJhXAbkCB32Oy9i5
xA3jK5It/xd0uzZpZubnmv91q//cjhB/DhzS0E9yva1hr0VvI9k4VjbZsEfBqXhAMtC8GuOin1NF
407qZNMXaoFXO5sgVoBz6tO8aD5BzfnPga2xlszOpdTV561K9qbULx62OjfOfqtezeynjrydWzfx
Q6GTMg4xyVz3tjpbaQER1N5NWihkmNZmeVClF0UHDNPqqP3GpYkJgZq1HwGBoKPPnOEkRS0sMlTI
O3jXjtV8hL6/gHyWWOHSOBrC7BKHIaDqpTiEXYlTJzgTpJpYe4X2h+Gl4NsKkwjzUjRJql/0BuR+
O3T2x5jXwyVUmLHJ0XRskktbl9MhMOHK9y1W7X7NpMROiM6pihYikpba706fswTzwi9SsjIteVvy
BFKKXN9+N0wLlaQ2e5GqoguYTWTlfC9FEFPmHu+0vyt0Hg76WHnvVtQrSIJFytHyPPddY2p0UXMm
dVIskHpBf41JjjQ2GC6eYTDcyUEfRMf7V51u3e+HyeC9Kstndblo0jLdbT0vv5eG2IEyp5s6HEkw
DNtJ3cCX5xg2qFB5rO+9qOwh0fDJG+XDJt8mV3d8wp1LGqftoYvsDVufL07anEKnT8F+BtE5Ry3k
PRheyrLOTp6CIWs6LLqXAzL/C13SgJNyLEBlfShJT3QqVb92QcLXfcqzD0sbJ+b5jHKYNaTMxQ3n
bo6gOztLsVdGki2e/wUZVqTvR0RXvc48S6kqh/rdMa6MjtHRxkPOARV0c3Tdg76VIAGb++FHMxLJ
SitSUtBo9IuWB84+JCewRPmcfQ/S5RilZncijLXExlym89nb1Bn53tSz4OLpB3thodqLD4Ns9PRi
mMqTkddfO13BAsOtpid+NDIcxUi8OmXtohjQImOSx/vALqEa6mgIoppVfG/z/tn3K/UdBzFB3Oxq
0/PfMuJaScVcXVUq7s+kgS5aNrIXLnMMuzAfgjxI1ypt9KMbVtevcZP+LG3XuDTIxz+GFvpwE1Pc
u6zK/mLu3fx0zfCxHzPtN/L2p8RrLBZLT80075iQ5+Sw2xa4hJXsPB31qWDBX4d5vQvQpP8w4+Ya
AeT9qWUIwynPKfYBr7pd3NWamp8KjThtrsT50R3ikqR39JVJX3XuXYgMYeuF6EIn7bPZFzWBADv6
WYff1WC2z16jLej83D1MKjHCPA4LDGtdgrYqyFh71l/meMjfhy5e2IVpeJNiWqE3CmjiHua9/ex3
E3mobqjgahjjc1SbC78sbk6gguNLU6ERYin5BZsVxNNTu74Q9KuP5kIrZ2VuvDL158/P5CBJUBwA
QR1jhUQ/Sa10F+ttRPDG3pn6C25fr8HMCGQw1J4CXy9w2c1BfSla+aE7LfYsWf5isVr76GdXe2kb
/STHkD717jq8a3ej/atjcP4wQ8d7y0pksZGm/+gtY8K9FvPT5diIEByxZtwEl5KK3uJr1RO5X0o9
yeLXHAdMKU11Vr42XnIK/dL6aIsKk8s8O8uxzrPUF8evL2upNKuXdpgxfEtUZC30S1Kl82O2bFp1
uJvjVidcQ6nsmv7Uu4qNlpFuP4665rDmnbIdER00A6TSWI7EFt+YacruMr22H9VB46g/tfPRjKIe
wdqlLIdkQwITe5X+UQrrpbKqsUiqFoRRsyG8DH1GWLIJMSpyrTqEMIRymBSL5Q+QBLA5e4E9k7UA
TkRxbHVaz646X7twel+LckSry/4WWcljlvZ/mUVcXDMiXo99X/27QQHTOeLnVO0/HRhUb3zQ+Slb
29ZwNGOHtUO1A0COtMhylaglGDTqMYIBph88GYk7nsIeMqWWqsETbxIkAbufp/vFO0TqpJ2LJceT
FN3KfIZxR5RhOX+rn6sG+aLaVtBlDGqmcr52CCc/hHHKJo/bHIAxFMshLUkiL3WRyeiJEFAAnMNu
3zMr/yj9KnyUkudN/gKtxAl4OTi0sXJWBjtmIZ1376qd6w82evsgRlpAL7SogKWyOH6TQliTY0In
er6XotYC5YCMl56lWE55fPUHD+TwciYyntnTPETrH5Yq25r2UZ0Gr1KysoEQ64AmihQjPJePtrkE
opfTQ9sqb3Ax7J0UU92xnmsouFKS39cG+iW1s/pZfnu24LxGK1bwsVt+9wIsmnStPEqxxNSZrom7
tRQ9O0MGKUYIamkrV4v8/jktCfGSWCa1Zmm5uleqpr7ZJAsIJE8VY7VZNBfVJjMUYLr34YzFtIuD
wPkOgPiuZg8vKN6nxpr/IW7xZSIS+nfZQRchKR++4a/Lp56p4Q5vvPIRBEd6KQvbv7XGHN75vhJd
yEPmlwIRzyc9i7+kyLP9aifn1ZzwSXbc8leeFTZWp8l400rMRN0Y9A2xn+jXlUR8QwSfhYEWuPFj
OuYxSJwguCNFeo7H+d2ec2OHHCfwjTK1H9q5K7CZrzS6N29qn2ZPslFsO30iGoqTrf/dQeFx3ycw
0N2hIp8WVD2AK6DncOhUNDY7WCxeO94Blp+vdVP9wK5OuVpaNr1bXUW3G581fJi/4Hf0M5/dPQn6
h34q/VNoh7+rLkueojhCtzZ1lBM0ffVLacUak9b2pLm6/RHaZ1Ji6VdjnoeToUTx0VXSu0DxfjJd
V29mHf02o+JHN4Ym6Z3KuWggRsmyuRjWIDQ21nGKAhPkBy80km8DSaJ0slygSBXJSocXO6lG76CH
pJcqgACvRXEmIh+T8sNsuM1jTBdQJyZLoH2t5sC7WB6ZT4Dv6bEKkcc0HcBK2Macm6b3761vLqzv
xyHXXg21uUFEr3ZkoYKTWhARs5C7JPAyEu9VmZvXjvE0jt90nAaMl6K13cuUdcgfjgCU6z1xRuWi
KeTV4DRVJ7jzOvIgvnH7CdRDfUyJgB3QV7IPuZ0v/o3zlc8jEpt28HeVufXbrPPRpkp/ckjcA+52
QiKmbBRzDO9HL/455ZidjQPauVic/TNDgylb3cOFCy90qw/bF5K32tnCqfUWWDlR+ah0D0GuGl9A
fv4YrLj8x0QFk1zQ76jrKsjfIcH6okQcYmi7nYpI3RXHrAHfEC16rkCpSEk2ldVqJ4jzBMeWFrLx
Sx2ky+jd+ZBVXpFR0YD9xRewEcfYRpS/10z1bSK1evR0ct1StBBSfMxi70FK/WJwPxiQsUe7v5cq
A/bBGfv46tC4+MF7vdGC8gRAtJSkSlvs6qsWP3E5Yfn6XA2+zMxdokuh+YvaZ9m9TT6QVjMqX6SE
F0xwTF0f64rl4MjKhnx1e5OSp2vdW6SkIAScflrrdLT5r72X27BoOEE2TEpOvBrY+i0nBK4yHZMK
Q3U5yKw6fu50sg/LQWXZjAOBPwXSwFVaEOoebn6BCtR2ycBNb4ivJutvzqKh2Efe9DbFhDsmS9Pf
Gh9LorwOb2kW8qUr2vgfu7XRlWbu9OqE9ms6/CrxonwnprmfDGvEEiA33sux/BkmCE3IMUK06h5x
Su8CYtR8tzV8xJTeG47SNjf04FZhD7GXo4NKpgfbY+vsm89870vAMPWU3byQGQRUtOhVNoijFMcq
8Ytj8p86fYqwpa48xLttPXqdghGUl++h/W2e0zAy3tyiM96SWWHQB9NylWKseN1Vm4GHSBNtsI03
PmCTk0Vr+7whjTyi0nqxl9OroD4Bd/cRRIfbVimd8yqbJG4Y7ZphvDpB7Ly2aKM/jrECzVwHgFaY
AexonCDO0piIYPiClhxrGr/N96B+myM3aDwCbP73enX3T5Ep/hFmP8Ao7Ape4dLpWEs13VqUutas
D7XG90xKmAcW57kCYLcWdZ+z5uzsA9x4kqrRmEnndbG6N/QqeJO6afZvWs6LIaW6VfpLa9UFLfij
sunt6akEHPKwVsGCxElm8HaGk0fPjstr3qKdZU+6uSO3S6bYGIJX2XhqeFYLY36U0ui7zWNUu+dC
T6NkPzdLFLiunJ0cLSK+8qmlEzprkvi01Rle8ttTVT56fdm8aBGsst8Onn5jo77Khn6EgkdPtnqr
883ho47U8R5FH/UVS+/4vtbsv7YGCesUlDea5rzVudgEteN60aYfEKxARmhvjfZ0r0fxczt62SPf
wOyRFPqthwRxkxIGdba6k10vDV+11myvf9TJaVZT/KhbPzhoZZUB8smdF9m4NVFCB0IADHXqSlUB
pEsuph4OCRzVtzr2yzc/KQmveXF0lrosyolVxkDMw7wo91Plqzv6vn+VxqaBN2KBSrFhAv8pVWxo
UobZY9BF9Vs9l68tgcIH9F7rtyJB5NYMFX+vQgfF62G4czqz5wZwMAQ+dSCRClJKs+s3darjpyZ2
r3JQqvD30QjeN95Vm4bycTLHO7sOe57nYHw05lDevLHuQAVNQfZQB+UxL4+KOpSHpnHqg2YFM8Aj
H4trxXAe+gSKRtz7yWL7c8Q/6Wtj+AV8+P7eL/sHqw9QbA/JScFL+OF38ckKETxILFY6BTMAr9Sq
yxjZv2Y3B8FWX9U+gDmhhGC61V4/tMxB9g2zj9zD10PPdjMo4f0YKRBJfb7mku0DHwO73gSDrirD
DcTEh1Y70Tngg0CAWwWSDki57/U7dUZrrtUUg+QC7CRXOaej/oV1F4MN6IVDaaiPWZdeMYFV7quu
hB7bD+416yHAGcZH3Awxyz+XdTJoz6wP3bc5szRU25Ub8Y6WYKJR7LJ8auFM7dQRB0vUiUnfTrgB
eGWf7NqZbySL4Qe1f9HCxnteRPgmSAz2VJnwHgPj3mxi9aRgEbkroi/zPL+TETpErVaeCrt17/rM
mPAxWna3zTSgAG8b1R2iZV9BWIy4P7X9qXRC/BN13X/s819cJrwht2Ls0H0e9o5pkLktFO0+Y66a
WaP6YqRceaiy+c5CcDYIAYlkClZniQ4nb0oujTbUt7rz6yO2bcOhcZzgPnXr+aC2+tdgxD8AxFR3
DGYoGupcvljAP14q3fxQ4qi6ZKg13iOTCK6Eb8oxbZz2viwKoiT6AH9r9vdBNfX3AAkuXY0gY1sn
+7wuz142etfcmKpDyryBpZUZ7gxcbPZ1312sakEEBp12NAc7OQEQ/oFU0/fFxO9ikiXfc7f6PXC4
bo86GxE8+o3dKMD1kra909iikwBcCy0JVuydwdfesGHbqD+qRJ/g1Zn13QDQ4KosAQ+jeZEZtbZM
q5mi0I068iBpiDBLniAZEQ2t+qFn33tbeUxTeL6Io+zT+AX08j+za1Q38m8qX8KkRnNNvU1Fpb2a
MDxMuj3pXrseEvA3TrU38jC67/IquAUjM4xM4/2dwmIPvbNEbm9Yem+ZEbJyejQpnOgDg0wmmAkx
VLuq63NoTz9cU3XvRzdp94QC25BQ6Ap2wNOI3JLtXIM+xBEigEyj5ZgFFfUSKfkKESDfD3H0q8lK
3Gkj88K3vE9ArCBvVZ+4of/UKRYxI2F4sg+YcrSV9UxgRN/FoMsOfty8eW4Dx8xtcF1SjeIa1oyD
sWLu56Fv9mVHTKDOn9E0Ve/7KNLu22XjmBjFOZAw03wX6oF/NDuQeqGms0JRnI6x12qOQZK4e0BZ
p6gIfilkHlBiiFAUIpTxs7eG8kuLrDkf7UuXYx/luHCa9IAciDpCT/WYHj8EDUCe+YUVSbsn71mV
5iN2wtkON4CPNFZD/rxjLRDqwwS5+Gn0CLDXejeRFQ5eEVbh89lWIJR8tQOHb8b3I8jLXYiPHbZ+
+B4kKhwesyV4PafByfYW9dmq/xW4foZAmQG80dVTQAxmDvDQP4czFmk6hPldp0Flan8PkAYjYL/H
xgPOV9sOUWcHh8FW3SM0XRzVogOh3CkYsGiqgnwkejFB4JNYKN23qZpex9Bu7gk1Zvu5mxBFy9on
2MuvRJqbnYWe/NWbdFCgum9dHdu9KX7v3ZTEd2/WgtOp4u5743r3ZcQwazYKw1haVZcZhSWsC78N
AFHPVdd9w/vAgBNsB0elTKaHAa+ie4fgcbEQiINUf0sd9w78w8Qse/S5g8O3kVU70Y0A+FIcH3Wj
83dNAYkiiysCFW1gknUrrUvlVsXOSuz2DHS9ABTnWYBu+BicIDPfnJyklF6guYV07FtpdS5RnkI7
JHF8LqfWPPd15f2Veu9wmTq19X/Odn2A88631FsgMsrPyOj3uZUFNx0j7r1eqc2Blbp36QGenS1w
oOBOSEkpPou3DsK9YxUEPVTzwJzxwRut4Tkd0ChyKCEmkxxbM3jPM8W+2zbVUDhr0Wbmf7VrKGL1
bD1aPnNHb7DAMboZQM/K805+4Hv70EN9TWPo27Nk3ulqwKvom8bdXMekTZl9/Epz/ZgHyXTDL/vS
IRT1osXBb2txiIKqc49usXRGVmd8iJfNIp5j5qN2r5p1+zL07fTYxsvITckrg/aljpjqVnV6LgNH
Dfepw2MEE3ZVWtYfXZ8y87CiL0mqo3NoFs+WMdqnMY9Yfy8b332YvQ4eWqvFx6Z7SZ0muYUsD26p
70QHo4AAABs7urNs80UPDNgb3kiPwmZtAHFFfC8+Dkr9MmMMR2CPxVm3CJxp2UUwYPaSkYYqDCzR
tBavKxCY/9koHfki/O0vhYddhhEiqeWXIDXGzGsJs+DX4CB7viQClFk/6j52ihhuwZHAhM+DYx30
oLGmYJhYcfqcS2jkHkHpKx21uGvM6VkN5xFqh28fRlRp9tNSRKZg2vcmD8tMXYBmTpjCK+mQnpw1
0EWeWdyByLgME4wU4EqPndm9KC3+T7kZJwcd87p5L5i5cCHwW+DPjs4w5XAKZvdxTDWNqWCXPXmk
5m5xU32ZgRt94LUB2rD4Hg5R+qHmuMR47S+38OncEiVwllBBPeusdFI6lOO52oNsJj5hAKw85eBL
azTAAyaVslUAe/ogBaY6N29yGdzi3qM6yK9ZXDJkj51zwCgXeAgpBUBwxbwvUEyLnMLmvbD3JkPe
w6BB6a0BCigdwKqk4e8hOeI/xARYL8kcfgmRgkN89DQFfnlwnBGC+4I3AqB9SDSeLvq/qYL6Vv0P
65r2rh2ycz3WfCZBBSYOVrJqAkmohcdZ11cn/LvIS+MrEvIoco6vehJYl3RQXmeCAAu9VT1X5mI8
EH9TO+MSe2NItv7gxbN3DSPrMSaVtk91ZJVaNUf4zwAxbt+5pj7da2n8PqqsUvHeRkYxhDK8mDRV
Pro2ScPfAwr0ZVWACLK6O9kkvMFylfYqHJFO/3SDo70B23WRxlYmFgIm47S24OrztG8ORWp7z7AA
nCd1ep9B8D0bgBHsPGhOVZx8LZkYIF8ZAa0sSaZKcU71jDkfxt9xrijnpHND5k9GCvzFOuRBZ+yr
sugvsCOK986sm8sIW2QvRT1xGvDGtYVPn9I8MF3m/2k7+6CXwa/JVqZzEafzHcIfz/0M2Nt07eQp
QMrlKWi0mswwUphO76RHq7arcwkN3AhgZygJEnMZP29hargDUsFOSJKxCHbOPGZHVtFPBnEORvFD
lmGQDVjse26/Y1rWXrMFM1MuuLoQhMXVdJ6iBTdaG5N6BRgRLkhS2Ux69EVRDP8Y/6dK6qV5trx2
9a0MuK9eC51ulxUpWwF6NjrIaa2ugoN/mlSDiWH4HjcgBfy3sQnSUwCd124NuEXD+IZQOeqGeN6t
uhqCERLcUGayYHBjByXvRXBDDnR+Ckly/DG5TXADl2XNRyar/BLZlTfaquCSXWQ3mYkgwcLi3xvq
ArSv2+ooCJXKeVoghcxls1vRA7cOGrwe/F2iaEscgdoALNaRrMrfjpIfEjXAmfKX2Q+gmJcb1yxX
lL0Nn2hriTofBaooleOcTdlFWkZOy51BFjH49/x2uYi00kJ12tkOjvHyKxO0pknAIny2uPqdg0Y9
i8KI4+0huQ9XMJw/u+X5jWbkXHLUqCUHLJtE7r/sxiyRSWlhfCfFLKvOYano+M8svykH9xngnXGR
Pyk/A8fTMKoGxEn66ogB9S85Lx0DOObLY1yfsFQKXir3ybpYC2l0qxtLvTsjtYInE6CPFfsrvQHa
LRnqcUrHo6rX3wUPLJsBGHVXw68jnorkSFYNNmZElZMyxrvNUZLeK84rVINvPczFo9eEPFEbCdFT
mzRv8uztxH0aiPuc5tpgWLeGCL09pu6kt4pb6rD8a0M027aHBnZYB0LdBAd5XPI0ZK/UXNK6siu9
wAp1n7xyt/OKPr/h6+iBPpPdZQMRgb6hnCs8lhlbhmQGiADMGYtPcz7+sStnOzhSgER2jfy27s5p
DxrKji7y98amIUbdHOI2+TqP+k3u3HqXoJbuCiudDnKv5a4kbcH6v9UQX1kwAPJM5AzZk7q1O0hZ
NkaKY0jThUA0EX0culd58GvXlFuz9QY5UhP53FVg2A9yK+RH6n3N/WmDQt8TQWeWa1U/2sU2BLnL
9f6audPPAK+MU8ZsgF73plV5C9M2POUzROdWn171ZeiQz3YW2855DmaQwNjx7VTonCjhNugJWUle
/D9/+I/fILvYXkF210N9bbk+PdRkcpAmhn6QIUC+7x1y4xcbQNb4msLlXW/uCqf44635A1Tx+Q4a
pPGKCNbk3JyMMNfmY+yG35QuU4/bHWYQvOmOC6V7G1zU/jnDxPIkv6X3q6fUntUTGo39vG+y8L4d
dAWYxzIOLa+1nCl7/7PO68oZ4YAwOUhP6OP0xBSGpcvSEfQRaScTjvXWfZYGdjXTwNQx+A6mi/Tg
sbOGy5RbLEuqY+4MGB+5C7jyf/5du0ivfghW2MsN4AoLIGXre3P84OoLgNEo7HqRt2F4W4Zl6UlS
3OoKoj/LiGTps3P0nWoAs5I+O4HCGCntZbO9rX900XVXjs+VN1y8xtxLT1hPwVbgrHxpGxIEMhay
YG/OKHRftzd868tSJ8Vg6YVq358aQHrn0IlOcsyUzi4ttvM/d0Epy1OTvfUcKa+7n45L8VPd2m3L
yrb/HXqwlSPBn5rXAK7cLgUeU6SA3HobhPPy4dA9iKaBzkJ10k/4UJCnZ14gT3ywdYxBnad8bl8c
5gasD+91IhazWuxaqBM5oJSh7u6sBas6Yx6fD253Ms2ZqUSjqwc1KIjd9AjM7EjwnoR3MOWLXaQ5
D/UhiMonJ6v+ePDyV6UfrK/TVpbKrZtsfUWaFEPaXnrsB6UzyqZehmvZ0xPoS2YM50nuvlykAM84
gVmh2/U+tPq9vCWw2qmV3T9qB9f4K7cQUZJ1y4Rr8BFS3d+2cClCblgXK+mVODjUkHjBN4yJ/hH1
wN2RMTnKPZaNPPZ4mZ4glMsaeUp/5JN+82IjO6nzeJeYJQJlXneRQUZj1G7h7Jao5x7CIli/AEb7
C1J+dpULypOXPUb6dmHD2NHwax68Z8zi3BWz7Cf2m4/n2SmXHrENBqqmOlfO236f3o7aoZ8g3m93
scwcRtJk+cxkbmYdfAu6kJBK4AX8BS7ZYCbuIT8qTcitQTkx0EUZNeu46pjJZAu8bnWeXOc6Acwh
n3uGHolGcWTvMxzD1tnVuoqKtKAg56Zr6yAMl/qxNhLjJNeX3+Xb0Xht9afZyNuTahov8lS3Ryt7
edf9jI0p2o1FgdI/FPJ/F2jbwKHIt1/K68SO5WmJIw3LBzD+Ry2zc9j5bT48IMhuXoCmVTdh7QxR
V93oC/+UYZatz1eexDbGbA+GD/TvFHqmOXn1wYIgjSyGY+BwUvASuIzgBxQCjyW3TJ6MdOtAJfZo
AQ/2sW2X/0aOyWYb0bcnuXboZbzfbsJ2VPakyf//UszVRthLD/I+yUxBfowU17n4Vpa9tXKOsP1g
Qoswg0x0lc6+qHgsShP5s+uUS3Zx2ORVW3fJa/8Lq18/lPI7/5hlrOeWubsHFnBPQhB7DD70Mn8l
OULoWl6TuUAOZh9M5je0Vognh31yKZowVI/SfN31ly9oBBikC9J1Hic9VWZ022arm+aMlIOGUqQG
TGyZhMm/s21WlKSU/5jLrr++nEeYOA9jga5bz34DPP1kk6Wa9+j1FiShfrjyQ8z6pru6epWbLZM6
2dvu/VZHIgjN6wACyNZY/vpW3M6Vve0xbge26306N8o/OoQ6GMMYM2Xg7AAC5Bcpy5vHHU9Yxi/H
1x8/l1qxi5RB/WMaKY9w7Xnz9wCi/VW6a4SSLqDp5RmEXYfkhvSU/74rZ69DFaCc5uKW6eEzFSSA
KbIt4T5xQoTgIUe3A9saUA7IZmsnxcH/OWh1fl1//dKTV7LH9s6s85m1M0utp+cd+ZP/vHeyt7aS
3c9lOWm96h+tPv+Bz2cpGomN1n7XZqRmZVzZZg9y7n+r25rI0XWeLbvbRp7HVpQ9Oe9/XvWP5Yy0
loaf/tR/q/t01U9/KVgGfIzm6i6E0be84ng4k6uo5nWtKi+8bAilQM6ERsTifQmzbZutbs7wBIV+
R5uqNdhdG8lwKxffmv5xRHZ9MwAhRAp+7dHysmxv/KeXanuBthdN6rbT5Iz/WffptP92+fV1nfOF
3F/EoP3Gg4tDG9PaZS4sH65ts65kt/IfsYr/1vxT3bqeWC67/gW5zqc2618YEu9eU4Z/1M4L9zI0
yBpU9rZvtIwhW1H2tgnZ1vhT3aeitPN7BAP6n1qNJEJS2BD5eDnJvTO9lS687kqtlGdC2Syrsyo7
6V7xtg3vgKmgjW9lZV5o5FKWkZ+5UEBEycosdw0d+YHVznsZHoj+I8naoAz8L11tHTRslRiCjC5F
OUPCRPztIE9SNttwK0XpCo4s+rc2WzfY6j51oe0yY9CkhCxcmF6DOpuHztHTeS/r3wSAAeGiZHwP
2iE6rW+83JRtsw6rW1lu1/8syoHt1ZViQCDl3+Fbyp+uIHVzloCd0BJeo22wXyfW63F5PtuZDV4l
LN6yq0VgxFgiJH+sHLdmcq5sZGKwFWXvUzsZRLe6P/5xOfLplMGrlONsPIAKfK6hUuAaIC2IlBsa
SI7lw1XiiNe+ydDlZ0mWXeTOlEmfZ5dZdXZN5lgXecLbE13f/T+CmX9MFbamsicPPyp6InprozXI
lTuInhhxhEyKjlb2MHsl6RjUXLTpUV7RNU4pPWCc9bj5S17kf6NatRocsc4mddKQHMzz7JogEQxL
HNKabOqGbOVuK/tWoKB/Flq7ctEddmYLAzIG5C3yYelacDZ1/0442xYJgEhFu0buqjyXOoPKpFfF
exnDMxE+ub484LlFdKdd45mfbr/c1D8e0bp0Xe+6rFlkd33NI5KTs2dOR7nL8me3jfyArSg39lPd
uqqTI5/JnFtLObz9S3oY6nsba70dNoZYxQW5/6Ur4vFsIAR41GHMUoR6hgBpccVnkqOWTu7McJDp
WY56HjBPPUnwbqqDt0jLztpyDTWps4cyqNudtJq7bLwoc2ke1D4DpDcMxa6JeNVl42Wuubc9AJ4a
mKL7NHFPahRa+RHJIAyXWdkfiUqCGp6ca6MHzROcLHLNiMZCPM8c3Iti9T71x/cF0f4aIAP7Cv+m
PqAaN6LKQVHqMgSPsoT0RD2iAhHbVfoaew7Kgmb3MMVoITjAFk46uf2zZ/nzc1o1P+E7XnpTK7+M
uYmrVup/y0um5DU+8Dc/UEGKZ817783Wd49oPZldPyDhoLWo4wzDLmjq+ms9g+llSV5+6Gpq71HU
AV4VIdulFostgEkoec6tCv0mVUXKKCbJ1JTguDFirB7H5QihJMwEBhwFwkQ7N4VdPs5TUj3Knmyy
onDQPctzhIUJwltFHBzKCvkhfxr+NkmenVt1kfLL1MrAjgQljsMSAN65Piu3uIhRvVYhfBo+RqIq
CoaHNivABHntwHq4KdwbSA3Sax7B9hbVr6mfoudh2UB0iZ59NfmGrKZylaoyw6Qb3UVUuQqEzwyL
bI0TPDeoYT+rZEKfU0XT9tM4BqwgOBDbHtCq1OZe5liK4iG7m4ahe9SSznual02dAduz6Vuwq2mx
HQj1LN1rpYMr2kB2xpwwmxtHHV0Y//eURPPjWgLNgfKvQ5/bzq8iy3tCZSbaV2G7Q/fUODqaZR6m
qcnReANMXxiaebMdoM7AWrWDbutJu8MKHhkMHMBLLyzvK6h2982y2Yr0z3NSEEMdkDay4aaV+i2f
zdTYa6ah3WRTTMH/rSz6StlPHix3L0wJNiNq8N77AEZde+z/Tob8L4NUOrhw6P68WyZ8ZpCJoBWK
CpWYfv5NuvNrmCf631OTgFZAEOc9GDNg1+hgPc0auWRrSqy7ys37m97H7SVN4+KRR6BB+W/V12ZU
6FxZaj6oRv9eoxr04EbJ02BXDdRXpX6NexJHDmKPRynKAVKhH8iv58d63PUYd+ympXmspZjyxWC5
lvPIYFPlKNBuGTMOf5xs5d+cdDbv5FJ1Y2qPjhdeIIfh1Jkhi3big1Mdtl/QBsk/YTgn63VrY26f
mq495iqyNnsfi+U+yN4wKpwJ2hcNa2XbvINo0bzCPe8fCR1fpYTRbvuKaR1kqP/D2HntNq50afSJ
CDCHW4lKVrDUzr4h3O5u5pyKfPpZLJ9/3HMwA8wNQRZLlEwzVO29v/XlAljT0kO2OUb17w+l7qPq
wuPCNZBCbWQ/RCyWVQUF3Ql+2nBqRsLKVQbtRO5wIFkcwGCmVLNxKnRT6XbANrW13JSnJ8/U5VXl
UBO2nB9bCApd6mWgl+xs8efrz8nSItjZZYPmbDl/UKepyMsnD396rhkxmpBT5Kpc1OGMwv17W15t
ogMh+Vej3C339Ig7/PGewhkq8MJxRV0XlgpVzUNJb16bJoz2gz2GMN6j+r2qtnJ/MkbNNtOhNtWz
4hCwVlzcwokHHtowDk/9shhTuCeuEez+2jEMGXYyz2FgJxskDMmxEjkehstCrsk2k1k2lg02RLVE
i1v8Bv+PjvIjX72/P90LzAH/Px/J3JH6ClXb/fswXV8Cub2JS6USDVz/69fJ3vJLprLS21PWLToK
0o6m1aGAhUh5jpdFAWDiLDenIIBYGAcj4nU1Ibi+7K5UyOWr705yDQe9Iy++njwyH05coipRVXt4
YkyKcuc8W5TiQ5aSe//1Ubkpv7iDOrp3AIF/fVR+21+fyHVz01cUaPx7x/KrpipB7HibS/s1w56U
yqXZzY7dVGdHV8QUnGiQN/ucPKNKtmKTlpH2oFbReHL15mcRaerDaJfqgx41l54H7IXcNEoXoIO8
/QYD/pfTdPrRprTk2c05FMmc6pxBM3iOa+UFPXJ4L3eaVXgOysS+yn1UCm8yBHU/iqWnaJ7TUTMf
tSAun7T0ILvwzskf1LZFfnmJmmw6DaGWncWyAO6njyszbVi123nFM5tqvGVT9kFoSiIncH+r6Yh7
qUvsEuVS9px7DRxtzejWctMY2nFv4JrqV6YFEX9lW/3wAxsr0EWW0DcxgsrndsAWQUWvt1v0lc+U
glW+nQfmXmCZea1s8UgJTf9mVR+z27ovluJ2d3kVg06y9f6tnSmkUB2ruALRgaUbDX9Cx+7eKNnS
/TnBRdxug0eN4jMYtt1IvSdrSdRtZqxh0Qv/pwlZ5D87/9WmWw5Vsfl8qkav2eDXVkGYc8rHXLHs
uzbrJ5jbQ/moo5j+gfX7Su5UKGN7pALjBSWvepZNdtCSX3DHaic3BTSJg+ZN6VpuNolrXmeydHJL
HrEf1bMK601HEX0Mp5m6hNKKjGMDKwZZdBNAYbOLM0H3pPepxQPrCVp2Uwejcyf3DF3gbUxttLju
cDuZA548AGPi50GthzUan/hObjqxalOmEA9HuWljRIQPpB6c5OasTB8u7/yL3JqG/MrzurgaCfU9
gQj3UTwqtyzv1HMcICOOAuyqxqK+UuizATsx3Cqve0qTTj1SrDDedL3jVkmgytepe5IdZDtcxG2l
NPlFNsmFCeUothEwNL2O4WqJe2xuhzfZPUGOdi3MW9uWW7d3awwLmw0Y8+poT055jHvEcgssuDoq
Kou2r10ws+rkJ94AdNyO2/tIc7ACn6xHCGHZm2rV3gZuZrWXm2h0KKnXy+fKFCApjYFagqWbNkzB
CqYfVTWFwF1Z7SgUr7M3qqjzHXJ8Z6uT+3izLeNYuIr1YEa5c65SiwKLpVs3qb8nqiUPvNq0M8M6
DTci1txlMWtZsCaC11K/+5+27y5yzVK63/Wga7v/7fN6RwFMbyf3jZjbi1BqyqVLF/QdVV0mb6Lf
hRo8mWK0n1tHwAcq9PKUR4YN2bjOqIgb55ehdm+yqzCyUxMb3mvTFqrvNol1zioPA5amgZYCF/YJ
OdKnAvxqk5Rrl7Khk1pxU7ki+eg1CsQsw23vPbMP7xTbSXdxFqkPUFWalTy8M7+qldd+9uSNKCMy
EziMk7EnZltB3a2sm2fDHOd2dwBbasUqzZsSMi6MqlPFM/VkV5E/BHpy1wAn/2fHVx+5u/puRUdC
8TMYf1+dQzXx5f6IuseTPFriuDTaNXLC2jEPX5tyt+5pqdhya8dfPUNNv1lmau1Ue0S7/X0IyzGP
NuXld05kKZtMK3VsqUZnb1Hve8Drpj1phuls7TSfrhM+Lv7Qqe0Td6NK6Y/rvDN2vsHmUf603qM7
pgxJRWltbw92V5qfaBKBRZo857n6uGnz1EGkEs6bpq6bS6J3zd406vEudjsLd9+gwpagd+BjUazK
gw9lpl6BxQqG4C0JxVMam8pvhUrLry/KCw1UXGn9mrLxI1IU51Wz2xzasTY/RDZscIYo4T0SaneX
L1BxVQmy45Al1o5wQHbvIgWixrm1iJ/xILODOXrjAfyO+FD5pYf4IFOdxAibQXgauubvHDKy3g+P
IdYcbfdj6KlZhlPcPnodc8J+qLV76jZ6ynNwWEJ35fgE14Jgr+sGHlTCWZAGaoZbnNbnR7nmOA0p
QBAI5z4F64J/zQ/NGb3HIvNetSlRzubgeZwD8L1NlDV3crM3IM8VTtIf9GQATKUxLjv0FaVuZet6
TyGC9FU9Rup5qKvgKW7mN90K9YvcmpcKcEe37mVXT3OOsWYFV7kVDeGuy6rsh1nqwVMwk0ssrfah
MhznKdiJIHfeEl6Vu06o3c7pxvC91HfN2NjvFRVZWObUzX4Mx/IVm7v1YMXuD+aRJ0weyksTKMDz
Q8Qb/RBpq6+2ZUdcknHGWXdRsogdsKOJmwjwmhEbv6XdoQVMLXLC/um7Q2s0hl/bvbUdsRS89MuC
C2PyW7yRfbkpd5CwLS/tjNsWltVHip345rCvqW7AcHRF7K68GMvCBsV7dBXjXDj1/IMowGtfxdP7
FC+FHh16DjhQIPcy/TWZx+ldNLG1Fkt7vLT/z/4uyKXv/oEbcBzK09Zt6AJ8+8/xv9v/r+P/z/7y
e/V6RLntmRuzsJL1yIT9Vo1Tc9MdU9/ZSxu4jOYmdxRMfr/aZBdAke2tWtr+9VnenOCsFG+X6LwT
5cJa1JZe3apbroz8nzYV+2ivMLff3eROkXjeqmnQG4TVvZJ3FoJJNF9Ca8Zw43Cv+wMcGz8XWnkv
F8Lk/1UOz/pKa+uNHqXqKawR4vGQkhsQ2tVTtyzkpm0oiO6/tvPaH5iuwXr8z17Z/r0pPyHbYNsd
i5iCtu+mryN9b2c89Gbh3lecro8B+w+IZN5bip6Ji6oqDl6AllQXzo/JHrwPAwAd0UJvvLdcF8PR
FN5Kmakx2VfUxAiPD22lbA3dm18gMoy7nqNK4OkzsqyD/I4op5xvqDvrjBO2dwl6jUTXcmzMK+51
ztoTdSMWrgOGsdXbTtzpTQSzezHckY46X+Y6VlQizmXyJXfIxQCre+NSZIUSfXAOZmZWwHW64JY7
qXIDEN37+t7DRiydZ5guBuwYIOSOuWIIgi4mEc1OqfNhx+QPLL7xpza7dxAj40uc4ASf9t1wH7eD
tleTLj8EIjMvUajjiaFU83MWZX8oOsz/8OEIO/g7xTShY2H9e8NPZmeIPrzUZdveymVhqAwPoxJc
4tLB0BcpUkvJhtVVFy1DFw8yWd2MXtlfZH/ZDYOnDaaREwZowGnSxZOdknm8ZIf0FgLrwFetza5A
hzCIsDBGM3pVbPFBay5W2Ke7GmnNOc0RVRjCnE+OS2Ux6nj76ORjfChBGR89M7YOhD3KO2+ax7u8
FuKgqHF1zI0SY59giE9pG4B4Gh33lFYTXq8NQZK4T4Nt0nUqDgxqs3W9UiB0BboMAGq4kp+oNlni
9LcA2hPcYGoHeeJQDVQPw8PcY/WDubN4jC3wyL25GvqIoFRYqk8tOeh1JFTjWbguLG+4py94zwyr
Op7EOcCHCgR1kfn1FMWQsODH8W5C8BFk88+0dTcBfmSvZK9buDbxorWf4wdqSf/Etjr/VFLjJ4Ff
5OVWSKA8dPVt3vFyDkZzNyxHcBP8O6gDq7B4EEyo7AlIJyUmP0vqEvXe/PCoNWAKmI9H2Kji2mCk
vtD4Z6Brzdmzph4UMncAM6Nqn7caIBngfeKSQGthUC72hanEj4HiORdHQ00rjeAjc0ByZwXjfsjG
6dW0mTtpWvjoltwp2lSUYANU8RpTALgJq3HYy0/pSXpojFG7Kxxt9IkllncoghKmqktlsOVhyBF0
q68mcwKIKLvItb8a7WWPbPz3nu/uIpd8Qr7g+ziyra5ddGgk8NY5joEXq+qwcuyU/rnHwPJOBGoO
voJTksPbJm45ovRYNiHaeZupK/G5XDZ1c0K0ZFrlQW4GWaOtUCcmK0weEMnZDpOCZaEXEX5PlTlV
R+GlNQ4WrMnFdx+5JttwGqd3q1OiNBZUY/0/PjcDjKoQqP+PY8vNv77awUfgwEho9Vfb90fk94u4
mu/y7LWdouiRZ26wKhPHOugB2oqhMB5Uzwl2xhgp67ng3+x4ZXK163Ivt+SHTMN76PrcO1uWsgdd
NF+8vkVS2BXdyyCcemWMTvjRhcojgiLvl6lp28LlcQAHfB1qhR7TAShvnyd/CGbcQwdJftZxk/Da
abvXxe5+nVp9dSbOfVSBuJ8RCtTnQqujLTjTeZWaan3+3iH3MsD6p5+JJU/ZOWu1f6ZEBufm5Qjy
I7Lj9+ZgC2fljA05y//+kn8dWhEpeiE9eM6oUQWYuXzJ9wHkZjaqe5JfyZ3vjopz6kWIARHWoTi+
KEOEhER3riYkx2tmL09fraTCwIzcrzaUvlgqZe7eIVRwdlSMSxIV1P/X5tKGU/d4jpeFbKMEU9vg
i0YWZNn7vUP2k211o+Zbc8QVQG52tlFsYrAwfp9MhPfr5meMcMEr1eZNCyfkb0M1PTsVk/ZmaoOH
Yi4Gn1Kx4ab3CTRMR+T3rgFUJQHidp6sYdyXVNVCcIyp2ce26mBlHkyQ5Sk+Omp8KTK13ubMda8q
rF0iBkSvM6tRCKyX+RO/LloT83ZfUhsCijWb5jueoq9Bm9mflRXcqQQyQ0g46JrSJmUo/VRWnQ2+
jyADCY3+j5i8U1AU5afRJh+KSZSapyUF9FQNWdaAG5YJasEC6ZnP+fgUNGML05wJhNwrnKg6RjlS
QLm3wMLzFAxzu5J7kyzK8byEKSf3Tp2dXRrFfE+XI5HxKO6zpn6Q+xLTJeYEaIkxeXxfdapySXAS
Yj205vhersmFmodvs67Wh+8muYYbauQn+Ph8fep7r+rkzi4hEbWSbU4bgZt0W3SnwEHX3/2+v0cd
83NrlvZdMOv0nRNcqVAiPYjUq0gRBSRPtEw7em6vHVV0VGjWY22XzaBi5A65EC7UoLWy9GkUZaq3
35/RAuWzmivIdv99mL+6WE6Chkwe/PtoAzYd68GZKv/ruHJ3kCV8xV89Z1tR1thhmb5hewjBlsMr
Y4NEEAXrXx+UO76+Uv7AKFeDrWeaz19thvwF318+eSmXYOD06qGNOv9//Zu+e/9zXO1XHsJt+PoN
y1mQa3/92OXHff0muefrS/sqv08AuyIV31mdqx7LpZvsEJgNYR65KvfIxSRPv1w13R50w/jTIyN0
Vvpxy2gDOzXRnts0rtcNBhZhjNQsbIsPq2wnGHrUNA7qwY6Ceed4/W/Kcic/A6yoxp+DnmIdadr4
UXjwwbyxP0RZ96vJA2/LmOnogjCNaz32NXtaULbep61gkZ30K6XhQQ5o1gSH73rEGFvcrdwmfWae
uUeE92S2g7cauO3gekyPTVBTXNw/aaHgYMj8IGKnl0FtT06C/rKm6omAziYjulWa+kdUjieFrOdU
Yok4gWColoRfqZB0SNH77tERM0310mOsaLemS5WrmjDlrfAzutbB0WQsgr3c0jSKAZlUlp6/2jRM
XFZzOeaH70+FRPL8vAG5hG+qcpU70KB9dDOKq7obkHLOD2390GbmeB0ZCHVOAwu9YEo+zpSMAC9L
+CHhk1JhsoJDDrYHde9AdujESiA1NT3qDa3sMmgCB7BlMWXBrRnR8efl0QlHi6p/FiXR4jUaM7HV
S1hjsq2AwLCbcVkjYPqftn5mIAHSVN/VuOiVrhXc58sCHIVXOfW1s8E1ZR1cHMEY5jovizgzqr07
OdNKbvIEMa4JNAoEQ+1X03d7a5svsdUZd7LJVWodLpmYsQtty41skwtDD3TSRDAbZZe/dkDMM6b2
64tls6WX5HensjjIL5ZtQTSubK8z/G5qyFgvP1LujFO1OFo2AMKlySKsfnEcxR/DKLmV1aZEEHzt
NC2+kTP/I+I6OIyacQZEnp0EZlVXuXBnWP9graztd1s2DQUmbpD5U1VJFCSNgYHndX+XWql1Jdhv
fX22j+3NXAa4H0Vdi4uWy6QtyPAYmq3K3X1t45BUb5syM9fU+bI/qiz9uAyek9a9nz1GB8Nckyuq
e/Pqealyb8XHcNkw4uSfhbCat56o5d1kZsu0EL0P7n8UZnz3EymUo2zm0SsP5KiljXdFfMXwrr9U
5eR/XVFzFYfUGncrqMjtfdnk4c0kSHbTk/KhCkJxlN3kgiGZvsIWqNrLTdlXg7LuWzWV4/JTsg1F
RYYkIT0zhxNrTw29a1YY3hUu93xnGP17GDRQQpZ23ckHnKSSVZC4KP9lNwiYBzL30Vn2YOR3VWPN
OMYz1185xd1eCT37iljUueIgVm+0yMXLQMzOVe7QOuCeakVyRm7KHQBTzEudMWDEeUOBHBt1pJIN
Yz3EPH/TwTp9942InWJm1jq7TK+TrTtRMQHOMrpVqCF87FnSjeFARls7XR1sDc+AHA6/5QbqOb6Z
XYs21EiJHwjioa6RYSq0eJnIBWOXGbcs3Dz1WTDaqELs8BTMQoKF1BcAHv5nbdmEr/dSdHj54a3h
UX+3WKsEmEPfyTXsmnPy13fdohLqlxJGuSYXoyyUXBZMaimclI2ga/udp5PxFgnAl3J6jL4Kr5Y6
b5Vhd/Oq6jNhlo5Z7CJ8+F4wRkbqILdzqXoYzPzFXIRH/aKkaZafgDcRyiNb6o+sGrAbNEiCAnB3
7+RCrzsxY3DULPyN/17VM+8zTnUYGG0B9lHuHoYZhahcTcDOgPxPE9IcgPNJ2kHZ+zpj7oQFSQpn
JHFtUojyLH7tBvZyXKIyO9gn2B2gMEO+YG6UyVCQ2PW/p978FUCLyMp6J7D/8i3tIcTX8a7sh1eH
03qMsQPbdpr5Hk2mtxFLVW3KYUrvyBMn38i/9/tsyzX5HyCHFW3MkHOl4JJ2VHvdb9LQ3HcYtd3Z
RlkdbCYJaZ00K0Xtd6NpP2X81ZYlUOgj6lD5D3MJaA1jchcg/axYftIgYl5EacVSce0s/yy5lgNt
2NRgQXjvDtpdC9kirG0SXUYFiS/NxOmvE4NEmfNmey0IRUdbK0oeEO8n4FZH1qeZR8rGsE7l2Ii7
NrLHr4VhxuIu0Jczl0/vuabXd0h+6zuvqIGOy9XC9QZtI1el9apck4vUCWqqnTxoGEvtfLnYsVRG
jUCHQcf/emFVnlMc4hwQwKIRXf5MuZB/8PdmnxuQZTR8M4NFwzQvNYrydJRScypXu5mAV5E7k//9
n5HX6femXPO0EXsrBLw8vEs4gSyMpezve2H1ZrTrTeuYLrX38jqQi3jZHElxbOe4PcmmKrAwdwhd
RiPS1mCQjga2MvD/HcryR6a1De6jRoEGbFGNfa06vT4eUiBfiOQ5pwsfojaxMZALuZnEUIi1WPnT
MKQcjxhDdqu5dQZcUZREHB239A1surpSTKswx1o3wp/aV92aWYyuBjtiP7+8TDxq1QLWZTyCb2yJ
4RxS+onU+UbPB3Sj6Tkv62gFo4xE6VxFJ5tamHMY9Gvy7e1qnPJLrvGKKLza8j0oq0e17tY8MipS
6EQWq7o/gBtYprazekN9r+/nEQch28WT1nnpmq7YmiRhqGLvB7xY2nAbdxhRmsVKGXLyI5QJ+rxw
eWgk96au2etJm5RNoHTYwgz6FvY/eLr5yTCzQ1FVxO+wJIpb860eazwLp2wLfineWAj9yq4/RWGj
rng5okyOytJvEWRE/QnwK/UkCSldRSX1GiYEVdBSrYGyxduxXjyiO4MqXEIUJKfXc6WP+Bu7rV+B
qGhdYo2D+NM6nBh38LBK4fPz4J3CKU3WMQZbQZGocE2xKI01wtWDCvjWSKDjY5pZD3+SAEW2SiXV
WsyWuwtg3ShVt+/0iJMAhy42bc60GaEVb0eTupjx2XOX0CVGkIzH2l8Or+7l2aJpsGMc+1CkO0OZ
EAIr1Pv3o7JjRDGvyT++M3iONu6Efr9S7BQ2EWU67szY00Sb44JHo3yTPzwsvGmfujcBAmlPxlM9
UUyLe4aLA4Na8I+uUOmime9DgMFu6Kp4bfUmzClUT5HypwvwlmnEebmC9MTuzlk0/7bYuS5aXpQ1
k2zFCS6l3n/WOXQknVt0rY0DZk3TSL4xcnDMURPTJyB6KtMWB1wbnRgKbj8jnGCYiMLnVM3Wdrcg
RWAtr4TevQS8L3woryt8mfEHzUnhuHyXXXsxTIh5WFOVM0H0ss59rWzzsA1uE8T1uXZ/VhmueqEa
fkyDsu1cJoKjNvjLAHCwjehIrdzW8qJfChzWVSnwJtbE/OrVBCwIQGrKbweLRLhGRnwwNCJ5XqLe
IC64a2PK/CAaHifN3WKES/lIRCmWYqpkW5khKelnWmv9dq5F709RVm0V9zlSimJlJXmwabKC+MxQ
bC1bKU9zxAHHjshgrGn3oUg60JTToVc/mPlHa29yhk3fPLQpVq0Nfl3E8ze2V71p3QCeBUCSa2B6
3A3PVOQawI6SaI2LZ75iNKitZ/irKw/D1FU3iXyVONHeMhV1NYDsshPzGZBYbVIkCeYrY3xUq36R
4L7iQgxVtX6vGaHFvukl9IaPIKwboE7lr2R+nfUU+FoWfVKcm/ut/oSF4tNAvSRZF2ip49EDmbrk
NjrRuz6xNjH1DiEzioDtQP9D+AaEif2WjNalFCTtM+9k6nTLtfFsqIz+eaYnmwHX4a5qT8HcYyBb
TDvseW3cZYtoP/3EOZt49WNa9O9aj6G82k1XM2Hk388LrrckEIg1Ook+kyd0AWSyp2YYsGHINbFu
yh4gWPIxcJJWTYUpsGIoh0owyIpMrV53O8696mcOAX8sBY5GtW1yK7jhbdhtSO0ka1E7T7bIfaPo
eRAoYGiz7BWP+8zXPBLebdPFq7bNX6gXReTYMYcWaYxfEtWbdoOR8OITS2W02LRK9gzM/wY6zV21
L4MNga6OU3T348GN9V+lkv7KY/2zrQ3MAhvI/CpzKCLcu2Lsp62bkyyINWrZ3Yw6omgKXzWioCIH
9jdO5YOa1Jd6CVQV05KI/W20DtYLIz84olS2HcwV3LtmIxR7kTtX90OUrOLSJlqyFOrWoTiUGi+F
nBohG3gfrBeemna4TrRDk8f3DoUYqyorL3la/skN51DX9kcbM/ES5jVys9w31WxPoQrxoKDDr2UM
0NW7412Hm1kIqtqvqUDf9EYCkWccUt9WcKPXlW5aKVYh/MBQPl3IRlEwUIgeGxsTUym9c+zdJJpH
bN5IQ+fmjijAzpqJZEbFUyHUrYmr99aNbOqHqVmJLS4zpXz11DK5G9Zh5C4MsR+DEUEbz56nuct8
+DOPUTN/lsJ+0cvpNthrPbfrrR2K8wyaM7Uhz7X4T2q2fS7BWLtlC2ew1Mmome0hDQLKtO3dGCu+
G+N1/zbF1bsXZo921Z+ETU2jOj5HXbZvqcFJBddE0rVbkGygaYZTBDiQgjbAaE1m+WnFDFxpfKPh
/oQqb2X7ui1HgrgTzDj40EAD8K4IrfepE+94U+crJ1OeWheQTRfrb22efo7g9IxavKEv+03ZLnWx
xm4e4kNv5o8TMvJ1ppY/qh54eQyHaUipqOZ8PJiYiO1K0gDU/BnEjtp5RwISmFp7CPv+hqcRHoIu
8fGxc363ZguagjcsHttYvRcmyF8AyivFHLG8VAuwTdlJ74pbCppnpc2jtTE9byds7/CWtwD6oA0d
SmF18PZTiuUnyiMifDRxYz9iilFe0A1TwueATde5I6uAyA5R4c76VPPulKrja8+PYur3ElOEAekz
e/Ya5ciT74HismrV9w6nPrxoONOXlr7rknEvymDb7tux2LacFh4SzPzJHYoVub2Y8f8ICtipLjFR
qn2Hn5raYiwmvFNawvrsjZR8SrEdY+7e0Q1+ZxkWyin1aYVoXuy+O+led+3dbI2fw63qwncrZ96I
hAzrhjF7c9DUwycthzWpGVweTKw/Z64NMgJg4wuGDY02MqIRG9dQKTDudybzjIPHbLnML1iPNowD
YpVYFbdL/2J3BJXnzBUrODz3WSLaVe1ABFRNCo6MPHws7ex31YlmlXfZ6Ndej2MkosMmUg+D6v1w
DAaRUwQ5uwiHo9Eyyq764L3vuO/mXt/awLyddjgbRO8gp6Q+iDtbyciG1gEoUWqnQO6+wCCk0Ckk
hGYQO2wGg5PscBqxPJl5oGu53+uOh+DfdVdDMuZ+/tDmMKKGVFG3ugGzoW3iHxjAdwFse15wjCRv
3i9V9P1JA0TGbMzau0H3qJgT2E2vfzc7SOOTElP30r83rbcNB5CibYxHsZd6fkaIoCHBkVEY7xeq
ws3DIKw2k3UdEhHoVTUnYp3u83lwD5hMvjgx8B7e4P1Q/dI6xsbTyO1ZwtdJ4pOplDjMjTAUEy6X
Ov6h8fjxUSdR1YR/zxzXpzAu/2AyGq1MrSetZDwFrYtRSfFTg1znzg0qCQ1HsCB28ecszn1YH20G
i2FXXAaPpCH+IqCuzgiInhlrP7skLdZWuHhF6OJzspgBpO4gLq7Hq8ae/NTtF4dB3uY2BlJJC0e1
fkn1mrtjXNvNrN5bQy4YjGfpynQZg9kZdRth/Gcgnt0drXIhZFkC3psYn6xy3Gi6JRhYYZoRO7Ad
7P6qjKI6xEp6NUIG5HjSFrpV7AwiU3U9jwxoo2GHSNto7dwnIPRkR+FP+FawU1Nq9iKt5g7golH+
EPT7iMv0ENiGwBm4I1t5ySswZiDuzVVGte1+tsLGbyFiemOyTmbr3PQetan9b0u5w2r5FGPMWhCE
BvhI7V1abZAyXpPBNLdqUb8BWbjrixnic7kgmt9rE+Nq4WmI9cvoqTIdRkLUQLkECVa1GjLuLGMw
k5SgF+6OoiULa0hnXCc24h57QhVifSQ9CMhhnPBst/WtaUyPumqf6oQ7MOIMpyamEmQlf1tOMPhZ
B3E430SavYtt8T6LOypnnjIqUlf4gtSbXOM8YSV+QYlB2cjMfN1Gq9RNSwjeelEg8y21bWvoIa96
e1S0rY3h0cqzlAezNLcDgNvlIVWu4KAihZoooN4tdDncP1IebIpxBB34NkTGT91Wpm2gD8CSkZBC
NGR6mmXg7RgRWh5Xf6mgHWBggm1ihH6FMX4XRzCSUuOPYXfFyhaE+y2oSTw3CSFa4AV19Ra7qg5V
zvFTXE5XisdV4lj6BwGX33goV8chJWutk7ifsCpKde0HwL7cp1QGAaWh+WpaWssHNjExYl/XSey7
6c604NJqQuwdbXAZByTVGtRcCz2le020Ghx1d1RirrayMVdtVj0lWYEcyb4DjOnPJePnsfNw9SVI
sbKzaDfiOA61c77YlLBX5q9J8z6rfE58CtkqLtP+5hTjm9OOn5BE9/M0rW1dey9FbEFLHkH0Ir4I
RGPBJxmLNXkQtTIfhtS59a2LLCPJz4Pbk0CpVRLZ3ltidTja58Zj0P3oTRVUNwxRHMRw3FGdwBdR
cc4s82RqNrdu2OHnRB6jUZ37ilnHUBajH8XqFcORJ33AFdPri20YTT+iwBqoBXRuJFQwcEkCmM3z
q+v9cG2FIhF9YfHlnVh3XcIAmwEm+LrQT/TSn6DYYnO+GpqefEO0U6riXGRPYPM8kp3Bnmty3VSR
sRGJxkxs0Oiqx8VG0W1j7d61IcBOgn7ULuAN7vXUnBTOZqzVVyXLSLX0+i4QMPdEgBleBgatdvp1
OHSfUU3pvWUcGF+0RcYAY3RWFqNKZl/jvZoeGElbUIczXKpib62Vg83X4IeQeco6oDa3qA1t7brJ
r8mJXiPylNPU52tlgA2YePp0cKaX0oyzTaDvMpOEdIEOFQ1quLHxgSnN/jUtwiVCzcw/SPiveXaz
5oVArqTRiLTiV6fsEkSkk50+CcHb28LVe1uNDDkGuyNN2JIejjCJ9hwPhvKvKsAjI42qSxdGWwMj
ka03iWOV6j8zBcFulEB+X3hDdfdJRdITCfFyq1Cjsqq54zee4jA39LiVxrG9FNPWgwI8TYTbqeeq
/SANobOVyAJrlAgZWa2kRfuXBcRC4vhXGWQn1VGAmicVzkKBReopbvcRgI0VRUvOqin1X6MBdip7
0myn2IWl9u5oyt6ZBfETj2oeo/pVlqBO4XX/gjfzwYh63NZ6dJlBDkP2TdM1brBQCOb7JsLC9Sp4
m3IrIjgsPiiJofR7+IO/5SXwsFiOeUZpGJ3ng/PsaeI4NcBI4MzhJW8090NjfhT8s0Ci3OLU03fK
YrkcVdMp+y+6zmu5UWZt20dEFaFJu8qyJMtpLM/sUPbYQ25oMhz9f8HMemet96t/hxLQoARN93Mn
W8f1PZbtLo6Zp+mM/cuyf+UehQYCqX7uDp1tFY57jgMFb0OMb6MjsULfUsPUNiRg7V8RkgarXgWw
hz794aY860Zt+8XNW0abEFPtCcYZ0dVIJ05Z6jNNpYsKLAa83JuQbKn1qgp6zXfdMX8oAy5VDmeC
gu1TwY+3kr31qGUpJUNhvXXglkbYdxvSf2Y/FT88R7Z4CSfnYGQM0EVIKB+9EyMAnPaYw3om3q2q
tSAa4yRMwerBj8LH8ouONwD56VFWDlH3mAlmak6FnibpiUUR+ltUEdQwmgV5UP0LBqTZDg7XQ+J2
Z2AFhH5adi+ysNkwCTz3s3PraD0b76H03t22fq11LszUfiX74tl05EaE5BQSAYwLOEGy411dcbcg
64Ihfqgt/a1t7A/N7agrw3SrLbLrEp1iTMLz351iC8VEd1TtfarwAacDgAY3mzcb34N58upp4XnC
qRBL7XNqOhOFu/pnqYadcrXXjEjilRtZ/bovGHjrNmyGgKuFUUwrCx+puNBXtsjuiqD5kAIJRdRO
mFJCf6raZzcTJyt36rWptYypJPR7HYPqIdG0jZjzeVvf2CIFJ4o+KX5GeXTAuOKuiqOdntqfkVdR
p6pAAUlSJUox3ptjeZ86BIpWKjuWHZGprV5uYYW/p0YNXdQkoduOt0kK8Jw08N8CiXGwveUjnNro
6sYSknB/lpqBv5NjRCtEj0FvPQUNEoog+DVJ7cUkSmhwiuhFS3/gmSjtyVxroQ4bqzfvR7zHNlZj
/HTb5mj68XPRg6yjAPxsgvnHjrIfo9HdUomumrQF3K8KvnPc349pfykS6HlB+M4Q4p1g1WjlFt3O
LscfbTnr8nQe5FruwwicCrzHTdh2jM3nSuWwB8WLNtZIaVaPTQLgTaoJ0Q/fJpEireU5z4hTKuyn
3OsFCLr2fQr7s66wkPblxaQLF663b4rCW+c9Jney2cZ9/BZnlVj/Unb507ayj6As4VqaxWOOW2Pj
5nQuTkXakt1gj3eaZL8NyI+H5YRW2yhP6IyeTa2DnI7yF5XFYeyxJYzIBk0SnaJeKzuuRjjnk7A2
OpgqHlwhWhDZr/V1Mw0JSYlxuptC94SC8t0R6kc2TdcOny9gNefCHXJzUtzatHbjywIOphfuzSpZ
u30L4VgjLSqZ7hEv3eFaO+2VbW1t7A14/hjkUWZrz+Tu6ia9O5DpgIs+NPDBazFZ50uVlv80uBRv
XOopK4sRHVexvFjZayvSDQGqD1XUvEUdEPh8CU4jEVMQS/Rd6HChoJ+4n7JgT0X8LXCbeyq31wCj
fGYJ6NAyZWxJITplIn9uIvN7PjiCiV7EsBY9lefj8iQaHowyfl6oAqFOUYbicXlgNvZMqPZb2SQ/
mf2+oAJtjtjmk6k8BRt0L292ea7K4DvDA/gYEUOUgEL9WQPIqQzCVtrRTrdebh5gGVHWS0aLIYMK
yYfUzoVbavfMNW9DTm13at0dedlyU9hOz5x+8Hf5hBXNJLL0IKuLLDQAAk6w9VLtJ/Pe1YgWQsSB
dxgmDd1kjmUlIVnh4IV3XdwzacQ5AWxfW5eJTWzxaO/HOjfutAwES6FEAIlwmah5kY48w9iPo6+O
yOPiVTWSwTQYVv6kjTWm8W5a75fV39uwoU+4L+ss2LhIODDiL02eVQ1h425ekGUwpz8Nb56IMeMm
wMJxh3Gt/PFYuEjSETn9cKgjGwL+qWu12oHvs5sMBqqtCKj0YWLP1OZ1yqp63zFCr3qeYV1FATJu
nskXfm+bbFZ28fSZtP4ojM7fu8Evl8zO9ZgZ7/DIeNbU0N0SXYTkHGfftRZD1cJiaO/0xlcgPW4a
Rth5EHxYiWjXlIi8DbYBwrcwcdYl38mhW/LUXdzPQ7ZIO0UuHL7A/Rn55s+uhr490gkHbXDEiRmD
dCpWjW/e/BTTb3tXjtpFzW8XzwiM5UCf6nG+971X/POwPZQkS0xy3Y3JedKdp7y8lonoVknWP8sQ
9DnzvGNVCkqa7jU1UZO73mc12Jj4h+phtLPHZIYOfC2nbDhUJ6GH/bquLO4InxR4VGV35GPIjQrV
AIbfbBhc99zW1lF2gkAdm9nbwQojgdkEzA7dwZHAcEs8UVPLxaExrLaJXV6rpHsb8jlocUi6fWDl
v/p4qi8NThsh5W3dZqZshT4P2NECH7CsrR/pb/HoXvzwl1lbYLIVeWgeE84y9iTdY/Kc96+BFeMu
5DFHi0IrXCGxXg0NXg5DMaw9P2Hu7Nr9Ckx1n8S6cUt9emu8Y5ndUmIZcvKhjPgkWqovTifumWO/
OHp+q3Mv22qViCFahG94jCBh98w9aiZ9DdGDbnAmHbrEDlE5pEjVruey57YzEaub/MfmjLZOGsGQ
dpruCTLlKPNkgYXtdM95n1Dy5z2lyqADXMFCBYk7iHvfDMzhNHKXPJl569RxDBRN3YuRYQioW1i+
dEUJrYqClV1+ponC+0X2h2ykzmxktn80xbHJm3Y1hgBT9UTxyXXT95YiH0+bQltJSA91VkTHMOnm
AbT53UbisqJaGWJ3MlQPep4DrJj2RzFDT8EPRYVlbaQaY9fmXFOzhCZb3YVIA1sGI4+Bw1UpC4qd
rY7upLvv0Net4aiUW1/auKSPwB7OnFjTKip+8dT24GVcMDgjpPsqwqWC4d1qqNL2UZGZvqmJN5oN
+U/U5S+hrdZZS91mwFHD6ClrMpYqj0mncPzgiRApEaxVG+uXptd3OWPK1eiinI4nEsuFfvVLYe2F
3qodDpHHSSXuyknlNjIJbJlCHg5hKOpTT7099SC4J+nw6khIpnrzDdSM/19OUH+oyAZxndxlBWV1
5q341CYO0SvdDi8GXCSUjM+NC36qKor2pTVoiGLxg8z8fDs1Fg/jvn7Domcr7Xn8WSCNm7qjndKT
ZnHxKp3JOrhmAZtZFOOdqGdMqIJOQ/wGHD43rRjXZuSJo93YiojLQusFAuyaQiA3GtMsx37Nsypf
u4YM1liuSLicqF7LZE1km8QAar4lr9nAW6Qjt7CVVfZaCDHnKaizLZJb4/DbBkbjHJI4hcDEbY/M
57Vy+MbK5i3RE1GJCR26NSAZx+tutm9DLE7zM1afwyksHnVKKFxRchXwr2yjtMbuu66Y7vHeRjnu
CBrpQJ0ZZblgPVvHK4t1EnYHwcSdeOGciNVWyD1gsYVHzM7vLkVEeAta2XfdEc1TbgbbLhlvVo/q
snO7b3WA1hMaULWXBNHQRTfXIZ5opP0SpARR1gk/SstpN67X3oVgqBQOfRNjlHCkbO6Un/g38xON
yUOntxrh0x4KmM4jdkMiTFAlfFqTCp1J2EhLwqbkSrYD7Na4kVD9lxcxNnQ3gzSPGJUUE8MKm2tO
lMbnENrvuvmrG6ZPrGcIt8Ao3FYPU+3oOOME1KGDd8y3OFqYzk7PUFAAGeJeUyMyoe6h9d19D8bs
kOKTRN22jrTvfiW8bWtUBK7FaXEB+XO32eSRjifAdIC91rrBSId5DuJeRqzMa/cY+4g1nhjphsf2
MbGC8c4JdLANpj5CQslxw2LYaXjBw0N+brRM31XeAx4XDAz18bUbjMNU61SFh+pb04GIOH2zNkNZ
r4feNxgoZhOfPrxEdfM9c4DIrF9mFz94zPaZBPNU7LoBqhHTgXYAgI58jTH7oUI3fg3JI9EKwqwJ
d9r0tfZZFd13KyTXKwsuaQu3UrSfvUdBv0wowcOufGkoCpD35uP7Kx2KH9a3LmB6mODesEWg867N
6rXIHU+DS3RBniSPmihxz7dHLrmpLFYFVJSN0THnc2dP/LqUX7rVfzSdzojF6Q8Gfc9+Nt3ui+wD
7gbplbifgvcyMzbd6olvlHBVRQnlFzvbR1jgQjbcpFpyyHUCnavAelC1n9wVNde2pTYhP/JqLH3o
gYDghvLtbdT0/X3pbS3YsxtvEKRttO/jWFx5wiaMgq2VKJHPVYWEB1LuxmQW7DbMOwhtgyA/lZ8J
IiumCsmzqfvBOlKUXqPCjnlF4SQLi/YqHZS52k9q7f0PLTyAvupYO4n7rgZmmwb503VnbxbB1Kiq
IdZ1/CuGPu1Df6qv8bywqb7lMGnvlk1OpogyovJQpg7ftp4jaILhkEN/hJNr0pcSrO5pPi7+VTdu
SkU/HJTGS9LGCdeBfquxl9gYpumuQ+vgOY69EZN/C+NIoHKjpl3Ueb+tAiYyeY8OIllVQ6GOaqhf
Orec9mZixduuyu4HKGNgx6BzVpWpPTcPwcZem+IjPIDVgsQxhKOPRaWPTQXV4a1V1e19V3pPmeQH
lVO2ykujum/8piTDe+fx0PdKPFka4A1cx65VMFLkp8zYRMNH3xq4iLvA8klrvFoOzMKy/lEqnFxQ
dDEUyrd+5V5zELFNOYl6zaB1GyAd7IBY8cyZgzb6r6QaN4HTNcQX3qVVO+ww/oa5GNz7U3gJHeYq
TMt2qVlG615LqccY/Z1B/gCDnOGLLhfzKNd7MKzqUbUpZRgnfM1G8E/BcynEQbrSxl8D+cFJYBn3
sW11m0bm4U7LSEZQhvfLteFo5s3r0HTBSmCDvHZHfe3WI/2zNX2KwTtUFjHZyS/X4QKd8uynGtDW
6m7D2E8jxEiO4am3ym9VCpmi4eIy6xd0HCe/guETBtE2iCtcPFpz5fri56w4YSCOO0ntm9Y6MN2z
CfM6A3/ZdqFz9KH83CFU/GbMMeNhqYG2F/wArvisM8SW6IgKiq+7IfAwtUmyF98BpzZdMorwArlz
ivHaWaAHtgi+Rw8wUOhV1kE/bVsT6n5XXcY2zfbQMo5jF1yJC0H6Qi0iNQaoOi7nDMfxlkv7q5qG
ixDtlVEqtsXRKQ1owdWpQQiqd6loubrn0Rk4ytVJIsFwts6pnFgHZTdHYyAHPR+etXEyLi1cIBMe
8K6ID3nFELfxrS8ztdqVdOqbVjQTda6UhwG/m4kyU0F6qrzo1IClUXN7N0XTnA3CYpPIG3da0/ib
eirWvoi4WuLHDGeGdUhfX1R7bJWOcCZ5lKe6ib6//JE5xIkFg0XitPYV2u17KtKPpoomrn5z3yv+
FxETXkje+s6Z6h+hRREySWY5fQKCZpHxZBZeuBZYlFFhALG1+Zm7qttBfKKHvUua5Bv//5P7UZWV
vwmpF1Cmpehf+/pK65lW2eHXUA9Ptel+lVlz88b6GRQiWJuJhk++S3CWj6OUCpgOCGNm74CjaqQG
OwJKNpEH3qrNJ8WUXwd1dgPrhFHahxH03lpJeGIzmiUb5PnM1LINsTvHbnAwf7gbrXHvcgfJsNjn
dNyBo71ZbfwLczNJ5VkN+0KH1ob8Paq+pFvfyJmiGi2LqxI7I+DJSZ+Ou7J/yEWH+7H8MFMPbvqw
bb0YSp0uSnIZ0J2Wc/yMNkKwC4xP1/wC0PS20eRfBihpG2lgjQD1OlY6nF4/uhvsyVglcXQpC43U
Sis/O6jVUqnyfTPa+hbanM3ool+30tkb/RDiNlYqIljUk8mJcVjj9k/FXcWkNETRSbpjhPDaVw09
/H4sk6+oULPpVHO0pMb3JpVTOFRxGN4yCZsz0Mb+1Zgi/0RlYz3UZI97dmxsB1e+RGX1YLUEQWBT
zceIN30O19WjWo7e2744KVMhBVy+jked4CorPeOp9wj9G9O/oQSxGgAxBsKdYE7tVaOV2768NpNu
nGTe7XqphRuVMigr60MhDcat1IRjGfPvDXLrRdMlzumAgkjJrV42d6FHcHuoE7sA48jwtXrrZxpy
5e4tG6pt1dUMAZrwQTMY9Pey+AwB9FRCGKUfavFGG813p1FXoTeH3M/GbWMw3s2a1KEeZCEWynBk
CfqHJrQ+SnEKLXpNcgJd4LBfPhyHQtjI3Dv/i4yUd4pfQnmvICj7gRg4NC0ni0lpFDKMGELzimDl
GvX6Ne5b2B7GsQyzfGdQHnBy52Ew/ZnKw3C0VAQpjnBdy8q81UP8AsOS4Sg+VHbTIdSQzr2crOfA
Sp4EfcrOc9t9Wk17vzTuAp7kiEXXbQFARjTlNkmoRpLYmcTVylSDtYFGyZoXMtgp4cXUOVVztNxx
Ee3Hzti5TcOohGKjT2bBqtSysxiqzyDpPtMarCKZVoZ6ylTbctMg+QuKNzNyPuPB/mq7Ar9+c2Pp
WbnH/B68bMRYQTFrd6IPSrIA9qWsKJ5pV6uYXiLbfU3c4aCb1lFFDFW1xjxjv4PcQ8DRaXkg2rXX
rs6/DKFtlV7ywMAaovPFzlY8YfX+o5LYBqYfwhLksKVHirqPjkslLmuK2xT4m2qcxD5qjG8+OaxK
+d+jdmbEx9FZ6yFSQLQjBSIfznZO7mlhUuDOvW86Lm5tUFwxPOpgXnXPqqMW04SIYQvXuSAcI9Au
KJ9yhAwrfxrPsvU38WSTokQTEJOzhU8KMKu3s73qybLz96omq0zTXbz2IaTp3YsvKC9bPrIC23vu
G4MBm72hywWBxiMBGq74lhLQidwEezHbqt6l3m40WKqK1NAhNq+O4ZIZim9gQs29LYPD/MgDF7hN
MrVXIpJo05H6BMp+VFZ9b1eDtwZrZNpNaN1KU9ZD1jr1VsLp6T2Yj0NzMlvQ4BA4pdJ+4uRA1CO1
1VVf4SAJL9V0+Wt78PIsM5iXukdK8PSNsVHyXJv2rdG+5jolMFyRZkX6XkPYXfsOgxIGij1qlRkG
xE8qxnZCD0eKA4x+g/qH8oxdW4lz67r4oZQkQ6b02RhauAUFzba59KVoLkYRtxcKEBOwXq8doI/0
q1orh2Nei/IpEVr6xLR6fr1sKGr0j/gU8dh0Arwggyg01pWt1/s/u2moDd2WWEN1XTZBBwCHsMX3
vydJ+jChH/eGrT3V5RN1GPUEXey51DHvWDZZxLveK18//G4wt8oIMN3xaaPN3xNRSEel35vacWkH
2Xp4HBTx9fNZlwXakkOEoBLYmk+2bKudulnDsLOxcfnPtiz21gamPtelBd5dI2yXhIK2nfZXMXR/
FsztHj0h+7t/bReMDbDS6QG0/tPeUA4uFuIMTmre/92cEa12H8IwWk66bM+KkeipyH5gLrIrTRU8
JGR6vqgA4lRR9s3dsur4RTpnwE3beEjaF78Ks5OpqCXKsG95cjTeIxkI6wz5TbOW7nDpdTrf5dCx
8ut1CFnvuKwmmZ/sETaIze8Th0F/JquQotn8tlWG61xq/G66vJXnlzdQF3FZ3qmPiWycAi+kIEHz
vlX5gem0tl5WY5Snl943v+VK43Po+tVSRv28nMfgSEoZlTovJ7IlpD4l/WC37G0Sez3C6UVVkxWP
y8LOVLVLK24trLKiaN06BV4XfV6vl90wmotH3jA+VGQw04vPbfJ4imBdAWr9PU9ajwPzAbmnSGHu
msaKr5TYo13RD9kDEPzMHCjLRyzq3E0Rxt1TiqXmpsZV4XmslLMOUN+8MPaq1mHvZK8N1TfuO7u/
RRN+dm5mu29ysOUq09rih6jKL0JlkUtW8uZ1Sf5zKCWywcT6lBNE9swrfjUDI4ocTAWEo1h3eknH
MekPwcCIZlWdqVZByc1xoRFOAv2AaGKGOx2tp2IfgYV8AUScrGZSn1nlProw/D/iPvnuyah615kT
MHqr/e8m2O0qTbJxF5ch0Si+oR4Jk8dXM3PpgubA5WVbmJZIKieNwU+n1OOywwgNl04iKLfL6rKj
iikOJWGmMdzhVL/bleGwdaCYbZbVZj5B4Zreths8HPX+eQ+yngvo0+Bodq+KaD1Vrr7TLAMX4rnN
cn4fTHA/KLv7/VGXHbIO2r2swbSWJsv5B02H599F4P2Fgs+GIv0wdSlxkUCgV9KC8kOr7IRI0DK6
cJtp20YbkmdMDOJ1ZdjNjzzT7k277EMw4sfJC6JfKrffIXj7t94xPSKQG2SzvZtRVfHVSZOFdXLN
3tsxee24/3MTXNzq3vqge7MLrFwie4t6gD9oSqdH6ZbO98Exi3UY9tOTb8TFzndy7HbyuruD3e/t
SW0OrsSa1htLpforjMIEw6ToQenpk5xM894qc4wWLKcHmgALbNNI3XPhABSFRXqfMnXaW3gtXNJU
ZPtW4ZKSSQCuPO3HS2pbzd6SsAqkAPxvhZFfjHY09zjbhBfDN509N4p7TlOEAAUdLnfZnYR0si+R
9h8sO4keGY0wpDNc52eY3eEr4Xw2zMNXdROOT0vT2J40qjL/aTp09b+aWsicn3QyvvddY9P7tukz
7KnkTPbZvg/wNsVtmXLGso2C575TZR9te+JCN2Wlg/oF/WNu1iQrJ8G0NeOpf1wWxMu6aws7id2y
asztjA4lbmiV9r6kayO4O6GWjatPeDRjNfw+LkooKntmUN0Bgn9OpPlhVEWlH67/Q1P62N6gU2I2
6B0KUlTgWPaIgdElPFq4Cm8g7QzbZVtfeMEjo3s4+jhuggnRbtnm9tamH7FnWtb6KMjvsSg7LGvL
idCn+YeE9DzozJxjWdjCDghu5h76uw0+ZwWU65jH9p924B8bE2u767Kp9D2JpVt1KCoi1Icsaza6
2cOuoIDS7LRE8N8RBxltUSOix9SmlFqWWV9dHgsQAeaN1CbT9e/1WlUY8FHH/d1yWcU4n1LTvPh7
imVHYYfN1QFSx3Pawwamr69GMOqHpXAvtYwPwYX5/9kY2o5+0AxK/MuBS8NlsexAhwocPB88TSX0
8dR3juE8AVVRZd131H+uYa6gteAa+IOqYQ3IYxcPZolRhT2hxylaAEfLlV/SLPzHOER44yvq6cv2
3PWfsfvQn/15uKsUshgtamkvi1NR4gplj6RNB6NU22V7GzEj6tvyBorjYk40EK+aAF3mNpGzRtRr
p9rlalotL5uR5FI5dFiZ29pp2VQlKXuX9d8vl61/93c+wrUs1379a/uy+q9ttukZx1yl296jhkru
1XiKzPHPQtfrx7jlu04CvngeufabkSA+0Mu0/AFo92mL0nnXXPnaGEZzFI4l9p6RRFs/t3D9wAP+
VRQG8BkKD2l69KehgS9TlcU3Ei8JNabDhJWhbWtrPHm4bAVjYm1ghdP/yeF+VCr/GktMPdvafAvt
WodBWnjM2Hvtrr8dTKPDVlQHul/pvRUeglwytW6Qdnlm/l76xnfyybUnDLOLkzSxGYzdCULC0O5U
Xma3TgdEG7XM2GlIuH44wZoT5Nv21lVheWeoKtvpCMSORRvmr944HilGynejtwpUT0FwyqMueQpE
+Gt5u8n0+AfVUFzdIu/ugxCUYZgPmD8HDEowrQRuoHRCscdO8iPBkvSyLCw5tBclWui1tofFgcYs
XUGQvFhmLIbV0gYt5/wSmjYaOHH6s/rPKZbmeVne8jwrDn9PnVnQgoXWNdtWIQ0YhumIb4t/v6zJ
FAGa22F7v6wmFSwW6KnH3qvvXQDB5lhTAYEdpsfrQmnVbezAVRMp1Hd3AreOh6x+L7L8Bs2j/0lE
86VlPPpVdw6SLBmSYF9Mq8JDJrDSmMjP5Wg/RN+SDzBkvFDMcvscnXiDTnk2lytchcOcaZSrmGjp
/bL6d0eaaTk5yPAsO8rd1/hV64gRtzCkPntOpPxdXULx7QenPkZWe7esLYuliT23W1bVrC4SfUi9
rHEf40HXjtJD15WjUmeW3mGiYCK+2sTz7qVNpQX6OsuoiVa2TRseqz+Z0mt3vw8xjWxdmaF9/d2Y
/+neIFnCrmz3EcEQJ/nnPX4f3wd5xZXFe9RQCk5D2fS7dQMP+ylMc/kUzFOOWK/g6vyzzavbZpNS
AoO6gyUcyhXzodI976zMpDqjZbkxJ7ZfdGRV+I05D2XtYimbwCd3uRDPy04bV/sNPJDyoJfwBJvO
KvfShe+aNVb4LQ4Kd1t2mCOYyYCOCnkn4TkdUrchd16mDJaNX4Ta1w58LfiSHUNSq2rsl5xzbSHI
pufBtqJNmWQIiGAKPFPN3A6c68GyLft5qgIKp67JDBORHXNzTN0t0SSrZa9rgXSOjRucgecxGI3j
7L6snerehbEGhF7FH8rN7yqZ2K+VVbpoKkLsQKY8vpUaBYS5gfu/R4Kl1hTVvegDvsjvIx16rHU5
1uYD2BIVd1dlL32GQgkDz/gxCQJ8o4ymACLJ3H0/OuYp4RkBHSZvQbST4kz/1uzHXHfvBb/P1k1T
67HIiL+Ldc19GWbLIvx4V0oJb1+3wTSu8jmDoXVH4wLUmVG4xHVr3iRh8F/KefG7XVOJgmwL7c8R
y55mHElI7kVABCHidjDuLYzE9smx2ui5dPCsiDF62y6ry4IGwnXaJ0b2swoI46G/DZZtNDAE5UAq
IP0x8FtBMm0XnhyZVZc+6vNtmmfNqxknP5e/2rB+xXYffSZcqxTTR4Iu5mM8rIpOYj4mc6kpVImo
Xydrhg/64EvI38dIPzNWppf/OUY58FLSTJ6QVPknoxn9E5An+FZvAkioRIa7lGdDRRo2u+Sy698v
GQRbG62Nd9mg8paQAoGOj1TdVc23x+WZHPUxxIRhZeseSzlv+LtospgAYFivLxNC2m07kLhex4N1
LqSZbmM70W6I5K89V+GnHXcPou6tG7oFCSxe/5+mQd5el6GriIaH0o//NP3XWcWkk7FeqJQy4rtZ
SeubHlTlS9j910rcvRudY/7eY/j/teffx5R+2e/rKoCEMqmOZPFaH3jGovgHENXFdnmZGhgCxPOi
9BMcJr2rjm/XqUrn+dryUuJBq5Gp+r9bl3Wc4au7yaJk7Y/anbTDE5IRsc+Aiu9A5bW7ZTvCd4qn
y0YjHzx8kefWgH6+XC2tWsdo7cPSoF62Li+XhfJssDK3TVYlzhl/2i97RiP80fpVdBrp5x9Cbo1D
NlCYM3IlHwJpyIflFaPQ1wYw9e7v9iEIjYNnAdwvh/5vW9imf9o2ePeu8DhosR32wsuysDH65DrK
xdZVOd4lTYv2e3n5t009Anf8u82y29FtzFo6gmViaIbhi4b5+0nKRqc+Pb80NRhfy6tlUYc8u6An
Rau/2zrTG9Xl73rqTOkuyfExWw5G4ohT07/OQ7kSkKauHborD4zsv87BwMldy3HQ4deUaLWw6+v8
+AEjA/kQ6pF8UNnoohEPrI0/mvl/7zg0HQZ+f7eWluVuQFqtzXLgssBaWT7Uh2puuWyoe/hhDkOO
PTqNnKSZ2wTceCEMQa2WVaRMxb62cFpaVk2BZFRDq3leVmMn3vCANF9K3zQf0ly8LJv7GO/WRpAh
l4xyvNUGUC9TCPe47NVs/UqS5vRIULZ4ruX0+9R+JtpTn7QlfkocBOIxbvEVYj46fywjw02wsDXr
vidX6WYGJJP8308r5k/LMCzagSQNt7+fdjllyqfNawyaFSr9/eKEnvO42DVFCC96Nkv/7Y4++6n/
XVV1hBLNh0Kz7F12TENGz76sZ7r8nhmZPCxrY65OdJVIfDJj6yeMdZEFxvED3m7DpqaevR1qd4TK
FOXrAKOC+4KhENFJgQ38UGGftbT+faBrRXCnlTfnesQPtlbHD/DNQqYW/WNK/sUZA/lTqw3eTTd5
+9EfUB35/oPq0m/1vFn66GyqFDi9aVPvNjRWsqYQH5+XvY2TkIkxpq+hAXu6EUTsDL3m3SpEYztZ
JcNuOco0e8qRbZLc+1rmv07JeXlLT+v0M06vIIDzWwVJApBbSW2/rI7p+H0idxYPq7p8qcNgu7yl
34CNGRPJ122Xma8C1Vgae5cms0A8dB1xMUFWF5Ky3UuvbLCXxHACeKHieRwzgd3QP7sHDQ7D30Om
aRrpRLHYt3m0Wjaqk6h7DqO2eyZoidJhBjk0CFnF8oYAmX58/9vCaINvfWJll6U9qSf13uoQWi6r
1XzCGcWdz7Uc01e5vcZTxN/7lr1v2rG6DhK9PQMAqPaVxt2qY5LZWk74GT22UVd8kuGUwxMM56wB
gdp2ajyE/n3yzXbqD9/S5GcamNBfHPVmmbbaNjgTnqlGOpdyMhQZSL77I9HUZmmqPHA+s9e9pykj
G27UY54kdtU/TaXfrZb3cxApZp2j3oMSqqKmBgZjWmqfakSV2yJ2vBvEgcvStEnM752no0E0HYMP
RUVn+Q5F0Ku1yzzqP98hZQ71+zsUOWOq5TtUqIa+xVJ9QN/tdoFKxS7T0+kAOSDfmBh7fFtWuyqV
GzPSzW+iqf/snfzQ+q9VPTXVAdAo36F2BiextORVJyd9o496dQ8Zvj8qI60P2CbjI6rF2cbFN+9t
/H+MnVmPpEiatf9Kq66HHvZlNNUXvu+xLxk3KCIzkn0zMAz49d+DZ3VlVX2t0kgpV+DgHhk4jpm9
7znPGfsXJND2d789trk2fXYNtwkg5CmGcl49BaG4tNQzKwlwQVnluyqaeAsvqwB/l6v6RGWOyKj5
p79sSiDPxAzb3ZJ1AEc3jRpxRxADHXaFe8kNax0OWnKibeQvc+qu6+vzjW+iBcLoXJ4sp1pXnSIy
IpK8wgoSgl+Cwf/xBmpveTapWsYcr+d5+sm20YLOW00aoeKpxPhjZy9iYy1ED5Fg3nE95Lo36M3q
SAMBin5KgwoS2CYXkXO2qW+e3fnhuhnnyj1OhEtet67PX48wCvpHNH08yNRlivV9fq2qyDiKnWIT
k3qzvALYcbo+1YD+H5IIwWRroLO4gtC9qX1yAz97oJ0e/3i+zr2lNMz2DdoGbvP+G7RxxjDkL3dR
bYe7CHTQ1o/z8iFTNDk6Te+/WUpfAoCW7zrUphUYR+MCOpUENJknm6HR2mehG0+RyBRIHYKyxjJ4
cVIyVFLDy06ybhQZINYItX+MblljYMYuozts5epkmZ1758wPtolu0anuxjRxZ6KYPCPBPOL/Q2sp
7EzszYlpxc/jZdsmG71jyXZ97vqyPkaFPyay2F43rzv0RHyCrXcOPw/zUFJ5bVXcYN507/ImbG/8
Xlv+PACyDFOzdPz6821ay2u23YSp7/qi6w4pk2GV5XGI5YI3uj5ndOVA2HVS7K+bfRW6mzKpUUPo
ZOMEkfPis6Q7qgARwHWzHcd4DalG3103vax66mh33WKmCh9wqG/aTjov9RhhYAvujSG1z7QuQPBH
+ndkWPo2FTVLmutz14ckKdsTnitsyxyrT5W1CSdR77u+/IIWGOt5EJorQ/fTezWWzq1tfkhqCxhn
iKvYgzHD8jrvrESV3et2oq90ukPr63M/doT1F2s0jeN1C5SicxuUH9fDr88kjqHvmbT+8X3SvNJR
RXTaWnh9j5G0a79EeKh+vAeLC+TazfQF84u/FAGd6ZTWvzHfgBJ4rw8/t8Lwx9b1XjVAufi5r//T
1u+vu97kfj/y+jp6TurBVPSq5xvg70f++H3zvhm48x9eFwwR6sdI7SM1ZmecjdnZycJ7WYz9DhxL
dv75/PWnH881Aw0zhbKBw38+XQru9Ivrdjv1X/MIYT75DOewcKrz9afrQ9uMMFXMXBIg9u8doaEn
wx+2bS/ZVXpUHFJFDuWPt/n5Dn2rjWsjndl98/tfH67vxaSgX/zyj//+1/9+Hf4n+qxuq3yMqvIf
uBVvK3ha7a+/uMYv/6h/PL3/9usvHurGwA1s37R0HROpY7js//p+n5QRRxv/VepdHKZDHXzVU9Nx
34ZwwK8wL736lWg6/clB1/00YkDj5+tijbpYMNyYboZTHOnFl3CeMsfzNLqYJ9TYzB4DSn+H7DrX
Ls2+Z4BBXns95PrgF42/LAV632ahJSpgokJIQL6J0sy+iMmxfjwUk3GxubUe6A1zrqEl2RdU+fVW
MyK5+HncdQc9NwI0qwRkcp1QFHXKXVP66uyUxXC+/mT9/tN8BOSUkmkcutOYpck5NI19l8jqrk6Q
0ob2+IetoNT3ThyMm78/807w1zPv2Zbr2n7gWL5nWr7/5zOfOCM6vijxvgliXM+uWVQXJfX8QrrF
/DPu7Zb+xvxMs3ZGksmQbQygQ+aH355ORQA2sGnDs0Zzc1XYugPwZmjvgsQTIBR4bghdBzmp3se4
+v69XUvxtcmFJH0mfm6Q698kdMOfdfM5zzr5ZGGaus/Qcl+f9WWXno0Qi+F1MzdoqgyWBjx/fo2D
92Ad5a3AvC+dZ7QW+XLyyvx43VtW2R/ef6j/8P6ape+VFBgtQ4PU0zDsgHW0/Znq89+f6MD6/060
a+hc557tG1i+bPvPJ1r6pc+ENSo/qYgoeDGcv+sZjoqAk+qAssDYBy3veo5/7lYVWNS2LA8/jotb
iVMYjughtidxoqyDHzbjgivcURKaOT/Z+7N++PpjGNrzj57521G14372DfOuJqqDPcwqa9373fTe
dYuxpR4+ERCz0QtT7mVh+49OaNxe9xescqiYmzVOztC9CPDGy7b3p/ewzR4HasyP3AP+8oY58oN7
PbAQGi6HHG7p5Ay3vefFJ6nq83ULSOB4+9vz/S05zxD4+roMF70F+RGZi7UK7Z+H8NLOLn+81NRs
sZqYn+yqFJVHDDoEhH0y3Oth8zgOhkHAW08tye/mvyXSXj1vPUpH/6JD/98hFnJ/bLpjcinxsD5Y
PiFBSeUUBKby6v/0rvPLhQUL4e8vDcv806Xh8OXTDRKePMviJog36y/fQfCiAyFCTkZgntCRQ2Da
H/op3tYIpveYWr17NSl4hqMoviqZ3fa5LZ5/HhFq9rQepAlkJwrrw2gigkgGPpUlUZ4fgH6i02hV
8YOjFyR+z3uvm9cHVPofI+GAp9jW44efry8V/MZlZhgfujr+/Z9rzlf6z5v9/Ofa+nyzcX3YZ57n
/uWbUIRmMcrIjXadZNZAJsNSjX0fr2VuBGe8DHDi6UyK+SGbovbm+nyP8K10cvqY1GHGAwu+8VAh
iF5YkWkhs0PXQcOBScgftn/uv7YXCfG4/iX//adxq72OY1+rehRJFHd/2fzX9rO6vBef7f/Or/r9
qD+/5l+PVcG/vz3knHwVVYsE5K9H/el9+e2//e9W7937nzbWZZd04538FOP9Zyvz7t/j73zk/3Xn
Pz6v7/I41p+//vIO+Iz6OKm6ydful992zeM1df/5Q/t9hJ9/w2+753Px6y/PiYCcmbz/hxd9vrfd
r79onvNP03Z5H5PrwaePyXdCfV53+dY/XSYE863ScXwnsPg6lKDrYn5x8E/En7bBLIFByzR0RrMW
l9W8y/0n72b5uud6vmmarvvLv0/AbxOQH5/cf56QmNff8uerlN9P8BbvyX9D1/2/XKV+71bI4iNj
h9zmzkX4AhynTNfeyemSlkEQvhZgka3XNGD4vWM3k2t6cvcKfPlzb6E7jKmSxDmP1t70LrCB8VsM
WFqYPByqWmS7PjPXge71h6KGLiaSNVfx02QwS3Ek9uuAJp3FfVMSSpi7/So0hnsvAbwn/UOjtw/M
jsi77Bct3gKsFefccCVhPZfs+zSJlzoc8EnXOkBlA9hxNLyp9jZ5Fk4LkU8RD9lrC8+s39I2+hgS
5jcs/ZdR7d4nJk27FgEGnKR1r+3H70krVjQvQsTQM1TYYx208/xgCTjSOyidmAfsP+CaSvemKj3z
0CKN2aGgXWVOCFeSMjxzcooj5EQgAfZQcUf1NFLlnFZAG797BZSgghc3AjQKZ1qtRhxm6ZAzDmTp
vdCJ7vhmOcHjXNpIk+AJkzJgizl/Pm9Joufju0/CXmyIEcPPOz8UtHu1FASDM9AFKepoTaOYiUan
odmMJ6iTyKV0PHTxTC8NbRBkB9f24pUQpf2aairaEEHJwi0kfDbh/29y714LLnt0680rylJpzx0T
r/0+BB6h1Il7zBv+7EJKDRi1ooJoJ7emRF3rhEgNekdjRksA3KYMop01RslNoXffakXoQDykE8Sa
MHge7dGgvIGMeSQGG+k61aDCwOQfpmtuhdD+mNju/PTOmlOBSB7YNH5s3/SjCIEZ5u0S/EO3yYLb
K9JaasCNJmuyV3X5VI+cqSAaWoRXBv8VOzr2CEcNbNtoZgaEBmLQeF2fb6tgZceoubn432Qogbyy
RD8UrfnsJGUMQKlpD8kggv3g7hL8aks/16NVASkA7PunQ7qeio2tiqpvk699wN6rNsrMiHANR38h
7HWa1xU94CWrSGtLf/ckDCUOplHSZov9g28SaDK1zqrgz1r0ZXZfGYa1ySLoNhrQJ9TQ/lJXdrUf
Riwiwm4XNP+NZeUWD/WUzrFM4wdRbGqd0oA9BJK8OLfPtt78VXMGW62oqjBO/M4mFgUc0UnDeWSW
5BBp0WiSImVU5G1n3aGbH2zgJlT1nB1+tfIwwDwUwRdbJ3hEsP6g828X3dfM97c0WxtoYzDcW9v3
5iCDFnCRjpLJyb8XSSp/XLJJCyqrqhJOdPUt94oXMcdhILOLZNOu0cKRTVR5TE1DZ+FqXnu4PoRa
vk/GSW2JRmmgSnvNATT2ZMXLoQirlae5zjIlpRGTjD/sSB9YYcoCT10057QQc8bqLiV+YUnjpV2n
vTshlYOxGyIuI8II/FSVRO2xQlgipAt7LXUvvpu6my5zLk3jaFs3oOZYp7deIzDrOXG7VKBMOvRu
B5QX6kAMwppAymnfIVnrojn71KUZR87ZsiYkYtHXdFhGVejrXGEkaMlu96Qmlm5Lhay3hTykvW9t
RK8DQgNij7MKu4OMdz/+n4lDpSpm8lzJaVnq4AytCtt6M2jrWMXvPpPjTctBBpPIgyiycaeSZjl9
06nNHcz5IZwg76r7THXdUkndWhhoZpuJeBnPv9SRx6l1y2VWpcV+IEe+HbwRRg0Q60Yz8hUMFpB8
sj4ESkRbT8Ndpc11R1yHcjRuI5ojCMcTF15C+4HtOdnA1Cc1UZqEfqCcdPC3rDSPTwkCqXfAx4HP
x0zHe2gAJ1dOiCRxyW67fRW5ggKLb11o6CIP96ajka5dLt6NPwjvMNXRo4iHcpsHWMVDpUggzvxV
qka4D4jq3Ljlw3Cyb+ZITqBLvivyy7E6dm1OEJarUwPMZrtUfRiEfW4jDA1jVCoiG7KHEtYmwQwZ
jQghLoMBx1JAlaQBLJ5HcgRviGj/ct0C25NuPCuhet+9qNI0zqbR2pfJScSyyTUSOkll3+E1iZZl
GHHWQxcqX6BrKzMz7JPRmJ9dHx+Qt4k7on6VbSfL62rDjKtLLLJ6URQWfF0lWqo8gfXCqV34gB6I
9qyHE6yu5WBmHdXuxKJbbrIcx6SHr82izOFC6cBlpfBTRUGw8kcTDghYO0xaHVcdjckVSWkKsyzk
qRZczpJ4bg/OsdtughY5DG6v6DaKP4gBcY5VM7OERG2s40HeimnyueU3CZcdhg2cAPm5GrA2E7qw
tIdM7TLD3zsOgecmQLcZHXYSduBvAeRWq3LIXtrOpscSYu3SsLefqi6lvj+12cqHqUHUg2avkXni
341gZJpt+uyOyBhTC5azckIJyz1vVgXOc3B48YsLBvMUSSa/dRJ266xW7m4YqX50FXbAoQ+6B2dc
2bPEDm3sTYzfbw81wYVsZPaEq0/GMjQIFijyb6XFKNIFfKakLx9VYsu9UQSPiTL0HRpZg/uErI6T
b8xNZIKSjTLKzzrvtbru4BSWa6+WW25Kagb93MYJko6JDktp0fCr2uheanNqXNqNFzcoy3ON+RdH
anqfSz3Z0Hl+jMBYaJr1HHZZ+NY6eLKSPqvPwkALnCIntch88Oz+4A+TXMGA7A6+l3TvYtzmOuKz
eGqLtQW7ZEvAE+vUIpfbYYSyoIv02PU2YMu+dod7ZbV7z9NuqX4Fd7by4fX1jTi2x8CKcPvMDpXB
s3BMjXyqE5Gze9MIdvBhHitfFhjGMslllb9rMri3NLe4yaCjSacHWOl7WFjqE5wlC2d3aB4kunyv
66nzCLw2VWTfTNDyNoCQ5GBFe9/uI3xVHDS5zMvqUH0hVia6pSpMC4DcadKG5nSLVQnn/oGP6DDF
7onZaQe/pcb9b2ivfVJgpQ7K4olorHOeptsoQ38UqixeMgpNoDqo55PhFZsKDFYYI9grjOpotjYr
Q/h6SSE0QgnH+Ky53Fr9t7GMolsmEfoyw4i5m+H9aYrju86iChuTJ5/6GWklRVodjDaRT9LPHO6Z
wI6maRZs8m0b/ap5KozXCZ/8LlJ8PBW5XbHw8J84OAv9mTNqejaMcmAdgKimhy5JjBPA22zb6ZX5
kphb35IuURHwVAyErKe6S45aYDL4yq440Z48hyWKr7o162UPsGuDsZNxH5QmENW43tZ2Yp1UHzu7
cAhO+kDysTUXcBuur2UQOOM6dqN3hBP+TULiPY4BckJJL6OPZCnwB1VS7QEL+XdDL26CFHgxmTKP
U2wO68az5DnzUJDS8BdafqzTMd2Ydeo9AWt549a3sOqke0qGbjOn7c46Te2WWRh+nyGiER8n+QlR
w9c0regkaBjlplQ6r9iHsugNxEOPu43sRiA9WByE3a0MRsibUVr3wYg1mBs+rKaqRTxNrOzGSepu
y7yZxNEWpM44RfYhmgHAmt2JnYHLYDVl4C9MNEsPFS6gVYbQ/g4E3kvXAmzQI69+0k1sZUVvx9+c
nlQArNpPYvJcRANLbfDEUwngDITBwF29meovbVqzMje06Ajs2VyWnmuCUKk+vEL0hwjhPLFupbMp
2+YJ6o5PkvFHqsSNUyHjAxJxASHprsKxxi2egH6SBBwyeoCxGzoWOqkrn+Mi0/chUQ8rx6mrXTbp
W5e7HbcpUF+h3mJflJ9t4erLUaHDamKGc6xrcKJdrg7Oq6bF9L0LJskhQkmcKCc7wojE1KPf9Jpr
7Z2CpFag2CszjeGIBBMt4oKczkB6/mtchMckd507WpKAi3wBrLj1F2lQ5NvMa4ZLFRBi51roSxrX
h8sLGA3urHljxX27TgIFQYs0dfK8jVewIQugAPfRQC156styR8sVdC1i3r1hcN5TpJc16BICfkq4
LGUbUTeDAa/XwE1ywka2Tt59H+ZyTpbBKgBf81KKXq0Ki8khiHoIbzQbpsk6+yRMbIrG5jJ2ggWM
upDCUUjb2nH45mjfy9pK9662l3UFe0YG67LIxA5EwUTDu0Pp1xFcRdfCJqmq3tVhq51NbTylDJ8t
N3uslzCgUx/GFuCqnJYbAcItZzTRXe3M7OsGfyorIzOzFwK+NYNEc8Aok+xLx/mI1USLKgUVqAdE
dciIeKCkB2usyaI6D7mLthmTUVBnO6a//nroa8jDbnSqm9pfdSbJ9LUJ/1hEwa6deGevsb47qJe2
jamLVWCX6Q23G+YbtdHeI3lAgQS7ZFkg011zl8QmFKbhobS8euVFRQ/vjaayG0aXofDlJfxCCQJE
EWLtXUERY3HNfCsL6C3diDK11brdMJTeIuoTdJwulnmbaJKTmZ8nB/ktIxOwOAnVJ4y919GKt4Xw
8qcy1G80G0pNERdAyRvJ5wOtdUoBcfCppYA1Vp0z9KtKoUenR5QtPKGbh7KpjlrU81VXDPmqyE70
uuKjzCZOcugttJQ+rIa1o5rjHktc6FbdfU7Sbo6EyvG/L913gYB1tgc0K49ew0GbBqyDvgr2BgZY
EnHKhWhdiSCW7IMYJzn8kYhZH8gpo8JsoqWRWvcjcZgFetA0Sy2qlY618ut+2KHqA9g4FrcJtJZ1
DSRzY7h+d6ihoSAarI6I7MExkXMSOgYm0SZTJy/EWwcTT3lTcBfkqTz3VfaoFffOrKF0CRtFd23c
6lo0HWhA3WuigoMdRK27gLR2hsB/KlImerFN2kXsBjexA8a3BMJcNMl27Gz7qHnf9KobjyYa2IWX
kp5e5M1Brx6UbK1D1rMrNKO1dPNoXwDe3vumYtltIsSJNHcztlb4aGOXjb2gWg9T/YaThyvIuCUL
NP7SkywismYzxOal7UNwSJUoLwBe0qWli2ITOHCCwFNrwEYNbFhDMew60ErLPJJ3A+mxS1aU+o6M
GwgC0Bpj1xPLWgAHLoEJ9ZXfHbHWrYzKYILot49jMALB6SA0uHnQruilmGsTNOS6zIp601mw72EX
pJ2TvjFUm+uCSIeDKxWhLRHkuhbbH6vAvWG7T6Co8DePFTZpsyxA52rmwX1CejgMFTOXJof1EFjV
Ims9dxlk8bML3OMU5XyfTM73hiFgUX8Alcd1OVExn/r+mzH0JGBJWrCZs7MQ+azHxP5s9OCTqq25
Bfr2Fbar2BPxsAG/455ZDOOMd5F3QxI1ny17HxtB8GQG5XumYN5NwcTk1ajhBCF8ntzm3AF3ZKWN
KV0aRO/iQ6/BOrYYjMxXG9XNnlhypoLxXTntiA9ghmjq+WvcXRoT2VmIRgHiFAL+sbGL+8LyAV9E
417z0lPfy2eiVHI0uAHDQVzBW9G6o6Yp4JaCzhC6Hv+uguCOin6P26H7ysNqqrNlhg7/IcYa4eX9
RlPYR5Asc8X3CiawCb+B6dJNkrSEd/VjsiGuFZZhu8XA1ZxGRdkwdMUXF03/Am9OtJ653RGY8PtS
Sx6GnqknXNhwK19HgPos3+VGCaNe8Vy6ptDWLjWE57q2ATmhwP051Ae7mrtbB2lYyyoMOn1HeLJB
WkAxjZCYlb/iYyog4lHw64134lOr9a3pDS+9AmnmDRVDocRkJCd9yUeOhkX59i23fuc2L9AKGzkD
pSvru7CtfEjrgC5NzWdG5uAmFHXyxYz7PQuq/K0YI1TPIHdl0sTnIrASZuotkNyhiZZTE1ucWyox
7SAxDiEMxhWphZgHw280H2jgCbdY2mKkkqoV6b5Pu7sSZNRtqxE0R9hisRosyh560MrdlPJHuwl+
xMEZW6Y15FIKLrmmEgu6cgiE6s8iYtVvRM3KsNseXH8Qo5aQaotgpWP0t+DkBYlzxo5Yr72RzMgO
N2c+4epvInx24OpGBnTpcFf2S+CWc38UjO4pIevhmBKQ1lqyeHSIzLF0N9lIaT8kyq8WTWceRSIR
KzuPVQNVEvtNxvlv4nuUXPF97JZvDTkbd07BBcqqz43qTa6GbkkwEmNja9wE2srDN5FmpB015AJE
GN/6MTqbbbgooJzCgDF0sKfQm7SML6kbgJoVGEQqjSusqpMPrZ+ljs2LIe1LI8f3ITHfRCS3InRg
7onyRigCKeqJO1bQ4RTtrac5zg+YmrxxzPrLENo7eAPbHPjJxDjIPIfkpxJjiYOWnlLGB/BCxs4n
4QS3tR8/uqayFotwrj5HbvvdRlC6qKp47RMpvMAzrS/K0bzBLwnV3NlKJY+UrQVWPRJP0AOs+B4/
IXOAs908xbkdrapEe4I6Sq57I2NKt4Q5T3HMV04iK4HP1ztnULPkO2AOpwZA2iT6WuTdafGiTCbW
UV29ONRGNOYbjiq2OM1PhEL4CF54FRiBL2ZyG8fMFOr8lWvyzS4gCvWlFW1qt/3SxTYoXCN8DsL0
azZk9hb365F4cQW42qN/PCxMm3COFtz0ZI72wkyNe2ekcEqNAv7RoND8kOg1X7x2THlFu/cMoAuO
srwjxbfnaASXidyspkJgy5UozC3545iKUOLZVbs3cwJXKWizyMS1v7I5kStDg4vSas2yomZZCT4+
vUy/SOqDhF64IVNMa4kiG8ZJMX3PNf+URdhlB8ZJY1j79cn11wYYbpgbtdx57azcypoP+rAfhGlR
NqZ8kNXcarE77EShOUfDWLdG5K68rg2W4KBYWjafbhK+TS5hJWJA6FXlF5n63joagHuoNXi3gxc0
O4PcNxP88NKeEHdFJqzDsdSXheHdVmATudSg3/Wd2vnKwQtTtW8hWVqeAXcMuSDeu6BFfz6wBMx2
dnBoVJ+t8ZBQK6NsFKSVCQf0KOr6a+QxkZvIOREEE0EtPQZq+tDxIMD/7IKNnsqjo5KPyFbtHrTM
kvrdbaqPxh5BLsRAAFm25B7le9bJZRdsT+jn5LYtsd9+Qn9QNxPkmMKIvirT7l+ZqaTcYsqzk+BM
CdWzx5x7aWtRTMGbmV1lcWpFTeNS1bJ5y0IdhILmZTfdSMmh0SZ/4/O3LQLQdZ1DxRtJKFd2DzUK
TNt+mMgIdVI4FSryraVumxegrhl+WoGPWj6T3gMZaO81snjT0VausBZqqSkPcuKKy+fqgmNZC6Wl
yUrvipEbFZj5qRSg00kHWDi9fIqDYQCo094GdOcXiZmfOkvzD2ZOtljVMzPDwI0d07aaR4cp7WBo
jBwlq1nMTbd2T4JR1oLbJO0A9YTdvLAkE19St2bdOvTaLsQ0vULkDKMuJEcP7wdRGv0gd1oGWgwl
89knLjEo6ztmd8ZS3mozaMTUVLM1PKowrT7zZQIfmFncEAfNwnPoywushnsX5fMGgekSZKq5Klv7
zsXdXdGO1SfBajsgQDDKyS+MlQ/NUKPC3lQavo+L0XLjNUHQSVnd0F2/n/SuXqcKhnt6KURBep1p
2avYhQlF6NdN1ADKavvpLTT1D2kSVCHAdy1Zx3xwuzG6sNpqeg6oo/2IlJFv+vic9HIe1Ptx4+GZ
WLYtQXE5mU/kqVsCa3jsbVuuPwzK+anU83JfMj/w8elhgXuJMTivclTlvZzSvaVIfO5IQIB63S9M
EX4Pk+n7mNn2naPTzgnS4S6TrCSTjEFhrlrZLmgkD4Yu3x5ioHB4P3rNGxKrAg979Bo7EVX3ejHg
kzZGv1m3JtQedKLHItFuy6zdd8ApD7ludCt71tSFjXUJzPqDKwKF1aKHkEaK81TMBO3sXAbMKGgs
RXBWuifVg6of5dSdrLzeK9BZinQ46GkNscWVQJ7T3ZN9C+y9oSlXdKRfORYzdDd/L/OMIGepP48V
vvNhaoyVTIA39GJ0T17drabOeyLCD71tWMFvIHlwJxIwrnq6ZawjREULPoKqUK+5/lbFfQ/kMm53
YwMuvxk16IkTSgMKMOGu2UtXscxRGzPzXqymePSoOa/DAHuBIitlmGhxhsl2Ksw3VYXOsp7iJ6Mn
1zE1tGwnPK+FwG9Gb4bw12SVFTdeEe1oS6LUbv3VKOJdmbz2TCvPKYlmo0YNdnJz1MwUzULKCFOh
72uDGV5Q4y0LMUo1Fl1Cgo/4Dea9xj2S9SHQvjBkPKqRAIXuYYwbg57uIDb1QC3B5jfVcnSXYJM/
S8eWm8r9pmrMOUVtQ0zJQFEZA1P/priRDWeM5C8UEvTviP4p6CXtJJCepTNIbEfTwH+j1ujeyPvO
1IGqp0iae48erqe+FW4sDlqhj3cu7su+5b6FRHFjC5IUHHdGzWkKQbfhLf3xqMemvMMQTKkKml7K
cSLbw3efdnbp7ympk9OmzG1E722pomLcO229qdO+OBhKvgQi9Re2+dy2cDa6wXvsp+rJ7OSDm3rr
BIpVlLm7qCA4POr17LbuidJJmRYeHD14iOpeP/o2dbnY7S/OTAS1XO2G3pdbnwvRVae+Y5DVvWTv
xVDXR5OlNHqE8rXUuDGBprCz1r8diuaWqXazUrG1h9ZvXLRMz7ZJzVhVJM/QFsxTQdVEOKF+y3eY
CXDDuMVAs4Quw+yiQrHjDvOCfoTCKkhnAcK7UniiV0598ZF2qolVNwPrCHUHouNdb+nMC+3mVZKj
AkMd1u0bUNdkW+rFuNRl/kBID+ct0dEiDPVa63sfeDwjeUWJwnBpY0/rTKEVaMaA1c9UYJ0FUR4i
8rsTRrKBjBatgp4wILvot77Gx9Pu3DB4zOxBnudgvUJIfaPCkLpDXh/gds/hcYwJKQi11qPtDyAl
r2mPNLH9FAXJkkGNe0ZmHVOPqZc+niZyXHENVnRTvQE/EzQNQuK9bezMi44ggwa4Kbit33XdfG8n
8m9LIs95CkyxMsaZsEEXgPYBc3guzLj7SGvDWHlxuakGpc80JBz/RqsuKvjoayI/0ml8hJjMpNhS
hLixqLQz8zMfmcZmE+3JWHOfnfS7TK1PhTquRpAEO4EMPT8qwXPWFPX8BFbvhAa2gX1x50Xenmwf
ojOo0AbNM/W14tBZ3bNXGz0gOecGRFNEr6WwboICpp8Kv2Uesiq7dLR9o3mA3BSIZzL71o1zbxjc
R1uId/7k3w+hIBMM/PyJFIm96SqblXFP7VNUXyeZsnSYsmjXe76xLAllq5XFp8F0F65fvE7k8N4b
7sroayKAvPfBk9Tb83fimIj9aQIQ5BPM4UofVkS8YFRJJjirkoREyyKKp9LSS1+QeWm2E92GG18P
7ziDG/zytzAfmm2fdbse6oVQEzjByCjhyfrZKh87ksDnzpUD7qgP6iXIL5N2mNobk3UBleptAfp+
atlLUzM4e1BShWtdpmxI1nKqVmg+6LlYd9R+X405VsRjcdlaa38gzi8glGjXO7fII+PXYRJq7fYE
ynW5oFHNqn7rlzrJlQ6mpaS+pAB8tYpIPH1UZDemcIotqW1jckf08j64m+CsPdHwIkfGr89u51wc
WohQBnowzCxonTC8zwrPp9hZrefWHqL7hqJP1my5fM5uI27o1hIm08X3RoIVEZvCwrAGOOiOd+ig
YzOFTeGSBPleJu1L6Ptr+hwKjgIf0MSchE5rsCUqa1rEJf35eMJnH07QbPGqIMxckDiKHg8v/CIt
uLtWebsGM+mvqQEBtnB9qmNC7TQ1Mek2m5u+il9p+WEoTt6qLNCQ2Xg3eQiDzDBPmm7dyyZjkmnn
ZydCxmCY1ILQOz4Gw9eiiBI81Sa6jDAHRs4K0NV7jA+koJEgxfetZDjSkFJ3Vv2axaNznLVNzF1z
pkWt6tdVD15XG8VGckVshQ4xzWpkvYo9Zfw/9s5jSW4lS9NPhDJosYUImZFakRtYUkFrjaefD563
KnhZXT3TNptZjNHM6RCBQAYcLs75xX62AeOasYlHgDWNyLOaLqatGPZIhBhY7WU3Yby8d3Z/gSaQ
n+EFn+Zoc1LpzVOUKIdUYdmlzzMQlLw6KyZ+jUPSTq6i6LdDAeHJJP/kzSnq8HHZfR1iFk+xU7ht
TnIlNI9zCC4J9exdaw+MmrOD9EX5sR1NJmREW+uukZwzC6+A0B5OyK8QEP3NJ602iUhg86jrgHPi
6WHuO0DHSGfH0nPVj9NNXqvP8qHLsKyL24uikaroMqc8DulGeDcfnaSYn8McckOcIV4Kx2bXNPEu
sosR/XJc8fChJz4wRkRme0XC544btJb6sg4kArYpsGqJXF7iszRHPNVEqL+IPhoW1562oHIKnTEf
DHvXz+PTvAHNIzCVAV6fCP7JJlqqHaJUSpY6QQ05yOuyCMu+otseG2xjBZtMAKHdep9Fw8WaCIqG
SZz4oFwNYB8BMfHGr8LyEsZdTL4I2HnCtKuA0YOxuVeOAKSmrLqTLez+Zpb3U5TjZB/O54xn4hn2
tLMjIthaOX1MC2ln5NH4iey5Oo42qu5oV2aaHWgajse61KgAWstDl2e8Z+1BsjPLRwOoDqIvYTa/
DWGeBXg04Fhl9w4Ge6c8RqDHxJy7tC8x3EdWV3G4395aHFV6IEGzXCLCGN71uMnJHY/BSPCD2BYN
S0MwG5+xakTYYpFH89gGGRK/tyYep62MJqPdfsxKBmMsnPMAMZz2rMrR3ZAS2UV39Ke+rOlOl+cf
MVbcI0s1LYVfmEeskbV6HB5M6VADkkIsCDOiVMkPKUmYsWoHrIpKdGlR4c8kbQosUwZ1tOBdO1qw
YYx9wozLj2Fic3Y9oiStJN5q9HeAGZOjGiZMvm3sktq7UiMuxpv/pGpb6CYuD1oPGVSz911OUmGc
Y94TtdYRXc3TIK24M0uVMlA861Mads3ebF6GFbX4zT+ckTcl0Ntd5G55cQrjJVUJF6JaswdQ4I8W
QaN8xPaxsz6cSo0P47d+Md8Xsg9Q7YDvTInymBe4KBgLcREnMb/Fdo5WS9JgL1A1vwATzdKWvC2R
wcwNpuwNqxFEVl7QTZrz9IIiGHKE5OqiTj4MznrM0UYoSS8z0ypXHITSeQkkBokTFnSQZ/sZ/egI
1ekSw0i0WtxQy8v3LEN8tUx/lAZyEVhmnDWTrJPDJHBmuOqIgwasiY8V08VXONtdu4xfjdjA9CaT
gVkemYshpZaNWFAY1QW1rRudmDwR5qfSqR60AUVIta9OYcsfoKO05cEgYvHpzFhLWtiCVAPNiWkX
moNLXX3ABG3cqlUDg97rKCUOxORf8L31s/y9ZH3qy4NkHI0a4KZZqDHS3/lAJwCWK1Nxh4+N9iZG
eGBVlF+oGCRb4vNZkUPCB6b1PujDPilM5V6RBuWe6JzijhGBYY20MKm9FVU6Jg3E13EVnrBJn0fj
XU5QBiZ9K0csuWMEQfXJ+FIoyXSXqw+zc5v0pfrGOMHfnZozClYooBnrQEzFVoPIAk2VJRhV6n2z
8Yb3WcVzrTNisUoHrDpy6MjAna1unmqv/fg1JGV4XuU2xyV4eKAVFYh9JXDjwptcapmcWluwlkRT
V98n42oGdtuPeKcCBs3a5A2HM0XqixfUS+564sQ7RDR3JcNMgCIWIFQTo6QFqwnsCZ5ARt0v4dJ4
To67R5E/LqZ9GZvyS486imdCLcgMFcRKhpCt2TAlVk3SUQuI2L7OkZ/QYBDUAK6K0Mp8q/3epZvB
x+IxDT8ZHcbFaM8RSV2lh3HOmELWDsnuOEN1WdsZfTF5upkn6M1tKwO9y/dl5jDBKuagCxvc13M/
R1iXtd6Eekm4XnCmUA6ynse8eQ0NW6bfW4zDYhXrsYhDJqvoz5F4pk8dARx6vVV9GxnwT6uNRK6E
5+KQEt7V1fIto18kth3egUap3EmOlwNRg64tDhiwlgcTWOUpM4lnwNRkYp8eFciHsdPfyciW+Nq6
6dw3Bqm1sNiBvPqGIlKzz1T0nttipF/m59Zawk0qC3W4Mkij17EZAyBOrVuHCRRcZFQEwVP5i10T
YIl5BRcHMci0xubHMfxoNOkJDOnSoQQFSxyh4Z06w5CIV7Jz6wyW9tEYlvHcWm1/RMoJm4GR+X2x
4v2s8Yy1fAWbZesHCM3gz/wxHSu8kUbFN8oVA8HUuI37ERAjcTSGVBZwJbA8mp2bzzRLTHcDUkCs
xhBwPq/kzZY5fazLgnVXF76o3YfS4vgi8MCYrAu7P5xlEzKgsc5kZamNEMPjBuzEhvkrk+SY6PkQ
yKnyc12KLIi0DaqchsVpIU7VLOZ0lOreOBZtjEQ/CUIA3GmOJHX7nDtqvsslRfVamfYiEmojAMJo
DrOT3ED3xGuZEaRHISVv4qPhoESq1/jRIPHrSQ3BuTl+1ZMnS1FWMvLhozbkzU5APMum9vKwUw+G
PSMcravE5DewJSMBoodAyGDqnkxNxbB9ExzhDbsQeia40tfP3RhVp3HplUMsd8AnpjvLVLp9GBIA
dzssWk4txlFrHEZHcTuhaRGTZBPLwKeplcGELZHuF0gxu5/ob9yI6lMy9o8EuxuMKszqJKnYDctj
KPvjuE6rByORbCqZjMyXjOFhCOtljxeTtqQgOxq78mRUod2u4Kma+PN5puIQEncAoEUl7oq2hHY0
gIBdJSffa7s6TBMvhykhw5zH6Ko7S9cEjvNj7MZmt4xAxhXzMCHtfURO0VszGmIHc2xgHEZHfAOV
VhvuFiW0jwpqUxDCgs7dUYdDjkwngjsIGoDEIE1jPa/yYIM6BM3pKW2k7y2jOgxxUQTdKn1ViECQ
XikfeiU04MTh4clrewGHnpIWVb+WqyOfyBdRNFN1TBoSxHHV4SPIHMZRV8WFzMTECycqU33MZDwn
Uh1dQhKHnwVeTSdeuHm/2tgNQut6N0sgr4p8a/bZeVqIaw/RjCysskN2lFwdmJOIXQGAxzvE619W
60OzoxFUB5Dh3NH3iDqadFzGMVPUX5E0OgyzmGhlTqh4ep7ymOH5EwNr9AAxSdwLWJ+7OHH0AfBB
THFRtQ16ZXrVVEXbN3RyjjWWx5S4+ynMQvsEiQOKOd7UNu4CHjGpDUsbL+a3XFU3CGPZeDHWJwz/
5uypff3BEvfNnpXZWwrrwgCYuLo8wOTJyfLbVarvmr55BDo9BUlhPTosBwxWJPgy7YsI95K8JKqJ
YgTSfV0D3Im3Dxso5QlF2NcVuV/8EqV3s5tV1r4heOP8QyCHLWYfn1jnhSDqXk+dBxYOTJ6WDyPb
yAH9mm1+p3cYlkSnVd6VQ3QLWnvzwuwbD4nIuyjanITCcvZINOunsvRCh+cG7HQnG7wJA0M06S3F
lxxCmTWyDbtWy5/EW6WEREMmNe6CWo7Pko7wENdGroFmKVDPoljbisx+iL0bNIheerAaeCZExGXY
Ik2xQ43mFYIU3oUz8UkL2w2Gnmi3GHHIGwgCLxzk/dRh/zaE4O4WGRsgPjZsd9tWMjICW0tBLio9
63hR+XJKbHw2p210WL7EitadpCbiEgaUlxo2AQ4tDDFT2KCNzHKlqcL3UpMuIdK0B40+yRyLxxx+
wk6J1o4+OUYnHrHanwgnMs61KXMMAM6gRovdaBJUS1Xp0Ddb6071UxZxy/IGt+/jSD+oC4t9k+TP
pOcEzKJw36w6yEutOGL96ROYmz05RDbECXvfOSTkh4Hqzj8IkDPuo3eGKYfMw+DdizS6BEmdyGRK
BKuTSMdKd+vk1OwJSe0AH9C8w8RNMQaciPHgIyb2OGYkVB3E64B/7CzAPpCeO143vQJ7hXqZ8skc
+xtx7HfC80Zv+hu7yJE1w4Z6oxGVU+C9/EH5i5wJZdZobkGopz9XjDP81LAzvClIJi24o7rpSPtF
tlA/ATxRCaGQNVvMD4cw3v43atZf3Kff74UP/dvN6JpiG6quWSxFVGO72d/Y11gsLSZK3tVBloFP
W4aOQuVSADnK5ItaN0+sSLDjaPEoBX1FKChG/rLXSr9T7BXcchW9VtVTxqt1g7lkebMhoQk1P9Yx
HtomkbJy7PxUX2KiT5iNT7Fd+pYaS8jBa8jV4xJLtk479XnR+xALuptQtwBRwrL2lKRvvd5Ol5Nd
MnGasmKfKHr22PcqHufrbY0K9C8y99/kUbYPilrH4HKBGjHkDLzw5GPlAgeuXhr0l8VAjWiJsJpL
5AepTujdp9E4wjUu90bF3F43mP/g34IKmN7a7pQqO5qj9KUCw6s1x2qLokwNEsIzycIixnParuXk
bXWYWpp5GQAdgaESR8fUtMfjoPfHUK7NOz2p39V2Km6iWKrOicbCZgnLR6lu7RNhCGgF7ajc4twT
oYCb0E0acxfgp8KIudraHeKlqVvO4Y2Dc8crQZQ8ImfOqlvb2UZ6O1lwIM2OrASQW22f5yGAtiq1
j7KBwiNt0tmrdKUBgZ9+D/hB2VWS/J4bK9aPhv2oN/l6qQhG+32NlEaT1CMk/rTDbxFph1lvv2Vh
ic0paF84ErhDK2ou3RA5/MFQoUCv5zazlCDihOjIWQ+1PXbv841V0gmiN4saOTKfXqEbdzL6z9/m
OEON94FRovwAaJDgDh0fyFoaHw6gR99W69cknLMbiSwlqDaddh9mcFNXBnpCi1Whqs+qBM8pX9Mv
0E4OVp3bAai2HoSgvr4VuBJ4SZ3/0moVUfyCxgQfZQE/nbWvjtV/VXIFX6ORUNi05PJFN9viqIfF
/bBtpSbyQa44UNKg0PhEDwBTNCw/7QZ3IwusGhFBsv2YjUDIiyx19sUnxWfQPiBitJTx54myJVm+
OS7LAa+h1AN+lp30vmaKD5fNXVuVKamR4IMGjO4YG878iBlUe9AVYG5zR8jHRkYJ/EBJIjrG88ir
ImsFM5s/VUvVXCoHHyI5S/F7qYmlrsykQIFgNsI7WT510xnsEAqehRUdalPzSMkvN44zOW5uAh6L
e/NoIqO6U6X2ZyPFKiN7xwhQEcWA7VW6Ktbwj8w3QVVjVNfQ9IchBPeL4O8uqkLoUPywd/2EV4sz
ZfZFbsuUmbiOHjvBwkfw55VbYPZ4DPWOhHcIa28sVU+p0/ouM3410Ti92CBpDKWPgg7BrwBkpnFO
UhlBfYgvmd1jRpOD8LXMlFjgYn2zo6o92Oqo36D39IToUn2ZR5M8pjKjdK5Nu75uoS0OK6G8qs19
frN2F+orqVwCORKYCqhEK9o+pkuqozrFpXabmvJ00qoqyLNqOKdaK2JMPWtE5GaiCjusfp6ms+UA
KiU5jd2qVSd7pJq/EeJtPcB++V5eqoOd24lvRIRl/vvOWbH+rW+2DBPpKKRBdRla7B8DRdYqamh2
cnUAUeAx9W09XSnTk6wW6Y0x4RyKXsVPFCRbGDM5kAEb1XFS/5nvGHJyo47SndKwUCpLSCTkWn4R
Tfzf3OK/8bnhqBomQtGweHVbg9b99+HDbk2CfGCgDrOSakEXQdSYbBJ4YL3Us5x3tPgC2+mQrlzP
cNrqc5XZqaFJ92M6+Yr8kJeE3mPCh9642v1+bGfrAsnbSyobJ5hJUwh0k68iZli7HRN6Qp2V+r8Z
BZW/C2EYuiPbsNId1N50RAkc4w8JkloCSi8vcwVsrGwuemTcQ8BzTRYfvqEY5aUrTnU13kT0gcSw
mn0ylzoZTQB59D4T+Pb6RW+TxHfmD9JJoOaQ5QWvW8AJ+++bhP53JYnPO9VV2XZUxdKcf/u9oSFK
YRW2IOFTzEDUBsvlTT33oNqTX0YNDJlu+j5H7UPT2+17b36fF1Lxlok6Rl9C7LDD4mxquK/hUYYS
fOGgrmmdC7QJb2xA3EGL8w0JS2R7jURV3Rnlet8sa4O5KhwygwSoWxeWth+nVkVHq9irrCne8B39
Oa530mLPD3WNlvCc64cocUzYskD95Z7wTmYBjCCyj3H9emhlMnnip/kfEfL/b7j2f6Pw/ydm//+D
hHzL1Giu/5mP71V51X78qH7n439+5i86viKr/5D1rflDogfTbSPQ8xcdH5L9P2Rmz5bGDNHQHJlv
+ouOryv/QLjCNPmkzOujyrTUKx3fcRTVga1hGBpxZOd/QsfnNv7eDcq2ZduW4ziEw7GMQSro730M
CKBaDqVVOuct+ooWNNnT1AHmNv5V+9wHDAIrJpRsc+BWW12c9W/H5rAHrbYQ+f7t+HY9sSmKSoFH
rtoRqNrJue+zAZGNbsof4tHqd1gBl6esixnAuq6boUmwmBI7adnlSRT1sllafp7E4JituHdxTJyV
b5+/nvrb5a7nXA+L2iwVldsO05dxiGHG/utr/vjWSU/xUrkeFrU/zvm8s06ifyvwLmJO8c/7KpXu
TSbjQcqsP9ZWO+67sGxZWEHQlnUzk70pC8nhib2ioFv52zZq6u1JHFkxM1IkIzqKT4td+agA8HgW
9euJYlMU1zM/T9++9rcv+K8O/7EvKisEGDPzEstYf5lyfbxeSdQ0x7rARDF3cQILfdayZvVEVRTp
tvO6qQJYWz2CUX/tHAD2uqvTWZ+P8voU/3ioYrMUz9+O1NVfTAt3LbPG0rLVbSRatqYGOzHGrNZK
gjSOaKmikVYFppMAvOXPE8U+8ZHPz4kmrRqStlNQ0xPtFPAIHxaHC0U5IyWPi/P2JYgD4iaX9PAl
xHdez1Mn/d4crGknDny+HNsdic3Pi26b4D6A+t1OWwhNT1Si96IqCgihLHHAa20xDOzEMStHf7Xn
naAoCYmhF0BNt+yetYpWeckWYLCqPG4PotoTUawA1R2VuCj93kb+LrM1XqqtGIDfglubQISEQwLq
BL3YbX/yrzPkLNyrEOv3LWhW7DoJQ6YOnjfudVtrKy3IzfKLuoUsRWEa/C6ipuXENpWtEJv5uryt
SIUF9nYGKy6vdkr9MCM9nbmhJFPiPsgUpLUOskEWauwS8FhWz5r9t6qWPAA/5/VYZkxoq5yj8RY/
LkTV3rQDpmbGabq4NyPH2DWGfBF/GJELvkJUbWMAe4L+J8k/oMbAQCy1uJOwArTSjSGpo3kcXG/f
wvSBoIWckzOm7dbbz9FvUV+xKQoWoH9tMvu62Nhv4gFAtLVn8ZS7KjbJuStvv1GBJuZuXboH8Suk
RKBPoia+jZwWKBPd8qD/zadlCzWn6DGCciCSNk9WUqAlO0+k9huqBisuv85Kw803lRB7JVtSJ7Xk
LmmHYOXnfSkrUaY4pYVWqmMBT+emxDPR0QQYRMh72yWe0PVZgV6tEcrKw5VOPsuL17pDovxzM9/u
GTl4CedfiKadjEpGQnAbHlN3Ci3j1YF6wKp+PaYN0gGrNHQncUzUdAVGDV5+B544UDcZ5LKoOXM9
5ji8de2p2aJcijb8sPuJRES/aTBoGdPfzee4IZhFUa7pk2Jn9c4YdeQkEJQFcL5VwzRmxNpqNh6B
NKboJt/iYMoWB0NjfeaH2WJu9lZEINWYftKkDSd6lyVYjctWiNp1k1U0meo1/iV2DUP0xcaJM4Di
QZNgBdqd7LwIIZ+ul2FTshC74qhX94nJjB3x4FrP6e//9cfa5aYXfN2eN9FAdQYOfv0LP/9MLSbs
Z25SFHWvqEfUMGD8Nb/9lWJT/L31luvQQWPOdhvuk1wBzqaPiSf+cvHn4iZAMzREKXZUW4jRmlSY
uPxEw2zRn6tpFvzWXkWDqTICdeSDN2/zrSf8fIO319gBGFTEmrK/7tL14raJefPULTWUblIx1wIJ
5sSzjAQ91e0rK7tBX0Ue79Mt2jhBjDzp27AtNlFAjoFFbtsGWiputZJKcMSEYJAaerCtkNHYp9k0
MDeTjjzHqDl+TRTct7Y2b84h5ACEO720IB7R1uV8EvvCcvmKtxchsMFI8RCkMHMEXftKVkAjFtCX
QQ64w6aaMrMmPomaReA/d8usnY+t9aRMaK1YpW16ME66U10UoEUZ97qTsxUj9F3XkRHHiUD48hpt
SimigX9u6w1WsSWhV4TVFN+sW1418fjb7UGKYiUtCAB1mQCNYKPtRaulrJ66SW+wtqB3Yc2Gogi+
IggiMuLx84nGLWrXzb41laCSpyEAEQFIZlVOoogi5c0YMUFeK152ees6RWEl9KfXfWKzWsECAHbm
iDhHHL5uin0afhF7dTHPYguLBPpmcd5nVez97TqfVVsBMtXT75lIM+3arrmBLted5oWeQe1m44hU
CvTl0R8GS/d1BdviUQK0VBkOCBP4tGA+aWf5NpXst4lUp2wyK/q287MqjtOp3AHfgEaQt9jqbkPL
tA0yLf5zmSuqYqco6u2wqGGHZjFobC3t+hmxOYJpMJLPi4hDYq+4EDJAXBMcwujWnUlyV2wn20Wu
V0KMs3HVxNjYNNuLJw5XYj4jqrGYfW6fSbea2MyKiYdw3RYnXjc/Dxdi3izOFB/KxRtzvaY4/7r5
efiPb0uvnzHgfex7BFmup/x2l58nfl4DxRpCJVgkE91i0K/mbdDrJgY9sR3C5MBFue8+94kDw3ZU
1ESx2gxF4mRRu35WbA7Q2YhpuGJDx0A6/6zKYGJWT5ws6dtwK6qfe6/XuX4VI+LGustxyvvX912/
XtSuJ/92xeu1/rjFPz5yPQ/JwRmO/EFoHgnFHFGs2wv8X21qS+F4DPCGK44ShqtPzTbbuBa6UbRB
aCw/xC55wCqGPApTs+spf2yKA/9xH/m0zE8G0FriPE3MF/641ue3/JfHh9EIvcZs9L/ueOuVrvcu
ap3opK5/rvgxxJ/Waind1x+ni01DiYzj2KCvNGmkbxrv80Pb1cWPN0k9j9xSyIxJmflU1yV0iZx4
cSUmecU4XuKosHYiN29sczNLTPnE9rX43NmWSggGGQzdnydp2yc/LykuIrbFxz93im0ZxlSglCuk
ApK0sS1NXj3JeHpNrUPChWSqLOH60bQJcSFSdoFutNqKeq1lebomIVskhr1ZX6cnZe58a2m6w6jL
qY+eh0x/xbskMveDmEsKcICK6uTq2W2buAvqQUE4OPrJWWX9JGoxnoufNT0ZrT1LfTiqjD4C6+CI
WVVamrXnaAAdUL1JZA9rNZX+H8AAI44Qq4thBebgmOhXo60QO6HVSt6odrpbWcqjGjukseRoliEm
2Sd57pf9ONjGad6KQa/qYwKYEDsxjFa3tYqoFWN3TFPmDK1cyqd+KyYrXE8dup/Y6hnf9EH+PWkr
Mrdin8kMwdcUjQSCTchTWhsE+TsNNbhujT3gIoanNOn7irJ+UIjh2N5GYlF0qzEeq+pNpgumi9gm
kULiS/wwoiYKcSAHXOrh5AHasDCn02eh5jEyCMCJRd/Yi54ZK0UGj61/BiFPVeyVy+R2If+9Ewpx
UF0d1hoJf2/Uopb1x8lC+Up8TBwRNQNzBo2HgWBj/1sBr+L3TXFU7Es2ITXJmQ2/LJvxFEJiP5mp
jniihvmG2Hc9IGrz9lM5s+O42TabF89X1K7FuAkWimcu9onNHgUjJjLbR8T2Z20dHuJ1Gchxi9XC
dlQcEB8W5yWRdduTpN2hYF+w8mR0ZW5Ynq6bkhgiY7HYQz0eMTAkWTOgtv88NU5KHQ2PxfF+OynX
EkCffRCPLFWdtQq7w7wMfyE9HHUz96oUOKxYl3Q+C4zN1hmD5hG64I0ohmbyLDRQDpY8dwwKCpMO
UQwFcSiXnIE/ykP92YE348Lg8tldbT1Rocgz2fiB2HtpL6dcg8eygYa0bYmmbMV1c0BLonCv26Im
zhFni00sgfLD/w/W/p+opyq6pRAo/c/R2uOPj/hvodq/PvHPWK1C2BX/dQ3gAPEmmuY1VqtY/1A1
TTF0lTyGRRD1n5FaYrgoq8uW7ViOTuLgKpxKEJdwK8lCAquQiSyCuP8D4VQsyv+ANsjbJSAxATvE
xldBkfXvodoMquBgWKhEKwuKBVkJKCdOouOgrgSJ6gRNU7AiKtqdW4E40rgzo/jxE7KkoJMQiKoo
UuwT3C7tiGOBdz2JYt0WwfNWiM1qTnkZyjyGMa8CTNnWdaIgaNd+gv9+2yeVxR6HtXOJhNVfnUXy
rz6BGT07Sf3XXmiFWHZsMRGknLYXa6uGjYqCCgrWnl69rQ3uT7HUFkETtfnZwm4cett9qDtYTvfN
7exMrPDjgmSuTdCkE+OjGCpNh5hybxeXuCtgss6ZqzhFutP6QfaH0pTd2rGO3ZJ9c0oytUCoxlNs
6kTZpngkmqAou0bt7iWDXW1fEppDbBeOfVM/LmBfdpLFPUWp/TIsztFC+DvBluKobfCzrDNIUm5L
43lFvYggDdWu7aiq20iuKQAVE4kc9BZ2Edg+UUuSyjqG/a7ZUFqiUJju7uUpuZtHYCOkuw4CJwl4
rMnm6NREmHPP6hjktTnuFPNo9x9pkp0hw7py31nHjT+Lyll9JIfv8vvMRz3Sn4oiIWzWQ7baOmDR
v+LoqSM7xSJT25YO1wLp8Oq3zWUbuvxySh+QMqW73xbwV4yRqAk4k6hh9Gsecp2J1basFHcuCoDM
JdJ6FNJqEvMoNkoOU7fPobPfIK5RtgfGlD9tBkao05KJQHAD28kH7UbpfAgUzYtqPOECOf9oZR9b
UAaFinyBvAMBzRpS8dFjz3fhHiF8r6ihSqK9fmikJyRKoCI/UnMG7Ie84nUs3VX1O3Ro5DtYKWQq
dqGJRdQ5Uy7MEkDF/1L81W3fqktMDNmAbwER5DjC+gT/1q132vyk1z8AiNqwVTHfbRGsQ66wjn0k
8+LRnbzmPE9eJ5OfdUnNH5bxCFP+JUbFkqg3WYRHmWU1lCWCfKQKLMQ+jgjqyebOUX0J+fXsxtLJ
iMI2O+HbZ/7EpMxxAbpiqcCsuyd+3LvlU/mkpTvz1cSNBotSBQEs18i8FauoGSdP4tT7FKLiylDp
HJqZgCGIH/g8LiHDNrqtnW/1D+T2+PnuxufkwXyVHGBxQX/TP40j3CHXIjPvrsMeDVHVCTL1stge
ELjkjJECRH4wLh76Fa4VfGBH6dZn6RbSqa679ZehClC5yXUoL2AufPwKU92TkdplCebqJ6SG5nG/
JFh2eiXCpT8HZPTb7ykJKGQZOteEcoC+6Hf0aLP+kSkWv26P2hJaadANPmCxObgL5UF3O8fE5D0s
oCNEGRmTH7X5XN6rL9pbAcjJoA8hDor4l989QFcjgoA342nF1DaA6qIhwgBLj3fzsbYPUNZr8j+E
bAvIpEH+ZN4AXu3fym/WS/nqBPldOhE3BGR+dtovQGyswwLEmKc4eCvOrYAxLKARyPd/t0B9ZC/2
PrnkxOPuFyQle2gVvv2s3QCjjD3+GJqt/qH/nJ8THKTP5glDmKMNOjsBau+Pqp//qLodJmspcovf
Yc2jqYqCQnFRNXqKg/4KbhV/DWJ36Ik+jTfN63yvfrWLQ/vO+gBAKY1tBKl4y0Mdfpn5CYKDVblO
F9CgjHyHxhfRSNLTfe0SzIq+tucgOcpmUD2jJwKR2vKg2DLNwe1SCfoHOM/rL+eUeyP8053dBZYH
OPqX8z1+1s7dT/0HHOGP5IfzQL+zdIH5FAWACgzCxOtLmB9myPUIJlXn+r7T9jNyMW8hEH/POaES
OEFxR+n3rjyEx/EOq7ea4QAcOf7oH+oHfMIqP9i0h2JXowz6o+l2+KvV/o/xgubQeKnnwHzTbwA8
A8scL6ALAxXWVKBBTMjd8D2B9h3kl2kLe7rNuffbZySP1nPi0GcQHD/YvzDUWzDPQu090Pr3TvtC
3wFdgKnkbP7QCz+3Ho04oNLeyOlR/VhWr4LqjYKsm3M5dD+WNWi/wPrRDumPPtqbIOzc7FA9KrHP
b959rM/pTvlW/XToQlFnPCzmboJNShfVeun78mLcIGlItzjtWSsepx1YGvDExkvyZW28aVft6S2n
r2O6W4/1PXrDKEwQ8OVZxmi4hrcyjPfnEKzqvuwP+b30vYGlSl5JCnj0vHvl8xz7fKGKbAPymzfD
a7ge5xYuE7LBviPBoPSByQLWI/QszWcwnGp2KBno6HeUU/6c0ihB6khB9EGYK3ZcBdgBOsH9Xk4P
WRiYD7zeD8Ul/RZjKPw9euzDk3FnoSG9aj9tCPdI9cZW6M7v1fiSNpdM2TtP+LPN0o7LhDgYDuSz
bizpa4chAcCjqrtpvytP/Xt4cRTil/ewSJB6j14neV9Ur0heoRJ2QIUIB7UKHRb0vWtPlh+6+c6S
f8WoouXY0Xl0HkkRhDqR3qDIfxbpAd8nDZvWh/kdyJhNUhA5h6f1KRy/qt1P2Cewvrxm8VVrp/EK
IanTIf6FVItJbikPwJyT0wmyAVI9tMmty0ADbUJD1nE7hyfj5+HXeHwj7FWkJ7Rrql/5kX+jO+9C
Qgbzjv5f3jM3O8Xfo8VT3Gcp0B+i/D3TL+ot4POk99bLdPTC9xbteGyhabNyAwnCrcrDHH3fxBdz
LyuOaGEnw67kpy0OQKvVCtrkfdWepSRQ+ss47bm9tgSL6+N+pVTIabrI2uECNRzBgyIN6L405XGu
dindmK93D+BxXaU+Z1+ck3ZKH83zctBvtbv1Dor1iRYNSPGM34cIa7iZsrqyV79zCx3c0e5OSvxY
2QH9qjvYO2mghIcRCxD1SUX23CAX44WPeTA9VzvD13YOw8NRKXfQxcvkNelvsxmh4suCnsO5DLLd
K0kanqDxQ4m/6/EuVA+IxaO3UlW+3hIEYfqFX1QEbz05Qxyd3KQ741jdfMNAAHlHT0KaRCLPiOb0
AcnWRoGVzvC5n9LnFSCXcVFG4i2+nV+wQOd8Fdpk/lBCThmI/BLMdOtHOqKX7VKTW9wBzbWZ3brO
sf4JEbV9ke51mGymlzP0mpiv4//kpj+T7EFNsVR3Y8SWln2fBbWKEizw1sBAt9/cS7qfNUEDRl47
O9mrNR1U1avAWStu8l1/w7/lS2G75QN7l3YfnmMgorcoQqDw+dagYBTUj2jYwWG+mff2N/0Nma4b
yFudj5cBCLBfQCPbWxxjzB2gpMEf9yCJ9lpQfu0fpP34gJkPruSn4Yjr71n70hweEKgtf7Zf59t+
Dew7CEn8H5/1Q7k3K3iVfjpdCj97lw9J+NxCMVE8+8xvhMv2shkku8kTRJsu9FWmqw5rBYzFgzF7
1e6bnhiQB7OyzNAwdtu9/M35Ir8N3dsIUvRlzPzxodjBxeqeljNzJe5iz5zdWPaDuUehPz/ll9L0
0gf9nD8sb9Nb+8Lvz5clw7l+kMi+3zJwjHPgVcfueXpG/IYWW6MdB7vXW/Pb8mS9Ki/rz3iGx3Eo
ysv60p5YBky1j/s6Wo7R9+G+/l90nddu49qWRb+IAHN4ZVSOlmTrhXAqZok5fX0P+Tb6PjVwcFDl
smWJ3Nx7hbnG/FTpP3C0gh1jDbk0NjMgDdkiPnXL6Azc5YeFUwfSRWxvYBm0KwMbEqOzrUMSoYs3
cz4zXSvyTj4l8pkrLCmUaVWLY+xpiBFAB/jOVGsDZYEF7xfsh72p4UIy2MMOz9T5PT22TEGFfoOh
8wJKxJNRqezEOGfXBzo2FIVPxbPVfeUTjsQTtPqn11T75w/nNEWmqfCVK365WDT+QKYL2l3XLoF5
yUxqFU61by/iV4Gr47sJQNTPHr70YtE5TbNFQB5iJDsQ3R76U32q5S2zs/1JeQZWtsw+koExbVZ9
dYAe0Vl+dc6+X9Mqijfs+QUT886QXJNVdQB23TK5p3sCP2/sZNEVkhUDP81+pkRLoK57pbR4nFBu
Y3f4yGGVuSz49D41TrjL9uGNd9RNAw+z84gYzQ/6h5u2PmmT9U8jPKfYVzilesyGoGaWq/wai0X3
U4GugEfDqKLidstp9okmpP2w5JrTH1Q3w6w07qNViDmRxtc2FVjVJS0zVxqq3ZUyvDqs3X+mbv5G
b4BhWCtBSEkt6zsDsv0K7HHHLBnlpb8//X3t73+Ryr9aokqEYdaMjLTPZl12uqOAP3XrRh7s/0hg
/qtx+fvTIFHY//tTIWAyaP/pYnK1YZg479ejJSZMo79kMaOmtI/F//vTall2rqZDUWy1hQHqpsqE
96qOek/G0c3WmmcJ7ZwOQff6hYhXmS1TuNRW0sDFmFaPPm8XKmYhf9odCxdwyqOvRpryaqFNOSIJ
+aCz3bZu+7zh/fILC4iOqrglRQNOljlJ5LR1gAdvQVuudxODup098lt5kpn5ggz4ay4f63oBf7JH
qFDajy/4ACZEJhs2obATySRUW/zQOClob25gm4JbNumMrbJtL9Igc4TUt/SAF1X1HRhT23Dks35W
thNi+3SNeacGGk+Eh+IVv4/bdBC8llgUlAG/g/jzhg4o3MROtO0+5A8SpHnNp9+lOFXbTE4vkCsf
p9hFaPrRbas7WSdYNRM2FWrwzC4AUDDj9bD7G6OM+ke0Eg/SXT+3X8LkRr84e3Gh1Y8nonRARy73
HtVbrnkA2OTf/ic9kKSW+Un7Qud6pCHcz4ssPmk7ZljHr4f/WBJ4SIwDb9qNyhQNT+E/uMDte7aY
fmNfuqfEfR/GEak+l860p136Q1BMpjfoTvjR/D7vwB6R7Kct1dFAAqblVr8El9Q7PyJqH/0rmZKv
9bkP3ZEDqQRaZGsb5Uvm/Ds2AXekJR7eFsCuiWJjn9sN63E6TIxFLLRju4q2A9yt3SRRKvJg8uJ6
8phs8WdImaa1aUqq+zZdjGt+G8bIFQNET296+PwQLzWfoBa/h37JlMjTbWVm5kvklDhV2yj/NqxK
jEQfXylMBvi3t5jLCWTmJnjfowNZIkg24RtyMAe60XIW7Wwb+vXkQYZaKQuUygpZfdB+ydyCH161
UpwXhHPRrq3Gsb4e8ALPLaOs/PyCL5yEE3Ph2VYtbQpfEALJn5U1dRQML9lYzjCNVbuXYOS4jGu/
GEkfjWIDGBgc1oqBAuenXOS3msFtTrWHzXcAask5yC+oYSQXGvha9aLjI3SfSB+D6hQTGiZw6CnC
2HxJHxwlALLKZmttxaWc2nDfLym0bte4VStpbY5Bvn/eoU8zzvp0px/DUY5h7xkwhC9oBqLB4b5Y
Xv8FG5Ax8/g2MYV/0BNP/lFJvsmoBIcMn8/x4rMRUp/lZb14EbfsKrD8ch9SEPqQ8Wm44LZQbMle
ulcQuEjuaulbJAIZezCUEWUpnQjOjyXDmUyIGcy6wEtzKs0JFxmDJRpaCIYpqHfZkEVG4HHqqaP8
xMEJAo3sQTp2DAqdQVKmn8aWdKAw/72I2sJWq5dwuKxvgj/SUz0ol69iGSZ9OEzEHnRCDJRfFQNq
BIlDQvYPz/F+Qx4JqGa4z5uw/4xDm9mBhHMCFBuuUBAaCUs5SoE3fGpfxcIAOETRg2IlHhoMpUbn
R/6m3XzxOi7LPfB7mYk3aYFfCqD+AaqOYo8849TBbo8PlHnRHGC9XorujPrqCyKstIY5+aq3NE5z
f62iu/lLFUGlAMPCyDKbx5ACEDe8w5jRFt5JvrUvFkn8Prf2KDjVXZld7auZjkW+i1M/pyDx3v2y
xcUfZeXqGWRHYrV1f2h2f9Ynbn8rkefUbJK8L4oTS/046Cgg/PQw3C3JoZTBeAZ1rEm7IYcSIBtX
nvib115zx56046INW4YsZ45vxjgSx/zXUP/KfSOxizs9uxhOVSBQ9okQM2wtkmkGuL9CE4tCW90q
sOOus9sF6Z4ZqLSzmf+5W6dJ2zG8PcDCkZw8P+bZG5zyxw2fohc0tQ6iYduMrzILW6ie7saQs5fi
ULQJBV8+40UFoOX0ZNMjcaDoQJ0AGEa1mW9MRq36RXgG08HtfNrzkbKWM0Khq5z6JzvykETK2dA4
OLezslBMv5gQIK2sxGeHVtzmAhP8+BLdLirAEpfiKMVsbOVwperFSRRqBzj1PNgcOfWX4dGXIq9a
Kzee3RaI0bbc64fpAAZbjyH+OY9NQ7CASGyl+IrLanq93DEpT9zHalhOl9dOgS/8mTvPIyfcADma
xyQFF8TzzsP4xanRTJg6sN1IztSx866fl2w7HIy76nYWOihX/B3VRccjl62Fr04D7OKL8WLCtqVk
UnvxcnI27CdhhHUIiWIMxC3Ei8un8Pt3vbkxqiceezYB88MVRYBeAWAPUKCaHQblHuqbhsnxiEzJ
tgD8ILR9Loon5GRPIvlUG1BmK3EKKGGZvxy18BKTKRDydz1dc0Kxi7KwkmFrwKAsbIjxJ0xluM1n
Hjcd6PbgURKndpdiOiP7jG1jC8UvVFVXwtiW8/WlhUG1Ysc7wDXk/niu4BMG2faTnlhJJ+CdZm7x
Pt2HLU8aGzajRClTpAwxSLhsXERtzZx/vqyXiltOGLGxnJ5LMlSulaBciBbwJJgXPLUAbtJAFU79
a6NXyG9571xvlVmtBc+F/mRUjeqkctdGz3i4eeGV87LqnMwMqtE34fexGn8Sj/QYdwimbr2s8PC5
1SfPqBeTxrnnwaERB5cd5Pz6zOwslUetk+Vos8Ri/rLQvnLiFPV1w0OECOUiMg4Z+qyWpUBWybHN
FOrDFkKmbxwVPqLsYWj0Wigq5RS/zY84UDcNx9qw5dioKw+ymBI6+sO3dmy/Nvyua8+uRQwlr3OL
YTFn+AXSDaWi6ckud+KFQ5GiYEeW9PM8NtHyGaR+oh24KcpNvUTH6KJCgLaNXb/uQVnfRrtxiNqi
hbVnOM4Ce/udHoC0j7B0lkUW8IyqHLCl/cQMyg51W7wAlxyBAbAkbsMvsVdV2S3NIael6nNSI6fe
S1/g1ClMzl9M93LoPI8tdFPbvE5eMrgzzNdjw0byKkdnZItP6PyuP5yai74qPrOT6On3CrQZ2CfR
ZsyMgn4HD+2m+cM/C6uT2ZH82KGt81gK4ze2FU0QLcxPtl+VZXnhkJxVXzxzYUPMx7i8v8TijAmC
K6xLOgNb4ZMjPVuB41qZ2/Jdkuzon26QbfuzeWnbwU4VxxQDKjYZ99AJVxmFML6kvgqrIiXLjppO
sSPnvxsGHTeiPRmqcOlWQAgvg8csKU8AAd7AwecXj4UEJWX9kG39X8wOzJwgL6PZ1EiJ1Gq+05ZX
40b+x64rIr2YHWEfrVll7fnxo3p4toKdGVkJdrmZjq3hhb8MJLKDI+UoqQOlq5nmx/ALfX2VHqpT
tGC1fvMmQzAX7YZiaVnuucnoR5cqoVugZVuZtP1uXqsdwL51EgCK6bBlsrEkAIIvOt0/jmWMfvM3
nBBFW1tnJCWrfCMxsH6YJox/+CbFJTg/sUfVykKW/Bej/Qkj/BVmhNI6Mjcx6rHEbyVHfIJls/sv
64uHUygI8lgs8o8Mitqw7WY7XPGL2PP0NpfxNqUuD5TL5fu552/zpj43FzbFlPoJ9Zu3hDDBk5fq
x/xl3eYmmC4ZDLs755Km7vNuF0/fHDSE/+FGuYcASfS1+U10IsRIIoI6XcangvDhTTuWFHTOmcxb
tnOW20Z+Q3qQ3/pF95uT96zyfbYdj+K7Vtu41Mx2sXmsVVxQQnonTL/D0bNbDCUJ9pelZ22jA5yg
eDF6Kl6NROCal15lX/F4djaJpywYhz9Y63ExnoZ3hLMbzJkgwAi7CSY493pPSZxGRexzN2o7hOaS
e0QXMRDtL6bw+zN7ZPPaN+z8C5eYqV8QvkcC6RM1ZxPOFNkYOx/RZOnVVcAKRwmSbLTACigTDG8i
MKQRTrFHUV8xYZHDw3XkznlieuzXgpdZQQEDl6ncM0i1xxqCMuwWfkEGkLx3c2gUe7RHi85YTcql
ZGPNqEVRbWDS2hHkRS55BIgMkn9Lq3rV3oe3vvE1uGTvo6O73HQi5k72NZLDPVkfgekJ8LN01zx9
+byQ8a1pCCxJLIwLuEVrm+/KeIlijzrfzDPCNNAHbMyITT9aPElyW1f4DBfD+/hP5OMhhNlW70Lr
d9/tlfF+a1jkDOk5ICvBr2lXcy1+UbjSek+9CataCuLTeB1qT2t9ShfPn5QIiXdFNV8nIRMXrYKk
1k9npJo0AChucsO9UqccAuLNbmjjQS1ioHzTigyxUE4BiuWIG+o+03maN4pnBOa5escnLaEFRTBu
TEiTnIoyyUnN7j2fKFkO78lw1lTfmhzkYjG1+Q2V9O8FWisqQiduWxXaTp9TeGPM1zYl3DudiW0E
Jr8t/LSO8U+50vQII6+IAo0Wm7RIDsq8BZ7UsCycqHMq89J0QdlgurmMSYNBeqQL1DzGxAHtCoG6
YBhdfNj5w51orQbmd2lLTvSeUx9TnZnKtPy6/gk8wKc9niRIayGRBqOLpJ2keNM+R+PzKko9D+b3
UC/4ZvICKDQGELgtu3ZOtkO+9zP5Kg81vcVDtYvWSF9LT/aR0/DwECpzkERbzSv952d31b7aTdpD
i3GjT5FScv3afrN/T1i+/9oPE+RL5NLr04Nm1azjLT3W6J/ylgbWW7ManJ6Ef7qr/0bsryDBJa/e
KEdIvID6x5PWL7NTKBywBARwRI9zDle1eJjn3QtoCkjxPXysR9mmIYm8is067QIhhNeKItDR1I1K
uQcQDxz83pFmn8Zm8jqzLtg545wIKcEKaFoqURAa7lC4ghnMzbuaLauZpptDm6i2xw4ndGZsiCPo
iZoOhGBQc9VJJShHA0qP7l1BzTS6RQSZFecfj2MBfzrzk+A43OmTXUMXXyI08hh7ooNF65sH4Pvx
UVBbE1x2y4d11CDj5VdtUZ8lNGkmAYydfsdY6nBkudmi+ESiB9swF92MbnC+p8ExWBSl6X4uSFwq
D0ClsUv9F4Foi2MW+xjRPZZ5dLi4e0TA2TEByI93HP0K2D5H2ePiSLIdFz7Hmddt432qbRsQ6l7N
gWhgIeZEAVv2jo9LZJy+Ey0X5eYBDG5+LojRrE/jUijO45r9RLiI0zvcAA/xzA8qAUCo2IzulJmK
47iJdrRP2zewrniBYqLYv5HD01C0Pmqg4RRMUqhsOx7p4ckn8ITf4dv84JCTNfd1IPULi2DjPoev
45sTrtBdNtf+POzU3+JYEeIsje+nbldeFvuTvAzDDVakeqC940ZikQl6MFSlzKfXP05+8vBakJ+T
z6J97dXcfMLeN5AbPt1k+mUGolW7/eYAVZz0Z7o8TU8Ax55xSVGyi9fBG/cgnj2ZzhSSRriptqV4
KT7CCtpWt+NJY10jM70kfnPOTFuUvKxZm49FfM9LpzqUlyfWi8KC5gIdB3zU26dv9UspPUzD1Uo9
zDxQC4URwQZvxe++Muo8gU55BzoWlStSiWaLI8QS47gFpSPWApFd6fYX6rJTgnuFnZ2NAxJFbS+j
ebPVK2aifnNTnn4pYAnj9BcZTFFK3XaTUDTOKEv1Xkssdo6u8xm3vk65J2A3eYO0IWhlLUzq5IVn
tE6qOYnABCZvTV9GsT/XeCEyI3fXd7rXrDKuFOjJd/TAZXqpXu81+QSjFzoh/2GWpAb9dKBhTsNo
6HzdcClZEm5AevHUDc3T+UrlwqON9d7RprxIB2FZ7Ku3/MShbtX0DAQ3DZQfGkZo8xNIhEsaDonD
XnwW1X26GvY60F4QSb/hTbwBsML/fVhWH48gXckulGJ+5JNi94uBYaOAF5xOcjAmuT+80IP5fUnO
fBwVm2mPLgdEimWCwIDtWnPibbQft49ALl79lPTVoUugGnIMQSZ7q994NMc3FhkbHvgc7ay8w+oX
9szwSUtAZ4Cy++eHSAnjqlOMaYMBNuTDx08FqySjhfFhl78PZV1nnklNiF4ZRzTXnnCnAJ+3iMmv
WnouPshNje1lgMjjP7MVkBOj3MIziA2QaUFseLgPzSO9DB8VGUNPesbqt8O//gMWRGYHP8qzslte
EsoY617YSVsOlnpCo+tw9Yy/flyqucyOZgb9aFv5qH+Tc/E1PpzHLw3hIy/PinndBATLtsGMHonS
rVnXv7XIEuFIt41NeilV2zyZ4uvTKf1fZ4nSVmXTAgQM21P1e+Pu8BkhYONqONzkNXCKrb5HJuQA
Lz/ROxxrz/jRUs8NqUPUDgOksYoRxFpf95/TdybxDNrpP/ocy3ZXjzboxjENhuEadTtJAaiK84D3
OEbvfWU/qewaWyMQ6Y2IxLaMqmgB3pkYvhBu4OtnYsEp2dNXciOpCIugjl2UEDh8TF630nhOkfR8
mWsILPGxvOSFnfjCkt0Bd/E0qJ8b6+nPwwIGjeTxGFRupRADq4foVzpN9Ju/QTVCm/f50V+B6u2T
soQr3/h9MANvMjWrLWPHC+VCS1Fwn2fhQz+NH1G6kJZYw7SO/N0Qovx0LicFhbiLEC1bxwroLV6M
KWDLaM71Kh5t9Rad2RR0EQgeTFqvBNe2j3bmdljQZyixskptnv/KTw74U39nh5bmm3DocM5BdXdR
PlSaPMk5xzD7Yn4xoKpR/Fl3bzRP5up1PesAn7Ppjddoj/VR/FLX2d7is9ZOQ4PzT48yXud7HSjR
q9XaUGigLnqmyazZWuihfpPfZbc4x3eWXXQWKTY75p6WTzm5xebzk7Q6o8KwGAOMftpfY7DbS0VR
yMHnes97TM4qG945vcxntAEPolp2cFiq3VLoIarZ1ZfFz1ibfzkX1NrkQeRA+urQLtAbPRehS1uZ
xi26KS//nc4MQR+b9StCHjl4EQLYSEguFCzX7a7Y6zvB5Zam95IHa5349QmDjqV2yNzqMAbql0LD
cLCRhaxBEx5My2vfgSGxW6wS93HMd4NLd3Ea12LioXuhLE/YeXSl5QOjP0f2BSQdxgIdHmUWCvMn
HHzw7+RDdLf23u90Pi3t259XyRaA9YYuJSbpa0YSJq4z6XpsPy6gI0965G20f1W85vnSF5Blk2rJ
ff6hFhNHHk5bnWYj70DoxvJFeEPVgSYiHspHRV7qe0LMrHqzVuK6eDHPmbXYsC6Znr7gzm186l98
rZNs5ZctgoUifUCJz4nsb/VWdmGHdgkRkVvJh6H1Ujo1Ew4Y6Okctmw+oRoFCplt5VB2xjyNJSK+
1Ud0nwICOzLqgmr5J9F7qWBxAP3Ek+QAcLsF1vy72vBKiGVNXF86p74OZ/yBeJ3k8eoEA1tahxhG
f3ZvxVu6Zn3SvH5CPqOyXayyc7sVVtlbt0RFpf91+ckaT/IGt8ZhSaResvXxFjkxSRDjhXmjhV1l
Dn45H4Lb/45EVZvoCtALiVjkmuM9nJbWvvqMlzxaM/XUdzQh9G1wXO3sfCNw3COf80qLQTaIv052
rd8bUvDBBejGvj2+V3R3qU6toiuKDmGjH6kKwFMM75x0b1m2Mo8Iy47IXI/tR3UToTOAGPLLT3Zs
AS8lp4eKfFT2nCCcNPoK1ZCKaRBgb2bqMSWrthGQ0iNRtnFgunSMHXxzuvo4vTVn7TCs6yDP4Hs6
BpHttQ7YYPad6gtr6w3zP30nIiDhZKb8MX8LSRC5iGLW6eiw8wk+mkfKLES9U4z/ZzAFlstO8F4b
7nil142hydW6kJRi0ptw2Fwi0iDCLy9yu9V7Hm4fMeQhDN1BB9gPC+aVTUt1+peAU3xP30gYWm5k
FOQkTV51qHcpMQdpTeUAjH3KRMpe8dN+kqkmfZDurHt4ZoiQLVGsl23hxuICx0niyXBYPyDkiwv9
W//OMITgUnERN4bhatmCNnryTk7VvasT7RBPp3El7g2C3cLJDsOP2C6e53Tx2DHBQgZnfAoHTjos
Doroo0LDorC4VPKpYYHJA6Q+63FK8iMjUGHsV7RaCUx/K/p/N2IIuKmEGU/KWG5FbeUSfY8M7oaU
ORweH3ZqoF0FaMDSqyRnzIKuvgGuIlfnaKoop0moZRessvpJdZm+K8Urek0RaHhb3mJjHjj5ndea
CKv4OltL7+n6ygB57JXB8JU8lpgNIchea7oTj6+EGmM08JZsyLPwimiiwis4rLHzi+zoPC3a3zGQ
11h5PvtXb0F7a27AaeZoET83YCc1qh8At5XFM99ivoGMip1PoK2PiM8gaXOk72kVb0pqGfMrhCW7
oW4ZOYBKwcGxhh7HlKL5cB0Bfi9N2qb9QlGQoW44p2lL+xEbTsT8zQl7LmVcVYgg9JXc+UQkvOEi
f5cgwo4MEwsEooAXMHXhUKEZQWwtvy5/JXvZvhywsVz347F9npJsLxfbolzAXgC3ichwFq7CsBz6
A7aQ5ovVtebYVvXV2G+V/GvSV6qJWOw6mZRrHgvCEuIyYiGCBFwGa4ohhOyE3bJnJj57JbdjTtHq
bSwhCBHVTY4M6ax3dUyuKR6+qyfrgDypa9HG4kGGR8lCwNqaflTpS8/PSF0240Yb0XBc2ZgTfdlf
9K/+8NfY7/5mZf+vz//3V0lhV9cLcPr/FQDEZvSqjtTo4dAEjHoEoASb3yHQ5Pg/4I8p1FXfaI1D
HxbW0jRFr+gojKUNT0IpUJRjJrldJdHQvaaTGY8vUdTjqqwtq3pjCiq54t+X/v5RnjHLbFpK239f
kzBWeg048hN/f7dqFUucCveHF2+jSOXGE8fkRxpeWvu/r/0BNqrXAOrf//4wIH9/+u8//H3ff34E
DxvIAQKwXbdXaW/9fRMTtMr/UkT+vrVlKM1JUjlb9Vpe74G/jiXZuIqrw9SFC4U3K+mJGdRD8/TD
qA0mNEByihPiOABR1x9ecsm6aVtH0xFHhdaNTO7as1C0vf5I9kyiflpKcVJU4VOGIeiruQp5kfZG
kk3LREi9mue1C/cjBPggfkqQM/L3UMDQzEjz0c/R02VRD/QTtxe/SBkHfFJBsB60GvOXFaeSiq4h
SKQ0pkGa3KETzZV0JyTZe9E/h2WfEJ8yccLRp3Nu6hD07bLpxkWh09lOBpi+TxnwILKoJlpMpooJ
B066AKRrTYQEDPeSNUhpdDgUrSytASDR3TC0H2hgFAQUvzToT2aNa9bTnamQxs5nAo6u1wvMCwNF
iAiM8oSWZYK+U0NtAXY48qYOWWMzcBBm2CxMgzguc5w6+lRevVCSr0GSkPZAZ5UlwBBQJ3BSfC7I
w9GeET7mWoXw0qo6CICIvGY1RUzHYGiky78NI610+FD4NwylzfTLy3gQHXk2ftJC+3xgaujmuMoz
ZZ65moEyYTTRvtSUb1LUFCBXSDHA8boSc56SI4jli548PMhY90WM2A5B4PT4McdH6uFRmozJiTG0
tkEtVvekAekUua+BT1erXj8eW/k6ia9J3T9O4TND8BTLRwlLBkdTtGljxE886ouZSlyTF6tG+xqn
hfYQVrPAHjg9IVtzyb2X5actJfkM17d7D8W4XJbFPzFF+RDWCNaNEe+0OdNWFr2AnqGHRKLmULdJ
ukvbwuva116TPz6TimkLaZeWFSKFp4loYW7JyDPjHgPCDGDlfVnwxydw3E8mQVAei5o/JchrMz5R
pFLblGN93BUaThr5M1xosUnQy6O2NJQOw5PxZdI7o+aOLerB9BQV/XmtWImeNEjUIaslE1GIIzM2
s9TM/9VDXK9Lc9rPMzURM5nYoB88H+EQ4zYzqzR5cmJX484WWP7DnPsn1WtKazlnWyZRopJZsi01
NLkS+s3MrJ4xKzwlKdGAmjYfgslZ8AIH4SJKtK3q2Nh1OpuBnH9qFSB6uU7fjUQmkMPY3DPKs5iR
EvTCg7pyT1dVpG4YpRxtqWKdoRRT9iszza3ZytKy0PYS2b88HEIWEtRDihFyZLoVADdPylF/P/4N
QtZtpIydW5UV1+oqIvIEfIlu0eruCGnSMBqDcMY2ARdTAhYVnaH4QD2fiwF2BRoH6rPPn/6k6Wud
C9C/RkJhbEN8n6mCR0OMxbiMxH+u002XEKhg8etZjzI7DtFn0owrDFvp5SAyYIuNFqqGKa5KGyLJ
hp8ix3kwS6L3+ElL+WnkEjCZLJiUBkPCOpsDuVMffmNOPCYoVaP+QfG/nvHynLvsVs/zVc0OY0lr
qqWHiAcA4ueOFRxDgM0FilhPGp8J/quwY8WjoRbt/imTwmTjt2iIH+PIvQb3MHnClL1MAb6aJ7n9
Koxlbu2k7E2VkqOgXh86HijxnwQIOzt2PcS2BcjMUKtPYyGoHy8bTlmhV2lQC45imCGqsBoIIuRR
58BpsNPO+uSed2bqMUS3VpgGRhU507XuaZCOEWMJISqRZKqOltTaZpeCyVZoE6cVkUMrKfDZscN9
OS3s5XbyZByJ4H+HpD21coac80D8Ts0QB2CcDcZkhiNZM35jxPuHFMk7Ue7ea7m7gDz0njh2eO3I
HLjMdDSJVhPvipIEVKNpP2tYQIgZxXayOWMoS16X/Q33xZMQRvQpKuxK0CJWrbaONeILxpEHw9qE
bJFP813MKFOGRUoDnwkFKZ3aRYNtjqDnF2t8jSvo3b014xBHecLhQf/K9eJ3anUr0Mahx+KIGnzh
4aaNC02ItESWi9hl/E3ad0+k5pb0zFxTJV/qBkpacqQHM4bcuMrFnhVbV/Up5lSaqVPwmKGUa0aE
IuYMHSJ6Kf2cJmK+h47z8Ej1ZW76fYTe8CE2D4fT6Cp2p2lors3z9HqLIIdiFlWsC4GCCRx4TI11
kl8Thp/9+KFJKzmhR1M/poE2DhoPyaIyYrY8ijn0XN/qCKYfND56XcB7JhKdRpoEZ46j0O97bZ+F
RKOGpj49q8Y2QMK0Rm/yI+PlE96DlEdNQL4qADIxnhE2YHNJu2IKEdrn1BiNPyJyw4AILzKS4XSp
KxU40EQseSPFI3l6lakbAnE14Z5aYlswloB2RShhs9YUl8u5Nx2cOzieQpEmRKvdcpGiQWFu5laY
PbVCPfFkMh7l0rwoyz4FvcEkpRbl3vNBCGkVjPalEVV+3Bg6bCXNyA/JwjIhSeigkcIgPBmQLEQm
VUNlqjPfqI+KVApejOs8wTKJfapS9cC8np4tJyzccopfhgWtSs7pYQposVGOYPeLB4nelEH0QMJn
6Npugn0HRIGRdHqxHf39BMours7cm5pBGbwTGzcytHSR0GiXxtxPQgTydSzfJJPqssD69loKak+A
gySJwsXKG9MNzYIm56BR/lCLs/xIr3DVF5gMt7S6moE6PMmI+JDdLmLo5dGkzC1xmBS1cWswM7kW
6m5Sao2DvMSImwLmJOKYZLbPH644Kbtp3XRTG96nzvwO8+I8yu28K7q+WQ/RUhnpB8h6Mqw1OUJp
bpHU9wVVqNoysVgtPjFAw/AE0zTe9WGEK7xS5u4ysQJZrIQ1RHfl0ARMtlJ6pdOYhqLhFMRe6LhA
Jj7pPxW6+g7QNbAERGypEZL4JtSwFDHPUaNJP0qmXZ81zp1jKXrjMG2SENFnT/7ian2bu6Wk4qOC
dCFuTrNhLKGpYoGDqEGWqgBLUEqFkNFdJdLvSjNUZF+tlycjRSzhsSu1kaU3MzBG86AsZN8SJGHf
8f5f3Ph695zqXSjEH9Noxgt9oBrjTmmhHtVWXETM3+O9Zc1BZfReX6P/ERs62/hqBSPmEUtMVVdq
MxwwJMN0UYmDOKF6JcWo+J/wm6nfYBeevlIgoc49zGilpueYTqxdNEjT0uiovtTp081wWvDFkiZ9
HqfuQ93qAsbHekR7VdMZZBSlf9rQfpviy484OiCDntbEd1yw8gIIyFxWG2ts1fMs68zdSuBWGUmD
VkQYfY3TRPWZAJ8XlsT4NM0cNWTVSrO2GWKNZkolwAFAK2TI9TJ5WSSMDQa5+nwoo4KB24lR0kZz
APNNaGuxA5xnA93VsB0tTomB3k9T6RKoYdSQQ3dVFCVd5nlxQIgwyjUDlwjqK4lbnbSj4olC7T2Y
9rV7o8I10ajW6qhGpzLN8EXDtrBGqmgqKmZrVXs3QKZsCstaTxbpiqWVQT/eHxqM+WTTMCrsCYZJ
C2hKXk5at1jSzm0+Fk7He+UypagJizAjgMzepsj8SrReWyiTYvnNoz1JQO82hcpW9piyDy0TfrOW
C6pRJ7WAa8Ra+VFXSIyFonkv5IS+hvjcJdg5IwIeVwNPrlvoeF+0LVcBVxuSkpyRJuUsFqJbJv0e
a6DJloIqMkXffPaOhQuIVz3mDXbVP8ZQhEw5foUZlZ0QKrpHMOY/2nLaKYa0K2JBxQoOlYKvSiWS
45KiWkfWy+ZvVUfRoqPSJs8mKF/K3rTqlpZRCU6koP9iYBNLeYoYEbFnw4RIpU1XdSwYVjQTXFnS
RvIsrVpXYvE/7J1HU9xen+/fyq1nPZrSkXSko6l6NnSmmwYMGPBGRTDKOevV34/a/7m2MWNq9nfh
Nk0DSif8wjegN6Iec4N9uE+0TSyoHeVZDFIIhx6Yv9pVBbXgVqdp1of1YzpE9SIwe3CTfexsJMD8
eG93Bim00SEQzP7RBAhMO1nKVyPYOd03K3zZwadJs8KQEKhGFVosMC/6NEUL7He50uumhAM926EH
YvRXtoQciiEwMMXRj9aeR6o3mfGNF5w87ujV8jTyRSvjVZfoaOuldIzIoqnnK8R/SDt2pmZfCaek
3lWvY30818BNDCntIUWTwiRLBcKMDSebFjoD/Y6Z7H6pi0OVrIOxnStuYAWZPGCcsM10g35noh6N
nwFt5TForqkp3OFOBG8j1bamxwPUREUNBAf4uM3ihW2pFdG8tqgb/eCNdGt1mYKCpNw4ApaW9rVN
NnQu5HWv0xCLxq+R325PYpROgBN06mPSLpnseKFF/b0UmrUIPAGs1p35svVXyN3D3ijAW11aWebu
Ee7f4sbSgoiVwca0h+uuE2TeGFNhhxZRCi3V0bSpvfqafzF5c7AsGJzEpQBy6gvGebpUvkt/131W
VYs/VRPthYaSnW9cnIwcVE3CpvU1HPauPDp69C0243hTS+5Qm7L45TjkWk78xRhAj3dmA7Rk5P7q
83P3wJOawtsbOKDc6za2ZoHW7KNZ2l6lHR3IMcF3ttQ2SSPp9en0XQaX2jSP0mpobMi4Si6Guc5X
F9qxCp7bQZ5XIxY3rqoZHcqirVP5sHyAtCrSCn80aVpjbdr3prMLoi95AozBD5oXVF7fzIriQNmQ
9Lj01QerWeoO3P6s5+4ivtSu/RbAThPS8NZykgu7hLU1jkO1ZReAAF2Z4HTBI9qljQp57qwLV/Zz
KQOOtwEoLjS8dmUPJoDVycAEchY2QgwYGxysgnsTNLnuFWrTgnGpAD7K3LIhVVVvI0uvdIMRl2CM
rqKxsgExgj7qXektLc/rj3UcbLFMuph0I95nCtwfXh97t23w4qo8sINeuJKRdx1XgK+1CZfrub0j
UR08s9L6q504tOD0pd3fT76v4yEkv3aWCZirq50zTso+43kGW0ubQMUMtNzxz9ubWQtRqgE7PY6M
61RbmxJew/jVTPCi8PVpWEQFyKqa7cBn1PdTrq+HLPCWZMH3QDMKvTJepvImMEKxmld9hwcKwXRR
h0cjDOEGI4OaA+woDBCGxVhu6zhZlkLzbjAJUGcTfWEuLBHJfWKb627amTXcCs0M94SF11RMJsAW
/SbTjTcWytdgKsuFgzMUfa4eDyUzXXq1pZ1VDa5RkZEsZKbylR26JLTKvc1GySS0GagOzcKeHP7S
YLGBnOW84DMCJgTgOzaZZDt2/wiDquEhVtUBIx1tEYCoLhFiXGPJRZ9Da4Lr0X5W/hcoDgU1KQyS
sHxGlfKb3tBM6efu0fjg9GQu2Cp8M3TSumJde9YDxq4AGszkXG/AeSRt8NToFIUiNAOiPFqGRk9Y
FdGkrMvygSlHgcnDOtHUrcfKbHFBNQGe6nZmAHPXn027v5kqehqNfYyrHChArYDzCQBkffwaOGF2
NQHVN3JaZfmcx0pSOEEMV/T+AZm4teopgQyJOHhTqG5kRUOkp3k1UvzyzVAcnVxgTAWNqu6AasbF
kN1Mpv6ssOx9Jrd5lThVp8K+zVxJVdOsX9nfHlOb2gsG20RZl3nZVlvUleTgD2u/DB8t3QKXtWt7
NtTQgsxbt5TVWBoO6WxNl8Hbb4xlaKblRvoEMQ5aDRUmDmxdtCYsVNH6RC0y0T17RlQsDJDiuUd0
MnqVB+u62wZWgg+WYnnLRvGU4DCB8Cr8leS0WNF88oZjOCSPCrPozWSn9aEcLEW/S0PRMtRzADnl
U9dbmznNWOSVnFajbU171+2AchC35FOVrTvhXbDQRXtluNaZX2QUN5S4LdBkQ6R30IB6QoqTLX7z
dXgdozKGP6p7oxzfXXmTB+q/rO8UYvv2WOLPnZfQUnPzxmpY/zJhVcvELzYOCsMbMKr41xTkDwme
TDo1noG1L8PwDtWRzl6n1WzklNlbB+SBmTjtxtMIQhVMTtPLWIVSHT4CUZKOBYQidE87PPu4y9YO
74twgV8GLneRuzWJLc793HoJU829DKPiatIhdfaGOazxs8YoT8F4STMCecteYcO39kp9jYscPUs3
a47mcw/wJGXhX5ARlmB74yWO3nQdvHukP1dqMgHpd/QzguipKnLnSlGOJmsYz+zO+eoCvkuh+sF5
sXBmKbQ3FGexvlQ2mZt26bTVq0/hbZVXYCX6wpw2LkiMqaBYX3qE3XPVHiO3fO07JgJnge9se288
qmEwzzyHHqn0RgI5dJbh/YIo9jQwCKPBiiGoX/kYrwBlHbSF07ZYyGhfo9yRy8QmSw6K7MEYp3Rr
yHjveYhujT30Q7OdQZZNs0xHePxaz0KKAbm/NeurSlNIMfgpdQ5sPde4FGvtvkL+eWNMPaQOGxuS
qm5rNisMFjsBl0fPJpz4QqQ1m4lyxMAOt4iQYdtGhu6sSoO7qg36i93KL2adykdXA2OlouJbZA9P
eoP9UGUf2Guvep7s18JD0E43k9kiGcRKzRxMEws/yIeBrHjrVejIaKAZskPcQ+SPgL5jpoaiDbQs
NpLhjHyE/dkuXxLc0BfhSdksn5XNPv4yGKvrvpkJVbNa2uDKPLo8/bhfotJNo3pOInDRWZL4Z7BD
5x+aX36+TUsbTYTT+x9fnn79w89//vrUVcCef753FB3GfiO0/o1DBnAkflMHP73VZuHYapbC/vn2
9NXpe6dPT28/+t5HP+KhNlN0L6LyVmMMVdhNhxQXvIKrGedL/PHl6bun95M58JGWzt5tbn5DfvKP
MjejC1X5n++1aVaZP70/SXXDowkfcAyV23jSFq6m18bCopR5jlXVhAa61syWRWdJMaqtN5io5Si6
p2lXyvNAD+Q5do5q6SpCmtPbppz++SCef8Sx8XNkUG1//sLpx05vNYpCG7sP9qdvhdLCfsxQMNla
PbbgL6Pbc/q50yenlzytODhJ55coNCFu2xmErmg+jdPHjSHlLjdeRsuQAIbdDnarDVYgREVsT+CA
ytasVuSUNPO9hL24xMNnbUXNTRPRoOmqsVrYOeqMpxdjaABEBHk1gW+cQIigOoNS8uuggbXIlKT6
GYlwH7OBWxUds6CuaRdq2iJGbGz7U5H2pIl7ent6QWsd6Hbr4L5UYaaSiw56w+mTzs8EjkFF9j3p
qcr//L0fqrJja6M9Dy3uF/Hbwp9FewOtw6qiCTcnRdvT7/04yunP/viZ00dDQydF9Bms0NOsm5Wv
TkK8P0/v9MHph3/83v/48c+/UKio3rhtvfv5s78cMw/VNsT5OhEEwGhmsfypFCEF5HSXge/e9BbA
RUPAs8P38xBTekZOCvWMTmU0w7SQ0uVTbIly65QeXYE82GHilu3sIKoOWtvTVYrp4zf+tgs6bJ2S
neaDWylzpLyQWFl6rvbUVfqbjezgeYccKJbuhPoVkQsZpyTLRqlAs21qYvQsDcxKl25mDijAoEHU
udiX0vvQbEoBdVNReHNvCcDyY9yzpLmlDnRW11d+E3tLpDJLyEo067usAvipyEWsAVGDGg2PLP3e
+RilVwUYKGKBZRuPVy0luiV0edBFdn7b2DQQygBlEAGSoqNKhtGbQ7+7ga8YJhauqYO4MZzskvC2
XgyJDhAhjLYJW/C2s0V11mRo8AjyMt0LgVMp+Fx5e5WInM0s9NrjgB2ZaOlgCpM2XTujwRPfPe9y
3MK9GNJWpIElllMxMbUQxXHAKqP7MQKUVIVWXeX0Fr3oMvCmZJFOLhAa0bxKP1arKSoxBnDFPg/6
FvipBxi99s59BQFEd9z7GFhlQx9k6fshDKIWRE9WU7zXnto2TtZVVj/rzjpOsJgmmKejH8dXdUmy
HckCDHUAX9cDDWrQXNtb8psjzScjbiHP4pI8WKPYShvseJADDMgvuxi4oZOU97AM0jNXoXNSNb5/
VirqpCIOJVtgPSHIwfqgWfmwKx1yB58ebNyE1d7ptSN9gqprbkuduFiQmTYZGiYjsuo0g499LA49
Bjbgx9po1aj8An+8ct1L71IzrOesnOu2nI7GEKY4YmiYy7VIBmYQYzC4e3OScJ94PcRxv9Qugowa
GtsZmkKhxj1JjKOPyoipd9Wiwpx0VQKBGQvfWGSxeNAb87sda9vMh1zBr15QDmDCBNNVqtk3nV0N
V9QeDZ9gLcaT68yWjrt10KMpKYaca5Y+wpqK451QZEGZq+0d7ya2OnmNT9abNGDxh8mdT4ACox7d
VVpFHb4GS7eZ7oOt5gvShMmItlY843rt5oVm4Jz49dpKleR6TQ6Jz2yTVRGxqpmpmGiuELOaGS1t
ILB15uhL2ljGKo+dF7+rAtwcO1DLbrEM+nBd9gi3edR1117qnetxiLtsemeUlrcruUPYnWqUOnN5
J/LmkKQuGDjFImqlPbQ6S247M1DbpvAu6iCszi0L/6wuT88pCVzokLCGunssk+qbXnAGaQEINvWu
i1xc1cFA6sf97rRVJwkFzXZ8FbGtXVQhPAGjpoSnBQI0DTisOAQGHknvAYNg+siZjqZOkBJ0wgFu
Au8in3B215kfqEdoL6RrICr0XeZC8PXbvQXCrofYU1dIKrGcr80eNb5Cw0V8iNLyObUpG9QoJC5N
G/E9C3yboLQH+CWu185k9TdpU4EyjADKcG8BMDeBdiSmR8BPALods33jhP6V07In+7SFLCv014Mp
vqnI1UHDZOAvjfhutMJ2g3lNwnLjyGMXeC8NJbRWSCQxDOBdQ8t5lW10FTYF8oGTCXvWa5ndQ9cB
ixnP3I7KlPQBTXV4qstpMFaF0/S3bd7Ttuxvy7rWwZYG3w2zNXGgNs11I8H8DsIQxPD8UbrEYFza
mYnYu+6igjOd1GmD3klkrLQON8vWWBq114AYpfRhDXW5mWV7aeODhB0wCMv8vkE6DzQpQA4sNjS5
6iNIFagBpbj6ndm1THeGibCQ1ILLPCESDYZZCYHu3dqLVLNrfP2yxMNuQ7PqrsWVgYrGdV/X2Avg
s4dxt4BeqPvWea/alwil1DMUUV6HCEnCvgoyojT9q6aXNXe9goMkUcosm3GvY6C9HVpn3UUtJfzc
pMBjOrMMaAbZohxuhsYAD26FVIu15WQU074BXJNIP72YQWaMXCfvwkNcTOmqStMDddJLTT8B0ENr
lUd2SdrhVJu2Af/fD1N8PlY8aHeqj5YfIk5TdB5lhOHRicGAJMNwGVO3P+8LGiupgsY1RCak4dzd
6UP82AN4dYbhMbFpput2dNFOGvjoEaqFbUBh0iv8xSVQ+LEbD20VJefYYffpdVII1tTMfUJ4nGJ+
A8XXrr7GSg/BzBQ3Nk2tbMJCurTZmVPNebXnqWrjpoMywqHqmUDU7Ij2puHZ08tjr48FojlcfQTj
XeAjXqoUCnIZ3Aq3lgKorlvuwOWkJUAEPBj4c+l5byNuR5sZGtT8vdMHk0Ibr3Ss27xu/L0byIcw
QdkwqpDUbmcFm35+EX0MmcLP7gItCM6DFKXy0RoeAixbqfSb47kg2gNewkuFvdRKpsAJInBQ+7jM
xK50p6UxVw/xj9kMJ/MIh+SgJI9UdS42J6eH04sxK33+fPvjFOdfqBGuP89Wp290jUE4N8xnrnpx
q8UJIj9Ory8V3HJwkffp0OyLbMw2hI8TBacRkxVlKL6kkZ6f5XZmLoWrIUBSuZsMTcS0ejR9sP/C
Bed5CulPL5ZiKGDM9k+YH2iKCjoJ29Jq8F+KvW8+9jrTj5My67qfVg1OPcE8wmOL/aDBYezMZraQ
XNLUPCni5wb6Jaev3n2vUy77pg3BqDIiipNz+qRpBTUi32xBX8by6LctCV02P8ufLyf56zaU/kKn
47ywSpqd258y4X7sk7Nk+maYZeNP2vGRI4Eynd6HsyjrVFKNcRNza5+sXk6K+Sdl1rT60jVK7Gzn
v+3Qp9kmRmtKXHf1flaqQiz2vC1gnVW5vAicnAXCNozzsc3N89NXla4Z50Vv5xQzKMX6s0ZsaZpz
LCZJOXh3OofTVzap7tK2gHAF4aGQpThvaiXOwbF3ge3t5OyAYsSAfv0igASfCGvcBeaXk6x+JlS5
CSKFKFv9OPXEeeR66YK2wWwZl+tYw2pQdpzaxJBJmOe1GVVLLCKgV9mgDxyDpXKWTkbr0nUy1AJQ
vEk81BQKAKUF3bqxtrD/7chl6GNezS7HG5E6DCeXlHfVhNrbSZH99NLO0rei9wDTTyaFof+WyXWy
UC2rhIJIValsn3UC+pLGhoaqV+ECxI1CEM68UF/d4YAuNsOsTz79P5Hy01uTkmKSUszhdvsI6M3P
gMjtnxd3QENFgRVY4G0AAjchITICE1Bpv8lbEC8lAa87W0D8HICnt2MEpzwfJ2/Z1urGNPvHooBT
100zVjKaonod6MOzCT2edd/Z9UOx/4/U6urAarThaCBGOLk7ijuIb/rsvNSsEZ/Ewz1exSsHdpj+
bXoNSCAiyoQr4NXoOa7c2/JZu833tKZ0QKogtedYEM3liIAYk4CFcwjupkfkxV6HSzoW3l1wm4L1
2DgjCqeL9A0RxXlSDhvKnnQQC3hJtALGMxOre0ngTrOcGuu6echmwTEkSNYs6tMNetJVj9DrutU3
qDoG3Vb/Ml02LzlvR2CD2AitciSO6AE+GkxfsQSY0zxwKJteHPCv6kz/AhmNJmEKGxzgjX0InwVZ
DPRUl1+agDPAN9b2cKeaaEXkXA0bGCFY9QbyBTAMYjUFQqO34vEaAatVeNXSjjuDZgzQ4lajUqqt
oZ1Hs9CUOowv/pVxAJ2GcMEKfiyKBAmt19eC7SxZ2Df2qzwaN9o389y7oR5PrFdDxzLR3j3zAiyG
8TnaGo/R/XjpvQ5ww+97NLCbjX8Q4c6CwN8uehZtm0RybZVLjS4WcPID4rNTQdJ9lj8wDmDAT3Qn
6Bodkn30DOOyWGTeSuA9XMEogBEL3gJiLwIPrXZWhrSwFsDjEIrqr4jEWDeAxLvXB9AWm+HZxwH4
y3e3WTcjUPnDCM9blWyGWwsXD+dGSz7xkjXUO4tWXelSJ5yQjgKaKqR8byZbDhh3mQKipn5eaEBW
VvGbtsex9Rm/5y+onCbgFta6dxU6yzHdUFZ0DupiemGEENeC0UtmbZfRXoo1vjUpjwL/ZcaXvwnU
zsuu0OzsCzRUl6a20VyDHjtxw8YA8veAognIwK/TG+p+63SdPqLCcQEHdFt87a6jL+lt8bWh4rAw
ltX36BzF2ofkyYLgsumOyTl7PzhMnQELsX5rbkY6EhvnmsUMrMEW2Ax0auDT8PZNiE3jxugX1pLZ
sUDmDWTpZMGOar46F8gwD1SzD3a3ctv196p7tW/TA3K8wRvEBAgNzhsMKInf2Z4sbYlg2mP0DBhS
f6VuDfy1v6GxcIsDWAbVBq1iPmFWo9egAesHSraDMOsd5DVDtqH9+AWwWXkPxEId8/URogRcXWrD
CffvHEjUoxMSZG+TZ7D6a+3a/IoK5tpd+d+nZxtiN57lt8ms02g8KHMVHtqdvg021hFeqPWtLhbQ
p1ZQ75trZAABPKf3OcoisF5ANq2AO0OOZJ46sAGeo9Ui3OF5R3WSGTZezhIAt6a++I4wWeisiA6W
zSJcbhGzROyTDnYAgXDfzsSLPTwF5NRX4gvNShEQ6WDGi+PISb2BYQuM7zguiTKWWrlFkWHHJfpr
80q8pumu3A5PpOCcKhv4Rp6Xj+PefSSv3BC5rYnNtxqMoeUstHB8lN9AEoIQXZ1HG7X6xajgiljc
z7P/k7UpHvBZU//7X8Ys7v/j27vXf/8LxNU88G1DF5bt2K5rWHz+8vQlBDP273+J/0DIvgbRZfRH
Q3VHOEvBcl5jGF53jvtgzAjTsxC1rm/QZkA2QTS6g5FUz4rfM1b5k5PBCOGPkxGWBeJZx94Zk+rf
T0ZGzWBXbtcfQ4NaIf8afRdkq5FbhEQbDBv2jyU8uwh1DPpgl0Vz6dPAhWZ5B38kvDydzv83J74d
i+///tfTaxpmy3Auub00vxoNC6GbeET8z34Xa8yJw9enD37nH8cLpf8nq6iydVMKaRvYWvzjTayc
/7QxHJez1bDAtdv56XhhChwvMDRWDEZbl5b90/HCsP5TGib+FJT7HNuwXfm/cbw4Delfhrzl2qac
zTjwOeZLXcx+GL8MeR+EAw2zvN3KOGmWZVqFlxot3n1dlJfN0NFsTIJgQ68tBggH37Y1SgCJZQz8
+soqpgCHvxY0W8wMLSosX2SVHWRDJSJhMLptVu8a0V3UslTbSs8QyQs69YmF+zvvc6kbFikJvs86
GAFC5nfuymXpT243DYhk86hIDCiqaumsssOekxkGJnygb1rXeXVyLfnk2OLdkvHj4K5i3XAsi0fy
7uCVGeFpkcpmU5XBWiGqWiZQmys2icQQaLt6TEybfInsDiJ92H6ySnx4fB6ba9oOY8yanbR/fX6T
GOJitCx0yVR9ZVp9vATpjy1Choy/w4ZTIYuBIhSY93qlJAXQX8b6B0ummJfEX8bP6fpNrt5ieBum
VO+uf+ga6q2Smy8lG3OEHq8/lyrNUQrUTZDWMc3GXzoqfKk6iNT9CBAntTZQmbLUZJ8rKu2TW/Lx
GZmWM08uIMfv7kgzBJ5nFk0DXgbhOhENwYpWdXn45MKZnO8uXLJR4HSkLNswlfPuMLWvTLg0XrsZ
JhSBRpVDJhrsiJ5mv4jBfp/rfuYdJyQvlNGJbdtr/RVJ9rBIAIMdCtMKNslg23sAkeqTCG6+578/
E2kI1gfDFAZD0prv0C9zGnaOAXOqoRpXvjqeTzCkoe9NwQgPxNvQ0vWF7UXFJyPhz9suDcNwDUmq
bwlWrd8P6gVx1CtolptIlwCSQVch8oNW6d9v+0d33bAM1yU0dS04Or8fRVe1EYk45tJ8RJYmOsvQ
LG0qEaYoPxlHH93FXw/17gHblu6XPjSvjRpD7B0SLBbb6BVs6CxvarH5mgFU0fHi7xdoOh88POUo
W5rKdhnA7xbkMYht1fdMaMPR6QECS9y6qb5vQifFOhhp0c69DKKxvSiK/rZxrGg1lghV2RYCk5qD
3ncCYamPiKwpYm3jBEk/H1GozmbdVS3w2XGID6Uc9LOudbuVp4VvlU95SfOMC49S7CKr/Lda2NN2
jK8qlY8LP5YEdaMRHiCV+M21aLVvVinD7SdXPt/Qd8MWgJCjC1sqx/hj2Krat428YeImRoNC4BBe
o85sUkbiqrSgu26gppU9BXWnc2/rBPZiZI1XfdaBlB1gydrZTVI35ZmuwXVrHYDHKu+XJp7NSz80
YagxWIyuQy+hgp2cyPyoHGD9A7qT9N3EZJgHaVjRxVCDLUHwENC+vvUeRrtGeCFqD5oR3f/9koX4
c++SJogbc16sJP/eTdXITWjSSQRCcnpGq7ad9n0ZfR9yxKrq/m6KwNBMrQLHJuWwpU4Hbl++jW59
1JtwXUyRdvDz1yzmf11/NDBFRiNPPNJQE6vQzEO4+GINGCNHMtte++Bubl14la7+HGkquKP61531
DvukVrYGLAjUfjsaD5anA8Rp0n3qQn4AFUILP0ISqFPXbl7cNTOjivQC72zg0c6F0egII4D5H/bR
5LsLM3Ag+vfled92137R36luHw9utcjTNlyiGUn2eadkclNFUqISRBZtZ+2q6SAr53hjxxmGEZbm
rCenQJzH6NlHLfwLaIEikKGaYT0p/86MqAQ43WU1I9RCWixq7F/GAmCpRkVzJfwSkVoSHSemqnVF
pmqDkO2K9taC0rjA5/LS7+m21xZSSsVdGTro/VuzKl2Hj4teosk6QW4cZWUgmaB9EblDQo8VS0VR
wqmupHVLMVoCFZXfDLBl1mQBe8BzGLvAHWAzGziPSYKn+CNV197Zvupo8lSgU9OCSpcgx8+q5jIJ
xk9G1Z8Ll5KSqJWlmPDOcd6tIEPtyxaAfrNpMUQvUgTHOpquIhxuvaFS+HXogBVQyfz7WP7wqJJd
V+rSmTeC31dmt2J0uFPMtqt/pWd93ebJW1vZx2HS7mB33seu/fD3I34Q+1CjYCcQAIRd2zqlc7/s
c7XvdpmWtMReFkqbGXTHcYhuKq1BOupJOghSuPoe0BGdRTQV/37wPyeukhhtEZ67rm6a9ruJ67c0
9fou53Kd/KGojHU0GtrOmmJtXTQGuEmkol61HnnBvx9XmH+skhzYshVxLuwFbvXv9znVPS1teu6z
1TpHlxm2MtO0Q+x2HHZxFj5RSrbRDECoMAmmY83iSe8nebK7r5FsxWdn8+euz9koIZQhHeEY8t3Z
QBuahF2AahgGoiB9Xjb8Il65/qw7q0ZmJjDtY+3o3Zlv5VC+0A9L4ACmAR4ldG02EnG0v98h46NH
QzwspBIQJIT1LhIpy9yaMGetN4ZpUItKtFVh45DZhR1c/fGtq3vYZGUOo802QFV7yX1q5l9Gx9Ph
cYjHeBD+2ba2cBlTAHPiVsAns6me8lyXje7fisi4aEIdCwYYy5sBKc7GSy9KXOwDC/cZCvXeJ7f5
FNb8vjUq6TrOnBGa7p8VOd/SNM0LzJkPN9GHWTazTpKDWEnWIYqVCEh8XYR4V2eiEwFRO95ONSTB
BCYJjjJka7VuPxkToYvdIbENYRxiI9pVbu2uphS9tT5J1rrMEKrzPXPXWupWN3JkpW1k+sFDsIS5
kHqcZitzLhj5A99kWx2SZOtzj/IwSD+Jvqx35Q8SCy7ZFcI0HdNiOZs//2Vyg9B101FB5urQOWuC
YBvQ7HQC7MzpRBy6pqR9GFi7oJ+Li1kGjzV4i0CpyICAv2stbUt4jpCXN9jwuiivcm+oZ3fYbIC3
eUiHElGTOZltgFc3ybOm+rsqSNR5kol61fZz/GOby7SgmGhIhHekQcnc7tB68SkBFx5arkE4PgEt
QosxRvMq8Wpzaej1TZ/br38f06eo748B8MvdeDfP+ibpLT8fkeGFU7cYE4BlkEJpQjiI1BSxSles
C8Vixknbgva3awC7cxx510XNj0rQy/BfOExc/Tjor1Uy+dFKTwDOJs0qJEDc/f5k1NhZ/ShbIFop
HNbeUuPeMuL71nPREhcQ5mTnLIoQOU36LSwIibhMAQNfQqDauVayRRWgOng57nyygC5TZ+PecVPz
rJqozKZzjBNl5QKP82dp8EfCMn9qRNvtXN8q0CWw1ZKbccufva2gCS8nOHyLoMPeR4AkXKUqfEsy
gMyeY1w2iQRIkNoPaYHErHIb2h2Th0AVXb3RpJ5msEQpExI9xUF3PbiwMEP93rS8J+Hkd3YbsbcX
YOab8h5iw8IsabeFJdD9yn9Vgq7135/zn+kNdSLKjxYxsK1T0vj91kpDObEXsZwqK37C0T2HOAHf
I5+I6f9+pA8WSUxTpeWSKPNX9fkh/zK96gSsYwUQeFP42RuCBAvwE/S7UBjtg9nHAghZOotlZtbt
3w/8QcjLNRrKBXFOmVV/nziXnt8WjidZnjOJ+w5t5FYN1i5u6hfDdAbw2x49RvQY7SwGCuTDYUxH
MnmPuB4oZL4sHPVqyRYOfDEgoxNU0SoPcZdEQP7vp/rBQLd1Cya5aRJckNj+fo8aPwTQDNd9k4Er
RPR7n9fRU6cnV4OG2nQYvtVO/lkx630Nel73qPgZrhIGpTn7/Y7qdlo9hCGzS3SojUN7Z+1Hwzlc
TjaiVhDeFwY04DXIpS1Vhi+Gp3ZGnXVLQKCzzJF1NZjVLHeMM23lEWhO4Xgbin7faJ+FQH/ma/OZ
snU6PBea9O/22bBtOhl0rEm9gnqhF47NOgj2EA47Fk5B9Pb3p/HhiCVFUq6g3PZHPdx2I1q47VCD
/browbpYFkc1MvvI4mzCZqCB4E5DstQ+G7B/ZuTKFlRJGa48EEu9W++gKPq5sApcbSb02EfrWjiz
HH7gxEB/qkvSlYXwyT/jAQ6OPbPBI1nTKAX63nvoU6m0xrIIORcdhdtpgmX39xsjPlo1hEPyqDOZ
wQm/WzX6sZVTUMfMKM16YlXBqMNqonVc1BfkjSiZEx136CPZOJsqZ7wpLPThralAeR/lDVaxN3Pk
Fv79rKyPnhcRMk+K7FZZ7wdy43eeYWZ6RRsO6qSejsFOy+QuqRFDoTnvHOuGdmsU+vra73S8GnxU
VQyKiG2k0iv6ipCmwhso8t/bKOhvWuFfB15dH/1sDwB82pcqOE6sNIfSRRQePge6FgSax4x9wY3E
BXCMDO2LwL2YCraJrCOEC3X4v4Htdvd1eZEVZAhwbNrNrm6ap2SQD1Ob5DvNjJyvRum/TmWI6qEI
Nn0WDBeJYFszq6k4IMdYl8QAf79hH9wv5do2zte6Qywt3tWbgMyEo8zsctP5aBNOYbSCp9ch04pC
V95KqDqIKGjVG47Ry78fWXwQa7nsOg5tJqEr9b6IDeyccn/llBt7SJxtpLcWcHPPQ5DGRF4zt8Wu
r6rzrkv78wTq38I0Z7T+aP7vcypyKWnp9tyN+GNnKLJiagrELTZxOF5WVoriQQwYOuwRJYOM+jSo
TBzHPDtEllF/Mlw/SiY5ONVckhiHWv67WW5Mnh/lLQdvUJbAsifYgIV5jgofYraPQFmooevrT9Mu
6vx1EZTBJ7P4g1XG1Sn5WbawhYWl+e+bDZFS1gAqK/EgnXBLcnfYUkSqRkwvSul2659eManQB7kk
MaXuYqvuKJN1/PdjqtjKW39CtyDpUvc5N/BB6ovGvhoo2qzDprpJsDBD0750bzWpdIah92o6QbB3
Bq/c+IOHF6f2lEGYWLUpehh9CA4l7k3/qjWaQy1KOGd5iwuYE4TYu5ranfKgGP5frs5ruW2mi7JP
hCrkcMucKSraukFZsgw0UgON1MDTzyK/mvpr5gZF0rJEiSRwwt5rT4gcqJPzk5Hr4L1lxNTi93yx
0+KjRQ64DFqV/el0tHFgjN0AM41sEaTHFdCk7a20eMObPq5FXSa70tbOR+66X4OfItW0dcUnvQ/P
iXX/Rq4V/8mRvMOwtrA3kq6jjFeXRJ04GD1AJnm2Z/wVn2NxT/2TrvEEdkvdZjtmkT86NxYbzVv3
z5FhvxB68D9C572freyH4HBkMfZC9eI1oIO4ydEzzqOKcdmUFT03/JToOYPjsUiS6Zj2Avz5ZL23
lQVeENv/L6gS1dYJAF50tkssb1S8U8n0e5Ul80Xb5tGre1RdXfRJE5Sfa0tnJ3R5wI3tsHrXU/Zq
qjvda5yjDcSc6XdK3VZOnf7jSnINekryVTcbEGfMglgrZGYvmQi+7bQm8jm3blVY/O5KgXbGdgUK
0V6ce939racWRWs/wm0OS0ISy1ogUrrn8AlZ0YF1xawIboNvmVml9tcCc39QOO1hljVVfV98dIjT
t9b93uOhIJ1DopuJ9XXMQFy4sotLJ2VHaIt9eDxkhbV36EJ7W1RiPGX3gzTd4b9bj8fiHCjcQBSv
0OEmw8hzYvRIQuv91v8OY0kyH/gPFAw4h+FmEd+DqVSc43ES58TFUjcmU7NO4lwiWDARlEVwOI6I
Xj+1L+le/l+a3lyWxboo2LznQzJfDYw7V3jitoyb6+MRNn/TVRQZAKiZGOK7s60iBul/BxTsS0Gt
cgnKFkhmm+ttxfgdNkmlqXFr903nTrrrgnKLrQ0I1hjj/c5pqQ7R0AAzxCcIGSxBv+fFL24oN9ZU
WR9GKuWxxdPhGJTJZl0bz11tkbcmm9tQBN1ZZpXxZJEfOEei28bacCB0evFrkuagCVpyLB53S0r8
84Tmsm/1Xg1GaSx0kI9PlAlqnMjC7TLRP7VI/kwwuW0a35oCuGtr6GI/1E28tBqfYFvUvTdXDtmN
AdOw1hMUyXnyGb/7Q3p0TDEc4xmDdecE0XsxZcW2lkB5u8qO3/2MIIbK7Upqq3Db+np+n1wicLME
Y3llxPO7nZe4DKzoVppKvZefxf1Bt02Lve5JIHHqYNvQvkAtjUACkwOkAqt5ayZFMB46ZWbkTkY6
EczJiZb46rfCuT5uUbqitQ9xSrToa8aOGimDXHMKmjkgeSj/RIuI3yzsfAKCC5/3N2ahLpaXQRPG
yHpNbT1yp0t+l7f7jHJh52GwSHED4190LMgbBKlCLegl4rVo5teOBly+Q1r5K1OHwdbJ+cGDIH8X
Gw2JOZM9HzUpEi12GjWSMcik/tYNQ/+ZaPfX0I9HkI3V1cfpegHrFS+kTX6Bocru3BLO4fp1+jf1
y2lhu4nHDMJsNjLxiERsMT9lVVe+zGV/m0Lt/y6zEP/EUGtEckb7y9PvnheU7w46cAiWDI6rbNjG
ZRP+7tNDY0/+J/tfvdFqhmZlJPkvz2fRfn/cd6hyixpz7aA5rTqhbN98F1GerQBqQhVY1GrO3qGi
fHIiKT4rJ+bL85fMluopxBABEWbjJKJ81/3Y35xQnDHz125jvYYqktew1G9Jr+I3T8w5MD3j+3Gv
cIU4V+2d1BDDCRkrg1eD2euNiwxqQj9+ie6HqXOhQaYzrHlWoKs6Q3kOQaBbzQyXdohbp7cIxCag
jtph3yant8IF5VEE5pceYbc0Mmtfep1CG3bFM2aO9qW7Hyx9VwXL0CbnGz6oHDzGzlU0HsbKZkd1
vwtNKnsRcCj80fyMSjVsm1Dj9fWjX9qpcvo1n8+iTbKdgdPVSnLx1f7wQo+7wQBq0o+h+xT7Af04
tLui9S6s5Yjc1ORphU3HmmIkvIoTnn/yDMz0XieQiYpkumKRmq6PW0NKISNzEAMzGZ8TUalPSrf5
ky7r9OoX71GTALUccEcNTmIfTbCLx9pmYgMWAZW+4dsH3+LaGyFK30VTGRwd5mt5nV6CKZBHvDv1
0QXus27bLNqOpEr3uVcRW2+3N1uYOXgrNzg2dlgfsU/zLg3m9Pq42EkAa6s0G2n0Y3O+PA4eewMr
j1CVtio5uVGzDhOLEKI4/jOL7uingBSz5kcaw7cfW1xzmLPxCxyjod0DKlIbOupoJQO9Fi76fMtM
kpVXoTOt8Ovgi94p2oiF5wp8IJAxnfqvyPPnPI9BpRV3iaz4AQW2VdAkPWMkE6p1eRbUfYOGYxyE
u9lGIDjE2alN24+OmL3YVn+z4eRyHaeBIUoPb5Pwn00YaTB3gLJN3qrSSFKCHI0jmK5k1VBDGqV7
Cvvuw566p3m8b5XraxEQPZn2bJZiFyUJnrkg/wjtmPRY79smdthtkYLah3iIOK3hOR/EZbLDv3On
9aICkmskaHj7gIA5BQxGm8SAsgrFj5eg4gtA4cE5aw40Q9nBkvN7P/lPjT/MK6uo9zn0NWcqbkQd
wmxdiAISL/5rjLDaIgFs3rb4DKfB3uaJD/eUlWMw/dBx3mqH/eoUKBdUsssEspzIwG4pWT1+rbqi
VjZzMtCG8eTXb3mOzQY7/nPmgj/pWxdeHFjbleMxr43BFLUi/A6tApaqIJF9LrpbFcXP/jQjs9WT
tW0zKhMDThBDxmA5Mo1rZHgtsh634Dzi8YnKfddWh9IBUuVWxlVo/UfM/gYijbUy1cQvhGmpqs0L
oxJoreEd0rEKAKauohbB9XjX7w72vht4f3FNghZlYIRQSoWbyWjOdg4xEEWIxGblPJkKyF7rFQBt
wMYWoPH78DK1CH8Gj7dqXhaE7+RZu25SXCgBvGVTQ1ViVUUeNe6BVSLti2fQR1Tq7g0ZbMhSPqcE
N/gxuoEg2dD5Z1ToL0OP6J98ji75MN/MFsM4niqbpDh/7dqGBIuAWTWPYZsx+CeRKAVWOgijX08B
Swt/PgfpQOhOCuJlJjSnGeXJtsRbN89kBFTegUngP+wzkF1hTPflT5iRzNBK6ARzRdAdlcUiGNQm
L3mNEbG/+4Pz2Vg1AgMgRN6zexUGy+gkgp48jnqlMVegV0TrGtZgggyc03UGrjlE4t7WK3Psi/MQ
JxvwYH9QcSSEPxAIqHyix5p+4LJrIXzNAOs12HedDAJ7ZupfgIeMbTCOV1UPzkqw+YSaPh57yXWp
HoI9HCaS3CEOO0Bg9m3Tf1dcALN6ErduUtchI4SmF2mwqppaH/MRtP/jViuAtcNF2Q8tlx6t3O04
J/Wx1o48ioA2lzmjZ9X1EcqqgRQkPZLjDLHHRBUdiahaSZOZcZhVq6FM1DHsE4XKoE1IvPIYwT8e
hMfRHOsuOTl6DLfsbhp4RoqJYm02K/BZzdGmv6kX5Vjb297syYPkBzbuVB8DP+DsaWmPT2m4kFox
GJcuZJH7b5GWBJE4QfbNagA3RKLF0ad3X1SixSKogLvxdzZXhUmOjddgxmnKu+xDYcQZBGJjMvfs
hFyyNi6/BuAg6yDJG6z4Pare+x8hz1guRBUuEiOGDJF6wbSTk7dNWbaX2h73ZZgwy+GaCU48A+Gj
iId3fFzrYYStr0Y2Mo4xKXaB3R4fB/aCm6C1ox3ep7VuS7FXnXdPbioLLGUp+//m7vaAYPahjHjc
tPd7j4dowU+iCrL1rMqjkE11nMsU0I+eP0OPYgl/JYEn7OnWvY+TTcYzQHw8dRGwBuItrHomJtuv
qj3Q1lXQlc4+I0FVpGZx7BJVHPP7LYss+dlLu11e9b/CISYYxMPw+DjIOYBiVVnvVZGUnE68gKQX
/jErIk6Vj5sjgSeM6YJdAxzyOOV5enzcgum7M4RPFzS6m9aFeyPqAcdVQ97DoJqPtG41Kvv73Qew
mLdUv3QdBOZOSpeHJaYwBImh98NkeOKo5Uchk/K/h0NI2vi98eiMcw0GFRIsiI42RgDY9wSxNfmX
RWO6ZplBHHs/4PdPhouTR/qQBu25EVti20N2aObIxpPrmhXw9ik6xyBUEURQXeKwtujg1vboBsu5
MFYQJcNzwcTqXGjiL7CB1pvGqG0+5KTEyzYA+pL+zCGYLYZ8al3kCu8xzCnoVXg+PZprJzxMRjQv
xzyEB8XuwWjoVYvc/B57Y8Shyol1MqO/wJ7A5KR6DS2UdxPeFRVZOGvbO2oAFxvog8fNWbiEw/Mh
rg44Ank0epAMhru96PFof/8PGKWytRMzqjAmaz2bhME+HnfSOynh8XWm34cOgpP7lz8Oj2//uGWO
MACyCKzu4+5/P+e/4+O/SgNeeNkbQB8eT+HxVfXj6T5u/ndfBf7KxmCBI///Pjf9ePKPf/7vmXhT
8eHBVPzvKf3vC1NYUGut3Q9p3ykPj5+aG96u9TSX6aTuDhWUicPjVnG/9b+7j1uPx/6/r0PKUWz6
vnp7PP44jAmAZrSz//dbBUnrbRoNSvf+0HwHYatSfrUd8Hg/jOEhR4ELW567/zuAM+oJdGt4tR83
Oaf3BzfS3gr86EFa1OJpA8sxGpsYNGdzGkzDPaOh9InC8oDldVm51aUFCEEHxHHdd4E6m6CWud0/
nVkw4JM74Kz0v7kQ1QuTk/M2V+neKcFmBknvPHWT1W6KuNJnn/gkUbPkLkuGM6qNgGvXhIeMCKzs
fPwpTA3uOSUx1cf1BFPCwKq3FDCkaF2uKaMO+uyXMsCtNKQrxYl80ZQz3o6SDATT5dzj58VPq0kz
8gCMg+ldhloUqziNPyQT+4UBm2BjzsFnRMQXtmqpm69YJ8Uhnpp+HeCkBYHdvRUZLV2vsKoMvtjC
stunava3ZuS9VB3iompudrRWTzNQORENEy6qOF7gWdg6FgZ2Be8g7M1pGaH2c3z8CrmrF87IElgQ
96AASSyHoFSkizZf4mUcSFx2oVjXDolwUfLkSP1kZ/Jf53rrsiRfluvnzwBFapt2NB6hA8y/dQ/Z
jK3Ry9giaBQWNHYMi5ixMBFTVEjERiqD1Hcpw1Pp1L91f+1N8Ot5M25VEkJ3CcLoKRjk11Bl6ToP
m7910r/ilSSwyRzxUVXE3WfpnzLbGIBleWXvssTeXdkqVeuy6cGmQBpMAKloQW1kVaOx6+0fv4qt
XTq8pci3nhOLcqYW8clAn3KEbzoNEjWSY2Ly6mqyODHFiJ6YHLMpq1UPD5LLM2j2v9JN9LqlBd5Y
HpCH3AN7jeMYx5k5BNsoUS2WJhP6ItnAVku2VKtyxlpWfjEMRTBsPP+gccwvgYuR1VXhsRwAY0ze
MN4chGeirD+MAmpHgCOWXUdPteM28lyIeufdff1TLnaMnt4NnsLRY/SxqOOBNWAc6vVMgMFGBlm8
a+36D93tsGKHI7dJgJkbeJ3ZU/JVBmv5uge+XelArQbWmwjSGzaKZUBDKOndGYFhAmc6wD+IVxqa
aStYE2EB9NpjPNzQMUVUJtQGSA2OvvLfBpssuZxwFaNA4mKusr409jOCehD8RBaUfkXIoIACAm+T
OhhupxM7ZA4ySUQVlf4OMqJOi9kRK9yk6tQxH2pDlFluGapl7SWo08fwl7bq4hB+5eAWr028zaDr
L2fPvvQJE4ZWG2KXAz41LdQfg4cFp4WFBZxwKDe+10ZbtK/RKs3dzxGWybJ1Cf9NBfV+zwKXtmI5
W+LDASUIxZiA60zSOKWSIlUleB4LbHmGURC5xO+xgilLjjLMlK2s+yfPJvY95ZtEzLn2PdZN12xH
3jVEwUyVpIMM7QtgDm+Zmy6lve8Thyc5MRfmn7sGDNgJxQh/Hfo6JvrF/K9ilWxI8Ruo479+1O6h
t2aDUCyA3qWPXAuS2SbxopKPEf8fni78Aiv9TkUMztBr1pTcGLBEFJzTkcTNwhEN8XbIOT3FTpq5
3wmdU7iCS+Fx6XRjkEJEGygp523WkcEQ2+NfIeR04wyIEGbogfI3uj+IPLsb8QdwdnPp7w26OQvF
97Gkd0/8Rh6tgQLMMe131yCkrsTXspdWTyTjbES7aYiPEB7IKoiy9AXE7t/YO8v60mbscYzBI7Qi
drOnGTwlsEoHCASx85Yq+WjfP0Wj04x3KM01SBRNHDwIdpTB1oeTu5AUyufmfgCZnbqM5qouOHRB
5G4N0k4APubn/w4258bOif7FTUpFxRJibRJsB2scLkWwDZr0JCtkKp4gv491YMAKkOEgNBhvzPtj
i3D+SENJVGzI/qJMYkLqnUowXOdMda8m7a2nkn2kmKzYokSPYMCFhCO4rgJczFNlbBQpXl3cwxyu
/rhWBp3VqQVr8tRevbdD5YNuIeGnJOC1T8nTSaRKkLlytjZIZmZENO5cs/8zVTNsonjgexG5FUfg
ZSPLXvPoOqxFTUCcnSwhXYqlGXTEXDj44irSoH2RtN9jOXzbJq68nGKnMqF5qjumovKnH2k7+8nH
HplPPrPQcKGVgdmxJViSCvbJgv2f0cvA8+Edafd3PJuafwk7gcwmqo+5y8CwstRIRjDa7HKgTUQY
PcpeAuJh74zySk2vQDbqdZF2BM66yW+GjZDh0gjtDmY1Q8+EOvqROlb5FhM/XlCbc1TPJxMP3tbh
9HiFyIjV8kqZOm7q3oR8Gvjk/pA6sWmJKDSeMR9Fm75yrtEcRihrg4KRuijIGhwv4z0KxURksR7L
e48VFtMhKqDmGb1+SkFrTNFS2l14zakAk8JQN+XU3yKPeNO5A5nUefsrbzKxnRi+bGQ/bDymZmvq
5GQlJMI4NdXhpgGnkrp0ITIRy1GO+TFgmb4uOGnDJXLnzaiGw5CCMZmY1C891M/XNuLi4gzP1pyg
n8ugzdd3S8xQgyOdfmPpKJ8HFkirLK+I+6qqaikZeW2ki4ANkPQJy/q8h9r/d7SSeulYPkDfKGfB
UzhfRRHZW3dUnGOZde0sNcfrLhgT8hcUmVLttPd6lR9bRUwsTJu9Uc7QDEP9ZXiRc2y6LDrpKEqI
vWE4o2abZZuOCOhF93dhFGCe8gLiWR+TgO7Sw8aTfbUigkoWRg+O/WYKTYQp69Vd4t2RKbNlQn/2
tb3DuaWenPh5UE75UhfJqoDl+4RGoXpBG59vwgo+odX/Vn1cv3pZ1p91Kn7zcWteu7CnrPcgt0bx
P3vIyl+iH5qjCYhkad7voowrV51PhJADd2qfFswYmiDZjHq0/hmiOIY1tJdIr8DHBb/K6R5ayWow
SYGHOpPU17DCwGxNGMUNRklenGU7277HdFrjfHX4My+8zC33RUUJOfGNIMcXm6lJPz097IssHG61
nyYXdqaXTtflqyj6HSMokosIWOm8blg6vUo2bmn+y7trhoj/1IxfDCTac55h0+oKpJVpFR2ysneX
Xu/Y+HX13rQIlZ6UiX3D6IdjxjJrRAGzLRH1sNui7JygSXGOHFmS0LzcOeY7B54fLtUAiyhoCdP+
FmG/9qaBxOEisdauiGlw4+7TduQFxIm8eBbjwrjs9N5rZ6LBq40WmJXyad4Ydeo/DZm3dScHo/Gk
dkM3Pnuu110moCdcQaxhU0sShBNQQyL2IKjfqfOOaUanoqGGHSsiN1Ks1AwvUVVGu7K2v4LOdIg4
dM7auWORoLD7Y69gCUBvKNg3LYgGoYkP3VOpieAsPQaiQTCu82z210U1bgtT+vsuJUgwKYjgmwm6
WAaJywU3ngrmCdrdkZgbDOSusUfJrgNnXUtY3k0Ij2TCGMBAWWfuhmwDd2WwAkNoQqCceHCU2n43
qyLeI+XZz5AzYMsVyKo4U4zK3ziMqlaeNOu9yj14oPH0njaWd3RwLEAFRcqc6pIQ+pBwCd2K+sUq
ynXrM1KWqFu29R0rxKJKAOIlmi5iPL6wm3aC1r7QoGn2nJEIO5t9kp+AMT+HbrowkVW3XvRjufGw
Hxwmw61DDO0kKPpGQh9sumzg34JqIeQyapZwa223P1u5MW3KHk7rvf88zrSzyF3JXNSe+AR0XO7d
MPpMxng4K29tpVn6lGjMIiS0UCf5Jsl85EmwX6O7o6NVOxOxtqOb6jROB4TTNH5ZmyPI9dTWEWKL
CBPFua/3cX7nULVQJ8Yqyldj/pTBcrsoAp8Rn+g3GMNxpowPS7OVIQ0jm5p4Yzj6e6JWPFWSxpPh
2inMYjIskONseWHinXI/YkkIqSFi49Mf/8ZB5X9Y2Xc9lTEAeT2d3HAI94rQSRsJMxf1PIWEhgPG
cqu3kvjrc9zl1vMwvtY5kPgYWcIZBkp+KUFyLBnlb3MEJ7cyBRAFT80/D8UFRIJ9S0JU02GZQFcr
2+4WU8H8mwoVEPIF62/wEK/6DqpRkjoOwIsyxr8xQATwVifvfmjdpNuoYA4WlI3RJTJvrL1O5USg
g5L5jgyf1zrtshMriulZuTPhmga9Rg/ppPHcX007h7fHgbHdjvSGn1re4WdmESBCDcSS2h0zUDK9
znGmz1wPhmd3MA+pnX6OjImZWg9saFJUaQG5Zue5j0v6AmBTqIH4szrVTToQiwzwXoyGe3bsc+Es
JXDrVViP4Z6KgfRrFasnGLO9t4nQLq5dSEbrALTTpk/L7OSk7brLw/lYMShe41WHpWUy8zSNgXUO
vB2vgQVvTfF4y9GNjCwpm0yHJ7yj+hAliLdFPf4IOHfsjGZ3fYdYHzwaVikE4Nm0wVZbJtaqT+1k
Y5EQNlrHHPTwS+UJ/kpLB9PSaSKLdXKqdKO8Ol7YwqN+j0mf7YjtOYmweoIZKHYpCwYmoNPSd+pf
LN85i7iV2OgsK+Eqd9PVIboGtLSfbewCdDrJKmqZQrQ5Wd4XWlRj76Xw0onyOaA3UMfHwVBQuWvN
H6aWorxB2l37CG9eBz7xh2xoe1wE5nCYBPnocfJjYN58KhwgzXRNe8RU0BZiZ6RkrOr1nJfEHYxO
v5KKDL6o8ZN92ZHeo8om2QZz3+y8+p6X6TO5AwTP7DW97/gFu2dv02Vxu+1GqsNGhL/mdj4X9wyG
2RnVUQeiZilS/cIY2/GWAPKSGtbXRIAI+QrFeOjoibeZFTarzCf3ae7VpRyEvsaxPE6TRZZn6Xib
irPQthpzApl8ssetJv2YWgNIQldAaQE6vozDjFIoG+GnM5G4esmfCBh6MDgfkRzR9fnFb2ngD9Wu
zn4zV6+XMW+x0fX3NNaAOySGvzElSbZzHEVwyvhaWpk6S0oKj+iu3u/g2nAeBcgSMB3Y5t0gdnjs
X6v0TqCObGc5BiO1RxcSxZZ3/T7LG6QrETyw/miWwU/Y24g3G9ictje9un4J6huucGi2iBVsRMgl
UQbLuuvoO0J0Aj2CN6Q20DqE4ROHk8x/fRcVrmQ5TvdYS65xU7OVBFyyn0D4jhkEplcNEa4AdgbL
shjpivIuR5SDCI+51kxeahU3C0f1FQRA608TA5EgUxenx87t6mhb1DZJbJHc1S5BoQT79IQAe8O2
iOfdUNU1gSuI3vN6NRI7FIX11nel+2809x6huTmTfi8WzpNhWcMhbgiQN0E4FgyubM38x4/7syqN
37rU34nNLKQEHrqsZpBn9exae0nO1jwE0bk2cnWCjhiuUFOVLDRZojaWtakcW6y53t8/uqQkaghB
jv6VSUCPWQCxruR8DyFH+U3DpR46ihtl5HlSTolpXMux0rvOwSHvxzaSS0Yy1BLo6+px2Um2uaXM
wkWepb+a3mBSy4yfJhU9Tz3RyunwUqh5OtRmvs3jKTgm3sayyLqajbZaBRXDL9uLup0RCXvRycrZ
gl2H3Mg16gBz9C/zcHMbOmRBYZSG+MqSrcjlH9Zk/nZKHMZaBtYaqqA1MTBgeX3ylT1Awdrp4+eG
4dKk2df2uBeOxtCBwSbCpclTKAN5ghyiN9yXrvoT2C5MmoR9X1dO1qpJa2/X3/t6g8Ha0AnyX7H3
LgHzE3PMKBzPbcYYvaFyLIOP1IhCxot1tSXxQZNpR+ZFGetgw9nwyIul8TUoehOzca5DZR2w3xGr
65rA9ydE4gp7zQIjFGkdaeucXFQ5+3Isn6Kgk6eqIp9MtUpdgoCa0+/0iZPwvNBxHl0LwRxEMFsT
GfkysM9eqaDggVUOYpm03Tuhna1cvPwsPxNItYDhZrNETkHUWCMhvJSNuvTB/GqxKbtPpIKDZRfl
yu3lRE/NH26sJ9p/34jvqX+vTT53B85wB3fyc0w3459+tK1llklCSxzGe+najaN0bTeUb4m0vtKi
A1PlVn9JBiKor67ipSF/iLJMT0jswP562d/Ru4+67AQwOZZ7LxzlCppstHHD+Mu2q2ucPea2DLIn
mz1Zm2L+7XlXw6v291aVekvo4FCzZAH9vKuNY+tlFLJYC8nVrVzOs/B3IR7scFfFm3gGQ2cMDItC
I2OwUOuz030ywyBgSuQfwbifOhUccquzCM/MeHVCAnLqtGzWGPgP0ez8UUFmboSZ5gcNBhUhv7W2
xdDvmyoDpa84lVBH3qr4nxUoeTNdGDBZExJfVMPi8RM+mQFZfswcIxpqBKoRtpEE7DAiyWifF+Pv
rlDimHTTra6CZaKa+kREH8RMH+BbMdMPhy0yrBEKdSKpB0TBMGjK3e/YYkTj5h2v8ujtZDCSX+1p
uJND5By80PgqMBKbeFo3jBy5HgxTeNQOv56rQ3jFVQN5PiYpIGHleI2mdOcESLqY0CYrAHzwmVi2
5Kl/SMpQwh+05D4kLG+bMfbbDO5vczLCY6NhKltiFPvAvUiGLA5QbLDZt8TyYErYEe8Au+WDXKgP
J4jHA8Y+ua1ngMmS9ZN2iYRynaZGRUJOQ+p20fFxKEbvb81sjdmfaEha6cSencxTHNbuKVXOFzWl
+V0o9+bFZnpJJ5KNrVScg2HMuL4O1pqR0LCpYvofHGe8wG1c0Gv6O+Yt4iOL5GUee70oGIJl9X09
1iWvHXJWCqYiO9gV7KO8LQ6Jmah9pb2bUwV6azectOa8Yb235JKREi9RoPP4BsNLGk74AWic4nx0
8q3OiS+Chq6pA5y3LKh2Zd/+sWWbv9aMhLasy1B4DE5DwJqCR1VNe20CJZ6r4r2iRprSztkPkeoW
GMHXcZDTptUpmCgxusshZ2A6hRjsG9CsaWenB2VyFe11TG/YeBjM25xWYMaFYSXZoQFocEIyt7kL
2deVTsJbm4LiNXRtbqYp+gwQrpEJAr/aJShmHTL6Xhay2zW2dI56Ski0phfrMsZvOVgEBg0j/DAi
BE0yXM7RbHEdDOptmbCLmXKDjHca3bMfEfwjI1od/OW8xvHzpYgLf5NFUFLdhk95W9tMaNIqPpem
3pnajQ4FtfR+KHCZ+3WL3skuLulQQN1NNjwP+nIje55kUKG3mdJLhGUwzfBP2IlVbIkGYtgDOXY/
1y6tsnHOJKRSz3SzlWPN9b6runETYvFahWYMYI6+rdH+r4LPylNpEe5gt+m+QkF1LQkQKidFIraf
t5coId+Yv39xHvlcpo62Dh45UctGx4AQ0MKl+SXtCFZqCw+Ma1zz8sD33Kqq4GxVmSTL3k/84UA3
GRgkRMvOtvdcOy6Eaoqt2dRPMsmujs3Qd3aHVWFkw5EXkyQX3pfrpK7NXZ33Z6byzVI1yn+JfZYT
qbJfZEWNEo+IjwaYkogHrK+KmB34b+16kI37O2TQssQKxFPC37GumtJ5N4ddN/x0dee+No7ZPYVZ
91q16Kfoh21o/Enx7hXpj/T94UdK5nseQOZZoYf1DFphMU+nwfCdfWvr/Bza7naOdP2by2CFBtHO
1rkv00PvKKbjJMFc0hxNSZzIcqmHfpVYDeB2IkRjYb8SfvycljNvIpPufJJOvcQgPSFZLJ1Lp7h+
xFnnXQfyIEmiIB+UUd61uR8msyxwywLBdvUIBn003bcZ1fgiHaGD8c3occFqjMXTVDuapM/6X1kT
CxBmARBdCUNZupN+GiMruSiT7OpUPlcxnS+jm+DoMedchZgZGN+n2dI2q3RNYjNgz6z19k2rBCYA
vG0zGSvk5xydjKIWHZyEodDR1NmjgY83yT8tzwL/ZRtbbJvpxlaI3DjdfwbW7FGRy24v5AiUURCC
Ptu5j4MqbXcuXqeXvAS1x/tbhEP16pLYuWvoo4l6IwLTHMzrqDn9ZEGOZnUmbtkRuTyX6i5scUNS
g8iIOZYkP6ViFicMjfnFtk4JNF/efE6JgCS6dUUir0BNFQGwvOtwDLXH0I/N8+BW7cVui73ZyBfH
Mxg/48zZh0pR0HTe0g6ouKwocd70FD0z7O8OQwiRDYsAycxJ/IJG+N0dw3Fh5v+HvTPbjRzptvOr
GL5ngwzOgI8BM5mzUvNUuiFUqhLnmcEg+fT+mP23+28DxoHvD1AglFJpzGRE7L3X+hbZb60TFQ8C
VmkAGjkNXZOo7Zlu3sXPapp/AoPulIjyhhktNVYzHkrfmHcyG8QDuPrVFEzmpSycG4LY+1up6xeD
NSPsZQ0+dd1FtILWrROnKO/QNikGWHaxEM2NnvQx1mr9wU8AR+8xWxVfOe2pjTPp/X0/3tdDUdwU
mAsoPFfiehxj4DY6BumMGd6oF0d1iRrL+2FmQ830h03RoP3D6dBluhTH8FRj+VkBO90yy7ROpdF/
UBHoZ9GxJ/ipudWxg7sKevWAnpxnhcUpL8bkXk3mc+1x1rNIALi5XjwGVCA35EPG/k1usnowTKju
MEJOVtajIlojKMbZdzdDi9+ot4lHimLFq5ZLPFBva4siuEnK/TjmK7DYzh4jhHGO3m5d1sVNaY4L
SXwyO8xOrGjJgFPWsAU2vhm/duma2VT20Q3PeoWDsaUBbeUg9SIOIsA60gcClsS+Zzr6ymwbmd4D
nT3HIgerRHBXDqfGc5vXUq7VM3SBbjxo2IYuVqy/RAw0v2uzZQt07XsSVd0A2DxfNfLMW6ZCD7ni
MOQN0bydoUSFtSxv62UkDDqmRK/zRr/o9PqDOJdPAwJl/q5V+pa0tHdaD7+YmrudZRCLbMfGxuYQ
OpZjc2nyogtLVJnMoXwWYUDu913pfHpQ9/eJMz4JLb7rEgS3kmiPfeT0FG0R36azigd79rwzc3oy
BDOV0ScpokNVAP4ZrXl8ULhLFL6Dd6ej8Znn6YOB25BBiSBtCNL6VkZH3H87pxfOL4lPwYm2eU1v
6nrJbMMF3W3pF2hMYRxqzIPeC6vtzk7BC97IK/196EaJSC3xzqZC3ieJZd4X2lheyOZEu23b8iXh
xU2zN39FTJXtaR9SUi2xe2z6mHRK5Tc/Z0ZEc2roN0kG+oCIV/skzEVSyDnoO3tG9WZpfnlIhV56
WjicBmwy0VwPMmyjpsd5duqzNkS/J9pBj2mULbumQqjgX/tVFRrTqiHu4dq+croeEuf87braNIWm
ibITqIyxgXAn9+2wug7SzHyxF/LBUjECL45G86U19H89dBr2O2hx864jevug18jCi2oqj7OaMQuU
8ccszfSlaB79xq9fRxHFj8pUaC6y7MFXiXYH+GDfJNEzXZ35pjf9BHme7z7kVZS8GtdZhCQjeIyq
jY/v8zkplpvBt13aKfn8nNd02jCZnbsCEQZljnlWLpao2O/a9yVihIW5oDnhzRz3XUfPwUfNBlhA
+rtcUkLbiLCrVV6+2EByV1gl/pKiurVnfJCVySR3Rmq+HQEL7pjuoqgknfVW1OU3rQZv3wodBYNQ
5pETObcEh41gKhnwR7PGMsNJd6MPE9HZPrUsZ+v54nDg3zS1GjnfacbBN6zhbiQgICDQSrzOzB4G
6clHfrDvuev8cEEespV5og4VMrSgI8fkBtn3sGWqyYA16py7HEWxBzNzlNF5jDnwlr385umkQRgD
rpxTae6qkqRFNFnmPZWudU9ZKbH82OdSI75zmAAlW2+zTZRqG2vdM+c3EKtakezthvORqqix1UKu
sD3RKBtm902aunxBYkuJ65bzA6Md43aJakJT3OyChcNmAjl/dM5gXK4XbTQY9uCBpH/B+xiTHbrW
H/deupx5rooTaj3jkfSqlLiRh6aPzHNUTqxpBmWN45rPi/E0+Jp4M76KXpLu5ceviSbiO4gib5ND
OEVhuzX+tkTdya5XdwD0b3DARv4J5E1GYBh9g101c0RdML4yJq70Xd92/ZVocNbzhV3Z7IeN3aTi
XlrFZ+ajvZyyxnxDJ5UgsnsaRiqSzDFi8MZjd0n66s61Ru2OggERUDLS41my7mzE2qlveOaBprw5
iyEP1ghxNndHwrsm47jyyc+07OLDNBnlzp/wzHTFQmonOlAaJ6SsTZSqibsVcdSGNd453Gbda0JX
fMOw+7OwBGBqee8MSbnF+K+2S0/aXzM8EoXghZNFei+kClJjTBt4XPwSE4NzluUAyXTWlpB9wtsr
YY1/Gi7/i2j6nxFNYX79mz84/Bw+/9vvaqC3fftZgkL9X13+WfWf/T+IptfP+Qto6v/hWLbluhAc
fAFoHj/6v5CmvvUH9lVczKjUbcYjPi5axqdD8h//3XT+gKGxakV802SevH5WX8vrh8w/dBBCtu/x
bsCmEDz/5//4B4+k/78e/zufRNDZxbf6J7jkyvHF0rpiW+FQGbBy1nPsP32tFPPCaoS0jnbheaTG
WGx/ZX9OUvu1sNz0KEUasyJZX+aCHJlRgOEcUSP8cKdW30pUlYROzE+eU/7o/SIJnYWtqq5blGZa
/OIb5qUu6UWwxfHKN1PnlKD08+ILwrtpm4kSzlfkM9OX7ls8Z+vAONsmFrGoJBvREDQ5l7rLJUy8
jKjOklgMogLsnRAm8dCRuWly4ydzwJU8caNXKQshhSt08AzY2GruZzX8zkfTeepTemkC7QzT/jtI
Jwfwd1FYyaLZEPds4d/Q7X0pRMDTMm0cmI1bd07urcoXx0Lfdnn5ceya5IXMUufstd4cypYUoXGx
bmnGLPcZxvAw7xe8GQ+Jo4YbzcsIonFpd9R17h/qgpEGFtq0BsW2oPNPOQ2gq8imO7u+A+NQ0ycj
0YiyC2I3kFvUXtG0iSXdOtv9HblmsW+7+p0CG3WNqqqzWs7zstiUSZW+0Qs66bcGOqZjLU+NH4lz
0vUXsD6BIzI6R9n8qkrxRFCRGVZl8uYvbbZF3mXtZsLWeVqHbreo76iY7oYuui8yQrVanex2a4Su
nzKdYahSHnKZWmdnnRcgL4JSQw7O0jeBkqLhGEayTp1TT0Ey2EQ5vb44xazgtLvIJpS51eqd5Y/6
Hv/vxab5SAL8PvO9dTVrsYkzk5oKwPpmN8V7A05PAATXCZGqIkGw/ecGA0bQYjHZp7QoYzBTh0VV
H8BxHmtEG27ffAC5SRGb+gvJ8Iw7+kHHX+lTG64YQBHj6slIt3OchPx6vfqg0++3TfyCnMdFByvi
6itrmWgl0yNMsMqbs4Nke0XjOn0kXk3nm+aYKi14Xbpxp2SMNqgxDoPjvSNyp8brxnw7+MYvrU1f
0CCRrPTcFR4JpwWp4ZjKP9cpDhCgdONInt3Wrj/dsWDQrXKaBh5d3lTT3ENJenNZzyRSL1F0pmDI
CezAIePgH2YOGEy0EfQm/b0I2lu4dgnHbqyd0khkxF9UFCQkLcjbslnDpF7Gn6OIMUVE9xq+B9IM
5/fMRGhS0sAXQ6jAUwYDgLhHtxwPprbalfTHfrK/RoLP9nkVH7KKGNgkocNGjjZ/UPGAXu6pYE/b
vjJ7aHYVPzVoGocZPAbqSTr3Xc5gaRV9Ul9qLkDfNs/OwJCGjZmBQ4+SrxzRRgAnmPWjIQ1QmB9W
hilgRPhPJ9LZGQ1uMGhdYcdsJmixKKjqsXbUuHeW0dmPMn1NVlaFY2XBxA2diOK10a0fNdPepBvO
cYoEscHlqm/RG134nehSEDXtPWbccUQp0nwWtxHN5ABmVYWm10iDtR9iUintBeJ8zdPofLkPlsYU
l1486mPCXSxgWFOPh3UhHjrRyy9Bi5OzZHnfusDN5yJ9jkFwhrFQF6R9CL4rxoFlS8vZGPP1yKW+
YXJMAb2jH7bktA2A0tS67ORp1kcPQvrW6rpj9KN1JsW8hH6vRfvPHFJ5SCfwYsZgf0cSZb0opugc
P3oNDvycsdWTJU6ucH8VVebtyiyztiktmRiL1aaOrYQSrc03vj4ey6igo9oNW85a79dUTPYAXuaW
h29m7BCKL+4PkgofJzTA602pjqCPAkyI5iXztIrfpuuhheZMk6dLLOhAzA3aOrHU0cElUDsoF/DJ
zur2wjHPiDCdPtSs5aFudwA03Z/Y6Du7+5XbKoaZmgfQK7EHgS/YdYkw9jxrk7+gQJc04ZhH7mbk
PwGlJ9VjlGkHDxeL0ev+Mas6goPqOcAEnCLb09KbYWFgzeoDzxUdR/Grxqe9iXH91rF3L8B+4pcj
S9vPkWO3BbmIDU5szfG9s1TxoxjIXKZAxZkc0cSyw7HRLrM+LyHKjVXAm27ixiAApWwGYhvWCDyb
V0Y93ZRRf0m8WGCVYLLqMUIg+Au27ED6tgHfiRc0zBsjQWdRkGW7G9ryFRCLzmY2AVbrU8wWioCu
ERymtmSCgT7fISHcXpRC+5yMQhymqmaLhc2/9YfqbqTHl6aud+Or4XZq6xab0PSuyULH8P0ODbff
FB7xxzUInoQ0WqYoibdBC+wEaX4HcMw6sxiwKFdI2lOh9tQceJUdVjzwnR2xXGSZ+1skAENYmPar
V8evraO523bsCKa2yzg07BVBFjFySWdifXN5S3yduVekPSHORLMs4vyzSdVLBhHgdfEOvUUTkLIx
xkqwHakWiRuTB0EPeDdU2Noc+LwzcwBrau+qcSmY9p1is29Dq6KBzZgrlk56oklx6CoueZMeFMMO
fOH+6+gkLyneuZjBTOr4e91Cze01400HOQfNXMwzi4iWQSaAM6YKdMXZVdGg8F2FzV+nACHTvhJV
WMPI8TFTUDoy4tXQAOYlgeTiVOXzU17hjR/4GTUWkiD3Uu2QjlY4akN3cWChFoxZH+bS+YjbCLz5
pI5LavhEnqtwqnHbdHgOoo4bmSnz3mhkcokycl7mEgyIPW5IDz8wp0tDlbafcxmWmThXkcswuLG+
fZOAOnpxNZPKl6TtTg3BEXqBM3BSPjVa6uuhJGxNLGNxMc59FXPz2ZN5iRbzYKTSOXqcmnCet2Eq
/YO+RKSlkKdhW5vOrhu6tvmBSQeJ2kV5NHKFisid7+07OfPCy432A2BVSzIyG7QCZuiymIVZ12DI
YNKQS6YighecQs/L2mL97LgR8dTJ91GrKVcL5u60DcPl3dWHD1JAyxs98u5rTm/nArkhQkQrPtu5
/2FkLTYp1AXcuflzpoEzc9ddW1I3HcHtoQDkD+hGFo7duI9Cs+zfF83U94nVYAmcMv4n09IxAab0
WzA5YjO09zX+50iRgpLTF+4bdtIqx8OtEaAU9GmfHVz8kJ7lP8BsZRJacBJMrfkNBWEbuv2AfRgz
R6C3PepzfaK6rtYMl0EcEWnx8pAG3fHEy0ORUIf67XRkDJhusyHBtlVHRxDK6aZeljVDibWLUyC9
K+84mTzrOV2FkKCoJBhhTPqwDm6afknDwWZcSTafCCl4D9IHA4VPZAwMM/ks6B1saF/tisW7ZV8i
xKc25zB2nYFX5DpMq6I3KNjOIp/HafQ3Ua/0S0GkXpK5OwwlDCtj8W67LXJdBxSIhyzgeubKtRRd
jcefGiNxOEWnXkM/h3SDGaI8lJ4DlN2FB+OwBc5U8psl4WRBIl9gGCT/ZDbeBV2SDRs1W2Ccd74a
Y3awmR+p1R+XojkMUfeYpCZyp8XwgqynduVJ6PrhKA3zrZfDfDSYA8KHYEyomw5HCcW8fEQeomBx
H4rB3tvoq0LaneUGuoqPcDgujo6lb/PlveDssh+zbAhRcIwXJGUfTJ9/EjGAzKKKf6aL3IoxQrAP
3oHhIIhfUKBn8Fs+FbnNnEeM30R/E01a9TVORRblWbm4iDEhc2yzOG5y1Iys6cdYK/NWfSuz+ZzB
YxJ+eykFah/8Dsw+pPneehUq0cEKCTs+NUWKIQI0C0dE79TWaK4YqXcZM2vVuEeB3IJiSOqIepZH
t6VxR/cL7INLsFY/Pecj+TtT08KDZKq/7SbPpOpoiW/UxwLZd/6IGRkSoEbbyx3xbQxgHP2BI3gp
ss9U1+9IAea4WdO4dX0m174bTDgNN9XR/UWUPXYVwLejVnGfdGEO1fvoFOO5Ln+hINcCe2zcwKEN
S+WqP8/qyPweqHzV7dK6/+Ks9MFJr5rQ/gMIklsf/qSdE3bezRLV24TrmbngqjVAzuDU7QbHsxMI
p92OzljjTQ4iusQByiLut3S+iWf9mBnSuciodjb4Y78WhzygFXsp3QoDfYZypse2NnhaaEQEbJm7
PBndHUrpcjMnCYevYrizLGKhltFjicP4nROfhUNcP3amuIMjYJOSNrx5KxIoH7OPsidjK9Oai7mg
TSS4HJuIDTOwBypCfIz/IOfsgjpfHpF68/Lw1A9dqnQD7ezQNeZ3YRZPY8tS6hgXD4V1MPrkrmcg
czBs3uHp1WHt7K2ov6mchjKmMxHeC+c4ziCBUoTmuY7LtDVfY7ch2Emqeu8UoIzYQxeqMOzlZ0fc
jTFnCbKWT2YF1zHuAD/ODLBjW/sy670+cJSt+tHa9jlS/DXDfgccIuy0Hl6Y9jNTsB7oBcQBQlF8
6Sv9nGLH2EqAVTuhoy9hKJaEw5ycPKYxQd+2GC6Y+wbCSAww8323yeM89PqWfn8FEA9vUkZoR/Ht
ecwXe3eXGYm/Z04wwbDyf6QW/T09Gp58V3vUq5qyvzkUlo9HNH5xK565PMXDHFOyVzO1SftoNVTz
/jKSnOdEThg3wFr05tOAD7FxcB/QyOeUlS1VmFnocoo6f/bd8QafeXeATfas+UkLUGXezUlgSf05
y0AQTNOaqtpBCjKSsy5TZEIlzXdiil+RBcA5nTFixKn9U+vtF9QiPO3i3bdL0rKzjn2PY5RpgM01
qq1SWYpVup6xNjgkCTinPI/J/uvx3yS2tUMoqjZj/WPoNUjtKUhDoT5UmtTnmqUgrUAqZIl48iZS
LnSrebbK/agjE0sdB3uHfq/3pBbSPmbPyxEiD1dQNHS77Iv44bfMa+0b+jyXRZu9gP1yMr7pVX7E
Mjp5g46DaWn3WH6hWqD1EKUpNpEhb0gAIWgRO7aTKIs9hLwmicwoWJhc0oKIjnF/X+UfapiLG6FI
xFpURuKa+iWrb0FKbFgrIuhWy3Vk03W2lcKaruGzd6wKBSkoi2Vwd5UzIfeIszGgoe46KnqINBUk
7sRcU5hAX6Ak4B+4YILYUr1p21IDowQ7+7FAe3aQjMbLgarSa3XK01mqw8xwvS6GG7yWTHUlPaoe
NSppUM9Cte7RM5e30t3VWh5tyozFpY6MS14O4jBw4nEyIwtHpbGPwgQNOq+5jdZzCW5QEAhFdTFs
DTGFh8u5m/TXZvRfcLg4gTO8Oq237ExHfKk65h1kgM2koxBGS4h8PyQXh66WLeJLiZdhREGjUp+u
xQjGLS6zpylpmQgmtGU2WRE/0Qg+UYvNl6GlNTSgzuPlpItHMlrf0Vn3j0ZSrvQh9bnYe9VnzRE3
4rtjTpvL4A9P6ZI8L6YHYblnAUtRgg5jXJ96yXP955vXx1n5K5ceMsF0yA5AObZNN7DtrBfD8dA9
YgK7PirWkM7WqAYAutG90AcitV39GK32ClHgwI2kfjemOh7gUh77EqFjtOaoMobDTn19UxUgGui9
7RODdPEul4drMel1lr8r4sncJE4/PiRqTctV35XZ58fEcLpVKXjfu+JVgq8JG8bpB5Pyzhjx6A4r
2UVp9xDq5E8FcQWMFhLv3q7OPW9tdIklsywUTt008vjJIJVpLQQ2yARfjjuRWb3QsAB5u/EMe8tf
utoaJcGuhsjv1ts1SHy0itqT7ibYgXSF18a9kP/BGXLOZZhC1tQHSRPISCnp9AOTg/kx0uqJw8kW
oO3wqNktdjECK2PTuVheecpVgc5e3daxpsJa0zddHt8K99yl1osyvXy/pAwc64R8P4QoeD7LbeKL
ZaPrH6nB0l5KkDhZgWl09sRj4Xuw093mB9sDaJ7h1GZwf8tsYRRk2zdRU3Gi03KsHg0QH7fwbvPB
+eE34r3xy8e2adakoPFLTn6LZRv+Q6lvLIeRX9bGeKDHQvCiZ1lZGmSeTpjzotXvUQRdjHnE/lS7
iHG4hURFfkTT9gCMdPNgF9XTom05kj2Mtkb85jCAPHPH99IkTdOM4BmWZX5SSh6LNGOWZu6INtrk
10xYr12ifVzkZ9oJt5YpbmYQMTsMvM1J+eYQTDKRoe6OzUn8n4tZVQ0uJf7L9X3QI9BamVO18ZhF
nQBOEbjnaV9NWUBeWuK7npfS/vooasuXvvR+EnMhN21f9OGC7iC43hzOGphr6Z5gkcFVuIaY1mlu
noaTPnXNCSwVXRmsoObUvpvEgJ8gBhJTyhmSMSXKv7C3AGZcf3J8eQr9P7XfgnaERgg/6jDOpBq6
KvH2aWxCOso/kJU+dBlHfs/2GgZWXMo8rgu4e389Nnii9MxJgOlwP18vM9JhRNjr40wcLNrpR6zW
58HM/B1Ts06Q9puhrQGMMDku8OLuEpP2s6BNId+XahMfpPd2vRlNl46WGLsDvpd/fXUjjv/66uv3
NlGvHWcsMfLc8k0KfD77629su3KFxKx/h+vjKvG7nSvmR9uUP/1RnGVC+0T1PLs2tqQoaXF+WnJS
J4wJHKeox3T89iaW8ZgcWcsfjgqJ+V5bo5evP+l1Fbk+rDtz2Xhr3dStv/X1R+/M4r1lt2KLkf3J
F3JDkLGFGMcaDlVUbz2X5Rf+IsdGIR+GPrJ2k52RjDiVZcy0dmVGaL5f7drKf7zyH8bZOiRNPe45
g7EmlL7fHJJsoS1ll6e5nLS96fREs6UZYRhpZEGXk1RkE8JnPKyKnKqhDJCnkmm6zPDjkzVp+Pp9
lrijlikWUt8McqFdze1PtoY5ROsFCciWo29oLs7NYT1hXNdfNNDDyUfXM8zXp5CAVwuFCO2wpD1F
GZfrW9fL9RWHoeJ70acSF3XCy0zgA488vTj8eatc75f1IpyZBbNxXbQwZDPLxsPQioewPvl8MmaA
3gW5lcGbSMGmVmv6WYZC5IQS0cprzGstxqfG/l0ShXQqC/vWo1Owu3rOrhcTUe3WHrjlXRfUpdm0
Hq95c3LBfYCQqaM+pt/NajMsp7TnqE5xhWSjiPb5mkE8sbHBPaDqud6M1wvi/fp0fStJte4wkDSr
dVVeBLafNqcYcuKfl2V9aXxJR7LLGsxaTzHsoZN0XvQqG47X50Gsqch/PiN0czyhfWGlphR00p+t
8ucbSr0Fn9EAeCvOuj0ApJdJ2C5R2uUd8lnzoq+XNk12UhPzru+TVx2m1GXy5n99jOznvZ053pHU
b/umiMSIlF7feg0FU0lH4gYqxitR9s7++h8qNfVngUz5+jEDQWvvRN/KwqRvttregh6513Pk+kLF
IwzYFX9ncqMFXVOVt6NlHsbC7w893VDs5DULVGQnF7QKVGOT9LcqX38rMMt0r57oLdDB7TgkifWH
1jtmXI2GVK/koAGyibJUG3moWctPf5Zsj6a8GVzrPPYVed7lRfoF7YvKqMi3+q6lkdw4AvBUQMMt
WJI5P6ZddkCto++ygepZgfgmN6IXxoUlU1zGDkUeavo0sPLiBoLmcpCtBjZkRIVOiQVBUvvRxi7V
FIGuWl2evahCywy1sAVdYj/ofg9UZyo/mpluj60X77Jd1NZGOBQYyvtKu/K+zGu6Dv2Y7WXLGVvH
sNQskKpTbEeiOSPI4I8JUSl0jB49V5uQsmvOHdZvHMPnvy/uhDSIaG4jrKIbMbrOLvH8Bxq3Oqih
uS0Qq8xgfJeBMwiMKpmy1XnEDFz9oh66So5COEetbMUNCITMeoHbf/GKPy/k+NEEsjmcSff3NEOl
TyBMpj5u63qOxcmwTON0fatdH17f+vsDCVLc0xRVqD+ZmG6uH9ATi9NfY5fh3//v+lWu/9ky0tee
/vqu1QnoHi1BQDdMxoq5HG/6rqEdZgsFj2Yr1Mmb63v/vnSqdv/8pKpzaE0iGNkgh+aINrknLMd6
4C3rTkKf/BRHuneadJHvcIwfumgOC06Ec8+LU7W4z8du+ElzxeILEMBRkgKvouTczNwxfmNu2Qp4
XlgeY1M76Wycx4ZVVc0sm6V2jXxW+GHiHIjnDPQiAy/QlxwmjUgdLcG6Nmh5vbNZBQJiRL/sROf2
7t/SofhNd2VTO8O7WbfcXnjAZd0/pzk1bu75byoHmlWY5MBzV9FulbcIkX4VDXzQyUU+YqqG0Vu3
FX3pXHuYJzMvPgx1yWZFH2PNk3MIhdJE8TXpbbvFfIU8uv+C0YIyb9j6SAgz/92aaYyntgXG1ZqJ
3vJF4PrEfM6KTlfdPUFRxT7lkLDWDdTZJcyK2tqTlvEMV2vZ0MzA/o+9eqrLt6LPdpGJt6kyJZss
K56dQJXtG/4Kq9G7yu69PjlFRbJO2JLnsfxIy9FjXbszZ3h3nl7e1ULTw6aMXiLCyAa33urEkLMO
Npg3JrpDhMIPC0HRGcjizq2aWyB62IEd7vpoPHmiGM5rW3Y99YOCRH7UMPzCWNBm9+ZsYQtz2Uph
EP5kZ0DNLe4KDaeilt1P9bRXqy1phev5xfPA4JQXFncMGcyqeu5cfMdRmscbhPEAOxXjf39CqRhP
7caMsruFLzbSXawmlMv1kO77pqZjDJ4OvWFvnV0WRbTwtliRGs18W+ZgIIvnHvVuOJqQf1gAVxD3
tqPA3QhYoIGOtLmNoh+DQZsybbd1Wx4n2LCQuz4bJgHEku3qqr0taqY52r0mmlPEnMTxiwfQS4Ms
DIw41a0DasZI3WMy+b9Gt7pt8ekGyZh+ItzYTnILEWlkR3uIPORbeW9u/boiOxsNm4b2XoMzUSb1
RsmQbkQovXFv0PKrMw3nF4BSS0AdpEfXefoF1/FeKo6fpr5lCnFD+9wS023xrYnxkPY8q3b3NTXL
xauKMFfxuRdIRx3jyXBuItf+hXYtL3FN0v97mhTNNQbIiOz9FY/mTCFBeyioVpwpd7txvr51vciV
czp7rKVlkn00CwEBs8vhModQs0OE8CZs7M6ZU1R0+pOEyXoSlOsSwMwBbrSSuMb67AELpu9xekOX
3J10bMEnp/PVejjjcQ/mFEYEp24lBh8fHpSfjA6jVOS1ZzYrr4pz80eC3z0ohllQCjGHW+tMehU8
mQPd0lO3XkSiaEs1IEEwt2Crjd1bqWVhaor2JGME1egOc4ZClUdDgWPh9eK67kNfLt2uGWgdB+l6
mJs9s1nxOT+dBZdAUVLEuGvFMY7NwYvceZ800SonqIPCwrAYXD843RGGXZzouDYnY71M1xNaqY/D
pqTVvClXoqBA55xho6YlgBOyRWIcuBX3cG5000lzdJ54BnQrZnIzVksZsAT7iM9sxPT+kkJ0m/SK
ia6j8P9wKSl5TvqHuZ63gZc/eRW/SaWtW971P3UlA4MEklAiMv7UiduC+0x6jG/rm8jfcO53WyMv
8FJ68ZtQA79OmXacFu31N8bNtp4eGQZZElWGBi5YnrGqcPJELRxq6wnV7CGljlZNPfP348qwj7rC
oOEPimnv398+W38QBntMullbQCZRCsFndFr4e5jJutP1fde3rhdN1DdgHEvORwD4OKq4h8kFgFos
P0yrH6hcq1d7RIPNXmDQgqPJBHedIV1tRkEl5bvep7SEx3VYyPHXARd5ohUoT7FL7vCcYtbqHYPd
aL3ECzdsjD+oojd8ul5shHpepGWH4fob9ktd4U1VuFj7TGyGWKONZWTpDiLyS6GxLG6n1TNquHUX
Np3OOi1HjRcAZ21qL8qN1IkBALOi8ibvLHpnOKnBf7pK0P5LrPefifWErqNe+3/Hj+9/AwdKP/8h
1vvzc/5S6+l/eJbOMN7VBeo7yyTF6K8AcvsPhxRdRL8gCtb8aD70l1rv39R5+h/EDKLOQtDnEqon
/r/EeYRL/VOcZxE2gULQt3WHnCthO3ynf0+e8gV6zqj2igPm1t91RrN9kWxh7TeN3NOkCQJH/fwl
LdsbHVotAw+6XjhzT9Shl/mKnKAIikmLxbUG7rZYwbce/f2DYp63KSNGgR3HE1Q6yaZXxoMntVsi
FFZfI3LVBqpuN+tNSJTO7wXeru5o/jkzx3SH9mftRVtw3MDz9hbGXVrQ3W5a4b1d0sLMBOdbrGBf
Rc9zu/TAfk2ov6V4Z/jA4QVmZY9EJXBq+77ROKoAxMYZYfYXjSy7XbfihPlMmswZNxvKkyPBG1rA
JPQX9r8YhZOJTuOQ6Aj7ulzcVrX1YazgYqfmRA8AZTdn+qdVJPdRAS2q76Ed+2jXFyRIecbxqqk9
vDM91CfHRWhUbclEJZTdtQ0wGrixsyR5wrTAtl8nxKHVgP6hLpMvHIoVw6yvQOYBE3EALGfhp4TW
vGKb7eZFrhjnJT/XK9bZoinOUg3ebUU+c9ikBpiROPmxVCF76YMGZsqCFJ1BjE5tc5+XMbyVZZ9C
lFYrWjpZIdMmtGn+ibl4yB1s60sLCNZYQv5W9zqUam/FVcNHZJUDYE0K07jtVqi10gd4AYBrZAf+
jRk6qFNQbmRfTMEEFRtowW0HJZvzejhop1oHKQVD24al7a+Hqap6q2KP14NDnJ79lbvooLShuZv5
taKlu3ehc0dQuhto3SlNgdBZAd6EsXSY8Wjaw/ZmRAGXuPQe1WD90CTdyK7em9aNGOSvhpMh0IE3
QEk3QP3h8UIPd3oTOgI88bKHK74CxiH4BtHc7TUQiwMEcm9t3iYwyQVsckDfewsb19jCwjahl9dQ
zIdqlYVN8JOo0eIzpf+WbE4/ZKzV7Tx0AOMKRHcgo9srwVqfv0z79ywB3k6J7m/JFAqMeJ0lR/zV
ixxos2sMl76xmuOM0jdARnBpCDLfISE3dmWFA7e3UW169fyYJVm542iWoHLNjlY+yye6kITbtgcW
lvKBdLRBTP+bvfNYjhzbsuyvlPW4kXYhLsSgJ66dLunUnMDICAa0vNBf3wuM9yqzsspedc9rEB5O
1wIOnHvO3ms35FQPj0OH71qLx6Wp8LfjqPT30vNfmftgnBpBVw+MN1nCgk3WrINrDKeuMxFoMc2Q
sQpI9IOiZQaQK+F/aESpAKfXGHMv+DIrcre2qqVJIFo239FXj8ptw30YViPS1/5dX45+kK+TpnKX
cYUlOrSLk0rEe64F3h6MxVM8mPoiYmlcm9hW+2k6xkisioJtd8CDv9W76S3sQO+FXX3MWe9sFLpG
W+tHFj/WpUggFkKiZm46tDvfB47us5fatI6679xI7JBKohzbN0kgV7pB7d9GTBppla89IiUPeTO/
6XK4unncE+jRzcvwahdgJN9pTDMwRXrbXtc11AbKXVIFBksrqcoldojpEecwm1H4GUHmAzlSPQyj
m1wIFZyHAOld7cgSe0NXcR0Y4BgQR99IbYExp9rYzmtCNvaZZJlVCuAEn5w81jL4Qd1B3kNhPMMO
s3dFzwcbthWwuwCaNL8KIp0t9H4uCslNBpdjzAoYuB2ToCZwi9VglG9p68iNpVntAaUmfnVjOQ0/
rCmLHuWQrCadkD5kjqhh9UbsLMbza+JbZ36qc+y1moh60A3gLUhT0JKD5hy6igiXbAL0U9frSre7
NTOsU9x0Dvc2gO/PYI1eWEvwNvh4E/sZ7rGzokm66WYoh2IlPzRhfSsCfR9Qa61FyeDa6+2UBb9z
UBXIRxBX1cWu9Z0K8ie4U/4G4xvt0oGB5qj2VhihDWJDsCb/FvUZg2JnuCcaehVOpocBdaiPvaUA
QU+wN7Upz56bHO6DGE4xSQ4X3eWA4nr+jyzWeP6a2XJeh/gKPzXUp8tOYYO2JdJEV9efDBU/ZzDl
NyqPDphehjXqnWjriT5dZ6K8uGwGBumtRHERdEeTYCejblyFXW6slSS80hhbcNgBLF/fb5BiiHIR
hW+aaxjXMXaJ6xLWhlSZdoFJNNsGangLnbYgRjZ47kZqNi9i8l/DaChjN0RR5yLUMbSbnOhe1ay9
aavfwj5ismyr/tUy1ISm07l1haQ52fBS9dCHAsOkYKW7c6SAiqYnJkdXF+z4YUjQELEGzralN7Eq
nJjER93wGpb6iQOawmFlRndjec0LBHKAB/SdVvnqYOMGUjNELJkg2zBWU5ew2Bt+nrAnTcjCJZEl
jeVHa7QRPHIscai+3yQg2tk/JBiA8f3lY39sAxVewBYimaaz1khEsUoWnxxr7JfJsZ5G4zFtuuGA
xjFf54b30OXwFA23fkmm9EdnYs0Bvums2JZ2ExNUGzQ68K0Q17rc1sL5qYqaAAXbfmUEzkK6jM89
XOw7YATN1G1Dkyio0dKSY6DQApfjdCjbtdlr3Y1getASqXdxw7Jbmd4Qbz0d+7/LwTjN2uSMRfgE
K8LDp2MZVCIAn2bbMVgu7VHwg0bd07zFjpNsrErkW7BSxDHOvV0rJQSDCAl8ZGSarIMJgYWTMK1u
S8CXssy9VWbX4R3+AeCuzX6MAUYNdb9FlLj12ar29cQxsNPS6IxgY4dGcl9NM+WIw4nhOvZhiHyq
k7dvOE1SlG/CS9uzMZ8gofpAyrDRAZaWtHI7I2ExyI+2hAK3tK06JCNG05fCV5C+gfRt6iKbVdIo
RyeGXttUj9/RrLIjsdEElC55RIPb2lgbnGRtJmGNuclGiTWxtxRCoDxQ4UtQP7fhL4UQz6OrSecV
H51TPQZ4WW5xc/BCExFfTd4Sdg50BMxmsEEwySLuqNmVdpBc0Cwwu4B7lQcUcgOdNZ9SRAg8wV1M
03kctDvIeScSIadl7TT1ISmcjxDFJzrY+TtOUtj9ZL/U6cEPAAXTqRz2BmvMtSNYTtll+kU55GEE
qWAb0L5bQEdHMB3rHDQn46U28m7dmLJZmZrWbhr6WHRHVnVNu60p5R7EFE2HqvtloE/QnR1t7vDV
ygZ9a2eRtSDUkBqrsBFy+R2odtnhSZlAqEUWdbbh9+WmNUp0ULn6EbtmsDNLWe4MyF5guXZR7yAm
kf0p7c+ubo8HeHnu/bzJ0K2W90N36yvYONWU1CvNBkprIx9cQ967I9mX41SLG8YzkJWMXXprTbuB
mpuwzQbBaXAo9Y3B3/alTWSzTizbOHe9Q9fZlGOeX+scU4Cr7kFXqGtm1LOgnSac3sodILVH12wf
E9imIItL1IZ6VS2t0Bl2empCxfOQH6Cm8NbwUUy6qXaztW0Is6q1HTaB8hMcE8NamyZHH3EzaRpi
bYXJuswN4+LZ71nYOEj7jHTnZAi+QlTHAJyOY2a8yZms2vS0I+MuAamN9twVNOBhyGurrmU+Rsff
WjOlRngmsjvdHS5FRph2NzrveKmXepkxMJ/iS8CMutMBzsi6NZdejqY53GtZvM5BFCR592EXaq+F
PlE6o3/SyvwLoN+uQr+re59ODaoib7etYeyT3v30++IrRMApozfaUZcxIhq7Y7nxXHuIL4uPLpJ7
jZbFEJj7SHonatOLJqy979vLzm8uw9Dv6lCgrUQE2STayaSIaOkiuAjNapSruBO3TYSiHImVRiOm
0ZptY0/PclDMOVBzC5NWD/GCK32adpYpb6by54hR51O2ExP35jio8oEbgolGtloa5b2b2Y8caRtw
zF8dhTccbfVCcPaGoWRDBI5/mDHhRkOWFin3oGtb/YRKU1bP840MLMT4yHbDyNg37m+V5R/dTEar
3NIfCr2mUQgzkVkxoK6KI63pHdKRcL7RvWPL/tVKbx0ghVom0Gpm8yvwpmUn2g099kU1WRu3Lh+a
Injp6/vAg7pQZY9NcJWgeTR9jpkJDpVpfdnWVZkmAwWesDLVTu9Yd3ikd3G9RPOG6SB9riwi4Xhe
FtR0w0hidTjG0ySF3fBQj2R1d3qOvSU01iRyQTHry4yJIz0p119niFCJ+BDzDwTCSTbjzFb2GB0c
ptoF+ko3DHLsCRGTV2PF0mMfgLWGm4i9eLK8rQSQNhnRKaOj9AOpW+S6ElkwanJYtE2uvw1Kvfa1
gia7GfTqA9rkk0YmT3JzfN04l1q5GeXwQ/PG/eS+4wR8wSmDszt7zNvoBmnpXVnDWaO6jrIJUk65
tYZwV6ri0xzFtTOMk11TsLRMEOwQKwqZswgoH2Ejm1stMF4ZhJzs0dyhg9xn3UPWzOD38kJBv3ah
5S96c6Sv7Kxlnj7KLt2Fl7Lm4Dr5sLMy1MAMUmnO5XtWZHhBNFgwcYHXA/w4v4a42QAr1IzsqmgW
DiXaulqgMG8cWaGW8y7ZnaSmdAr0K6z0Dlage0tAQbKn9XXryvkHaVwrBsW2LhZE5q3bIiGVDNWR
Pgulgxu+az6MZnjI3PHRnbKjo6I7O2mZHxob2cpznzezh/siiOKqDSdDyaftGrc6V0610FmG2VFE
wJY80hp46ZCukbW1CHuJYNcyaYJGb20i7pEPOeMMdqKjhpj9Zmvtq0pAwQLn7jr1JUzrYGn5ybOj
ZTwNZ97p0eIoPcgZG5q909o+o6Q7S6v6SobHWsfNA/5HKYPG4FMj1LbGJU99t8AjA4If+KKpXz07
eGLQv4+ceOVl3l3RsqVBs6V228SYbBYoWbcpziB0ursAPE+QJ+7St8a3Loy/d5k5jHokKm9KEzfb
DT8QvNl+NuuXfgBKXgvbfMjI6hj74lPAExy1dlV36pEMgzBJLx4wO+H4C0ux3MoypOvRfZEn84IR
W7/6RRLiPUazd1EtPHd4d5rqOWAHNyX2umhsrGn2zyZkYDcZ7lOXWU9wdH96jfYZNONd7mAc8RlK
eN4xBqxq97DvaMXGCIrnjQVu8VsRA9Z3Kd5CXJBATBgVvBKdmCtw8yZpxjWzvaEKTlZBShAKvCUm
hZr8F372Y6aAaSI91EeUhfzknEq85MOsz5VzBQwq3NFfm8Z9yhK5Vpp3Higm8lK+9ojx2adhw+nO
bWKuy/SNVv8HUwdwhslDW4Tr2BPH0SrQhXj5ttVwagjW6LJ9YIcRLAJNX2klRrgSeYg9XO0ERVkW
bpVZ7UQzbmMWFmbMjMvzH+I43MeWvg2M8dRKNm0M3LK9Dhj0MQyWzoRWmCWRoc27xZ3TVWuG3vQQ
NHXAzOWgnTQurkE1QnMMIXGEoWuMnqMKvH2Ztg2WifBnDaiz6oiGgj3Pst0iN2yQCyhohyrtdrqL
QMNqk1vF3jUDq7qUHrNEbfiZpfFzSQ7qNiAGHP4faFCgoSO+rkWVaI81h0301OVprBmcCHNT6M7z
VLJVjyVgyUhsamKmC90+N959GVf3iYRCoMr8DZLcxolrFm3TdbIsKLEu41lx65EVVVg1I7t+8Ybi
vjKJWJJxzsoUFYCZ1uUCdh4SA6AngbajI0eXHTV1S3dCxLQIh7JH/dOod72w7xkNT2QU51F6yZoM
3Z7Y6k2P6QfbvUS9rcNwT1gaDRWz1yerL54QTB9GNL6tGa9GlEIMt/HDTo9xpj9Y5TCnYJ1w6zBL
hlG7MGGSI5tjSVRIGCbEv86FHpacbcEy0LJ3zayDjf2VAXuEdg4Y8qVpOMcqa15DczsMcNgGC61T
f2Uq+hpmFy3KD7HFEZfVn2AiMWKWqRnnofHXScZG8g76LqE0wAUgSTsK61fRxY/Mm4nKCthHdINz
ovV4JhWGn32hnhvK8zpS764dnCiAqbT6BFYgsbz2vaz9Zj0/Vi7GY0iXIh/xfzaRdm8gP3KKn0Ta
rmPze8MHXL6jcOJbga/SS+tLsKIN/PaXMpjeKzwCU7E2vPEFUfJ9x7trOVDo+WEw0MiI6itIbMSH
BjM+Ob3UVX4azGmdTj4lTne1bYfPTStHSvyMPIFg6QzDcf6+qrZ4Q7n/7BnNe6bSc1PJLcEx27YA
n13ejJJZFGAvTBpjfcrHn6kV/IoQ0Tci/cDRFIGwIgHCM1sCT1gKWxOSah9U01wjMo82V2HOrUdW
UbbVUtGb/iXQnIccRbGOeMqNYwfjdjVRYRUPTf0w+aBmRn3BMIYDKRwuY1C7xMpTrE8bRSd7oQIk
MLLtp01e0p6sIdxyQUD0zoaGygzIbU++3uOvy3u5YoH+EFvvSvYXVq4UTOjUXWe8T6e94+UPwOPY
XXXTa92ZoN+LcguvaC3t/IIC4w0qDkq0pluNJpJcNd4N7VdAyi078Oe0I0nTTDWDTTbd9qbHb0On
b1q1JMxqMcwTn75C65JCULOqJ6HHW1k22R6g7fWmK66F6k4F2/JdKlmgJ8zLnahz7ywQRFoWiRNd
Z6q6YsTPZu8chreAuqixYuojcr1/pU1ODwx9tEJhv241Xxwn9p+2TmUkc7WxUCBdG5InaYCwq8OI
hI6GJfwmKZGGepIYnHZkoD2QFcMKYOGuusZzWDk3LsME9TAURr0GtRqupQp2rc2cX4XBIyuCzym0
kk2l4nrfdrTMAwDKTg1CBetTdDKQGM0pFI+x7V19vTK2vWVe7d66qJoZo2dqz5WXMlgLgsdJgzTm
53goHRhlTYIhdWi1VdhU1i4uiQ9Oyf1apAzS8UF5RIPPaV2wMW29dgneViCGUoJbIJ6QUkxCUD7s
a45btWW/Ityj/GGpBwMehUIdaPh+blITLcja2VPUdvWs1NpkgUiXTANZBxhEm2RljfrF9bZVpfiE
onFDm705L/zS8Vb4EfZkXptPRfqDIcNH3Z+tFnGQ5TzVJV6iPHJ3ucNXCKVbGGDtcAmxQt6akbSP
noOmyp5nOBA/uC1mW5oGCVHvYKOCIv4Iy4xfMEJtqZOghHzYAmtF5FOcVXszrVzI+GJNJO94jMcW
Z3zYkuisAIL5sf8ue8rTIEKcrKmazDqHNSe2VpSh8NYKNJfUUIzPJTZDo7OzgyySh7RNv+Ju2pWo
0zaezcurEbmVqX0N6+FX5roc7l5g8rECKBC1mE9abD0XITzxSGoPqNb7RV0zFmncOeRbJ30kLVwD
mD164MCmuZGTiFCDcE3Y2GqMdAufw1PWhitWqqDjZ4AluHTzcdCL5xD6rHWtJ0IAy/xS5u460dlk
JdI/ipX+bdTJ/7S2tpvt7BRfSKH5I9U/oTzpFwNhoJ7xotU9PkGJnzIZ8ueyx4yqyRH+hUUeYfXJ
Ie4kiEJc6oIVrlUDf8AFcyKbixL8hw4qyLpObvmZGQpBh1ataCyzWQQx1F11Y30NU7eBa+XMrcOS
CCsCRkHvmeiP5kxMc47/JR84okggCoeY2pwhuwhRCALBgE8DXzWBw2bsB4YOFgGP/eA8Qol781W2
CJlzT2Wyt2y5B3D65M82Z0PT9xyyYUVW0RnPgr5gYLjD4EyZMPxkWcXoqiU+B/RAUuAU6VMd80KS
v+let3enftUL/YbL5afosyVh4A9BbH4a9XiKiadakRT2QwwSxX//bEYsShwH4516Ej1HH6/+oRUv
SLvCvc+RVzW2Wlr8kmlJIxunYbdhawyJ4uTNYjxhdQEe4A7DJa5rEz2qoX06gUAmVt5knS9pgiCu
Gc4MuV5suoWLyR6+wrC+j+j69e6NGcqqEv5GaLMfcaofgiF9NLL2ohP4JeLwvmjTA5LV8tg3Yk+H
GdWyE6G69rIcFE+zLFHM4eFmFGLXe5rTP+0G//gQAFAjfDwCI4bFml+Ccaq69COgvl9avrzvk347
dNBQBRYHoe8Hm3Q0O3mTfvMqhLw0Wt2uwyx9IPMkseOfY/4VxDQ0cupGq6Gd7siDk+knzbOBo2gL
GF0Yecf2XOuexxsZd9A3P3QLpIkaHUJ5onZVijhd2p0L0SRcWk75AfySPSOgC4N2PfMYvNM15IGe
4A7ogwdP6GCjyvILTvHdyEyxnoyzVYT3UeO8eXhdfAiyk0yRJxSY+URPMYLTAarzFR4BDri6eQ4q
RorEXFdPAEUvsYOVzqvDnT0hQ26H4ivNq70+5FeovutIb5jKWqiDG51cGQ/ep4bAnG4vse4+Kn9U
Hpx8y6n//FOb1dV/u+xvf/7tbt/3+P0AEa620WT0lM0UaPshigud/Dg+wrrqnN9WFW/WnOfMChgx
T7c89lGqz1Lhb73w97k/T/4fLvutMPdpizhI2n8r98dwglbi8G3osw7726jwffL9p+c4zd6ZnmrR
dg0BpAhSSOfgAdzBIX05zAzyNkr0f9/C+G9NvDWAulp/ny1RDxN/Pb+JqdEvvuUOG9+N2Cl72ZDd
fZ+Q9/DPcwoLFK65nZl6zVaU+Hhli8Lp21Dw++y3wP7773Js5oYd0reyBjVWyfpumBVT7ayr+j75
vuz73PcVjhtgBPzzajXf0EmJeOJ40S+JXIWU8n11mT9bQ9cw0UTGzQQNh4RF2K0lehQGs8ydcepf
Ze5/XpYRcbn32k/c+1fMYz9xQJZ7uybGy3eToxvQjnPM6BM8SnMGkjxSAITNOurBRVo7FNEsRWm+
wXngcKzoVRn9V9K4PatUTiDK7FNVkDOrj+PK80hum9hNmhKGZTaAQEgSHSucC2EhKse72hp3ei3Y
uY7dOakHcrYkxnQom2+DRMsecBBktUzirHwROEDuOhYBMJnxvmUEfRuqG9cTxv9tQEZYmvwSyK/M
wbXuvLYf4Z1NNzfukzvD8ptDWAR3Yqw+a9RVuy73yflimq76/Kyqsj03OATYo9oHpgzFgub8upDd
3qk6nwwVnacxgOBqCV9mkZEIGDC5pCZ1OFS5mjoX0ATsDCiglRpir/Xi3ux1de4k3p8C1chEWEwJ
w2NPHb54ghGangTGwCBvzHNnmOaZ4B9+/eZw52v2ZZq1oBm4H+7SnjOZrLLcOtURwnc27GvUDEjk
ddM/IsqkAoIUrw3vOlzApVsaX8poslNeUL8Tz3jCZNE4/B+7g0+3YORTTTzav2HNntpTH/1QE2Rh
FvlFU1N+mSK06RDOu3qCkkp3Me4E4B3sX0vCXClxRUMgSpLl59BxsrPQHpkuDSeJSWMVlikjFdpt
+aQPm04ne4f1uXOCL+uc6JHugyi/gQpyaGVV49FGvih+mbQIJkZsC7vyzEVuTAGs37JZjRyYKFWz
aQWkhJLRoN+vlyw3w2w8k9qyGHPU+dH8Spg9aUznKG90AdfTd9x2O8z41KIFqu2VGbrjwEsJrsbI
ZadiR5vukQJkLeYvkYkSShMGKhkzOW4V5mxZSWWb6+/Lfl/9fQ3YQ/wbLQ5b9zBFu7zE1grM/sX0
3J+tPR2LDIxoEBcPhNzRQqvPxKTexZr/hBFVacOHXZlfoo0fETFjocQ8SzZJP+iPURNgfbH058Kc
CRBe+e7gWKBDR1e2mm791LWHLDVXliaOsqFS1O3+WDCA2YHPqKr0rjSjo8qp8+Jq04ZoeCOTTGwn
wCkvOrksnO7FKoxdlzQKZIQBy8gn0iMMTWgu1KkgLW9VkA54aUNrmbsABSy9e/Q4VmmDe99HmNsA
U14rHR7VZNyxvF2YA3kebiOfe78/uWPy1msWZSoLT2GrK7bAq9Dru3THaJuyZPDWviRkrI8VOD2z
vGTOCXMkeotV5xH0VifRAyGZK2J/qPIdSB9mnjTkE5U/+ooizMnEe1tC3XYybBmF2a00/YD+ly97
Mn9J1nY4X61sI4Ph5kfs+cehoNMXAFWjdtDtqw/iEcdAtEH4OBz6ZHKX+NxeW9u8WdNtmlO4wjq4
YkxJj7GHZgP+z9IwkkXZAQWN4OwAyRYEVLEjhHY+VQCxO+3FL5m8GmHObDcpdphDPnyyIlm41jdg
Z+s+vkl5Zo//CFOG7rCTP41gpbTRPFaVDudU2veuHiLSJzxbv/ZdONIkZ2ZRuM17juIjKWxc1hiq
qAW+8rLw9qAskU4PIUajlpGaMIyDDsHRDsrdRJzmSrLOQwOCwHsSFlkhfAzpCEjHOIqYilIZ+5ZB
2JCj0VbogvsiL5f64PKFssgxI4SzZgGxshQTNOX+VAQHhypuFSlBbmaWANcdwGabWfVF2NWnA0hx
0TKrFK1JTzL2HoBvD7tQQlKrc6kfKghZoW68tJKGi1R3meME+6gdzBXs9BddO1fUZ2WBAsWqq59p
pbOb7u6KMvylo/VcOIJokTq9ehRnHW6gdgzQimmRDp+EbLiCBbQWJsu05ggcquluLiWVKQ6jZGRn
OBEBODVY1nqYoRGj+ojdhk49WNeFL1mWeUzIg5+usvMDGXdI1Vj8LALbLC4D7YSFMbo7xybqltVu
fqtV+YRi6rOz4q+4/Wla5Nx0xujD5Qt27Heta8aHRVDYwsgN5Hqs+JkHDE+EJOLi8EaH3lnTbD6E
zNtNRXu5sS1yHyqvWDbNcNFDtO2VzfCx8tEFJokpj/IjBGe1kawo+bovJSzUN1/qX1U4XewoM0hF
qt11PKhlzoR+UYeeWE+94Lfd0Cu0Dcpmmh7hWAZMNFsNbLFvrUITO1wRwhLpfTXgtmPrsoPqPmXp
udYMcipAgxvr2hnXnqZ+GF2+DbR0egScRBYZ/H0ibc9ytgwEQn8IJTWzQbIVHAYwyQ6i9LCx0oWf
5l+DlqBZj0eWw+zZaOnap1gi0Sn8o3AtmMAlyjcvpTOmaovZGdovGbprx6jfW0K3t3ZZ39OW9Xam
q19w1C1qGd5AAEULk0kFPL/gxsx6R2fIPQcOaSaqKaFahDBzEIZlO49Eq7UrQSUVKUB2hZrbNNtf
djU9g/nreGz7TtrGsfXH+DltL6GlfgZD91ihPaBQw+jQCwwOvtii0r7SZSFrMajoPgNtZ29jbTtq
44Uf6J+1hjg50+fVQmV/FXSAFxSl/XqYY8OJDxdzjng3J4onRIvDE+MtOOXOyi13ETVzwkdKe2JO
JI/mbPIq3ye8s2XdAPwe5/xyLfjKFXnm7PNMbGeEOIAjKjfJnHuehCSgh65wTyOh6HpPOjrwIWtd
zInp0ClHRsWkqAtHAaR3SVZv5ox1Z05bJw6UEoZwrlkEThw73ZcULww6HTFntVeEtoPY1u6sOcdd
WUi5uu9w98yOSe5qePXgbGKkB6TA98XLMKfC/75kvniaM+ON8BEQ57TMxYw2QBx2sOuKQ1VQkjbf
Ejv/+080J9vaIpOedC5rwyKb4eJc/JFgP8wJ9t/nbJrIO7jD63GOvIewgoTz++xU03DO0gDOc64/
55PTMDnkJt8nZPAVwG7aV/5qdqIP0WiI9KACpBHhfC5yWbo0mbkf6afyE8z3opzyQ6lUscI06YEe
n1jaN+AW2anY5dpowVo6krmwM0zvY0b2ZlhU+YGd+yHMnXjNF3QsefeHej6pNPgbodRevi9KQqxS
KEtwFTXSSva9yqI9Xty1rQxvh4d0YzgGvsb5pOt9scQxCk/LA+VlK23l1BB2/TwWd31qyUVKG2SV
Dgatqo7MZUhMAd84ekANGVbODUgU61eQsssDpOnigLakWrTsAtmus089IFs5T5JdG7nnljiKdZmR
2GTNnopEJOqA3BHqVY1UIIvYfKRAiRcFQ3QwgyLiNcY/WLbmmwwV6aFneTL7iaplXM8w0YGGie0w
nrLG8kBvoTw0okXRURpb3TQLSgkvqQ5dOSejzp8yePnqYAy9iwU+ODYx1VE7Z5vlEtA/nJV57xIw
CPm+0InzFZsUTfDIy1m5O/XazfHiOGN4SFyL3s73E0Z03Cp5VwxmcejmDyEYGBi0KjpVAZyZOhIA
93jtMe2nw/e5Bobwqo0potRYXwhVie7rjl+aXv8wsLTuPWa+qRHVEK+cfVOIYSOqnhwXy1tUJfWM
NrWXJuMFRGJ4NRjBr8jHOZa5cheT6AiVb7v3yqYDpiqZoEihnBsN+4MPekNKS3pirA18xd0U6IQC
TaKUcukm2QMIKz/AWtvj2QuYw0eAaTbWvXWDJsTMz6uIzrbfzU49xxlCaE2oTVYiueyITIVrQcPc
ieNf/2OH+EYQ/zd2CNi64l+5ISiHmjr60fxb8evfyChss8//aI34ff9/OCMc+w+QZJg7LZf9l6sb
f3KMHecPyhzXc4SJ+5NmlP2nM8L9w4N7PLOKMUxYjs1V6h8cY/cPV3imwZW2dAyDq/7GLf6XHOPZ
CPEXirHl0U4TGGalYUnTNud3/lejxKjnCbENg9hpHJ/LkijqX3JCGsp8nMoc1/VizpyJXXfl619S
8bvpHkBv4qX4aWgMODiERmzkQRbv+v6KD1REl6Z61SFHNdH1Lx/z9fer+g/QZfe/erUQw9iB8PGQ
pTXbPn583KI8UP/nf+n/u5C2XbpuwKsdxJ0eAv7A33EVDsx133odvfKoAMkGswfM2WmZuM0Oy3I6
j24H0gVzLWUw1t3dlCFU7AG8p/4pKtxNT/jsyMC2R38b4Vogy30Bpdf8UgzviJ1bhP6Fh6lyFIy+
vwzy8jo/3GhnS3++jFskWDitqvgx36Zj7tuU8Wp+ugIlUU92lJigAfNUTdAuSvPoEokwXzTfZH7I
qtS38ytwy34zP1Qvyzs05wiKf9DN+vcXVSHHm1/T/AK/X3DVbwrB0QX9x/zCIx4uqEYa1TY6M25b
aMzyiQOKjOV8vuK86qHtNRSyWbJRzE4jV1zm24SZvWaIUYXclautnGq55C7zTbFY+LhJxipHjn+x
EsSGLdmhHf/o1M73tiJvJzL/3VZVup4fI8L0RRwdLQ+oJty34nAVjFsSolYkZIBuNJZGfACEjair
28y3SKL+vuLWRQMgdX5ams6/EMfS8gLjal2kOljFRnGPJOcBeI7v18WTV3Ng9z/e6vx8rMc5poJD
pT+ed7v5KiZz3/8POyk+FUJKo6Iin98Aj2OV7cLXou388czvfX7y78uBakPp2szn548QRfBmvk4x
lIAaGSePgpdGIOjz3Go2ahSuBvBvPi+xzcyAxRM/DUzINucZPsbGo09aBYCMJXiayIOfycpp/nO+
sWJJUSh3NwoyKyhrqzRbWnG3aeNs2bbUH1yOc2TR4TiJp/eI55gfF7UO+ZPZMuHh5ocwOO8BWENF
RcOQ5zbQ7v7jrigqlhz9FwnZYhE6Tp/z83XV/LDr0uKd8WiJBUCVdvQDcGzwd1hgeAXz3fp0Y3tv
uqnR7vd3XTVuOg+oTtwVHxm6D8/G8ognCBUxm//RQBeAeG/1QQTSskaIMWj+oxdogD7N8j1R2TrV
8S+OJMRk6XNf2thOJU0ilypHIZ4faSvVaM2IjGzieWJnnNqBRj4Z2TpcpG3f4GQ1XPcxyV+J+EE+
EfkVFiWXfobof+RWsKJ2Y6U0I9A0PbymurlWtD+SaBZFN/e0RpmQKPpVE5+geWEnFvwP//83xv+/
OYa6rvkv+f+rr/Sj/6i//mop/H2ffx435R/CAuKv27YUpids498dhY78w0H2Ld3fB835iPpPQ6H3
h2vaUEc81uccVnXu9Odh07J0XQoez3BNQ5j/P4dN1If/6bgpbeIEMD26HKWF/bfjZkL2fKxPHr1m
ujgrF+vyxNxy49ruXf+9fMmkYrQ6shTEmk4DX+vsNWDaHCEnNV5WOTTAFMs1qWcIcjQmqDE7yAI6
C80TpzrIuE0XG2BbzbpUTXDoyO0SLtKskkbnqi+M5qCymkjR8Niyf9toAfMnor4adJmgiO2Whc8s
zNEasSI+94Mixd0qxz73csz2EfL4yLYkKXirPBS07SY3wF9XfCVFNm0tJWPMXuSFJZ23xg/xag3y
XJR3UaYD2WvTd0sD6OBbtGIHrCqk6zDZCp3n0RTBmjb62TVZezB1QaaDNRS3ZAgTz0cXkcutn0n5
UMTpgUhCZBd0j5AKkx9ujwEmYihrjBhPNRo8VscYw7Jhz6Bz2jmiqTaWSq7sWN5psusPAHZmjvD/
Ze/MdlvXsiz7RSywb17Zqbdky7JsvRBuZPad2PPra9A3IyMzgQKq3guI8PWxz7Elitp77bXmHHMf
JDmWaHI5HXF6pQGBbg0sBUg0NOJwSpg5Ylxwxprm3RyKH7PY2GaBwnWWtfMwyBXhjWl6DkLjg4jz
R3ZQiOzbDG0TeRxa73NhDGRsVk+ApCXHQmrNpLFhc59oUjXxDdFOHAqyl6QP5Lq5NBLq0rY4kTwy
7yo/z3Mq/NbnHvpNB8YMaOFhoiXtuQorPEkSr70vyu1bTpKoO4+N6dJv30Vk8vRm+AM0LOKIikNP
imQOK/KzlnaNY1lpBNA1Qq3Sl7ZPbp+MHXEYyHdJfydKNloOcy+yP0gldBoaRrmqvwYBdYPR6LXT
PKYduS6zbyX1j1QyE9CgTbgpBRbKtPwU8Ysg6IHPNNpDC0cL3qH8jL3NnhRjH/TdQUIjaEdjce7j
NnZi0CZ0NFqUioyZCZAiPy0kIcwMn2Uz3zNB2bPvPqr8VNXEjy5J8WAEUy9Jlo7qFN4sPdhMlY4u
GKhFuiG5+jmd0lutcfA1UCl1KcEuoBre0mVmgym0BZCpRIxGU3HhBwlrkjF6J4YVUKF26urjSK5d
YIDMSAOeed+hWNIQFOLrsyu6OX7eyyUIvJkzJ9lmQJbXSihUXk4H9NHBIe1R88NjB/RV9SOGNToX
em2su+phERs1jBtmJ0R+kBgtjQq59QWRGEaNhLgSp02chK86Gn0bBAxGNzH/TcwXq4122NuAZ1jL
KFLAnhEIMHxonU3muVsyevRHvs9FEEhzddaFCWhekC2OKruQHtGbUgEgGeJffHJBnhcbskXXgTmb
QNGYije6tU6mM0BOHMR44MBSma9ddDAy0IF01hyYAPGqxRXLeJkg5IZUdXiOhhcqWEiSnCawUdeW
q9PGb1KWmvTRx5vq60Hsx0l7UrII7pYiPDGyRGe/rG0CHDfAVTQpAuk6DWPJRL9/yWNDcGUT5buB
jq2bZKrhLUArB9vEwyWDrWLYMTTeoNfPyLjGvTKTLA7IAv1lO4VepBRkzsaVusppzSJ0ZXXC6WHW
lrpGo+WIKb6BICXT1eja2Vcj8UjaluUHdLxR1jnMCM5lVCPEi4oztMnaTtr8l4QMCkKCdbEcSN9G
vBXyWdoOZ6xB655On0glIwm0jaWTUUuZa03DUz89y0qyQ81OC12J8AXlgWsG4ncS97Gby9rbLBfn
OESFRPif4WhdoO9Aehq7ZCT7qNAnrzdxC4Lb6uxsLLsdM7/cH3gASo1ONe7kx04eEmZwwvzTpyNj
2slXpvEtwSTP2oCKr9fMlRK27Xrq4mdjbGC9MHREYmyyb9Av2smyFm6qLnSN/O2xLPyyNHY71AsA
bDNOIyCs2vVMQ0eNsTOnQWIx9K3TvZZl+J2XkS4YlTIdtFVnDiOLDuvoZMWzC3oFh8DC6cqV5lc2
OBBWwUxM8VQLuzhrqNN6+SQUmkZeWFw5qbDw8rOaNlmGWxnKHkFkupGsi2F+ahOpWAuPEt7VJIJB
zuHfzLk7hGNkR7WV7uESX61uxkatGtZuwpu5Viz9AOOcNhdTOw8xKKeKVtX/eRSP5aH8PZ56/o0M
8sD//pC3A3YdA5fG8iiLKB13KZm7qwYr/1zJWwBVGkPuv0/rGKx7+6ZZ5bxlMPBaigo2ki5aT5KO
n0iVn0cFcGc22H0E7FA3GmX791khS8pWFSZUWImG1Hvuf3OtJgRrwtAqJ+99xlcXfUjG8IqYbBV9
yKSeCHVOvcmaD39MlhD+3EbC0NR1BJQNwnyoR1Gx/38T5/+miQOFQqQ78H9mWmyyLC7K+L8nUP3z
j/4FtTD+l8qRRaFFQ/lJlfmv/CmJkCld0/nyf5Sg/1mAqvLyLb6uSrrBD1MpG/9VgNII0skb5J/o
8t9P/H8pQPEpK/+jAqWXZCgQLoBrGBqRVkuF+l96IbEeq7zBYFippM5hNqC/3dMwb+bEeZ/UB9bf
HEefHjOaqo2H6j0Y3XpmLZq+msY/Oimyc90Ka40iCZNZDFyWbjQc3hOEOHyhWWOtOsJ8esHCMUvg
gCkD+M7jTnCyEAFIor3RvDal71AZjPMIVRldKXNXUqdeIFsC7AJ8i5lZZOvoJscagSPkddayhyIo
fTwm8j3ntveVBjJU9j6UiG0GqFpMAvcjxG+veBDyMCRXCi6ZAVfImC2rUtfQVChJ6KCFBzgYkrLD
lVBp2r5JsjdzCuedqGwY9zEFBdbREuHLIhy+D/pW6NB/YgF8nBhoOZOmWHvDIK8+aNlHBihmyWK3
QiBD672T91hXlFMLReSJXEhcQaRnatMyLYuJEreSxxXwqbpIVzIQY5DUFDZEu4PfvyEBzIMu4Jn4
1J7+PrS6vDHrevIoVXgMXI1MHvypk8p1msPm7YUEPUKiCCu825KjxsKLSuTpE+k6q4aQiJUmDbs/
dxIEDIzqMy5/XYOuX9EzVq2iggRLFgsKN57gLKHcnu7gETf0EQcvawSAzxk09HI8qiPTrQyErmqk
44l4SnQki72kL2kM9GA3m4QM5FRQiPlTrO3sNgEpZixghofz8DXHuZkKY7FTYY7ZIA0zH1CSZStD
GWxnzMXSVn4UyoUKu/PItYeMqekIMnICxdrZ5BVkTEl5eY0jYgphobglXftRMN7FQNqhLVafhcWh
FKlgzXrUxSddhkEC2+IGvHHwCzLZ5Q7va2wZsVdD6P0HCKRYbFyUrpkrTwLR2iVjMA6KsBoUtx1j
OHJdm+8hvmf/fOCpaXASKV2zfQr3N0MlTXJadQzl4iMIGrccUcNo8qKQN6cHs1QAd7UZr8ksUTyF
OSlalg41ORnC1NMiJTuBUA1VNuOs+sDo9MXAXSdHc3s0SelBWhwfGPrSb1MkBkzKiF9leK2NKXzK
AakJacqwRynNr7TAyFQk+5zGxMtEq8+NrJyTmeEqtbzpaym5Y3cibFX6UiP8GUEAkV4o+v5Ir+Qk
YOEE5TROpHQt0iCxshxiXwJXHJ9C0jG3BQMPhi0kmHWMu/pW+qY8QbPQLFWVFhzKEX+wZTH+E7oJ
m3ico/ZF4g59FH0azr8hyPpNlSelE/czSc8tFlM1efjppGt7E4Irgzqyckh6IOUcZVuEr9Dqt0Mf
42yUv7VH+kqfW/AtkaPh/MBgNVXmNUFsxssZpE6kmmRnRMg86/laUjPQh2RWO1XlSRwS3yoWE1MZ
W06ZChxt/nqKhrEKc9hh6GngDaJf9gPShnQVZaCRCsdIn4nFm4ZLT54PzokKJkPDU9Tjh4O+zdVl
pXJJ6/ySlfJNRlVs53W71qgBaSqXHczoUUc4DdGZHNAnJX8eEeVEFc5eTS2cIdUH0vJws0bm1yP6
AHI0+nc9l2HvQNwRlhS0yVZPLblDGT4eoHb1+2TOiUfZRaLRDJIxZpyFAzwabXzWqk86F67EaD6J
RfZbh8OZmO+aCEy6BmVJr24pQcdtrHSUNpxpN0Bov7JRxdmqphTr9YZys6eeHn5BSZMnkpbfFP2I
dRl2s/KO245VEx+eBu4WB6kzx5i9MLw7RZ6cwuX4nEQSRNXgDA34FxkP/0qdNDeWyCmby8cJPM9K
GOpTZr1GZhtC852vliqQi5sF7vSQ1zX320QmKQ2JS5zVt2KMTw0QJSfUhRCqr7V05RsLOmp3y4Mp
3lbkDpqaDM2lRzHQU2mBoA2c2AhJjkK7oUYEBBY9vDbEuahEukf1U9yhlpyyKBu38iQ+6a3GG3lU
dhBzDgTgbFCGIvSdFAbCGlwRKEiOXInhyhAjDuSmcpWD7JZlQQwzc/qpYnFTDdPHVCmVX/fKe5hW
+AHq+DqK0lMEXX0lvVfE/Hj1I5QhN00RhDKRI0uMwFhbOJplsgu6gLjEEFU8aAx6P818nov+tyM9
YUEQKEHwrEm0WwTUnJH8W87ADNvBMteIhEgzJDfF07N5Kw2RYZfmu4yEbV8aIZeYOYI/RqWC/H04
itaTicXP0eW4PwpT4fXV42c2VdQdHKixK4DTaDsvlska6GPzM47jQy/lGDkC3FmsLRfh0ZzlgZ01
SNq7qj125iMRUIQKPtFmx1DbBvUyLy5YuZNYC3aRMK+HAuq8LJuBn/XibhaWpDzeH1Wa9xuO8KEd
/8aN9ql2HHsjEO714t9Ly4Y+SC9vmrwnbvk9EdUXdD4q0kVaYD0e60mIYQkd8NmGYOXq1B3YN1pC
ZQprvkwGlBdrnLxm0knDMT81oX/TxdIL8Eib7EC+nKWgshC15eCn5emjHhTBrdIJdgASmQytNaIh
6UYZUW665GrECa/Zg12tqI3UnQz5Iw/66omHR5GO79cy2DgY/+8NRRw3sWQiqFvW8KGbLipvDHL/
QNjlP7xVZ2z0JD1ZKunYvMTY+CllatKPgXSux0Vf0Ak7qAHMsfviPijZxqqnDn9LjylDF9+bQHsR
MU89wkr9rsfnoFbIeNKZQXeL0iimigobLdp1hoT7Uzf2VYfOXUNTHh2nGV1jG4oB+wZLVyLdu5yt
tNJJpgClI0VeFSM4UztC/er8C1zGsdUWsnHxJbfaLWzexj7YybG0gvwHOXMxcpivQbpuI+3SY2j3
OoLGC8AGBcBAbnTGUrij0/xgPIptMjw+54kAnno8WZn6QiTxQTbLH7nWN009beVW2hKM4nRadZVA
Qy4Imp1Yk3xVA36PYx8JWkRuh9KvID4XO2I9vorulzQ37ICNXKC8hFwaZuU3GUpT+q10M8ZdMEBS
aLw3RXBoQu1HZzxKxpJxj7OnauiFAwwUpkcJ87JMsz4AT5BNIHLFEJFVj0pbD9qSQG0WJ0AchiME
xi0uql2h6J1LgXAIKw2jfGqZDlepdAyLmBvg6g2lHzesI+PBsjJ/1udn4xF+hX170RNhay51pVgr
2+JHVfDxS9zWcZMzM4qPo0lCZNQ8/JD53JzIkH0bgUhkYuEFzRaEyI/zd6FKT/Pc7fOC0DBzXQLc
kWqvCBpSFckq1ZrsTCwrZNlQvLQSUVAWaQig2sXXbgKVYuobxjkYHMfrnD+6pTgN1uYIHNowCL6L
ZJWHrElAxqyVBMHCl61hYd5avKqcBOyqJDdlNkUHtf2Ahke6Zg/BWgW95NFw+R6hNiE+v1lpe0hC
7CWR+aJJ89KQ0p2AeekjnDVS7tRNX2UMF0tzPadnOYUpqejaq/RAgjhg/Qp6lEhNQgsm4+WHB0x4
d7F5pCx0alxMPv0ExmTsg3mVDF4jAksA07XilgEyUiybjAgEsxOg6ZEOAh7z71PN7DD4jUQNJMu3
zZBIi3++8/fnuIbJbnYZ3cvlH/59+PsGNrEIrf1/fvHf3/n31ww58gNpitd//+LfX/8vv/7vi38P
7H/8nZTQTkXuilXaFS3xQMsvYodt/uNT1n14ov/+kTWkJVMZIor1YKuV3bk0oEf8/eC/D5IF5PPf
f/z7DIrHf/1a91Ai3MqOBifFszrzM//7HX9/S/3vf/Wfr6lA+ZHPZouZowFgv+2WD3POcI2KMXK1
QCQR4O+Lf3/n74P2gG060qRkxPBaRnPo/I9//+8/9ikU8K41iP3KllSBf38HE3O6WmJNyyYG67RE
CET1SJWMk48sS75m9COQ0gyEagr8BwdqQycGKDqqVbIYonwJefj7tBPCU9GS9det6iHaC4dGfWK3
mjXMqLskuaCf1B2KUpyBrY3v1Rk/hmflDKf8iMaXnKEdlQsz1AvGbnRb1/lKRSondvkNJsHDqEkl
vY1fJQY1an42Me+uEjIsOQU5sR3fk6P1FDBUuHaHsTKes1fzpIyz/a3gXiixie8l6mEHdxF2CgAj
g9/def9yViEHRy6d/AZmOd6VcL2Mdfw5sPDknpiv9FUubdGk8Wn7DdU2nVCwO6i2yv6Gclkgyoet
xVW+mkNAG9dpVsqVpQQQtJ+h/KU9HrxVr+lugUsyJQC3SHsVf+yZTmjHlnbIViC+pVdVRe29GqXR
VT3d7J+YRJ2yo3kCNoPJK121nS9KtY0D24sgWpQvYeuXLwJ85WzPR21fEBQ2z9FGlt9nkkdFIJmT
PQpIxrGM2qZgN/ceZZTeEUlkh/244dyjb+NVjtOBIf0aJgZHVqYrhAY/0i3rKHLVVFgrssLReivj
b0vZ1R2V/j0fxpdEvAifp4bM58Cd11rjKLvsnN9YoLMT4MF16WTn4lw/Rw6Uf38BSWDgXDOQp8i1
ERF+Wv67YR0nZHehE0zAOILtkpbqWvq2xWEZRjYCaoAz+AY5YkK3dpNP4IprlJrv6rHyvjmYhnvr
0A7u9F6A57kRIbsP0bY+X0cHhLdNkOrDHrcVijVEBy7HQzsLnFONbXNtuiewGnzZpiPIxxLssqOe
gh9z0+MFbtfqR/BqbtCPrfRTfCCC6af44r8D99rjqm+yr/gi1avgZ2E2XZnycKsGp9Cb7dmm/OIC
KGur4b6CexVscSXq7l08Fdfc0U/sikCmcdJ4yAw4jLrxLfj4ti7mCTV/72kA55mDbYJwi7IhlQlC
ONFEApKBlbRyM3uFpthAzuCVF1Aft1ZwfOYfinsrn47hy7uGERtbuLMzJFs6ou7OSvgDa5z34JdK
UBskhMuu5JDaZYM/fJnQbF+CvfZ0V15e4n4jOHcCPh5fVcu4x02OsQerz0B7cHklkxLI4W62K460
vPGex2iVfTwUPEc2WxndnGZwQOUxCKuFe/hcHCev3VdHCIPzOr0MtG93MSvOat7FTI549pk7ovv3
N+WlpZl0Awf6r6/S0PDDbW56PRmyxUtX8g7wa7gJDZc33M7ELV74ucmxXtX3vLa5lx1CIzWHPE8G
Um/NnhOKbL2pK/os9Hqc+Zub7fuQ7EcfybEvAw166g6PY3tuFZaQ6WgewPg5sC3W44ZgP/+ubh5r
5m14rOPWNbx/7pR76qwsJ+OMigjSfVy/09VjDenylZ4P+3eBMj7hoQCNYhqLvPMgPAVMWWz0H3Tt
lrczLyZ32Y5k63C7XMzmvpH49nBJYXWigsX9C0phY9DjgJO9E7fatwBK0Uk38zPYIOLF4P3o67He
xE/RCXGsZTjlAZ39jSZJ4szX2MM17qe32Eu3Nd2hLeec8pmCiStXrirT7vNnf6ht4yuhSvHEw7yJ
op1fwsiU3fzpVlYn+bn7LTqHq/IQ/A4jxlqPHD330I/GTwxsoQg9xS/TjMbVCdzhcZN/EKGL0huV
Lq2suvfiFf3J2ZUqJh2yjwR9nPcA4Cz1s//RGrdoD3Xrq6Nr2TfSa0jO+Y3FY6LYX8BndDKXXeFJ
q/30Erjjte5cM+Yr/cIW38yGTSeqtaNjRHPT4T2R38vVQ4Bi6Chfw73QNjM27MFjCSONzq4P3Czl
iqvihcSX2dMleu+eh1VvHLk68652SifFVfNlurhaORvJhaOYRDLSSFju9GjaY1KGAcdL1DjJe9q7
zM5n+DB2vuVdGDLOs7N5z3sE3k3xoqybVXeRSMjbquYeaprwktCvkXyc+CMe3NDJV8AsRl764Y7U
xk6WHeOsfLFZsgWSRbcD5cHiMISb8obGN9X4I9egXoXPJHJk/vg1UamKhNy4tH9YoJ3ltadVg/xn
O9uMXWxN/IGZAVBNP0R+v8arnjuA1ITujZS+YHnZY0q8RH6hcZm93pBLlZ/hc3aeeUdB0XTE++PM
E16e9IGlZww2cbTm/bZJTDvYkHMLuPWpXff2P//Hwz9/MeLehZ7fXEbRjeFkuvRZn8j3coLn4lRe
ygsyiEhdB4PNlcAcQrr6lHojbrtvVOu2eZ+RllHsrhKfR5DO4NdBKXhNiZqALQkQEmHUMpktl/zO
zsAycmWWLAkO+/lANsGR+5ztLdjWJKajKyQc2El+zF+98cHQ4gBWdj63UMN7pV6xQfnspDxB8oWf
pa/CZ9iaetKXfM+3Bst5Zn0bucMMOqA/x+QpObeWP2vHeLtBnlX4/pLu02z5uNXrlZu3NvGRMwmm
T0notTCJgud5E981IIZJwwTQeKoMJrHiW7TYlJZ74Cl95eD91V7FC2/Ue+Qy1A+3yq6+4U5xWDxZ
MxhZy472ZewG3Bah7Ye77lPfVhveBu/hZ3ATdsqm3oW+4NIAMJ3eZ4vdls2pRt9OqXeSP8MdxnjC
5hoHWPbfwuSyOLkjoVuRk72dWpsQOi4PjAKrf+LFaS6mtOISOpO3vIgYQni+ifu63Kb1qqdrZFc7
0nRiJHkkUpJYZZN1m30WlGisdVDcfNidics73zxVO/jxDocGQaJZQTk0lzekYBQ8fBRzQkxOap/t
YIm4pOykGfCoPZkDsuJL+droiBpZVcM5ovUbR6jxxE3IS6snG03dwa2XXpCjOfeVqTvCeueKK82m
9jwv1vOHX+Ye1ivJn3nJFT+Eg3l7HCM/sU7V2vBWgU83yw381tYd7vIXBa23XXrD83gMhmNYf2UI
6L5rMERMBscfhdOkrFgHRp2FuIUOKMQNVJOT1KE4qlGCvyVz+aQ73Mv52vwMk4bY+XEFCcz4zExu
jm5TuYuhPJhfVdQD4gYZPdsVbarRONPi1IJ9odmqlworofiWXx8QsUBdc0yEyW2CDBuCQ7C2+pvq
0kmIuFNYdqR15hfHxJ3VtfLF2sZ+QiEtGcBORpu3f8crlz8XJq+tT7lSX1K235HG2IZClTfekZUn
sgegoPfaqS8zKiinWmxRLiUoBXXVs3i8NBCdXmrSOFi3tS0j+rD3vuddHzCOsc1Fo0CM+qpvsN1g
4L0ovLXZrjwijzO3LZ7lkNIYtk21rnz1rt6Fao1j8D6sFJMy4qM68j43rozeN+iB+g0dE9lE4erQ
9Ke7YucvEmwOoiZbjybxA72mtEofdKBtwEoI9gkETWenbABW2wxUEpRMjn7GBkO9Iw87jVkEnaDS
S4qNzLtVHrejeqSlMmd4fX3hJUieQpyjh/RmvGPcwjI1IoOlBfwDZuuf68Hal7GloFPmMa/YE6py
w9XOjgIHj12TbKozpQvtR3HY1ITsID3pEcryWnq8/bv0Ld0mic/7mTggBk/sva/qsNbCPdoCvLyH
aUs0SudVmFvT07grYRQtr1hL4AXmGfEuqPsk9vLCvaG6ECT0Z14ve8EK5AZCLvbn90Wa+vQ4TZdy
8AbZF8sXSF51uiJ6laaKeGlwscLa5xEgSgPGrh+U5jwJb8H4YZI4FC6LC8rN/IZSl4rw2tJhpgSP
EMI68st8RBdi+QahmLVHgTGBUgevu513sFW557UjjUZj27ELEBO5SiBVOfUhWK4et1J5yc5C+spQ
ZzsBjCRz+athJxhOmQ8FDcsEnH+5czmYSeu+Wj/yZz3ajqgOgtcs8QtWg9Ip3LFYyheF1UxG0o7i
vfx6YGXGWGRw2lJOnXSknGF/bHHqw3i9m/cld4mW7MNNJh/Uc636KVaWrHwFqMiK5FeaU6MArjyV
S3NkSBv2q8RgbXMGUjfIIkm36WNt5PgrCbHHk/zLOWFgnT3TCyFziVajTPi6gvHeGTSa3y6+QrFa
ZSkSGG8S9gUYCiKMDbcIV8fl9ltbx4JpmLViHJMCQP+uopdkUxhrydelbQVCnmwOijD2Ec1l0jM9
hzVRBXva0eB7q2GfEm4SNCIgzRdSGN2OA4lQY78lEY24QsJXs+eWYeaFF2AGPE11ABgkTdmX6/QE
l3QCFUMeoMC4ZBexDqqfpnF6iERubdmyJdmp1K/hBu7M+qoEEP+cd9iVZM25w9JXSm/q1uIJmTvD
r70aspdTxI7Vls73dGexgURDJ3iA3YmanpU6W6lgK6mXhYvmt7kfWWu9sovrg3jd6AfNFbW7ky+u
xg0oeR40a05m2gqZefRC2IoomFjr5ux5BL76yvbA/mS3R9435lZhhO3j6LSpX2v64T51R3vO1/Sv
HHDmT+Fn+tnub9WmtG/Vj7Ier98YEkgaFZz2p1JZwW2JQ2n8GbMwTQdehKtBTcMtClmJX/M4cZZd
A9Z8TipS5/B42Tigw0/hnITueNa5SJ84q4+j7iXflF2Go7CNGftXeKOCmyGdv8BU/uqvrKVI8GG9
YNfiJh4fq6bnaMQ0iSkyVSofi2N+SLc8Ibs9Q8+heQCv0V82XrruX4ngs9xw0ku3xbGo1sPL+NOR
T/Cg0Q7eQFxDJNdoRnBX15Cyb8gFEdDhx4NrZnOGGmfGCy6rKxeUrgR/AuaubmJznzLPPUVuDQOY
jWQ8897iN3FyB5XCMlY+dyvecCmPrw4dkzVrj5ILNvlSPjErp1/Amo64DtjwomZfg99kCL6R9pBA
ucumO3SFn5z936X6MKBTbEl+5yDr1L/iRXrm7c5vyTk0nFpion8AE+X3+Dl/NnblCoABUsHD3+MJ
+2Pyje12b/lse+WBIr8if/sYdMci+ZiNbSP7PKkQhRKJ2MRqk2XLHnmD09pwdFUoqKxr8s6Z3PAl
wE5r+U6DSfhKvSD/Niq3e5Y9Kh0WyMKHXc7rUIwnbq32yElVulJe6k77oYgufgzFP+J//Z5BDR/p
laQkG9hz7Be1J1LRcnGIyI0d6ZvGUdxAkPFoVjPRzwIOLhi/MZ1BSUTQedM/GvjMDPhY/wQ7PVA0
adbr3ej90JMv4+BzaO8VD/+G+VGuSLVdGSVECibEILGPD/0Y57+o/a/88nbwiSIX2I7rRRaS4Gbo
3Sj0xFcBX8rSPZi1fXsKiaZ6GZ4yMtI3SIFtqlmgRmWwFj90eh/6CU5Bc+cG2gQrngMizdhhycKk
MW96N/187B+4k161aCV8BxVKDSdHuEBCi2+diFGZVCeg81K74V4v/Gv9TQz0fniNdsH1cRnYMDl0
EpXVOKFpR88O3KLzw7iWoiuVzife2IdNO9HOfRcwfU8J4eKGT102+5r8u8/gtz+XFoFKGwkbPrFT
8Zlchlp3eSeW+mtMlnBL135f9e/DJ/sZv+aWrxCZ1e3HtfrNkQJr9Js4s6nCb9UwVHXSW3Z+RQkc
7ptnqpHuhtgX4SJ2/5bGK4lu5RrFBW3GljqW7kBzR2oWObxngevNvS3eld3KeqE235GKwvmSCPuO
Hqb8IX8kPi+kmD6FT9MAhIvIsV3KRJfwTnowPocJtufiTC2Q3+Rp9WowDeNOrR06IDQw6PSwTkO5
pQ+yNDvuyWOV+ZnbHKZ0xVdFeSdwD43wa525OYgzvWYv2Tcp5sV1blyqwBvUE/SI6krPtyLojYWH
OtRsdvmbCQ/68cKrfkAIXnW7lKyG4miRMFlmXyUbQU0PLgmJT+ZvG3txeqdDV+hbEcVx4WvzF/+j
I2MhwVn+86QEu1zR7KG6WMYzaaH6Uofq8am3lXVVrl/TGp/xT5a7PXpFBxav062C3+LIXf9Nb8RS
V+O6AdllYJd1WdD2nPGX/oit9+sAWicLa+DygxqQxTvCBVFTB1jCP+jTUcIX9DyoeDkt0bBE4B84
Gy50C4yQwEDa5057ba/8Z+m4rbUrFI7ipaTjHGiO/tEJaw5eZAbZLcXKqpccTm/XnuWHvAbKMFaN
IycNs/gUIRKyVZkFT8AdM4xTLr+G9jWnNt7MEas65W/sP9aJn1RYaFxreOOHfXG4BEuEhKc7hpzX
aejKuAqcnNOmPV6FJ7YhcrxYYVCcMPihiML7HK5zujYrOX2KU4CL/kjGCvczj6gZWEgZhGEaWk7R
7Iiow2J6GKb3twLmB5bbM2f16pxzqtGTp/GLq9VfqbVY1ogCSkgP4e5j0aMuDT66S/TN0YW6mF4u
CySkyco31pjCOFjs7kR8BB+xeqbExP0TMxNqmD9+sbqN77m06vk7ekcfZWDodMDhk5xpavDWeqJq
zzZNeJhgqw1riV36KkEH+4I+ISC+pzVD8Ey62nC0t8cYrcgKlkZ/FQfeac9IKgzLTl5FxpQAE+Jj
Y3rCExc5xvhMr1C1LWY4h+GietMWsSd1Nah7X/lqz2jJ9jQ8aro1FKDmB9U9keF8SvefoxAlhUTP
ihpB5zV4Q0iP74p9ABmLspaSY4dqyoac/JtZAKjtVHdouaskg3taQA+GsgRlRNJj+XXL+6BdC85Q
yiXcJpt34UxPlCVjlUbEDNo8LF4gAAbDPaSd86uyKdbTiokEQEHKqiFZcUURpqQckdIth6TgYxoO
yrU4ph572weXTUyuAXUW52+TDk0K/ccVxK/RNj/iWxpuWBp4NPll/OInsaxoHNhFmx1+6I4Z6qlX
nUOtY5a+We6VL1UmyNfpbtF5eIrH5Q5M3wJSaHn2hyQ9GtqKH0aiEKuWzJXhbHFW1iC735gka9O+
doa3iJuQv1+F+4qb+ovoS+s87ngj06xGCfZkHrjB6TQBLfdKTBwyKaBr1q6cEiv1OKgvxxG0G+RR
mzZh4M1EON6b9rjm04pRG8NQzq/pK3+Xxk5NcZF6subzuvNq9JgioT3QEuJYXaPFOkVUfLXHvyOI
kgJ9DVuDk8TAZXqs+FEw9wHSlNqV6QwhD9ZHKfy2qGMm8FIIWrb02kf9Vli+Hq7hTVI5N8ou164C
Sz+PWQjc4rGaQiB2q1GclpsnXk4eLNkcrRG/IJHgriyY/Xq8DipmwuPcc2zzIgGHusvWnp0pTFTs
PzQryjWPnsfKT+YTReJ+pp/Oq1vTIAWGzh1Z+a1y4ReyknE9KpaU8ZXv4i9amLrg3GWPzzlylRdx
dFTpNdEyR+3XDNZL3t7RTzX+cFG74YN/zu9ZjisuF7rleI5yfsdl5RnxvCrKnZ5XxBWUNQ9JYl7P
CIxvz8hrlnmO0Z8W44u24nqpoJAtPxFdc17KICC0mmuYSBpo9nAurngVaVHeuDv5mfr4zL4XCOtS
fOdZZzQb6/SNtj9/4OHTWW+XcgRIEBir8sBKyc7HkVqq2HCXp8kRpVzuEl4zniunQdwpVI68qOzz
XFWZB01DQ4Kj43P9+Ck8AV71tnd4VtxbD0pmeDFE8LKjs8rJPrdSoLHCPQvNOXMZUd7AyPKMviMf
fUJfrkXhV6VtfzBDbGHLvk2fhFYlIWvLTWt6uvTOvbJE2laEpy0/+5/fzG8gE56HoHKsRukGMIf5
uMvxpMKexY06eDxQnivYTQ6y/NSx2nD5+fVs/MV5+t/snddy3EzWZZ8IHfDmclje0RuJNwhSlOA9
kAnk0/8rS92trzu645+5nwhFRVWxSKFgEpnn7L2XOrJb+X064/qAAo/vNnx3YoQ5jHwdTnpnw1Zx
EfETPsLhILIxpTWsvzbfFoIKmwaei13HLmAbSaTk+yvMHcmKb84vsb2cBPogtcg21zXKtht9AFmD
kuyj2zfmMpwJfLbp33HvYZZEoWUVTuvlIt/5j8UTXQKDFdOW/5evwz81PPEHfco83i2Hh7owpioK
e0+Bd8dV4bkHLvnKOY3eYaIr4JF3QRPYXKN/4yDyx/SFka24UDtvPXU0656Dk8v6J9xyYLlA+D/4
IIedb8jXBPIKV8bfdQ+JvSdcFluJqh46jVGhf4AMlNkvMVdcyisr2lfa5QYTasWs0Hr2QWHXFBgp
JjxxzvOfx6ieDaScmyW4z8dViXcguOf7AExhbeOQOHzmMPBZ+EX6XESYQvnZ1qeUlr5ScWe6w7mK
rPNF/vT6HbpR9jJbwec4DBYMCo8UL0IkbvrgkqKYdF74hdQ8y+hMv47zg0M5i1Vc7Tos57QBQwjo
TLjJMuNSpwkYnSByWOSGXU9wNludaWxwWRTtapxOnGTj/fRIgzTpYbGsE6CEz/DsqXq0kFg6pi2o
dHa02IgJibYECzq4D+sdW8d17KUbZo4gIYZ8Y0b4aaxVUB8eVbRmOImmBwFkCJnYQCpgeajcC5I2
08ZWeTPYF0x1qdou9a4xD7TGI2eDYqywNom3Nb03jjGbKeJnrr1geOIlX1cruFr8eHvm5bFFzvxN
T4iO4LylzaV3bHKKkOjYGxZPKBwVWYl6999UGyo4NdBwVp/dizsffu9hxlJj3KOpZP+Q/spamHw7
CQHxdT6gdeObLXijqQaDZXFX3rDjgqt112nV37uv1PDYG4PaEEiLg4uzEE1BYK9tY8MOq4d9Wm05
dOwoutZOClFnWyL4ZMcyAvG69zZ6IVUTHLhir/P7RU1aJmlFTDT0ycEFOegQhy01uS++H8eV0zKm
b+fq+qQsT9Fn9xDznVg4cTJmR3Ysyzw2ie+vBUEB4qJV6m9iivmke+u1KfrIzD321YtSJ/57fRII
SpkkG6/CmcxEFCc7lyonqzKS3OhibeZoF/SU1G4msdwQpLvaMXquOpxINlqgx8z/xsUYndIfqFSr
R32+Giv+sggPi0+UzzurB04yFrisgV1WbY18BujrzmdzJrXIeDPReF4vuxBHntB72mEPOHjCaalw
z2Rq4QxI4YCM0RgDS7MbOhQVRKszXq5dOlI4oF5T1g6M5ci76DCinlrjHoyXk3AekPR3z5ptTtZw
eLIMItVrKkQPQRkDsNNDIV+fZGjDXrfI7+77CYDFmTc41B0R5B2LijVufC5JeRu/skdN+4KyK6dy
b5NYumkYQ2xSpPe+h/9h34ef+rx2HjiW2t5GQ5S2Z5eRWU+lkClbueXKmoYtgksquYxANWVS5FxV
pPfbAgCGcdi2I0Z/lvjdbYC+3yafcxXTIxd7DyPduC6SDcNz4x45DfkWItmxgDaYqHOB9pucRck7
y90uP0Tp7YiZzMDLx8WzGfMdVgquNBSZYX5o5IfxA8UKw5j7szsa0E/Cx6rZDOxTpjfRt6B/aEly
jlb6TJoOKMsd+qdMUi6RsR7YPYp4oVs6e4RtifS01GtPfBPjs+56UUpIN2nGHIHUtyNjlU3JCXAD
0mSHwt7K/aCMENGm2bXdnhOTQ8Epi+KfklSd7ZZbrkDyNjjpeZtLpE5euBmFDX5N3cSTIQlJlCD1
TWZJD8OD8cnrkKzlbJWkzz5foT1w1LiTA1YywqNRPJLkVC36W/BJTKH6pY75YXTd1emJaHKOwBzt
9Uya695A+/mdigj/fTDgANNXj44gWE0lt9NVY3M20vRf9ACi79kllbQDIwkCZQVgqN5y2kzeA5cl
4vR4ILQdYs62FUebP0VgfbYBtsMJTw8kdkCWoOxhsMOAtknzx5kvhNiBq8IY1opUeg2GOOItuVGC
A4YGZjo53j6Re2PZmpTOE8LGHjg60P9acXLVnkIOu9uoH2JmXAws18GIi7W9L79zznBJsWWMRApc
K1twHc4ZjBg5OETkUZjlgYPGyFMhWvEJOKG9hFBrPXwgCGGA4n5neAc+Pu0k62bmy+WqQrNWrRrr
jmFsyi59iM6Yufk6IbK95dzRcx/ufRTLeMk+ZHLG1WLOrFHv6eB4EWV73WTgsPJbVYIxB834JbK4
2WHJyWd5U7uvBloy71PP93Tm0o1b7BhCSgVjKkQgnBdUhwVnP5BWU+OC9tTTSufjEU0ALRlmYnz7
4AeD/D21URbrrFf17RvlCeVPlEXlytMyg3FA9XdAaUExmZtzT4UpZkbewwqzwm04E3i6GlxyzSKT
weOa7pt0fnPEDDqzMyOdE9DXdIuE55NtXjPAdp0ajiSpYUpOiKcgKftWhWWOU2gMjp5LscnJAeUW
KDkXaWa71ncfMricR5IEnGPUWcjIckRUtQvmxnTf8xEbBTAk+1gYnFNk4cMcT2l0G5haAJTUmz8B
0Qm5VUBBbJsrSTomFCsG8TmicNb7kL+XvrhrM9/YkmWqtoN0X6QvSWCMhwBjBXgJUKbORqTPnRuy
kNLJzddY50B5X32VfMiYm0zrcHdOVbWbgk3OvIa4P/LxEE2T/hKVmyKwnuYQroqv0erXX499YjPj
Iry7vtUXTsUkx3y6/qyqimU/U7mpMzjhtT2Px2oAbSS7jF02iXNmIxMt/vlgJwoh5vX1SJbYEWpd
uLI0V713/zVh2Rl2ntdwK5FLx3TDfPzzgdzPf4SLT6iIjq++PvTEGZfEnP7j9fWZID7JqmpYygMq
yizwdJSpfvo7z9po2nxX1+pkdCg7jaJf1rM7k7cbEJCKfHdEIBYTvnjd2tBAEdp3BREo16fXN3//
ov5tlJ385M+bbREfRM8abByo9fQBSsjr/3x9uGZqF9fNuT69vum13Vtk0kmcHdxKSUWO2+Ryp2v1
jr0+SP3y3967/uD6no2N1sn9bAcL5FwFpbWtBaSMQHWQrXMWcmliMAJ0r71pD0Tbkss20t+wk4EM
A+F5K5t0XeasxBVCkSyDZjcY7YukMqMQi3mhLm/nVAbq+ddQmj0rv/gz8QoSakR3bOJohODh0RhR
aNpySmh5IBAQiDq5qyHNTQ6IHavVRrqURLayDYkdBEhFXDg6/s5k3y1TeGMs8r4duSEL01tNGPzR
NC8sicrbftZuwhAKyyBCtY/m8LMannqPgqDXW/WzSSskY7luZpXc6lzGnWe3NEIokri9/wAy5r4z
F41zRvjayZgUXaYnC5rDndfDIIgwaLEkoD7XYAhPS/J6XG5pjZgeB3SVLVWrsCC9qtXkCnEwM8uh
CdeDF5hxglchay0AffuhlNShWncTYe4j2oA9nSzbgVCCdT/VCPaCc5GAH1+K7gsICDfohGmQT7Ut
aWmm50ZBt56bEGS0YEVXAexqzqrQoCujCH4m6RRPuBDhWgrqoxGwpFaiCCEEA4plk7025nhAT5/5
kgZtzvq5CYLsAMkPFQ5V5pACoS+LmDbR9C4adlrfEbOQ+a9OxNqhnpltElzCTGpeiwpH2/yOPxA6
bCBQ/Ds3qZN+65bYYGGp6TpT4+7KJv+MqAB5VuHtZ+JPVoA28A/VNGAmilV+TD+K4I+tmSmJpi1P
sDRN9aXq7Cdbr7qwQhxCSohIvXDQBiiPors5klw1wgh2Ziq/NxNbbBgFokAjPE8j0Sgm965gSo/1
nCgm9og927T4HozMRk3vM8oj75xM3OAqD6NpmyVvls/KEB3zdDDs5USOxwyIoa5PkSMwShDJJAKv
WZeWnt5bTUxaWU16YPlLNlKcQek5l9puH8gURCFFoxcLijpZgfetsx2kBMLYtVPWcAGFBBTuShJT
HmR9Nzh+9JbpEqK3iaQTnkh3PORZMx6m1iMmo21OntFfgsCT+6Ib3/3EA/MpO7QqXLyrzggeJivj
vpct2bpMwkyfRKxzskBQzQm+6lbJGyXxtuWu+9UZTOeSyiEKl/mIIep6pYP3N2411IcpM09pYHnE
rEjSrJYKpRLpJVY+fS8ygy6QGottbnH/XdyvgEjEvewx9mH7uHVEYR+dAst+UzL7X+IPku2wcxTy
QrpTslueSdfZCteKzn3bnfHTjCd8K6cytn45y4CBpqVwxi2AXgOCpNE7eZ6V74ycHEwT51FldUdT
PY4+5tlh6O1jjTgCm98hFDBdCQVmkdSSi9uX/nDEIUWQW+x9mVVTkVfh72KQVhunH15kX79LKKSO
mKydcspbfabj1CXGl9Ra+xyky2dYtBnJYukmTLG8keYhO2vYzcy/3WhvONZeZi2WZh+rTR2h9YDn
kp1y7iPRSACFijF7S1bFWrSIDCTocMB2XnAwJuZbnt2YWzsJjlUruLEE8bIuphRodzIcLNNQB+nU
y4ObplB/vBOnSPVZxvYFYvjKHok2tirWcRM2N1/SWZMDZcO0/+4O894NR4OMdGQahjZItjApt044
vCxmOR8c0zl3HBpKjqi/kzRaLZPz05Osb3BcwRSKmBVZ1nI709+VGusRZZ6681znrY+sgcqHyoju
dJgTNhSi+mVkTYgJy28L9Ga9mDV6Dd1gShfZ2GKEdQDbYNMxO/9pwf96XBJX7rI4SleLXYN9AJrh
l815ylrnYery59iKOiCfQ3Gw8xc/acxbDTiJEuWcbPpZfpHZz+MiaOogxRp6sshl8D4v0RexP9m+
In6FlPobJOrpS7MmbE8emvCdJBRxJlTlEpNosssxHeMeMD9KLZEATzEAY+/PZttmZ/IWX2tfsM6j
k7GU1sUyFMNmKOTWKIJ0Y1XtK2fpqoUcdvGrkeW5kMybI6/cZINBFzDxnohfAjPm+eS8tD/zOT7n
g+0gp63KlWqZdoKlGc8lq92yoO3SubSBwsLySXwVz2NuD4cEhw6NB10iwTuc9Hl2yQrilYLq1wCJ
Y4exP8akjglUysPgZCDWfPttrBK5SV2PuArR+tsqEIfOW7jVura/9STLo6B3t5VZvlrCQaMxLA9G
kNAUc4TaVGG1jpoG7K0djWd7dpjbMrRMrrC30rSns006kJTq+9yMd70G9kXF7OzJVT27WZtAiU0h
zvryyaVqCE6BxB6r2cHghFY3JgEIS6+m1LkgcTEcnNF2fLBnUbK0MPrj6GFIGnyKCt1ol8/Yf+4I
hT0borg1ABFsAlXhgmBC37Vdxx0V7byVU0HJjfqrzpsN+O8N83f3IzbxPnOyP0KDpVQOxDljhr6v
EmQdfjqdjSV6tLAhJ3Uf0TIJawTca6MhZKYVw0sERAuBAlVFy2expZLwR6aYbTbhhFTGp07V28nB
NylpFnXgHUZJXsi2mFkcWgKpyZiiNG1GanNhxzVjWtPODRpU5rm44Hqci/oXxv2biX3x0apvXS/C
VaLx2bXg+/s4XpSKssuS3oVehbZh+r64M2LWhdWAfVoUWTddP59JvDbRDX8lns/EPOnH19R4lB56
9CIaum2ci69sceOniM6S2YBrdwm+uCSJ+JEMQbwzDo7X7kl69DECzpQBQGN0FVP6wiIbpq9cMqyG
H9ZIKLTNdKMLKYL3ofqWxQgxOlzC7bJwGb8Hw7BxEzVuPEvQbraIyTRUAR/isjgZuWctLdQQUKG0
IhqEAYscluGjhruqInVWc6OzmdLge59FB2lP37nhAAsl97/RiRLtTnKdbto49s4tydWzpUbc5rrG
ZDZPc5Q1hxwdHAFFfEkbg69Hgd4hthVjmoP/2e82fXf2MlvdBdnUXQgmoKy/MGGhQhCmAgzj3N45
1uifi4jW64wRp0hJ9JE5vL3FLj7DJs7PfTyhDsoLUNIeJVfwYXSpzGYvg3VK0FvceCdrNoYtmNY3
xy/u1CT9i1X2r9jWuU+GqDdzDOm2zZAzLxT3QGfcQ6DMTwRFoGqynRuyDuhzmrJd+9YDFbOxrAYW
FF1FTEB9qd0hpwIOnlT6IDjKZDjCnOxeB2SL25b+OukOj77fU75wdY53yYROmHTpO6umNNy7NeY9
MII5ENfBw3CHowsKAABpEm7vh87M9lOus4MEVL45GMQzS9N2N2DDRg7MyyosR/KpPHjqyN1Stz9J
TMYULa333u3uqsaJUECpcaUvHr9YNiwe2bme72pNLlNSo9rW/rxs3bH38GMzjTAYmcoJpCOAQiaX
7nvD3HfjVObPqifXdDYl2AnZp6es2wcRF2kLB2EjHU7wmHZtKSfrEAuwSE5T4XdjmKwlTgsnxCsb
D8+OWYYQrajsNnazbzJtQ0DwWVuedZpjdWuawtrbhEPsWU87UulZAdL1IjG3s6uQMyIIY0F9tIq+
eJiyKN+lE831QtsimwZqpPKhSJhxsbMqUqWHjojQyJsPvsR+FAYkA4akIRzLUoDlKwpqUkCOXEs5
TE92oVNCk7KX5DUkPG2lihrvWGN9S76VARb8nEn92g9UcR7A4GKCq7nn2WZ8uwSF9gvQPiGq/sU0
qYv4rmXdt2TlUamm5ucmldrMQ4hT3iELwg2SLTLAfEfwUg0YoDnhY/xJjFx2jMibonIyvE8k6SkD
MmI1lnKrGusY9yi3o2Cojz1ltDrhy5phcjc6HNxBMT7rWFxCIalXhyYysgVthkEI1LYhhtAwsoVb
ryDorIWE2C/I0VlFUHKCpFaMajwq/C/DeGvYIrmEZn5nu9J4ZrnrcO/8ofqBMECS1/2Mik1Ir3Ey
Hps6OMQ1C4Vgoqtpxty+y5Eueh3cshha14XzQxYpMXIFwf+5C/kMyyv6rfGbiOdXyg7ghYuQUc4b
9k1A5KCEbHKOJ0fSkCgPBbCqY9D2jC1dehzo9Bu9Ge+KDsp7WXI4sTRDPq/qm1Hq8PvAFMdlcBBO
Egc4TUyda1CP0nJwn1iyOgQAg+9dKQ6C8ohI4gxsNHBqN+q6W85PhtPcUWtiqRg7w5Hptm98ETef
k7mVfZszbqtmytXI2cIFzRQW+xAZ7z2cETJUt4PFMLr4CSFbiRvygf5740hnMy79uym9nqZixiXa
khKYqm9WZr6kOa1CJWjLh5GMkf/T6o8XSNZG3b2nWWdtnFmjWtCaDy3y/7Sj+5GmgmVXVdzOmfNk
BFLsTBga9D3AznzKBPn1krZINQwfdo7Tl5s+BR66vCod8jhHFICnprqth+FFpcSKlUnyVHpvgxA/
5jxCRJuylGwpc6zZ3PbGpnZrD2Dx5gp3CAoSq5nRK4RHEUIm7s+OZb73ikiGCpZ7QNoApE4/RHsr
HoeoEg+FKX86EhtJ6OEKEVkESDMgMdLLym++fG2bxvtS7lOdFQ9gsLrDVCvaQABWaTrTCRoiyq2F
e5m5IW2oRv0SXST2Y0Qvj9waYvZqFe1IUCLrzULRSH7Lh6HoLAAC2pBMh0cQDd/GKiDGpzoOOEYp
WTO+tyL7kTXlVxskHVXd7r634ulco6UU3FUDFX5Fg2ltfB0Nko3q9WMKrfnWnIwNzG1EgvBXdp0T
owPY9GVm31u92AdFxZpGjtuaEXw1WfNZCMjXduIw4U8vqmoEtYSA1kWr9jPpGoRhLtgOJoIjMv9A
JB41F21MlD1FjGVsKYhP3TqVismU3d7h8aV10XHtpp37rY6in05lAHCYhk8oxQiQsrjdLcq/c0qL
inROrrPBrChgbdeGWGlcAzfgVHdY9BGMzy5JIBG+LY46l4+broc5QOtRQCefRarhqFgFjGKJb0XU
fmW0KUeiAL1YJijk8aCCyTIYaeLI/DAq5EQwyZbNUtJHzmjGGWTNRUP/CU8Hbku4XYauOfRuw/Dq
spSLRfo2AbmfhVJ3pXcfVTiNi8kAC1iLGu0ioUqGwYx5oJYe8TeMcngYiz7dpnKY/n/Q2/9V0rBl
miSj/fect/9Tfnx+VB9/DRr+/Sv/SHlz/0aCL+H7UWi7thUGf4LewvBvbmDZTmCFtm/xSKDcP5KG
iSc2A4KGQ9Nx4VxEfwl6M/9m2y4B9YTRX7OLrf+XoDeL2OR/DehnpHH0Zpi2Ti3W2/DXmLfcam13
4LTfjxXaTTucuZWpCPcq8Kc2wa7U1vuhS0ySQiomNmWQrZQAFfWXffYfovf/42YQqxyQEszASMjL
v26GsgiMFYpFcdfC9lhKOzyN8fQZDOZXRGRVQn47quMW40kRBqvR5DJNWeLt/5fN4GD8+96ILOL/
XTxPAfnEOhTvL6F35O7lQyQYs0zK7+u4dMvNYhk22hbKLMFByuYb0eT3fhZ9K5feIDaH+p+Fz0zV
tQGoXohbmaGY/l82y3UBMvzbhgWkUZIvTfCg5QSmPox/2bC5YOZL6mSMxGBBGGdOzc7NuztLlymq
wItuZmr56yZNjSN3Gko1EEXXM4kgTKMHZP9C+A1LbJeZ4pQcBTCwswWTnIi6XTHH4Xmwa/zuEQvk
xnbPyz8fyjYAzefR/GqXcNnUsqFQHaXzneoy3dRZ3uJO58Iw66LZbTSXZCHVwW8w93Shf2Qlljx2
HvG30Sx3i4/MzFDSOECB+hXFtJ+gApm4VXL6jsM+6JCfWuWw8cl1X4meSBCzGr7EHGEDYPXP164v
Zq6ewqaPt8byI0Zq7Qx5gyJmEyTHWEi4cEGJv3wRp6Q4WOGmyRASjD5lws6gc51/RZhM3VymJ8CY
0S4iN+7G6crlVNvyOQaDsw2nyafdfDJp9ua2XZ9L0/W3RJtMN1AfQj8En5cV+aFP67UvdHuHOv3W
DohMLQ9hinctZ7OK6hd1fqLXWp+Q6DT6OeoDUqfzRWZvleeDVRsnFkiJYIZEY6JQXbmSA/DJkFVC
NoaUQKx41y3Zz7pCVMl9h5yj7ldQq/smSu47xyGxAQTzLLqH/Kkuu08ZaEGdqHum49G6JwftrhgW
9EXomWcRUXv3lhX8PGaivTgnIKgo9zAXnhT59a67dXr7XsU4g2rULFbkPVmO7+9sKz+IKc0JYyVN
u00X9GzyJbRZ/BkLjANjTmAIzt2nb5nbOLi3VPCeBErbkBwbGVb8Fs1ZiW1yhoDpmA8j4O2gKH9a
7oKYoHIIa6wUhTCHRipa5HRdB9+t9imzkG9F9ZLd5eZnIlqiOrQ6T92YKW2PypyJRCzkz7mhN9zS
ixoGeAygmYlDg3RPIuHEoqWeL9NiDdswmZjTVjVqxj7lrFjS3dz3GIUr/8cCF2215NaILUn+Kn0b
+ZiFkrKcaCcQHx8jcO6qHUGqIwou6kC523oE5PVnr5DxOusGjyHA7vdR6aDTcBBD+e50NDweXCNA
7HF9auZyOv55qIhBWnc5k8fre4bXfS5ZSRFLtxTbOb2DQOltCW6iwajfEomOo7y+vj6MU/1iRXb5
l49c3y+uLUn98Od3r+/9eXl91nuz2uWGt4dmBH/XFplaydl9S8BeIAXhvWlRPOhnrq2ICVjKNzut
LUQChGsfZeY2w+nPB0nSBJRG0vT6+uPrAynUKT1a/XFOmajQuxQdhYHa5fqLv9/8/Xj9VBYVIfV9
1DbXl73+zeuz6wMxH2TY3Fx/9S9bsphmuo8XazMOuJPdzsp/b+GfbSO1B0zL7//n+u5y3fjrnw+u
G3Z92l03lyEEqRGUOFfP37w8+kkvj9NLM9qMxPqUmtpma35b4pF12aMyGTXbTWjIG7A3KUHWLEQK
9poDl87iOQMMB/JaxHDifIBxNeC4WhPkAlByLki5kUzQVjPmIk2bizV3rtQEOkfR/ee6AAnLwM7c
EVJd2ff7GHSdqxl2TCKxIwX5Y46OKvedO7LKo/3SjXhTwwhp7ET+HLXHKaUNpil5ANTg5SWtvwM9
oFmlmHPrdwv429xiDxo1bY/xW09Y258wwckepWJQOxn6fc32yzSvLzWtp6hGCtAQa2bMcXpUaXlw
xaKeSTjcxcbwYwD/pzKXeT85njSl0C+zhnioFQ6TWXMD25S0j8yBJUjZzlubAUaMbIE0uIAcDMhV
izWD0NQ0wiGlodFoQmGB56nPFhh/WYUKAoyhoesBXL/fu+mO4qgGrkE8HL+KIPHPfuYj99RMRFvT
EemjcdOClzhpcmKPRC0cJliK2FIIH6s0YjHSsMWC1sTiW9zONIhRGBiBucENc+rdB7AapYY2Ajvy
ttn01cvqp6vUpzD7Fzpb9aMhgm5vI1oizooEerord3VpUs2nbonyI29O7i/meyQTUg5rRlLqRbqU
pGWJj0FjJoN+Iu3hip70uY+avX1KC5YNkXmcSaC96dHBXHPjhYIaryqyJP0cU6DGWyLmHMr7UEMv
bYv+TAsHM4OHWcHF9OBjWpr9syThpu1IiEi/ZSxz8RDnKZziCbbmtAlk5rz50wdp2/bJooJ7Q7gi
Do3GeLI0olO41c6xMOWRzfVpQ/H0Nc6zJQULUDNZlUZUjuumPVn+fClDF5UYNFBloABSZCd6GugE
MJiWax6jUOEMsDsiSwPnQNrvfoEyWkAbZYpBwoG2TMAh9e2Uta1Gk7oaUorFwMLE1E3AS5OFlv6g
gabAbKODmH+qgNOriBMFrF5tk1G+Zw34dTcpl5uE9X1W/eASP6B9eciKgLj/llBhiKpFUOOoQUaV
wlpF9tuIx9DV5fjxsYon4k97+wOK297RqFZDQ1uzMEUE3mJQDYuVWat5E7V3uSpJYID46lABrshR
KjQKlmJ8ec6gw5oaE+upRwE1doEeK2MnRCo0z6c0zreGQNFv+/fM/FCnUM9QSKMNDaP1odL2Fnha
X4Nq6eX8ikLQtYl9mjXKtg4qCBptuwuh3BIiCksqan+4GoArA9of1QQUl/reetC+Mo3LjTQ4d6Jh
d/Gd9m7OB+IiKatiEozQiU4GPkdYtUcbCm8YdPeDxvLO8HmZOH2fY3khlfq1LxiaooqcK+PYhUgx
lVzuZ436TZbwIYb9S0n9udEwYGICXYZJAMEhpOAgxpIUa3hwmkybOfC4CffLsPYgDLeBQGULchgq
4U3uAKYTGkdM22jUeOIOTrHvk2KRrBNfIOqZoUBroLEH2Zga1nrWqONePdqARon3BIKcxO17S7AX
TSDrNSdV8Ua6znOgTmGGCZIUsotpls9L7v8MZ/MDMXsBb9mAu1zAX/aY0qbwmJOoAoyUE5cCqbmW
1Vuj0c1UnUmR1zhnX4OdHQ1/DkoNg64XYNBlBwKa3DlWU/on1/d+/9jS2OiE5P4CjnTHTWZfCvvb
9VOxhk23GjtNhWy4NZjE7KCbULnTeOokBlSda2S10vBqm+KE0jhrm6L6qAHXpUZdF1fqtYJ/nfUt
V6NGYgcajm1qTLaLnjiGmw0IU0O0naQL0EOCp4WvXbVDcHFGkNtSw7cbBYY7gMedXcHcilsaaNmZ
duJzhmLottRb4mqgt6/R3pMfsPsEyv2ImGupAeDtBPbDzH4lI2hwGIo8aFy4K8SH1ABxW6PEPQ0V
LzRefNKgcZykhQaPU6XmW4/VJYJJTqIggVtQyg1o5SXUcpZItCQ1yLyCaD5koM1rGOe1V6w7DT0P
Nf7chINuwEMvNBhdQUiXtuNw0wOabiUCeSQY9U8Tojq/0hzMxj/YyF/A6/QXV+PXk9lEqguQPahA
s7cw2lMNa6ecildSH8T2N8odqLup8e6LBr2HGvneophZYMAnVQYBBCr8pPHwowbFFxoZj89BaoT8
oGHy1tJ9ZtDlHY2ZjzRwPoI8H2sEvTsDo7eQjSVV8Sv12cYIv4nG1ocaYF8oUPbSKy6Whtu3s/dG
TZm+/GAi/+7WtPG+hx5HpexBNbDigNDamwdRmLrrvxzTkMTgwooPUDdR2ns15grVkRwaGWSAoyGt
hqY7RQhZ6zHEXKsfIlv+lOGge7Cc6L56BU2MImmfS5Tn/sjMxQ0KWlRxPILoyT4j8s73WRySdkoC
dgUR6xDb6its5nsv+vSzNacFtFz9IPSD0dCGwhzM02GyFLVY/dRJppCbFCu6tDu2/xTO5anf4AH9
5+vrj12SOEusx3wyvf78j47uP745uNG6cFSD17uRq6tIzwftcLw+u6r5/uvL60d6Leu7Pvvzu9df
+/Py+uzPnwqpamK0JCfl+pevf4Dx2zPG8BBr2Z1hRj1YO579efiv74W1S7vmP/0elGgEl00BRgkG
zZ8/Ra2eHMc/rwkIH37/T7//1p//KrOjf3zSRc4eC/fQ4e8wg/z35//y88SdMC5e/2gR+uLvW/Rn
s6aJmJpwwUBh9phwG/1/Fp3HQH19WorhgIDzpSRX/MaO87vUqEsmnk755nukFDaJdSdJ1SZYZSG5
gyXeIU9oNdQFGYTEt+NgnGjyFQlkoZw4qZkkuR5dLPtmukn9qllTVq0uyxRAEhwrLSyLy0tYEZ1q
pMNwc30pEqu8ZAbiCyP15q1spXu2BueV5hCh9Q5LaUA19saFikOn05/2GWn6hxDu2DkgmlSZ/RO4
ZJm6+X4SRBjmKfHvbUoekelwD7NSf6Wk9gP3JvKCCHur8pb+vLB5hB2QBrpE+2BUzXkRxxcW4uos
aoMOqH4W9jaThCbiTqtfWvqhdsLjwOThQP/u7x9LlKXOaAgJTLcwpdbOrmvZEuV9zyq/vqDFIjtr
YU0wFOQEtATYhqMieGXEoeX40EvKGHiufrCoXQx54h1yYPM3qdRaj1vXMC42K5VjUneoWUjH5sbG
PuIPspzn9qKa+cxoOp+9pMLh5yFi15/oE4OMDy0eX4rE3gylTx0oaCsNDqDCMGevgd23FxWGxC+A
bcI6Xf9AYEj4wYQtLxq6fZi6p0qZ3skQ4z7uWBmq0qfTHuXkWc7ZR9xBBxrz7Bv1erjUYWOeaaKa
5+uz64MjF/MM8EKt7LJmvYQRi9qP4XAIiJpHC3n9VLtE9ZbKDOyHMPJOXVX7Jw+hFMDrYL1YwY+I
5fw58Pr+WNPSNfSrSZ8prC+oU7o+Ff9/vpcGlFYQRaKweWxrZr25qtzz9cS6PkOUk2xzhFQ3k4VM
z7HH8yQnf+9VyjmDo3d2RZ6/KVilqNNXc+FZ50D/6PpzX7ZwPsd9n9LlS22+SoaZNzEbdfBaVpRL
g7sfigSsaSNgqhXGZ9usjPP1Geo6LDBOVtOraS9ZdQ7GbNhnk2d0a8cz6k1Zdm9qso+9L3HvdBKr
WyGKs08c9pnQKOIRd5E7W9vru4lBHLbvEHRiNGF+Dv75yevHrw9BeMr96RnuRLGdlmI8OqLClLVw
J870wUorukih3oejPumvDxYaQ2QZFg4rosYGaPEnlcq/PxhZQiDj9fXvp4aR/w9zZ9bdJpIF4L/i
k3cxLMU2Z5IX23HsxNmn08mLDpHVAgmBwiJZ+vXzFYUsgZ21fM5A90NkoUvV5dbdF/pRe1i49Wj3
V/NFLX+Sz2vGuB3d2PyzgdZ833z0TeJGzoLq1d4Xh6c2Nx8+htU350zUqLyHvx0eunLK5dW2/uTM
A+KBRZwsjpa+mnmYAIKC1sP6Dks5LO9bs/J0jeeMpHT3tPlmA8GFYm5eHO47PPawlN5qm1t6y2hu
bu5bV8kkJcWkmFO2NxMpk1foRTByV4sPi9p/FWzi+mxZkNQrlgk973A405HA+TtPxej1vKCx4AzP
zzlaOiVjQUy/v3jxfOOX9E3Lw5e0OZ+YxYjKxUXIaShcKjXd1LrKU9umGnH3dubS9xGtPt5Wuzez
+afSNy9SfBbndrGYkHciqCEOQ5gUlq7IicY7nE5BTJBJaFSFY1vGX4LsglAlPWF3FNRvNre7K5HY
DEmla1Lh2dYFTeM/j7Otee3V6d8xdg19EqGUjXNL3JCsi0sWQbuuEnWQ2oDg+ch6S6hudr0bZ1+W
5jb4tI6jVcVYsuKW7qNkhBVr+mMW63fZGj5bVeQobTGeTnfBujhfZIvP8QixTK7q5pX4hiNpUzuT
WpSTRZ3SoAZPx/l6Ttfc6nb+uhLrz+U4eLt0SQQnp3UWL8qXc+sTdpr7Mt2m5zve0Tn8nHFzuYVL
NdiQCRFs6HoYhx/Grkm98XwLJ1rS3Zg5Emdjxt6j94/pOLl6vhtT60ij7a/uKmQGC528Mo7geztf
uHjQYyrTZsXiIjRzlz5MJf0z+FOW03fFwd9jiTK52NXeQoa3v26+lV8qk5RdscWw2NEwJln9vZu7
sw/LcnERhOToQSTXmw3iPxfzt+tvdvLcL27fjNbER7c4dDjK4ip9sbsVC0wwRtNVXvHOJJe+WFAJ
Vq9H2YtxOqa5mUzgTt6MKq+8mJsUC4bCe3UbbGlNkNuyg0m9el19mY/p1rRZb1cfqzC5Yi6XuMzX
c0K29DY/xflFff3Imp9aq9x7I2rMJUYG0beg3D1fr1fuezLNn2cFzejWuXe9GW2s6zF5E/PV0rlK
s+z2LB3HwUuyfaZ2NqO7QTaj1mSbUv5RbepzfGc0/CGXlGmTdAkoxzU93tzZ6BKFhOEBMfF5TOJz
c2mSEePTJTAWaxk3343erbbx6zrY1JdetsTLUXsZc91W9ot8O6eVQrCg32POWEooCk+bg5Nvc5Fu
ZzUVlaRwxunIPa9TOvKTUT2/9Xbni8C1yX4LLsm/rFRY7l+T23/PpoyP4XdktTTzvSf5astUgrjq
fXz2MV/y/3/kb+7u6f7i2XUyKfIy/6f64V0X0/x1tJyW/Zs6kHl6u7qzqIo6H86buVzv6mmxfT8t
Ued+/O3dmHIJ6G2eZNXH/B6IX7ppP//8YUAnvxRGRnm6Ny+sWVSznx/BSKMqqeqb6dMnTmB4Ap2J
yVxhcxEUTnMymNTXo8A0GF1OnNAkAi0vFbg+wuf30PDjHe6xrahGBwv4Rb3+3N7fxYJwjNAhyuZR
TKCuLhaIZBuuGxDFVU8a0PYdCgXEUej3DpW/QwS+4fL+zSAUdy/5mAh8iITQtcw1UN8PDguWZToM
Tu6kVPwuEdiB4YYuiHDC7tsPbEMEPvF70giaa3BnwEEg625fCIPsEJv/2F7n7dsGISRGAAYkiMiL
BAcQPaAzQP5CoLt9JzRCKwz90FSbDPtE4Bl2YAXk3LiKCNShGxAWHEtYjPTWOgMOjJDR5Rz0A7s/
pgXEgWQScEJwJS9ySoZFC6y8XVRPtPwGP+QoBD4TW5GKapdkDnWw4Bq+Y0IrkmLkNTwskGykSwvC
NITluo4I/Tu218GCbfhMY3RJy1BY4MQMixYcx5QzUPVOhGsEAt1IMDu1ufq04BmOcGxXmKHCkmJE
A+ILNnqiroYgfEMIjyw6q5UBPe4ItzCEFzr2YGkBLMgEQV1aYMSq47sc/ubqKct+aBDBFjLtcrC0
YOkryzbKMnF88k67bNF3DSwSUwRuyxD4flgMAaboaDOE0GDKpBCh1WqDUNUxW7Qsz/Bgm1KVbKhg
cMoyGXaBNkMQhifzhR1vry91sRCEiEgbHNDGormGpzOjLsHLtRgCioKArwjXRxeQV+9ESLYIzUEr
rY02KLFgaZtMDvu3cQ9Ywrt7y52zYHoGmV54D4LBnQLywT2lsWgoioxVt30Q4Lf7R/gf7z8MjcAy
fdSHViAMznRysBq0OaKF7HcCkshbo6HHEcGC48AMfIkIealjN6Sz4HvaThRhIf0CWF6rJ8pdHtOC
D61QjmFSAaCwMDiOaFMOrxalcSKkgUiyYUvvpiwq6GDBNwIKQqCFVm4MjxYsP9DmC75hMovaCv2H
HWqWGeJ2xdXkOcNzI3ihrRQ3DSpARcQqpgKppfXeWYAn4k+1hMCXog7D0DRFzFqhRJYGFjCacBnj
XP+OdtB4lT1BC7OBaoq2BY1q6khEGGhlQ3OrdpNmX0biXfV9xwPjihSG50yRvh5NLBBh8AICFfhL
HtSUpHRAi8AJP1g3AoVi2rSAy4iYlR+0bOGekxW2iBAyhY0dKa/h0QLmrS4tcCJIM/Idt+dE8T0c
asRhZD+O5hqchkDdqK1eyZ9zRRzt9BnyURBaIujbTBaKlE+5pu0N7u1jxgW6blUH0cfLt3EodlWj
wCXCgF6Eo029/sGpBhR/BboKomMaITaRGfTDTKGF5kjVsh20KsHwtu9Ztq5OwNkXgcAQ4kU3V08/
DpGWgYn/EO7QXIrZDMlWIjNVlwiEbVi+7biuh+3ZMQ84+zQilcqz2v7gzAOLigxdAcD2TV94ri8e
Ng9Cx5BaAsWt7feDY4Q2zjNdZUDIyElo0XagNRb7R0EYFoXJBPbVkwZ0BiyaG2ifAcFJD3EOiYeD
jJaFixX3KQJhePsPXW1GKHtYyFYU3zERQ8wCJyT+iOXQXINznZF1oJ1+RYzVggAo7Ty4Q475IW50
HiNto73GPDRDGVGuexIcrAL8bzahBPWqAdhBgkcIFpFAOxElFJR7Zkj8QHZj0bUQXdghaHD3oq+n
F3uhYRO8E0gOhYX/l340obVwJfMlZ0meHfeosYVa0k9tgx6Eo2zEEMGHw8R0kXjHJIALGaWIMPte
OVQ0NyQSkJFPTRLgIGBg2AG54eoV90ggcIjCCwenYssTB4cFnwxKXSRgHYcBDFG0PoCeWmCZruHS
mxOP0dB4IdFOXc8x1iG5JDjQKb9vrv7uLVwk6M7kqbVsYGhIoDRNWzfgtOMlIhpxkHrH3IBEA6xn
T5CCoM7J4HQDmRzwCOeAsncalz/MDHxiDBYRp4BOTM01OCQQFFfm208FQnRDjc8ZfRyLZFLB+e/S
0wmqub5rudiDDx4HH9XBgWNabZ7XgAQC2dKh4lB/vn0HVkcnNUxFtft+NC3El0R4nbZubYRhcJoR
aUKWtrmMkkwKAckmbXwZe6jDDjCUcCnb5j4P8f+lGfXIWBVxXN48fWKF+kF2YUBPeMdwQDRXTzcg
I5c0bWLLOND3guNXk69+4dTcFbWcUmB809S8JNPyqHDmpzfs60HuA2grVSSipArZufHjdjVVoA8l
Mc86eG4S0Y++3CemN89pf95u8P6jO8/a72r/xxfJtIiKSUwLOspltu0yZb3R0yffb9HY3Cuf+/RJ
Z51H4uAngMtFdKxWSy/Q/rMG3CLZ5VkXcEOVB9T94YKLRZSVUblfoqJ36R/QhXwapck/eZElnVUr
JUsbdp7mRXST71cpV62UV33IWTadUNxaI8kUsAZ4Iwx1gZ9N02gTFdNjyErh0obcSt+T/J8TWiTX
y69dtCuNRvcpDH8skpvO+2xLd3QhUwlYzLpLpmpLmmS6kF+A8STZw2nI24HJ7v/w50fy8iaKOwTY
uhV1F3yZpkmWJ90TqZxV2qCzmyTqcRFVfKMNmSGMe5Q2OFZ+dl2wL+/zJhXF0QYMgHqy2HbWrMKD
uqBf5XVS3kOzir3pwr6OkqzDPXCxP4Z4uY6KbRplN8foII4vQyX6Sy7LaBLX5bSqOjRtq0iUNvxk
EiezqOvKUlVE+qCRBWVedSi7jZ3owy5Lppclq1WHN5GyI9M0HgN6Xhd90DLoow06z6oeD6F3oMy5
04X8evq1iHraU5vmqw96HXXlVltLoA94c/Iiog9anHTFOvBl1tFjwL+aFuW0w6las+wxgF9Pb5NJ
R4wBXGaWPwbwz3mx2EOSUgHQsn5FG3ReVPHJaVTkSMru4VRlQo/zgLNo0T/7qhZLF/ybOOliXJX7
aYNdpGgk3cbzrRtDG3QxpS3E/s01r1LV7esCfjvNsnKbrqOemdAmM+uCfx/nN9OTy/KebFMZ47rg
P9Aw+2FCbKt5H+cB9wlRgsc5pwv+I9ifluW0o1K0ZZf6sG+7VmVbq6AL979VFO93LgmxTWrTBfvX
tFgi2TqQVVm+NmRauSY98m7bPuiC/hQhd+gp1j2abfKzNvBpWZ389dDiVeMSbfhJOaHVTNJhK21x
mzbsbY5LetZ5myox/seQH/I03fVKuO9/2rdBeehnXeeavGOSTqPi2f8AAAD//w==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withinLinear" id="16">
  <a:schemeClr val="accent3"/>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chart" Target="../charts/chart8.xml"/><Relationship Id="rId4" Type="http://schemas.microsoft.com/office/2014/relationships/chartEx" Target="../charts/chartEx2.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openxmlformats.org/officeDocument/2006/relationships/chart" Target="../charts/chart13.xml"/><Relationship Id="rId2" Type="http://schemas.microsoft.com/office/2014/relationships/chartEx" Target="../charts/chartEx3.xml"/><Relationship Id="rId1" Type="http://schemas.openxmlformats.org/officeDocument/2006/relationships/chart" Target="../charts/chart9.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chart" Target="../charts/chart16.xml"/><Relationship Id="rId4" Type="http://schemas.microsoft.com/office/2014/relationships/chartEx" Target="../charts/chartEx4.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06281"/>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7</xdr:col>
      <xdr:colOff>609600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232400" y="396875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73025</xdr:colOff>
      <xdr:row>22</xdr:row>
      <xdr:rowOff>133350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356225" y="404495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13</xdr:col>
      <xdr:colOff>73025</xdr:colOff>
      <xdr:row>22</xdr:row>
      <xdr:rowOff>69850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658225" y="398145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13</xdr:col>
      <xdr:colOff>104775</xdr:colOff>
      <xdr:row>22</xdr:row>
      <xdr:rowOff>107950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689975" y="401955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2691"/>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6"/>
              <a:chOff x="152399" y="459938"/>
              <a:chExt cx="2667001" cy="1359336"/>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4"/>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317500</xdr:colOff>
      <xdr:row>12</xdr:row>
      <xdr:rowOff>88900</xdr:rowOff>
    </xdr:from>
    <xdr:to>
      <xdr:col>7</xdr:col>
      <xdr:colOff>330200</xdr:colOff>
      <xdr:row>21</xdr:row>
      <xdr:rowOff>88900</xdr:rowOff>
    </xdr:to>
    <xdr:graphicFrame macro="">
      <xdr:nvGraphicFramePr>
        <xdr:cNvPr id="39" name="Chart 38">
          <a:extLst>
            <a:ext uri="{FF2B5EF4-FFF2-40B4-BE49-F238E27FC236}">
              <a16:creationId xmlns:a16="http://schemas.microsoft.com/office/drawing/2014/main" id="{B2753A0F-6A96-0A49-A728-354D45B97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228600</xdr:colOff>
      <xdr:row>12</xdr:row>
      <xdr:rowOff>76199</xdr:rowOff>
    </xdr:from>
    <xdr:to>
      <xdr:col>13</xdr:col>
      <xdr:colOff>215900</xdr:colOff>
      <xdr:row>21</xdr:row>
      <xdr:rowOff>101600</xdr:rowOff>
    </xdr:to>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4FE006D3-D30A-FB4C-9A1C-3ABD43D025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11800" y="2209799"/>
              <a:ext cx="3289300" cy="16256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203200</xdr:colOff>
      <xdr:row>12</xdr:row>
      <xdr:rowOff>76200</xdr:rowOff>
    </xdr:from>
    <xdr:to>
      <xdr:col>17</xdr:col>
      <xdr:colOff>596900</xdr:colOff>
      <xdr:row>21</xdr:row>
      <xdr:rowOff>76200</xdr:rowOff>
    </xdr:to>
    <xdr:graphicFrame macro="">
      <xdr:nvGraphicFramePr>
        <xdr:cNvPr id="41" name="Chart 40">
          <a:extLst>
            <a:ext uri="{FF2B5EF4-FFF2-40B4-BE49-F238E27FC236}">
              <a16:creationId xmlns:a16="http://schemas.microsoft.com/office/drawing/2014/main" id="{795967EC-6C9B-5E4D-9838-723348A78C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647700</xdr:colOff>
      <xdr:row>24</xdr:row>
      <xdr:rowOff>63499</xdr:rowOff>
    </xdr:from>
    <xdr:to>
      <xdr:col>7</xdr:col>
      <xdr:colOff>203200</xdr:colOff>
      <xdr:row>33</xdr:row>
      <xdr:rowOff>12700</xdr:rowOff>
    </xdr:to>
    <mc:AlternateContent xmlns:mc="http://schemas.openxmlformats.org/markup-compatibility/2006">
      <mc:Choice xmlns:cx4="http://schemas.microsoft.com/office/drawing/2016/5/10/chartex" Requires="cx4">
        <xdr:graphicFrame macro="">
          <xdr:nvGraphicFramePr>
            <xdr:cNvPr id="42" name="Chart 41">
              <a:extLst>
                <a:ext uri="{FF2B5EF4-FFF2-40B4-BE49-F238E27FC236}">
                  <a16:creationId xmlns:a16="http://schemas.microsoft.com/office/drawing/2014/main" id="{D99788B0-4A10-D248-916C-2353279E24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47700" y="4330699"/>
              <a:ext cx="4178300" cy="15494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88899</xdr:colOff>
      <xdr:row>24</xdr:row>
      <xdr:rowOff>127001</xdr:rowOff>
    </xdr:from>
    <xdr:to>
      <xdr:col>13</xdr:col>
      <xdr:colOff>101600</xdr:colOff>
      <xdr:row>33</xdr:row>
      <xdr:rowOff>19213</xdr:rowOff>
    </xdr:to>
    <xdr:graphicFrame macro="">
      <xdr:nvGraphicFramePr>
        <xdr:cNvPr id="43" name="Chart 42">
          <a:extLst>
            <a:ext uri="{FF2B5EF4-FFF2-40B4-BE49-F238E27FC236}">
              <a16:creationId xmlns:a16="http://schemas.microsoft.com/office/drawing/2014/main" id="{ED1B363E-955D-8B47-9568-084ED16713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561975</xdr:colOff>
      <xdr:row>5</xdr:row>
      <xdr:rowOff>63500</xdr:rowOff>
    </xdr:from>
    <xdr:to>
      <xdr:col>3</xdr:col>
      <xdr:colOff>92075</xdr:colOff>
      <xdr:row>8</xdr:row>
      <xdr:rowOff>101600</xdr:rowOff>
    </xdr:to>
    <xdr:graphicFrame macro="">
      <xdr:nvGraphicFramePr>
        <xdr:cNvPr id="45" name="Chart 44">
          <a:extLst>
            <a:ext uri="{FF2B5EF4-FFF2-40B4-BE49-F238E27FC236}">
              <a16:creationId xmlns:a16="http://schemas.microsoft.com/office/drawing/2014/main" id="{59379304-BA87-2649-9E96-8BC7EFEBDE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365919</xdr:colOff>
      <xdr:row>5</xdr:row>
      <xdr:rowOff>165100</xdr:rowOff>
    </xdr:from>
    <xdr:to>
      <xdr:col>6</xdr:col>
      <xdr:colOff>410369</xdr:colOff>
      <xdr:row>8</xdr:row>
      <xdr:rowOff>76200</xdr:rowOff>
    </xdr:to>
    <xdr:graphicFrame macro="">
      <xdr:nvGraphicFramePr>
        <xdr:cNvPr id="46" name="Chart 45">
          <a:extLst>
            <a:ext uri="{FF2B5EF4-FFF2-40B4-BE49-F238E27FC236}">
              <a16:creationId xmlns:a16="http://schemas.microsoft.com/office/drawing/2014/main" id="{2CA97592-D6B4-6F48-9579-53C2FA0C92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87313</xdr:colOff>
      <xdr:row>5</xdr:row>
      <xdr:rowOff>139700</xdr:rowOff>
    </xdr:from>
    <xdr:to>
      <xdr:col>10</xdr:col>
      <xdr:colOff>230188</xdr:colOff>
      <xdr:row>8</xdr:row>
      <xdr:rowOff>50800</xdr:rowOff>
    </xdr:to>
    <xdr:graphicFrame macro="">
      <xdr:nvGraphicFramePr>
        <xdr:cNvPr id="47" name="Chart 46">
          <a:extLst>
            <a:ext uri="{FF2B5EF4-FFF2-40B4-BE49-F238E27FC236}">
              <a16:creationId xmlns:a16="http://schemas.microsoft.com/office/drawing/2014/main" id="{4CD7BE2F-E6BF-2746-834A-237B12D493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440532</xdr:colOff>
      <xdr:row>5</xdr:row>
      <xdr:rowOff>139700</xdr:rowOff>
    </xdr:from>
    <xdr:to>
      <xdr:col>13</xdr:col>
      <xdr:colOff>605632</xdr:colOff>
      <xdr:row>8</xdr:row>
      <xdr:rowOff>76200</xdr:rowOff>
    </xdr:to>
    <xdr:graphicFrame macro="">
      <xdr:nvGraphicFramePr>
        <xdr:cNvPr id="48" name="Chart 47">
          <a:extLst>
            <a:ext uri="{FF2B5EF4-FFF2-40B4-BE49-F238E27FC236}">
              <a16:creationId xmlns:a16="http://schemas.microsoft.com/office/drawing/2014/main" id="{28258172-DEB5-8740-92E2-78B2AC41D0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219075</xdr:colOff>
      <xdr:row>5</xdr:row>
      <xdr:rowOff>165100</xdr:rowOff>
    </xdr:from>
    <xdr:to>
      <xdr:col>17</xdr:col>
      <xdr:colOff>269875</xdr:colOff>
      <xdr:row>8</xdr:row>
      <xdr:rowOff>101600</xdr:rowOff>
    </xdr:to>
    <xdr:graphicFrame macro="">
      <xdr:nvGraphicFramePr>
        <xdr:cNvPr id="49" name="Chart 48">
          <a:extLst>
            <a:ext uri="{FF2B5EF4-FFF2-40B4-BE49-F238E27FC236}">
              <a16:creationId xmlns:a16="http://schemas.microsoft.com/office/drawing/2014/main" id="{B022FEB5-970D-0740-83B6-E63C9113A7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13</xdr:col>
      <xdr:colOff>177800</xdr:colOff>
      <xdr:row>24</xdr:row>
      <xdr:rowOff>63501</xdr:rowOff>
    </xdr:from>
    <xdr:to>
      <xdr:col>14</xdr:col>
      <xdr:colOff>558800</xdr:colOff>
      <xdr:row>33</xdr:row>
      <xdr:rowOff>12700</xdr:rowOff>
    </xdr:to>
    <mc:AlternateContent xmlns:mc="http://schemas.openxmlformats.org/markup-compatibility/2006">
      <mc:Choice xmlns:a14="http://schemas.microsoft.com/office/drawing/2010/main" Requires="a14">
        <xdr:graphicFrame macro="">
          <xdr:nvGraphicFramePr>
            <xdr:cNvPr id="50" name="Year">
              <a:extLst>
                <a:ext uri="{FF2B5EF4-FFF2-40B4-BE49-F238E27FC236}">
                  <a16:creationId xmlns:a16="http://schemas.microsoft.com/office/drawing/2014/main" id="{0A9A595B-9C35-95F8-2CA4-4517C75F208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722449" y="4341396"/>
              <a:ext cx="1038281" cy="15534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622300</xdr:colOff>
      <xdr:row>24</xdr:row>
      <xdr:rowOff>76201</xdr:rowOff>
    </xdr:from>
    <xdr:to>
      <xdr:col>16</xdr:col>
      <xdr:colOff>241300</xdr:colOff>
      <xdr:row>33</xdr:row>
      <xdr:rowOff>12701</xdr:rowOff>
    </xdr:to>
    <mc:AlternateContent xmlns:mc="http://schemas.openxmlformats.org/markup-compatibility/2006">
      <mc:Choice xmlns:a14="http://schemas.microsoft.com/office/drawing/2010/main" Requires="a14">
        <xdr:graphicFrame macro="">
          <xdr:nvGraphicFramePr>
            <xdr:cNvPr id="51" name="Region">
              <a:extLst>
                <a:ext uri="{FF2B5EF4-FFF2-40B4-BE49-F238E27FC236}">
                  <a16:creationId xmlns:a16="http://schemas.microsoft.com/office/drawing/2014/main" id="{8AC63226-7170-9C90-21EA-8C5F754D635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824230" y="4354096"/>
              <a:ext cx="933561" cy="15407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304800</xdr:colOff>
      <xdr:row>24</xdr:row>
      <xdr:rowOff>63500</xdr:rowOff>
    </xdr:from>
    <xdr:to>
      <xdr:col>18</xdr:col>
      <xdr:colOff>38100</xdr:colOff>
      <xdr:row>33</xdr:row>
      <xdr:rowOff>25399</xdr:rowOff>
    </xdr:to>
    <mc:AlternateContent xmlns:mc="http://schemas.openxmlformats.org/markup-compatibility/2006">
      <mc:Choice xmlns:a14="http://schemas.microsoft.com/office/drawing/2010/main" Requires="a14">
        <xdr:graphicFrame macro="">
          <xdr:nvGraphicFramePr>
            <xdr:cNvPr id="52" name="Segment">
              <a:extLst>
                <a:ext uri="{FF2B5EF4-FFF2-40B4-BE49-F238E27FC236}">
                  <a16:creationId xmlns:a16="http://schemas.microsoft.com/office/drawing/2014/main" id="{D0F311C0-F21E-2A28-F92D-31A6662F5F7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821291" y="4341395"/>
              <a:ext cx="1047862" cy="15661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215900</xdr:colOff>
      <xdr:row>4</xdr:row>
      <xdr:rowOff>25400</xdr:rowOff>
    </xdr:from>
    <xdr:to>
      <xdr:col>3</xdr:col>
      <xdr:colOff>457200</xdr:colOff>
      <xdr:row>6</xdr:row>
      <xdr:rowOff>0</xdr:rowOff>
    </xdr:to>
    <xdr:sp macro="" textlink="'Pivot Tables'!$B$154">
      <xdr:nvSpPr>
        <xdr:cNvPr id="54" name="Rounded Rectangle 53">
          <a:extLst>
            <a:ext uri="{FF2B5EF4-FFF2-40B4-BE49-F238E27FC236}">
              <a16:creationId xmlns:a16="http://schemas.microsoft.com/office/drawing/2014/main" id="{CC779368-D903-708E-A423-189B63AB8F6D}"/>
            </a:ext>
          </a:extLst>
        </xdr:cNvPr>
        <xdr:cNvSpPr/>
      </xdr:nvSpPr>
      <xdr:spPr>
        <a:xfrm>
          <a:off x="215900" y="736600"/>
          <a:ext cx="2222500" cy="330200"/>
        </a:xfrm>
        <a:prstGeom prst="roundRect">
          <a:avLst/>
        </a:prstGeom>
        <a:gradFill>
          <a:gsLst>
            <a:gs pos="0">
              <a:srgbClr val="262626">
                <a:alpha val="80000"/>
              </a:srgbClr>
            </a:gs>
            <a:gs pos="100000">
              <a:srgbClr val="595959">
                <a:alpha val="74901"/>
              </a:srgb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93C61F4-032C-E64C-8D72-5C26AC7762E6}" type="TxLink">
            <a:rPr lang="en-US" sz="2000" b="1" i="0" u="none" strike="noStrike">
              <a:solidFill>
                <a:schemeClr val="bg1"/>
              </a:solidFill>
              <a:latin typeface="Calibri"/>
              <a:cs typeface="Calibri"/>
            </a:rPr>
            <a:pPr algn="ctr"/>
            <a:t> $ 2,297,200.86</a:t>
          </a:fld>
          <a:endParaRPr lang="en-US" sz="2000" b="1">
            <a:solidFill>
              <a:schemeClr val="bg1"/>
            </a:solidFill>
          </a:endParaRPr>
        </a:p>
      </xdr:txBody>
    </xdr:sp>
    <xdr:clientData/>
  </xdr:twoCellAnchor>
  <xdr:twoCellAnchor>
    <xdr:from>
      <xdr:col>3</xdr:col>
      <xdr:colOff>635000</xdr:colOff>
      <xdr:row>4</xdr:row>
      <xdr:rowOff>25400</xdr:rowOff>
    </xdr:from>
    <xdr:to>
      <xdr:col>7</xdr:col>
      <xdr:colOff>215900</xdr:colOff>
      <xdr:row>6</xdr:row>
      <xdr:rowOff>0</xdr:rowOff>
    </xdr:to>
    <xdr:sp macro="" textlink="'Pivot Tables'!I153">
      <xdr:nvSpPr>
        <xdr:cNvPr id="57" name="Rounded Rectangle 56">
          <a:extLst>
            <a:ext uri="{FF2B5EF4-FFF2-40B4-BE49-F238E27FC236}">
              <a16:creationId xmlns:a16="http://schemas.microsoft.com/office/drawing/2014/main" id="{36939A18-951D-3DFF-4A02-1626C7DB1091}"/>
            </a:ext>
          </a:extLst>
        </xdr:cNvPr>
        <xdr:cNvSpPr/>
      </xdr:nvSpPr>
      <xdr:spPr>
        <a:xfrm>
          <a:off x="2616200" y="736600"/>
          <a:ext cx="2222500" cy="330200"/>
        </a:xfrm>
        <a:prstGeom prst="roundRect">
          <a:avLst/>
        </a:prstGeom>
        <a:gradFill>
          <a:gsLst>
            <a:gs pos="0">
              <a:srgbClr val="262626">
                <a:alpha val="80000"/>
              </a:srgbClr>
            </a:gs>
            <a:gs pos="100000">
              <a:srgbClr val="595959">
                <a:alpha val="74901"/>
              </a:srgb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E2E88D3-EC02-1148-B1E7-05F500C752A4}" type="TxLink">
            <a:rPr lang="en-US" sz="2000" b="1" i="0" u="none" strike="noStrike">
              <a:solidFill>
                <a:schemeClr val="bg1"/>
              </a:solidFill>
              <a:latin typeface="Calibri"/>
              <a:ea typeface="+mn-ea"/>
              <a:cs typeface="Calibri"/>
            </a:rPr>
            <a:pPr marL="0" indent="0" algn="ctr"/>
            <a:t> $ 286,397.02</a:t>
          </a:fld>
          <a:endParaRPr lang="en-US" sz="2000" b="1" i="0" u="none" strike="noStrike">
            <a:solidFill>
              <a:schemeClr val="bg1"/>
            </a:solidFill>
            <a:latin typeface="Calibri"/>
            <a:ea typeface="+mn-ea"/>
            <a:cs typeface="Calibri"/>
          </a:endParaRPr>
        </a:p>
      </xdr:txBody>
    </xdr:sp>
    <xdr:clientData/>
  </xdr:twoCellAnchor>
  <xdr:twoCellAnchor>
    <xdr:from>
      <xdr:col>7</xdr:col>
      <xdr:colOff>393700</xdr:colOff>
      <xdr:row>4</xdr:row>
      <xdr:rowOff>25400</xdr:rowOff>
    </xdr:from>
    <xdr:to>
      <xdr:col>10</xdr:col>
      <xdr:colOff>635000</xdr:colOff>
      <xdr:row>6</xdr:row>
      <xdr:rowOff>0</xdr:rowOff>
    </xdr:to>
    <xdr:sp macro="" textlink="'Pivot Tables'!B177">
      <xdr:nvSpPr>
        <xdr:cNvPr id="58" name="Rounded Rectangle 57">
          <a:extLst>
            <a:ext uri="{FF2B5EF4-FFF2-40B4-BE49-F238E27FC236}">
              <a16:creationId xmlns:a16="http://schemas.microsoft.com/office/drawing/2014/main" id="{1AC4FBD2-6702-366E-4F34-9CF46D1422ED}"/>
            </a:ext>
          </a:extLst>
        </xdr:cNvPr>
        <xdr:cNvSpPr/>
      </xdr:nvSpPr>
      <xdr:spPr>
        <a:xfrm>
          <a:off x="5016500" y="736600"/>
          <a:ext cx="2222500" cy="330200"/>
        </a:xfrm>
        <a:prstGeom prst="roundRect">
          <a:avLst/>
        </a:prstGeom>
        <a:gradFill>
          <a:gsLst>
            <a:gs pos="0">
              <a:srgbClr val="262626">
                <a:alpha val="80000"/>
              </a:srgbClr>
            </a:gs>
            <a:gs pos="100000">
              <a:srgbClr val="595959">
                <a:alpha val="74901"/>
              </a:srgb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BDFC1AB-0BED-C144-BC0F-AF20A36A4F3F}" type="TxLink">
            <a:rPr lang="en-US" sz="2000" b="1" i="0" u="none" strike="noStrike">
              <a:solidFill>
                <a:schemeClr val="bg1"/>
              </a:solidFill>
              <a:latin typeface="Calibri"/>
              <a:ea typeface="+mn-ea"/>
              <a:cs typeface="Calibri"/>
            </a:rPr>
            <a:pPr marL="0" indent="0" algn="ctr"/>
            <a:t>37873</a:t>
          </a:fld>
          <a:endParaRPr lang="en-US" sz="2000" b="1" i="0" u="none" strike="noStrike">
            <a:solidFill>
              <a:schemeClr val="bg1"/>
            </a:solidFill>
            <a:latin typeface="Calibri"/>
            <a:ea typeface="+mn-ea"/>
            <a:cs typeface="Calibri"/>
          </a:endParaRPr>
        </a:p>
      </xdr:txBody>
    </xdr:sp>
    <xdr:clientData/>
  </xdr:twoCellAnchor>
  <xdr:twoCellAnchor>
    <xdr:from>
      <xdr:col>11</xdr:col>
      <xdr:colOff>114300</xdr:colOff>
      <xdr:row>4</xdr:row>
      <xdr:rowOff>25400</xdr:rowOff>
    </xdr:from>
    <xdr:to>
      <xdr:col>14</xdr:col>
      <xdr:colOff>279400</xdr:colOff>
      <xdr:row>6</xdr:row>
      <xdr:rowOff>0</xdr:rowOff>
    </xdr:to>
    <xdr:sp macro="" textlink="'Pivot Tables'!J177">
      <xdr:nvSpPr>
        <xdr:cNvPr id="59" name="Rounded Rectangle 58">
          <a:extLst>
            <a:ext uri="{FF2B5EF4-FFF2-40B4-BE49-F238E27FC236}">
              <a16:creationId xmlns:a16="http://schemas.microsoft.com/office/drawing/2014/main" id="{4DFF7307-F90B-7606-1581-54D3EC79FF4D}"/>
            </a:ext>
          </a:extLst>
        </xdr:cNvPr>
        <xdr:cNvSpPr/>
      </xdr:nvSpPr>
      <xdr:spPr>
        <a:xfrm>
          <a:off x="7378700" y="736600"/>
          <a:ext cx="2146300" cy="330200"/>
        </a:xfrm>
        <a:prstGeom prst="roundRect">
          <a:avLst/>
        </a:prstGeom>
        <a:gradFill>
          <a:gsLst>
            <a:gs pos="0">
              <a:srgbClr val="262626">
                <a:alpha val="80000"/>
              </a:srgbClr>
            </a:gs>
            <a:gs pos="100000">
              <a:srgbClr val="595959">
                <a:alpha val="74901"/>
              </a:srgb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6114ABD-2717-3C43-96E6-7034E6A1646E}" type="TxLink">
            <a:rPr lang="en-US" sz="2000" b="1" i="0" u="none" strike="noStrike">
              <a:solidFill>
                <a:schemeClr val="bg1"/>
              </a:solidFill>
              <a:latin typeface="Calibri"/>
              <a:ea typeface="+mn-ea"/>
              <a:cs typeface="Calibri"/>
            </a:rPr>
            <a:pPr marL="0" indent="0" algn="ctr"/>
            <a:t>9994</a:t>
          </a:fld>
          <a:endParaRPr lang="en-US" sz="2000" b="1" i="0" u="none" strike="noStrike">
            <a:solidFill>
              <a:schemeClr val="bg1"/>
            </a:solidFill>
            <a:latin typeface="Calibri"/>
            <a:ea typeface="+mn-ea"/>
            <a:cs typeface="Calibri"/>
          </a:endParaRPr>
        </a:p>
      </xdr:txBody>
    </xdr:sp>
    <xdr:clientData/>
  </xdr:twoCellAnchor>
  <xdr:twoCellAnchor>
    <xdr:from>
      <xdr:col>14</xdr:col>
      <xdr:colOff>457200</xdr:colOff>
      <xdr:row>4</xdr:row>
      <xdr:rowOff>25400</xdr:rowOff>
    </xdr:from>
    <xdr:to>
      <xdr:col>18</xdr:col>
      <xdr:colOff>0</xdr:colOff>
      <xdr:row>6</xdr:row>
      <xdr:rowOff>0</xdr:rowOff>
    </xdr:to>
    <xdr:sp macro="" textlink="'Pivot Tables'!B198">
      <xdr:nvSpPr>
        <xdr:cNvPr id="60" name="Rounded Rectangle 59">
          <a:extLst>
            <a:ext uri="{FF2B5EF4-FFF2-40B4-BE49-F238E27FC236}">
              <a16:creationId xmlns:a16="http://schemas.microsoft.com/office/drawing/2014/main" id="{3A52D570-681C-A085-7E94-C954712360DC}"/>
            </a:ext>
          </a:extLst>
        </xdr:cNvPr>
        <xdr:cNvSpPr/>
      </xdr:nvSpPr>
      <xdr:spPr>
        <a:xfrm>
          <a:off x="9702800" y="736600"/>
          <a:ext cx="2184400" cy="330200"/>
        </a:xfrm>
        <a:prstGeom prst="roundRect">
          <a:avLst/>
        </a:prstGeom>
        <a:gradFill>
          <a:gsLst>
            <a:gs pos="0">
              <a:srgbClr val="262626">
                <a:alpha val="80000"/>
              </a:srgbClr>
            </a:gs>
            <a:gs pos="100000">
              <a:srgbClr val="595959">
                <a:alpha val="74901"/>
              </a:srgb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DC55259-81BF-A642-A0A6-67702E822A5D}" type="TxLink">
            <a:rPr lang="en-US" sz="2000" b="1" i="0" u="none" strike="noStrike">
              <a:solidFill>
                <a:schemeClr val="bg1"/>
              </a:solidFill>
              <a:latin typeface="Calibri"/>
              <a:ea typeface="+mn-ea"/>
              <a:cs typeface="Calibri"/>
            </a:rPr>
            <a:pPr marL="0" indent="0" algn="ctr"/>
            <a:t>12.47%</a:t>
          </a:fld>
          <a:endParaRPr lang="en-US" sz="2000" b="1" i="0" u="none" strike="noStrike">
            <a:solidFill>
              <a:schemeClr val="bg1"/>
            </a:solidFill>
            <a:latin typeface="Calibri"/>
            <a:ea typeface="+mn-ea"/>
            <a:cs typeface="Calibri"/>
          </a:endParaRPr>
        </a:p>
      </xdr:txBody>
    </xdr:sp>
    <xdr:clientData/>
  </xdr:twoCellAnchor>
  <xdr:twoCellAnchor>
    <xdr:from>
      <xdr:col>0</xdr:col>
      <xdr:colOff>215900</xdr:colOff>
      <xdr:row>8</xdr:row>
      <xdr:rowOff>25400</xdr:rowOff>
    </xdr:from>
    <xdr:to>
      <xdr:col>3</xdr:col>
      <xdr:colOff>457200</xdr:colOff>
      <xdr:row>10</xdr:row>
      <xdr:rowOff>0</xdr:rowOff>
    </xdr:to>
    <xdr:sp macro="" textlink="$U$14">
      <xdr:nvSpPr>
        <xdr:cNvPr id="61" name="Rounded Rectangle 60">
          <a:extLst>
            <a:ext uri="{FF2B5EF4-FFF2-40B4-BE49-F238E27FC236}">
              <a16:creationId xmlns:a16="http://schemas.microsoft.com/office/drawing/2014/main" id="{86DA264D-4AAE-9F1A-DE3E-2DE1F633BA06}"/>
            </a:ext>
          </a:extLst>
        </xdr:cNvPr>
        <xdr:cNvSpPr/>
      </xdr:nvSpPr>
      <xdr:spPr>
        <a:xfrm>
          <a:off x="215900" y="1447800"/>
          <a:ext cx="2222500" cy="330200"/>
        </a:xfrm>
        <a:prstGeom prst="roundRect">
          <a:avLst/>
        </a:prstGeom>
        <a:gradFill>
          <a:gsLst>
            <a:gs pos="0">
              <a:srgbClr val="262626">
                <a:alpha val="80000"/>
              </a:srgbClr>
            </a:gs>
            <a:gs pos="100000">
              <a:srgbClr val="595959">
                <a:alpha val="74901"/>
              </a:srgb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B734A243-D1A6-9247-9037-32925F57797A}" type="TxLink">
            <a:rPr lang="en-US" sz="1100" b="1" i="0" u="none" strike="noStrike">
              <a:solidFill>
                <a:srgbClr val="D2DDFC"/>
              </a:solidFill>
              <a:latin typeface="Calibri"/>
              <a:cs typeface="Calibri"/>
            </a:rPr>
            <a:pPr algn="l"/>
            <a:t> </a:t>
          </a:fld>
          <a:r>
            <a:rPr lang="en-US" sz="1100" b="1" i="0" u="none" strike="noStrike">
              <a:solidFill>
                <a:srgbClr val="D2DDFC"/>
              </a:solidFill>
              <a:latin typeface="Calibri"/>
              <a:cs typeface="Calibri"/>
            </a:rPr>
            <a:t>YAY GROWTH</a:t>
          </a:r>
          <a:endParaRPr lang="en-US" sz="2000" b="1">
            <a:solidFill>
              <a:srgbClr val="D2DDFC"/>
            </a:solidFill>
          </a:endParaRPr>
        </a:p>
      </xdr:txBody>
    </xdr:sp>
    <xdr:clientData/>
  </xdr:twoCellAnchor>
  <xdr:twoCellAnchor>
    <xdr:from>
      <xdr:col>3</xdr:col>
      <xdr:colOff>635000</xdr:colOff>
      <xdr:row>8</xdr:row>
      <xdr:rowOff>25400</xdr:rowOff>
    </xdr:from>
    <xdr:to>
      <xdr:col>7</xdr:col>
      <xdr:colOff>215900</xdr:colOff>
      <xdr:row>10</xdr:row>
      <xdr:rowOff>0</xdr:rowOff>
    </xdr:to>
    <xdr:sp macro="" textlink="$U$14">
      <xdr:nvSpPr>
        <xdr:cNvPr id="62" name="Rounded Rectangle 61">
          <a:extLst>
            <a:ext uri="{FF2B5EF4-FFF2-40B4-BE49-F238E27FC236}">
              <a16:creationId xmlns:a16="http://schemas.microsoft.com/office/drawing/2014/main" id="{D648B632-D90A-CB89-BE3C-A631FE95C4AB}"/>
            </a:ext>
          </a:extLst>
        </xdr:cNvPr>
        <xdr:cNvSpPr/>
      </xdr:nvSpPr>
      <xdr:spPr>
        <a:xfrm>
          <a:off x="2616200" y="1447800"/>
          <a:ext cx="2222500" cy="330200"/>
        </a:xfrm>
        <a:prstGeom prst="roundRect">
          <a:avLst/>
        </a:prstGeom>
        <a:gradFill>
          <a:gsLst>
            <a:gs pos="0">
              <a:srgbClr val="262626">
                <a:alpha val="80000"/>
              </a:srgbClr>
            </a:gs>
            <a:gs pos="100000">
              <a:srgbClr val="595959">
                <a:alpha val="74901"/>
              </a:srgb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B734A243-D1A6-9247-9037-32925F57797A}" type="TxLink">
            <a:rPr lang="en-US" sz="1100" b="1" i="0" u="none" strike="noStrike">
              <a:solidFill>
                <a:srgbClr val="D2DDFC"/>
              </a:solidFill>
              <a:latin typeface="Calibri"/>
              <a:cs typeface="Calibri"/>
            </a:rPr>
            <a:pPr algn="l"/>
            <a:t> </a:t>
          </a:fld>
          <a:r>
            <a:rPr lang="en-US" sz="1100" b="1" i="0" u="none" strike="noStrike">
              <a:solidFill>
                <a:srgbClr val="D2DDFC"/>
              </a:solidFill>
              <a:latin typeface="Calibri"/>
              <a:cs typeface="Calibri"/>
            </a:rPr>
            <a:t>YAY GROWTH</a:t>
          </a:r>
          <a:endParaRPr lang="en-US" sz="2000" b="1">
            <a:solidFill>
              <a:srgbClr val="D2DDFC"/>
            </a:solidFill>
          </a:endParaRPr>
        </a:p>
      </xdr:txBody>
    </xdr:sp>
    <xdr:clientData/>
  </xdr:twoCellAnchor>
  <xdr:twoCellAnchor>
    <xdr:from>
      <xdr:col>7</xdr:col>
      <xdr:colOff>393700</xdr:colOff>
      <xdr:row>8</xdr:row>
      <xdr:rowOff>25400</xdr:rowOff>
    </xdr:from>
    <xdr:to>
      <xdr:col>10</xdr:col>
      <xdr:colOff>635000</xdr:colOff>
      <xdr:row>10</xdr:row>
      <xdr:rowOff>0</xdr:rowOff>
    </xdr:to>
    <xdr:sp macro="" textlink="$U$14">
      <xdr:nvSpPr>
        <xdr:cNvPr id="63" name="Rounded Rectangle 62">
          <a:extLst>
            <a:ext uri="{FF2B5EF4-FFF2-40B4-BE49-F238E27FC236}">
              <a16:creationId xmlns:a16="http://schemas.microsoft.com/office/drawing/2014/main" id="{717DB170-884C-C92C-A229-A8BDCD36D808}"/>
            </a:ext>
          </a:extLst>
        </xdr:cNvPr>
        <xdr:cNvSpPr/>
      </xdr:nvSpPr>
      <xdr:spPr>
        <a:xfrm>
          <a:off x="5016500" y="1447800"/>
          <a:ext cx="2222500" cy="330200"/>
        </a:xfrm>
        <a:prstGeom prst="roundRect">
          <a:avLst/>
        </a:prstGeom>
        <a:gradFill>
          <a:gsLst>
            <a:gs pos="0">
              <a:srgbClr val="262626">
                <a:alpha val="80000"/>
              </a:srgbClr>
            </a:gs>
            <a:gs pos="100000">
              <a:srgbClr val="595959">
                <a:alpha val="74901"/>
              </a:srgb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B734A243-D1A6-9247-9037-32925F57797A}" type="TxLink">
            <a:rPr lang="en-US" sz="1100" b="1" i="0" u="none" strike="noStrike">
              <a:solidFill>
                <a:srgbClr val="D2DDFC"/>
              </a:solidFill>
              <a:latin typeface="Calibri"/>
              <a:cs typeface="Calibri"/>
            </a:rPr>
            <a:pPr algn="l"/>
            <a:t> </a:t>
          </a:fld>
          <a:r>
            <a:rPr lang="en-US" sz="1100" b="1" i="0" u="none" strike="noStrike">
              <a:solidFill>
                <a:srgbClr val="D2DDFC"/>
              </a:solidFill>
              <a:latin typeface="Calibri"/>
              <a:cs typeface="Calibri"/>
            </a:rPr>
            <a:t>YAY GROWTH</a:t>
          </a:r>
          <a:endParaRPr lang="en-US" sz="2000" b="1">
            <a:solidFill>
              <a:srgbClr val="D2DDFC"/>
            </a:solidFill>
          </a:endParaRPr>
        </a:p>
      </xdr:txBody>
    </xdr:sp>
    <xdr:clientData/>
  </xdr:twoCellAnchor>
  <xdr:twoCellAnchor>
    <xdr:from>
      <xdr:col>11</xdr:col>
      <xdr:colOff>114300</xdr:colOff>
      <xdr:row>8</xdr:row>
      <xdr:rowOff>25400</xdr:rowOff>
    </xdr:from>
    <xdr:to>
      <xdr:col>14</xdr:col>
      <xdr:colOff>304800</xdr:colOff>
      <xdr:row>10</xdr:row>
      <xdr:rowOff>0</xdr:rowOff>
    </xdr:to>
    <xdr:sp macro="" textlink="$U$14">
      <xdr:nvSpPr>
        <xdr:cNvPr id="64" name="Rounded Rectangle 63">
          <a:extLst>
            <a:ext uri="{FF2B5EF4-FFF2-40B4-BE49-F238E27FC236}">
              <a16:creationId xmlns:a16="http://schemas.microsoft.com/office/drawing/2014/main" id="{909872E2-E6ED-213D-AF5D-1DA3866A12AF}"/>
            </a:ext>
          </a:extLst>
        </xdr:cNvPr>
        <xdr:cNvSpPr/>
      </xdr:nvSpPr>
      <xdr:spPr>
        <a:xfrm>
          <a:off x="7378700" y="1447800"/>
          <a:ext cx="2171700" cy="330200"/>
        </a:xfrm>
        <a:prstGeom prst="roundRect">
          <a:avLst/>
        </a:prstGeom>
        <a:gradFill>
          <a:gsLst>
            <a:gs pos="0">
              <a:srgbClr val="262626">
                <a:alpha val="80000"/>
              </a:srgbClr>
            </a:gs>
            <a:gs pos="100000">
              <a:srgbClr val="595959">
                <a:alpha val="74901"/>
              </a:srgb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B734A243-D1A6-9247-9037-32925F57797A}" type="TxLink">
            <a:rPr lang="en-US" sz="1100" b="1" i="0" u="none" strike="noStrike">
              <a:solidFill>
                <a:srgbClr val="D2DDFC"/>
              </a:solidFill>
              <a:latin typeface="Calibri"/>
              <a:cs typeface="Calibri"/>
            </a:rPr>
            <a:pPr algn="l"/>
            <a:t> </a:t>
          </a:fld>
          <a:r>
            <a:rPr lang="en-US" sz="1100" b="1" i="0" u="none" strike="noStrike">
              <a:solidFill>
                <a:srgbClr val="D2DDFC"/>
              </a:solidFill>
              <a:latin typeface="Calibri"/>
              <a:cs typeface="Calibri"/>
            </a:rPr>
            <a:t>YAY GROWTH</a:t>
          </a:r>
          <a:endParaRPr lang="en-US" sz="2000" b="1">
            <a:solidFill>
              <a:srgbClr val="D2DDFC"/>
            </a:solidFill>
          </a:endParaRPr>
        </a:p>
      </xdr:txBody>
    </xdr:sp>
    <xdr:clientData/>
  </xdr:twoCellAnchor>
  <xdr:twoCellAnchor>
    <xdr:from>
      <xdr:col>14</xdr:col>
      <xdr:colOff>469900</xdr:colOff>
      <xdr:row>8</xdr:row>
      <xdr:rowOff>25400</xdr:rowOff>
    </xdr:from>
    <xdr:to>
      <xdr:col>17</xdr:col>
      <xdr:colOff>635000</xdr:colOff>
      <xdr:row>10</xdr:row>
      <xdr:rowOff>0</xdr:rowOff>
    </xdr:to>
    <xdr:sp macro="" textlink="$U$14">
      <xdr:nvSpPr>
        <xdr:cNvPr id="65" name="Rounded Rectangle 64">
          <a:extLst>
            <a:ext uri="{FF2B5EF4-FFF2-40B4-BE49-F238E27FC236}">
              <a16:creationId xmlns:a16="http://schemas.microsoft.com/office/drawing/2014/main" id="{3F1A4394-FA4A-CC33-7E4F-5258B5DFD6B9}"/>
            </a:ext>
          </a:extLst>
        </xdr:cNvPr>
        <xdr:cNvSpPr/>
      </xdr:nvSpPr>
      <xdr:spPr>
        <a:xfrm>
          <a:off x="9715500" y="1447800"/>
          <a:ext cx="2146300" cy="330200"/>
        </a:xfrm>
        <a:prstGeom prst="roundRect">
          <a:avLst/>
        </a:prstGeom>
        <a:gradFill>
          <a:gsLst>
            <a:gs pos="0">
              <a:srgbClr val="262626">
                <a:alpha val="80000"/>
              </a:srgbClr>
            </a:gs>
            <a:gs pos="100000">
              <a:srgbClr val="595959">
                <a:alpha val="74901"/>
              </a:srgb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B734A243-D1A6-9247-9037-32925F57797A}" type="TxLink">
            <a:rPr lang="en-US" sz="1100" b="1" i="0" u="none" strike="noStrike">
              <a:solidFill>
                <a:srgbClr val="D2DDFC"/>
              </a:solidFill>
              <a:latin typeface="Calibri"/>
              <a:cs typeface="Calibri"/>
            </a:rPr>
            <a:pPr algn="l"/>
            <a:t> </a:t>
          </a:fld>
          <a:r>
            <a:rPr lang="en-US" sz="1100" b="1" i="0" u="none" strike="noStrike">
              <a:solidFill>
                <a:srgbClr val="D2DDFC"/>
              </a:solidFill>
              <a:latin typeface="Calibri"/>
              <a:cs typeface="Calibri"/>
            </a:rPr>
            <a:t>YAY GROWTH</a:t>
          </a:r>
          <a:endParaRPr lang="en-US" sz="2000" b="1">
            <a:solidFill>
              <a:srgbClr val="D2DDFC"/>
            </a:solidFill>
          </a:endParaRPr>
        </a:p>
      </xdr:txBody>
    </xdr:sp>
    <xdr:clientData/>
  </xdr:twoCellAnchor>
  <xdr:twoCellAnchor>
    <xdr:from>
      <xdr:col>2</xdr:col>
      <xdr:colOff>177800</xdr:colOff>
      <xdr:row>8</xdr:row>
      <xdr:rowOff>63500</xdr:rowOff>
    </xdr:from>
    <xdr:to>
      <xdr:col>3</xdr:col>
      <xdr:colOff>381000</xdr:colOff>
      <xdr:row>9</xdr:row>
      <xdr:rowOff>139700</xdr:rowOff>
    </xdr:to>
    <xdr:sp macro="" textlink="'KPI YOY''s'!H8">
      <xdr:nvSpPr>
        <xdr:cNvPr id="66" name="Rectangle 65">
          <a:extLst>
            <a:ext uri="{FF2B5EF4-FFF2-40B4-BE49-F238E27FC236}">
              <a16:creationId xmlns:a16="http://schemas.microsoft.com/office/drawing/2014/main" id="{4836304A-9251-9A2B-8C8F-04B2B5AB1789}"/>
            </a:ext>
          </a:extLst>
        </xdr:cNvPr>
        <xdr:cNvSpPr/>
      </xdr:nvSpPr>
      <xdr:spPr>
        <a:xfrm>
          <a:off x="1498600" y="1485900"/>
          <a:ext cx="863600" cy="254000"/>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6C1FEA61-736F-4747-A9BB-03AC124B3633}" type="TxLink">
            <a:rPr lang="en-US" sz="1100" b="0" i="0" u="none" strike="noStrike">
              <a:solidFill>
                <a:srgbClr val="00FA00"/>
              </a:solidFill>
              <a:latin typeface="Calibri"/>
              <a:cs typeface="Calibri"/>
            </a:rPr>
            <a:t>▲20.62%</a:t>
          </a:fld>
          <a:endParaRPr lang="en-US" sz="1100">
            <a:solidFill>
              <a:srgbClr val="00FA00"/>
            </a:solidFill>
          </a:endParaRPr>
        </a:p>
      </xdr:txBody>
    </xdr:sp>
    <xdr:clientData/>
  </xdr:twoCellAnchor>
  <xdr:twoCellAnchor>
    <xdr:from>
      <xdr:col>5</xdr:col>
      <xdr:colOff>622300</xdr:colOff>
      <xdr:row>8</xdr:row>
      <xdr:rowOff>63500</xdr:rowOff>
    </xdr:from>
    <xdr:to>
      <xdr:col>7</xdr:col>
      <xdr:colOff>165100</xdr:colOff>
      <xdr:row>9</xdr:row>
      <xdr:rowOff>139700</xdr:rowOff>
    </xdr:to>
    <xdr:sp macro="" textlink="'KPI YOY''s'!I8">
      <xdr:nvSpPr>
        <xdr:cNvPr id="67" name="Rectangle 66">
          <a:extLst>
            <a:ext uri="{FF2B5EF4-FFF2-40B4-BE49-F238E27FC236}">
              <a16:creationId xmlns:a16="http://schemas.microsoft.com/office/drawing/2014/main" id="{DED48B49-BD4E-A790-850D-A07CEF056152}"/>
            </a:ext>
          </a:extLst>
        </xdr:cNvPr>
        <xdr:cNvSpPr/>
      </xdr:nvSpPr>
      <xdr:spPr>
        <a:xfrm>
          <a:off x="3924300" y="1485900"/>
          <a:ext cx="863600" cy="254000"/>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63703F3F-3E8E-1440-964C-99D04A84E63E}" type="TxLink">
            <a:rPr lang="en-US" sz="1100" b="0" i="0" u="none" strike="noStrike">
              <a:solidFill>
                <a:srgbClr val="00FA00"/>
              </a:solidFill>
              <a:latin typeface="Calibri"/>
              <a:ea typeface="+mn-ea"/>
              <a:cs typeface="Calibri"/>
            </a:rPr>
            <a:pPr marL="0" indent="0" algn="l"/>
            <a:t>▲14.41%</a:t>
          </a:fld>
          <a:endParaRPr lang="en-US" sz="1100" b="0" i="0" u="none" strike="noStrike">
            <a:solidFill>
              <a:srgbClr val="00FA00"/>
            </a:solidFill>
            <a:latin typeface="Calibri"/>
            <a:ea typeface="+mn-ea"/>
            <a:cs typeface="Calibri"/>
          </a:endParaRPr>
        </a:p>
      </xdr:txBody>
    </xdr:sp>
    <xdr:clientData/>
  </xdr:twoCellAnchor>
  <xdr:twoCellAnchor>
    <xdr:from>
      <xdr:col>9</xdr:col>
      <xdr:colOff>393700</xdr:colOff>
      <xdr:row>8</xdr:row>
      <xdr:rowOff>63500</xdr:rowOff>
    </xdr:from>
    <xdr:to>
      <xdr:col>10</xdr:col>
      <xdr:colOff>596900</xdr:colOff>
      <xdr:row>9</xdr:row>
      <xdr:rowOff>139700</xdr:rowOff>
    </xdr:to>
    <xdr:sp macro="" textlink="'KPI YOY''s'!J8">
      <xdr:nvSpPr>
        <xdr:cNvPr id="68" name="Rectangle 67">
          <a:extLst>
            <a:ext uri="{FF2B5EF4-FFF2-40B4-BE49-F238E27FC236}">
              <a16:creationId xmlns:a16="http://schemas.microsoft.com/office/drawing/2014/main" id="{6D4CFE79-16CD-A824-05C0-396540A7FCF2}"/>
            </a:ext>
          </a:extLst>
        </xdr:cNvPr>
        <xdr:cNvSpPr/>
      </xdr:nvSpPr>
      <xdr:spPr>
        <a:xfrm>
          <a:off x="6337300" y="1485900"/>
          <a:ext cx="863600" cy="254000"/>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1BC896A9-2D76-5947-8223-E738F4FE1B14}" type="TxLink">
            <a:rPr lang="en-US" sz="1100" b="0" i="0" u="none" strike="noStrike">
              <a:solidFill>
                <a:srgbClr val="00FA00"/>
              </a:solidFill>
              <a:latin typeface="Calibri"/>
              <a:ea typeface="+mn-ea"/>
              <a:cs typeface="Calibri"/>
            </a:rPr>
            <a:pPr marL="0" indent="0" algn="l"/>
            <a:t>▲27.45%</a:t>
          </a:fld>
          <a:endParaRPr lang="en-US" sz="1100" b="0" i="0" u="none" strike="noStrike">
            <a:solidFill>
              <a:srgbClr val="00FA00"/>
            </a:solidFill>
            <a:latin typeface="Calibri"/>
            <a:ea typeface="+mn-ea"/>
            <a:cs typeface="Calibri"/>
          </a:endParaRPr>
        </a:p>
      </xdr:txBody>
    </xdr:sp>
    <xdr:clientData/>
  </xdr:twoCellAnchor>
  <xdr:twoCellAnchor>
    <xdr:from>
      <xdr:col>13</xdr:col>
      <xdr:colOff>50800</xdr:colOff>
      <xdr:row>8</xdr:row>
      <xdr:rowOff>63500</xdr:rowOff>
    </xdr:from>
    <xdr:to>
      <xdr:col>14</xdr:col>
      <xdr:colOff>254000</xdr:colOff>
      <xdr:row>9</xdr:row>
      <xdr:rowOff>139700</xdr:rowOff>
    </xdr:to>
    <xdr:sp macro="" textlink="'KPI YOY''s'!K8">
      <xdr:nvSpPr>
        <xdr:cNvPr id="69" name="Rectangle 68">
          <a:extLst>
            <a:ext uri="{FF2B5EF4-FFF2-40B4-BE49-F238E27FC236}">
              <a16:creationId xmlns:a16="http://schemas.microsoft.com/office/drawing/2014/main" id="{4E156E8F-1FF3-7069-3819-2F8DF8811B1D}"/>
            </a:ext>
          </a:extLst>
        </xdr:cNvPr>
        <xdr:cNvSpPr/>
      </xdr:nvSpPr>
      <xdr:spPr>
        <a:xfrm>
          <a:off x="8636000" y="1485900"/>
          <a:ext cx="863600" cy="254000"/>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816A1845-8A67-EB4E-B967-48FE3547341E}" type="TxLink">
            <a:rPr lang="en-US" sz="1100" b="0" i="0" u="none" strike="noStrike">
              <a:solidFill>
                <a:srgbClr val="00FA00"/>
              </a:solidFill>
              <a:latin typeface="Calibri"/>
              <a:ea typeface="+mn-ea"/>
              <a:cs typeface="Calibri"/>
            </a:rPr>
            <a:pPr marL="0" indent="0" algn="l"/>
            <a:t>▲28.64%</a:t>
          </a:fld>
          <a:endParaRPr lang="en-US" sz="1100" b="0" i="0" u="none" strike="noStrike">
            <a:solidFill>
              <a:srgbClr val="00FA00"/>
            </a:solidFill>
            <a:latin typeface="Calibri"/>
            <a:ea typeface="+mn-ea"/>
            <a:cs typeface="Calibri"/>
          </a:endParaRPr>
        </a:p>
      </xdr:txBody>
    </xdr:sp>
    <xdr:clientData/>
  </xdr:twoCellAnchor>
  <xdr:twoCellAnchor>
    <xdr:from>
      <xdr:col>16</xdr:col>
      <xdr:colOff>431800</xdr:colOff>
      <xdr:row>8</xdr:row>
      <xdr:rowOff>63500</xdr:rowOff>
    </xdr:from>
    <xdr:to>
      <xdr:col>17</xdr:col>
      <xdr:colOff>635000</xdr:colOff>
      <xdr:row>9</xdr:row>
      <xdr:rowOff>139700</xdr:rowOff>
    </xdr:to>
    <xdr:sp macro="" textlink="'KPI YOY''s'!L8">
      <xdr:nvSpPr>
        <xdr:cNvPr id="70" name="Rectangle 69">
          <a:extLst>
            <a:ext uri="{FF2B5EF4-FFF2-40B4-BE49-F238E27FC236}">
              <a16:creationId xmlns:a16="http://schemas.microsoft.com/office/drawing/2014/main" id="{E9DB9567-F161-4F14-52DE-E4B4AA0CBCB8}"/>
            </a:ext>
          </a:extLst>
        </xdr:cNvPr>
        <xdr:cNvSpPr/>
      </xdr:nvSpPr>
      <xdr:spPr>
        <a:xfrm>
          <a:off x="10998200" y="1485900"/>
          <a:ext cx="863600" cy="254000"/>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495828B0-92AB-C14B-8E05-144445783D8B}" type="TxLink">
            <a:rPr lang="en-US" sz="1100" b="0" i="0" u="none" strike="noStrike">
              <a:solidFill>
                <a:srgbClr val="FF2600"/>
              </a:solidFill>
              <a:latin typeface="Calibri"/>
              <a:cs typeface="Calibri"/>
            </a:rPr>
            <a:t> ▼5.15%</a:t>
          </a:fld>
          <a:endParaRPr lang="en-US" sz="1100">
            <a:solidFill>
              <a:srgbClr val="FF26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330200</xdr:colOff>
      <xdr:row>2</xdr:row>
      <xdr:rowOff>114300</xdr:rowOff>
    </xdr:from>
    <xdr:to>
      <xdr:col>10</xdr:col>
      <xdr:colOff>330200</xdr:colOff>
      <xdr:row>17</xdr:row>
      <xdr:rowOff>0</xdr:rowOff>
    </xdr:to>
    <xdr:graphicFrame macro="">
      <xdr:nvGraphicFramePr>
        <xdr:cNvPr id="3" name="Chart 2">
          <a:extLst>
            <a:ext uri="{FF2B5EF4-FFF2-40B4-BE49-F238E27FC236}">
              <a16:creationId xmlns:a16="http://schemas.microsoft.com/office/drawing/2014/main" id="{84033E90-93F8-1EB5-5FD2-7C9896900F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387350</xdr:colOff>
      <xdr:row>20</xdr:row>
      <xdr:rowOff>88900</xdr:rowOff>
    </xdr:from>
    <xdr:to>
      <xdr:col>11</xdr:col>
      <xdr:colOff>6350</xdr:colOff>
      <xdr:row>34</xdr:row>
      <xdr:rowOff>165100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9C84AD25-FC7B-8031-03A1-3B84A46342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730750" y="33274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139700</xdr:colOff>
      <xdr:row>38</xdr:row>
      <xdr:rowOff>38100</xdr:rowOff>
    </xdr:from>
    <xdr:to>
      <xdr:col>9</xdr:col>
      <xdr:colOff>50800</xdr:colOff>
      <xdr:row>52</xdr:row>
      <xdr:rowOff>114300</xdr:rowOff>
    </xdr:to>
    <xdr:graphicFrame macro="">
      <xdr:nvGraphicFramePr>
        <xdr:cNvPr id="8" name="Chart 7">
          <a:extLst>
            <a:ext uri="{FF2B5EF4-FFF2-40B4-BE49-F238E27FC236}">
              <a16:creationId xmlns:a16="http://schemas.microsoft.com/office/drawing/2014/main" id="{A68AA8D6-A149-EE66-6599-B62EB85248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50800</xdr:colOff>
      <xdr:row>59</xdr:row>
      <xdr:rowOff>165100</xdr:rowOff>
    </xdr:from>
    <xdr:to>
      <xdr:col>12</xdr:col>
      <xdr:colOff>133350</xdr:colOff>
      <xdr:row>75</xdr:row>
      <xdr:rowOff>152400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6E386338-6B3A-3A7C-7827-9B57C82C8B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197600" y="11404600"/>
              <a:ext cx="5607050" cy="30353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12700</xdr:colOff>
      <xdr:row>114</xdr:row>
      <xdr:rowOff>101600</xdr:rowOff>
    </xdr:from>
    <xdr:to>
      <xdr:col>8</xdr:col>
      <xdr:colOff>457200</xdr:colOff>
      <xdr:row>128</xdr:row>
      <xdr:rowOff>177800</xdr:rowOff>
    </xdr:to>
    <xdr:graphicFrame macro="">
      <xdr:nvGraphicFramePr>
        <xdr:cNvPr id="11" name="Chart 10">
          <a:extLst>
            <a:ext uri="{FF2B5EF4-FFF2-40B4-BE49-F238E27FC236}">
              <a16:creationId xmlns:a16="http://schemas.microsoft.com/office/drawing/2014/main" id="{D4B2DAFF-54D2-FEBE-1002-B1BA69A3F2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330200</xdr:colOff>
      <xdr:row>134</xdr:row>
      <xdr:rowOff>152400</xdr:rowOff>
    </xdr:from>
    <xdr:to>
      <xdr:col>1</xdr:col>
      <xdr:colOff>914400</xdr:colOff>
      <xdr:row>137</xdr:row>
      <xdr:rowOff>152400</xdr:rowOff>
    </xdr:to>
    <xdr:graphicFrame macro="">
      <xdr:nvGraphicFramePr>
        <xdr:cNvPr id="13" name="Chart 12">
          <a:extLst>
            <a:ext uri="{FF2B5EF4-FFF2-40B4-BE49-F238E27FC236}">
              <a16:creationId xmlns:a16="http://schemas.microsoft.com/office/drawing/2014/main" id="{AD507C60-0082-6022-63B4-F811AEA27B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19050</xdr:colOff>
      <xdr:row>133</xdr:row>
      <xdr:rowOff>76200</xdr:rowOff>
    </xdr:from>
    <xdr:to>
      <xdr:col>8</xdr:col>
      <xdr:colOff>457200</xdr:colOff>
      <xdr:row>136</xdr:row>
      <xdr:rowOff>139700</xdr:rowOff>
    </xdr:to>
    <xdr:graphicFrame macro="">
      <xdr:nvGraphicFramePr>
        <xdr:cNvPr id="14" name="Chart 13">
          <a:extLst>
            <a:ext uri="{FF2B5EF4-FFF2-40B4-BE49-F238E27FC236}">
              <a16:creationId xmlns:a16="http://schemas.microsoft.com/office/drawing/2014/main" id="{91FB0ADE-8B2C-58B3-44A7-203FF4D0A7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76200</xdr:colOff>
      <xdr:row>157</xdr:row>
      <xdr:rowOff>177800</xdr:rowOff>
    </xdr:from>
    <xdr:to>
      <xdr:col>1</xdr:col>
      <xdr:colOff>381000</xdr:colOff>
      <xdr:row>161</xdr:row>
      <xdr:rowOff>0</xdr:rowOff>
    </xdr:to>
    <xdr:graphicFrame macro="">
      <xdr:nvGraphicFramePr>
        <xdr:cNvPr id="15" name="Chart 14">
          <a:extLst>
            <a:ext uri="{FF2B5EF4-FFF2-40B4-BE49-F238E27FC236}">
              <a16:creationId xmlns:a16="http://schemas.microsoft.com/office/drawing/2014/main" id="{E06BA235-B593-FA86-16BF-7AE578EBEA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38100</xdr:colOff>
      <xdr:row>158</xdr:row>
      <xdr:rowOff>63500</xdr:rowOff>
    </xdr:from>
    <xdr:to>
      <xdr:col>9</xdr:col>
      <xdr:colOff>622300</xdr:colOff>
      <xdr:row>160</xdr:row>
      <xdr:rowOff>152400</xdr:rowOff>
    </xdr:to>
    <xdr:graphicFrame macro="">
      <xdr:nvGraphicFramePr>
        <xdr:cNvPr id="16" name="Chart 15">
          <a:extLst>
            <a:ext uri="{FF2B5EF4-FFF2-40B4-BE49-F238E27FC236}">
              <a16:creationId xmlns:a16="http://schemas.microsoft.com/office/drawing/2014/main" id="{598D1D1E-67C2-74B4-38B9-D8280A401C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647700</xdr:colOff>
      <xdr:row>183</xdr:row>
      <xdr:rowOff>38100</xdr:rowOff>
    </xdr:from>
    <xdr:to>
      <xdr:col>4</xdr:col>
      <xdr:colOff>292100</xdr:colOff>
      <xdr:row>186</xdr:row>
      <xdr:rowOff>50800</xdr:rowOff>
    </xdr:to>
    <xdr:graphicFrame macro="">
      <xdr:nvGraphicFramePr>
        <xdr:cNvPr id="17" name="Chart 16">
          <a:extLst>
            <a:ext uri="{FF2B5EF4-FFF2-40B4-BE49-F238E27FC236}">
              <a16:creationId xmlns:a16="http://schemas.microsoft.com/office/drawing/2014/main" id="{88249CFB-9790-2E35-783D-14ADD33291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38100</xdr:colOff>
      <xdr:row>134</xdr:row>
      <xdr:rowOff>177800</xdr:rowOff>
    </xdr:from>
    <xdr:to>
      <xdr:col>4</xdr:col>
      <xdr:colOff>431800</xdr:colOff>
      <xdr:row>136</xdr:row>
      <xdr:rowOff>177800</xdr:rowOff>
    </xdr:to>
    <xdr:sp macro="" textlink="B154">
      <xdr:nvSpPr>
        <xdr:cNvPr id="18" name="Rounded Rectangle 17">
          <a:extLst>
            <a:ext uri="{FF2B5EF4-FFF2-40B4-BE49-F238E27FC236}">
              <a16:creationId xmlns:a16="http://schemas.microsoft.com/office/drawing/2014/main" id="{E0735F32-AD1F-39B2-3605-38888F90286D}"/>
            </a:ext>
          </a:extLst>
        </xdr:cNvPr>
        <xdr:cNvSpPr/>
      </xdr:nvSpPr>
      <xdr:spPr>
        <a:xfrm>
          <a:off x="3187700" y="25704800"/>
          <a:ext cx="1193800" cy="381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D83855-7D5A-9345-8CF8-8801354C1FEA}" type="TxLink">
            <a:rPr lang="en-US" sz="1100" b="0" i="0" u="none" strike="noStrike">
              <a:solidFill>
                <a:srgbClr val="000000"/>
              </a:solidFill>
              <a:latin typeface="Calibri"/>
              <a:cs typeface="Calibri"/>
            </a:rPr>
            <a:t> $ 2,297,200.86</a:t>
          </a:fld>
          <a:endParaRPr lang="en-US" sz="1100"/>
        </a:p>
      </xdr:txBody>
    </xdr:sp>
    <xdr:clientData/>
  </xdr:twoCellAnchor>
  <xdr:twoCellAnchor>
    <xdr:from>
      <xdr:col>9</xdr:col>
      <xdr:colOff>1003300</xdr:colOff>
      <xdr:row>133</xdr:row>
      <xdr:rowOff>165100</xdr:rowOff>
    </xdr:from>
    <xdr:to>
      <xdr:col>11</xdr:col>
      <xdr:colOff>152400</xdr:colOff>
      <xdr:row>136</xdr:row>
      <xdr:rowOff>101600</xdr:rowOff>
    </xdr:to>
    <xdr:sp macro="" textlink="$I$153">
      <xdr:nvSpPr>
        <xdr:cNvPr id="19" name="Rounded Rectangle 18">
          <a:extLst>
            <a:ext uri="{FF2B5EF4-FFF2-40B4-BE49-F238E27FC236}">
              <a16:creationId xmlns:a16="http://schemas.microsoft.com/office/drawing/2014/main" id="{2A647314-1596-8CC9-E718-4BDB53898C1D}"/>
            </a:ext>
          </a:extLst>
        </xdr:cNvPr>
        <xdr:cNvSpPr/>
      </xdr:nvSpPr>
      <xdr:spPr>
        <a:xfrm>
          <a:off x="9690100" y="25501600"/>
          <a:ext cx="1155700" cy="508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6EE91EA-F8ED-A845-B8BF-D0A716BD1A80}" type="TxLink">
            <a:rPr lang="en-US" sz="1100" b="0" i="0" u="none" strike="noStrike">
              <a:solidFill>
                <a:srgbClr val="000000"/>
              </a:solidFill>
              <a:latin typeface="Calibri"/>
              <a:cs typeface="Calibri"/>
            </a:rPr>
            <a:t> $ 286,397.02</a:t>
          </a:fld>
          <a:endParaRPr lang="en-US" sz="1100"/>
        </a:p>
      </xdr:txBody>
    </xdr:sp>
    <xdr:clientData/>
  </xdr:twoCellAnchor>
  <xdr:twoCellAnchor>
    <xdr:from>
      <xdr:col>2</xdr:col>
      <xdr:colOff>901700</xdr:colOff>
      <xdr:row>163</xdr:row>
      <xdr:rowOff>88900</xdr:rowOff>
    </xdr:from>
    <xdr:to>
      <xdr:col>4</xdr:col>
      <xdr:colOff>711200</xdr:colOff>
      <xdr:row>166</xdr:row>
      <xdr:rowOff>76200</xdr:rowOff>
    </xdr:to>
    <xdr:sp macro="" textlink="$B$177">
      <xdr:nvSpPr>
        <xdr:cNvPr id="20" name="Rounded Rectangle 19">
          <a:extLst>
            <a:ext uri="{FF2B5EF4-FFF2-40B4-BE49-F238E27FC236}">
              <a16:creationId xmlns:a16="http://schemas.microsoft.com/office/drawing/2014/main" id="{57DD14DB-468E-B18C-3B28-3249DFEC0D33}"/>
            </a:ext>
          </a:extLst>
        </xdr:cNvPr>
        <xdr:cNvSpPr/>
      </xdr:nvSpPr>
      <xdr:spPr>
        <a:xfrm>
          <a:off x="3124200" y="31140400"/>
          <a:ext cx="1536700" cy="558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B40EADE-76B8-7F4D-B874-35699B6C0A9F}" type="TxLink">
            <a:rPr lang="en-US" sz="1100" b="0" i="0" u="none" strike="noStrike">
              <a:solidFill>
                <a:srgbClr val="000000"/>
              </a:solidFill>
              <a:latin typeface="Calibri"/>
              <a:cs typeface="Calibri"/>
            </a:rPr>
            <a:t>37873</a:t>
          </a:fld>
          <a:endParaRPr lang="en-US" sz="1100"/>
        </a:p>
      </xdr:txBody>
    </xdr:sp>
    <xdr:clientData/>
  </xdr:twoCellAnchor>
  <xdr:twoCellAnchor>
    <xdr:from>
      <xdr:col>10</xdr:col>
      <xdr:colOff>508000</xdr:colOff>
      <xdr:row>163</xdr:row>
      <xdr:rowOff>12700</xdr:rowOff>
    </xdr:from>
    <xdr:to>
      <xdr:col>12</xdr:col>
      <xdr:colOff>190500</xdr:colOff>
      <xdr:row>166</xdr:row>
      <xdr:rowOff>0</xdr:rowOff>
    </xdr:to>
    <xdr:sp macro="" textlink="$J$177">
      <xdr:nvSpPr>
        <xdr:cNvPr id="21" name="Rounded Rectangle 20">
          <a:extLst>
            <a:ext uri="{FF2B5EF4-FFF2-40B4-BE49-F238E27FC236}">
              <a16:creationId xmlns:a16="http://schemas.microsoft.com/office/drawing/2014/main" id="{FEA923E9-8A56-7759-03EC-1986B157CC94}"/>
            </a:ext>
          </a:extLst>
        </xdr:cNvPr>
        <xdr:cNvSpPr/>
      </xdr:nvSpPr>
      <xdr:spPr>
        <a:xfrm>
          <a:off x="10299700" y="31064200"/>
          <a:ext cx="1485900" cy="558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63BFDC2F-919C-8242-A4AE-DD1CFE3B14BE}" type="TxLink">
            <a:rPr lang="en-US" sz="1100" b="0" i="0" u="none" strike="noStrike">
              <a:solidFill>
                <a:srgbClr val="000000"/>
              </a:solidFill>
              <a:latin typeface="Calibri"/>
              <a:cs typeface="Calibri"/>
            </a:rPr>
            <a:t>9994</a:t>
          </a:fld>
          <a:endParaRPr lang="en-US" sz="1100"/>
        </a:p>
      </xdr:txBody>
    </xdr:sp>
    <xdr:clientData/>
  </xdr:twoCellAnchor>
  <xdr:twoCellAnchor>
    <xdr:from>
      <xdr:col>2</xdr:col>
      <xdr:colOff>723900</xdr:colOff>
      <xdr:row>188</xdr:row>
      <xdr:rowOff>63500</xdr:rowOff>
    </xdr:from>
    <xdr:to>
      <xdr:col>4</xdr:col>
      <xdr:colOff>165100</xdr:colOff>
      <xdr:row>190</xdr:row>
      <xdr:rowOff>88900</xdr:rowOff>
    </xdr:to>
    <xdr:sp macro="" textlink="$B$198">
      <xdr:nvSpPr>
        <xdr:cNvPr id="22" name="Rounded Rectangle 21">
          <a:extLst>
            <a:ext uri="{FF2B5EF4-FFF2-40B4-BE49-F238E27FC236}">
              <a16:creationId xmlns:a16="http://schemas.microsoft.com/office/drawing/2014/main" id="{FD75EC68-B376-5127-E702-656C357A42DA}"/>
            </a:ext>
          </a:extLst>
        </xdr:cNvPr>
        <xdr:cNvSpPr/>
      </xdr:nvSpPr>
      <xdr:spPr>
        <a:xfrm>
          <a:off x="2946400" y="35877500"/>
          <a:ext cx="1168400" cy="406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827EAA6-ABB2-6D41-BA45-D796959E3D95}" type="TxLink">
            <a:rPr lang="en-US" sz="1100" b="0" i="0" u="none" strike="noStrike">
              <a:solidFill>
                <a:srgbClr val="000000"/>
              </a:solidFill>
              <a:latin typeface="Calibri"/>
              <a:cs typeface="Calibri"/>
            </a:rPr>
            <a:t>12.47%</a:t>
          </a:fld>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nsu Ayhan" refreshedDate="45216.589519791669" createdVersion="8" refreshedVersion="8" minRefreshableVersion="3" recordCount="9994" xr:uid="{D0280525-0E3E-854D-9875-8171631D98C5}">
  <cacheSource type="worksheet">
    <worksheetSource name="Table_1"/>
  </cacheSource>
  <cacheFields count="26">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11"/>
          <s v="Jan"/>
          <s v="Feb"/>
          <s v="Mar"/>
          <s v="Apr"/>
          <s v="May"/>
          <s v="Jun"/>
          <s v="Jul"/>
          <s v="Aug"/>
          <s v="Sep"/>
          <s v="Oct"/>
          <s v="Nov"/>
          <s v="Dec"/>
          <s v="&gt;1/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Quarters" numFmtId="0" databaseField="0">
      <fieldGroup base="3">
        <rangePr groupBy="quarters" startDate="2011-01-04T00:00:00" endDate="2015-01-01T00:00:00"/>
        <groupItems count="6">
          <s v="&lt;1/4/11"/>
          <s v="Qtr1"/>
          <s v="Qtr2"/>
          <s v="Qtr3"/>
          <s v="Qtr4"/>
          <s v="&gt;1/1/15"/>
        </groupItems>
      </fieldGroup>
    </cacheField>
    <cacheField name="Years" numFmtId="0" databaseField="0">
      <fieldGroup base="3">
        <rangePr groupBy="years" startDate="2011-01-04T00:00:00" endDate="2015-01-01T00:00:00"/>
        <groupItems count="7">
          <s v="&lt;1/4/11"/>
          <s v="2011"/>
          <s v="2012"/>
          <s v="2013"/>
          <s v="2014"/>
          <s v="2015"/>
          <s v="&gt;1/1/15"/>
        </groupItems>
      </fieldGroup>
    </cacheField>
    <cacheField name="Profit Margin" numFmtId="0" formula="Profit /Sales" databaseField="0"/>
    <cacheField name="YOY Growth " numFmtId="0" formula=" (Sales/'Order Date' )-1" databaseField="0"/>
  </cacheFields>
  <extLst>
    <ext xmlns:x14="http://schemas.microsoft.com/office/spreadsheetml/2009/9/main" uri="{725AE2AE-9491-48be-B2B4-4EB974FC3084}">
      <x14:pivotCacheDefinition pivotCacheId="3329082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d v="2013-11-12T00:00:00"/>
    <s v="Second Class"/>
    <s v="CG-12520"/>
    <s v="Claire Gute"/>
    <x v="0"/>
    <s v="United States"/>
    <s v="Henderson"/>
    <x v="0"/>
    <n v="42420"/>
    <x v="0"/>
    <s v="FUR-BO-10001798"/>
    <x v="0"/>
    <x v="0"/>
    <s v="Bush Somerset Collection Bookcase"/>
    <x v="0"/>
    <x v="0"/>
    <n v="0"/>
    <x v="0"/>
  </r>
  <r>
    <x v="1"/>
    <x v="0"/>
    <x v="0"/>
    <x v="0"/>
    <d v="2013-11-12T00:00:00"/>
    <s v="Second Class"/>
    <s v="CG-12520"/>
    <s v="Claire Gute"/>
    <x v="0"/>
    <s v="United States"/>
    <s v="Henderson"/>
    <x v="0"/>
    <n v="42420"/>
    <x v="0"/>
    <s v="FUR-CH-10000454"/>
    <x v="0"/>
    <x v="1"/>
    <s v="Hon Deluxe Fabric Upholstered Stacking Chairs, Rounded Back"/>
    <x v="1"/>
    <x v="1"/>
    <n v="0"/>
    <x v="1"/>
  </r>
  <r>
    <x v="2"/>
    <x v="1"/>
    <x v="0"/>
    <x v="1"/>
    <d v="2013-06-17T00:00:00"/>
    <s v="Second Class"/>
    <s v="DV-13045"/>
    <s v="Darrin Van Huff"/>
    <x v="1"/>
    <s v="United States"/>
    <s v="Los Angeles"/>
    <x v="1"/>
    <n v="90036"/>
    <x v="1"/>
    <s v="OFF-LA-10000240"/>
    <x v="1"/>
    <x v="2"/>
    <s v="Self-Adhesive Address Labels for Typewriters by Universal"/>
    <x v="2"/>
    <x v="0"/>
    <n v="0"/>
    <x v="2"/>
  </r>
  <r>
    <x v="3"/>
    <x v="2"/>
    <x v="1"/>
    <x v="2"/>
    <d v="2012-10-18T00:00:00"/>
    <s v="Standard Class"/>
    <s v="SO-20335"/>
    <s v="Sean O'Donnell"/>
    <x v="0"/>
    <s v="United States"/>
    <s v="Fort Lauderdale"/>
    <x v="2"/>
    <n v="33311"/>
    <x v="0"/>
    <s v="FUR-TA-10000577"/>
    <x v="0"/>
    <x v="3"/>
    <s v="Bretford CR4500 Series Slim Rectangular Table"/>
    <x v="3"/>
    <x v="2"/>
    <n v="0.45"/>
    <x v="3"/>
  </r>
  <r>
    <x v="4"/>
    <x v="2"/>
    <x v="1"/>
    <x v="2"/>
    <d v="2012-10-18T00:00:00"/>
    <s v="Standard Class"/>
    <s v="SO-20335"/>
    <s v="Sean O'Donnell"/>
    <x v="0"/>
    <s v="United States"/>
    <s v="Fort Lauderdale"/>
    <x v="2"/>
    <n v="33311"/>
    <x v="0"/>
    <s v="OFF-ST-10000760"/>
    <x v="1"/>
    <x v="4"/>
    <s v="Eldon Fold 'N Roll Cart System"/>
    <x v="4"/>
    <x v="0"/>
    <n v="0.2"/>
    <x v="4"/>
  </r>
  <r>
    <x v="5"/>
    <x v="3"/>
    <x v="2"/>
    <x v="3"/>
    <d v="2011-06-14T00:00:00"/>
    <s v="Standard Class"/>
    <s v="BH-11710"/>
    <s v="Brosina Hoffman"/>
    <x v="0"/>
    <s v="United States"/>
    <s v="Los Angeles"/>
    <x v="1"/>
    <n v="90032"/>
    <x v="1"/>
    <s v="FUR-FU-10001487"/>
    <x v="0"/>
    <x v="5"/>
    <s v="Eldon Expressions Wood and Plastic Desk Accessories, Cherry Wood"/>
    <x v="5"/>
    <x v="3"/>
    <n v="0"/>
    <x v="5"/>
  </r>
  <r>
    <x v="6"/>
    <x v="3"/>
    <x v="2"/>
    <x v="3"/>
    <d v="2011-06-14T00:00:00"/>
    <s v="Standard Class"/>
    <s v="BH-11710"/>
    <s v="Brosina Hoffman"/>
    <x v="0"/>
    <s v="United States"/>
    <s v="Los Angeles"/>
    <x v="1"/>
    <n v="90032"/>
    <x v="1"/>
    <s v="OFF-AR-10002833"/>
    <x v="1"/>
    <x v="6"/>
    <s v="Newell 322"/>
    <x v="6"/>
    <x v="4"/>
    <n v="0"/>
    <x v="6"/>
  </r>
  <r>
    <x v="7"/>
    <x v="3"/>
    <x v="2"/>
    <x v="3"/>
    <d v="2011-06-14T00:00:00"/>
    <s v="Standard Class"/>
    <s v="BH-11710"/>
    <s v="Brosina Hoffman"/>
    <x v="0"/>
    <s v="United States"/>
    <s v="Los Angeles"/>
    <x v="1"/>
    <n v="90032"/>
    <x v="1"/>
    <s v="TEC-PH-10002275"/>
    <x v="2"/>
    <x v="7"/>
    <s v="Mitel 5320 IP Phone VoIP phone"/>
    <x v="7"/>
    <x v="5"/>
    <n v="0.2"/>
    <x v="7"/>
  </r>
  <r>
    <x v="8"/>
    <x v="3"/>
    <x v="2"/>
    <x v="3"/>
    <d v="2011-06-14T00:00:00"/>
    <s v="Standard Class"/>
    <s v="BH-11710"/>
    <s v="Brosina Hoffman"/>
    <x v="0"/>
    <s v="United States"/>
    <s v="Los Angeles"/>
    <x v="1"/>
    <n v="90032"/>
    <x v="1"/>
    <s v="OFF-BI-10003910"/>
    <x v="1"/>
    <x v="8"/>
    <s v="DXL Angle-View Binders with Locking Rings by Samsill"/>
    <x v="8"/>
    <x v="1"/>
    <n v="0.2"/>
    <x v="8"/>
  </r>
  <r>
    <x v="9"/>
    <x v="3"/>
    <x v="2"/>
    <x v="3"/>
    <d v="2011-06-14T00:00:00"/>
    <s v="Standard Class"/>
    <s v="BH-11710"/>
    <s v="Brosina Hoffman"/>
    <x v="0"/>
    <s v="United States"/>
    <s v="Los Angeles"/>
    <x v="1"/>
    <n v="90032"/>
    <x v="1"/>
    <s v="OFF-AP-10002892"/>
    <x v="1"/>
    <x v="9"/>
    <s v="Belkin F5C206VTEL 6 Outlet Surge"/>
    <x v="9"/>
    <x v="2"/>
    <n v="0"/>
    <x v="9"/>
  </r>
  <r>
    <x v="10"/>
    <x v="3"/>
    <x v="2"/>
    <x v="3"/>
    <d v="2011-06-14T00:00:00"/>
    <s v="Standard Class"/>
    <s v="BH-11710"/>
    <s v="Brosina Hoffman"/>
    <x v="0"/>
    <s v="United States"/>
    <s v="Los Angeles"/>
    <x v="1"/>
    <n v="90032"/>
    <x v="1"/>
    <s v="FUR-TA-10001539"/>
    <x v="0"/>
    <x v="3"/>
    <s v="Chromcraft Rectangular Conference Tables"/>
    <x v="10"/>
    <x v="6"/>
    <n v="0.2"/>
    <x v="10"/>
  </r>
  <r>
    <x v="11"/>
    <x v="3"/>
    <x v="2"/>
    <x v="3"/>
    <d v="2011-06-14T00:00:00"/>
    <s v="Standard Class"/>
    <s v="BH-11710"/>
    <s v="Brosina Hoffman"/>
    <x v="0"/>
    <s v="United States"/>
    <s v="Los Angeles"/>
    <x v="1"/>
    <n v="90032"/>
    <x v="1"/>
    <s v="TEC-PH-10002033"/>
    <x v="2"/>
    <x v="7"/>
    <s v="Konftel 250 Conference phone - Charcoal black"/>
    <x v="11"/>
    <x v="4"/>
    <n v="0.2"/>
    <x v="11"/>
  </r>
  <r>
    <x v="12"/>
    <x v="4"/>
    <x v="3"/>
    <x v="4"/>
    <d v="2014-04-21T00:00:00"/>
    <s v="Standard Class"/>
    <s v="AA-10480"/>
    <s v="Andrew Allen"/>
    <x v="0"/>
    <s v="United States"/>
    <s v="Concord"/>
    <x v="3"/>
    <n v="28027"/>
    <x v="0"/>
    <s v="OFF-PA-10002365"/>
    <x v="1"/>
    <x v="10"/>
    <s v="Xerox 1967"/>
    <x v="12"/>
    <x v="1"/>
    <n v="0.2"/>
    <x v="12"/>
  </r>
  <r>
    <x v="13"/>
    <x v="5"/>
    <x v="0"/>
    <x v="5"/>
    <d v="2013-12-11T00:00:00"/>
    <s v="Standard Class"/>
    <s v="IM-15070"/>
    <s v="Irene Maddox"/>
    <x v="0"/>
    <s v="United States"/>
    <s v="Seattle"/>
    <x v="4"/>
    <n v="98103"/>
    <x v="1"/>
    <s v="OFF-BI-10003656"/>
    <x v="1"/>
    <x v="8"/>
    <s v="Fellowes PB200 Plastic Comb Binding Machine"/>
    <x v="13"/>
    <x v="1"/>
    <n v="0.2"/>
    <x v="13"/>
  </r>
  <r>
    <x v="14"/>
    <x v="6"/>
    <x v="1"/>
    <x v="6"/>
    <d v="2012-11-26T00:00:00"/>
    <s v="Standard Class"/>
    <s v="HP-14815"/>
    <s v="Harold Pawlan"/>
    <x v="2"/>
    <s v="United States"/>
    <s v="Fort Worth"/>
    <x v="5"/>
    <n v="76106"/>
    <x v="2"/>
    <s v="OFF-AP-10002311"/>
    <x v="1"/>
    <x v="9"/>
    <s v="Holmes Replacement Filter for HEPA Air Cleaner, Very Large Room, HEPA Filter"/>
    <x v="14"/>
    <x v="2"/>
    <n v="0.8"/>
    <x v="14"/>
  </r>
  <r>
    <x v="15"/>
    <x v="6"/>
    <x v="1"/>
    <x v="6"/>
    <d v="2012-11-26T00:00:00"/>
    <s v="Standard Class"/>
    <s v="HP-14815"/>
    <s v="Harold Pawlan"/>
    <x v="2"/>
    <s v="United States"/>
    <s v="Fort Worth"/>
    <x v="5"/>
    <n v="76106"/>
    <x v="2"/>
    <s v="OFF-BI-10000756"/>
    <x v="1"/>
    <x v="8"/>
    <s v="Storex DuraTech Recycled Plastic Frosted Binders"/>
    <x v="15"/>
    <x v="1"/>
    <n v="0.8"/>
    <x v="15"/>
  </r>
  <r>
    <x v="16"/>
    <x v="7"/>
    <x v="2"/>
    <x v="7"/>
    <d v="2011-11-18T00:00:00"/>
    <s v="Standard Class"/>
    <s v="PK-19075"/>
    <s v="Pete Kriz"/>
    <x v="0"/>
    <s v="United States"/>
    <s v="Madison"/>
    <x v="6"/>
    <n v="53711"/>
    <x v="2"/>
    <s v="OFF-ST-10004186"/>
    <x v="1"/>
    <x v="4"/>
    <s v="Stur-D-Stor Shelving, Vertical 5-Shelf: 72&quot;H x 36&quot;W x 18 1/2&quot;D"/>
    <x v="16"/>
    <x v="5"/>
    <n v="0"/>
    <x v="16"/>
  </r>
  <r>
    <x v="17"/>
    <x v="8"/>
    <x v="2"/>
    <x v="8"/>
    <d v="2011-05-15T00:00:00"/>
    <s v="Second Class"/>
    <s v="AG-10270"/>
    <s v="Alejandro Grove"/>
    <x v="0"/>
    <s v="United States"/>
    <s v="West Jordan"/>
    <x v="7"/>
    <n v="84084"/>
    <x v="1"/>
    <s v="OFF-ST-10000107"/>
    <x v="1"/>
    <x v="4"/>
    <s v="Fellowes Super Stor/Drawer"/>
    <x v="17"/>
    <x v="0"/>
    <n v="0"/>
    <x v="17"/>
  </r>
  <r>
    <x v="18"/>
    <x v="9"/>
    <x v="2"/>
    <x v="9"/>
    <d v="2011-09-01T00:00:00"/>
    <s v="Second Class"/>
    <s v="ZD-21925"/>
    <s v="Zuschuss Donatelli"/>
    <x v="0"/>
    <s v="United States"/>
    <s v="San Francisco"/>
    <x v="1"/>
    <n v="94109"/>
    <x v="1"/>
    <s v="OFF-AR-10003056"/>
    <x v="1"/>
    <x v="6"/>
    <s v="Newell 341"/>
    <x v="18"/>
    <x v="0"/>
    <n v="0"/>
    <x v="18"/>
  </r>
  <r>
    <x v="19"/>
    <x v="9"/>
    <x v="2"/>
    <x v="9"/>
    <d v="2011-09-01T00:00:00"/>
    <s v="Second Class"/>
    <s v="ZD-21925"/>
    <s v="Zuschuss Donatelli"/>
    <x v="0"/>
    <s v="United States"/>
    <s v="San Francisco"/>
    <x v="1"/>
    <n v="94109"/>
    <x v="1"/>
    <s v="TEC-PH-10001949"/>
    <x v="2"/>
    <x v="7"/>
    <s v="Cisco SPA 501G IP Phone"/>
    <x v="19"/>
    <x v="1"/>
    <n v="0.2"/>
    <x v="19"/>
  </r>
  <r>
    <x v="20"/>
    <x v="9"/>
    <x v="2"/>
    <x v="9"/>
    <d v="2011-09-01T00:00:00"/>
    <s v="Second Class"/>
    <s v="ZD-21925"/>
    <s v="Zuschuss Donatelli"/>
    <x v="0"/>
    <s v="United States"/>
    <s v="San Francisco"/>
    <x v="1"/>
    <n v="94109"/>
    <x v="1"/>
    <s v="OFF-BI-10002215"/>
    <x v="1"/>
    <x v="8"/>
    <s v="Wilson Jones Hanging View Binder, White, 1&quot;"/>
    <x v="20"/>
    <x v="4"/>
    <n v="0.2"/>
    <x v="20"/>
  </r>
  <r>
    <x v="21"/>
    <x v="10"/>
    <x v="0"/>
    <x v="10"/>
    <d v="2013-12-14T00:00:00"/>
    <s v="Standard Class"/>
    <s v="KB-16585"/>
    <s v="Ken Black"/>
    <x v="1"/>
    <s v="United States"/>
    <s v="Fremont"/>
    <x v="8"/>
    <n v="68025"/>
    <x v="2"/>
    <s v="OFF-AR-10000246"/>
    <x v="1"/>
    <x v="6"/>
    <s v="Newell 318"/>
    <x v="21"/>
    <x v="3"/>
    <n v="0"/>
    <x v="21"/>
  </r>
  <r>
    <x v="22"/>
    <x v="10"/>
    <x v="0"/>
    <x v="10"/>
    <d v="2013-12-14T00:00:00"/>
    <s v="Standard Class"/>
    <s v="KB-16585"/>
    <s v="Ken Black"/>
    <x v="1"/>
    <s v="United States"/>
    <s v="Fremont"/>
    <x v="8"/>
    <n v="68025"/>
    <x v="2"/>
    <s v="OFF-AP-10001492"/>
    <x v="1"/>
    <x v="9"/>
    <s v="Acco Six-Outlet Power Strip, 4' Cord Length"/>
    <x v="22"/>
    <x v="3"/>
    <n v="0"/>
    <x v="22"/>
  </r>
  <r>
    <x v="23"/>
    <x v="11"/>
    <x v="3"/>
    <x v="11"/>
    <d v="2014-07-19T00:00:00"/>
    <s v="Second Class"/>
    <s v="SF-20065"/>
    <s v="Sandra Flanagan"/>
    <x v="0"/>
    <s v="United States"/>
    <s v="Philadelphia"/>
    <x v="9"/>
    <n v="19140"/>
    <x v="3"/>
    <s v="FUR-CH-10002774"/>
    <x v="0"/>
    <x v="1"/>
    <s v="Global Deluxe Stacking Chair, Gray"/>
    <x v="23"/>
    <x v="0"/>
    <n v="0.3"/>
    <x v="23"/>
  </r>
  <r>
    <x v="24"/>
    <x v="12"/>
    <x v="1"/>
    <x v="12"/>
    <d v="2012-09-30T00:00:00"/>
    <s v="Standard Class"/>
    <s v="EB-13870"/>
    <s v="Emily Burns"/>
    <x v="0"/>
    <s v="United States"/>
    <s v="Orem"/>
    <x v="7"/>
    <n v="84057"/>
    <x v="1"/>
    <s v="FUR-TA-10000577"/>
    <x v="0"/>
    <x v="3"/>
    <s v="Bretford CR4500 Series Slim Rectangular Table"/>
    <x v="24"/>
    <x v="1"/>
    <n v="0"/>
    <x v="24"/>
  </r>
  <r>
    <x v="25"/>
    <x v="13"/>
    <x v="0"/>
    <x v="13"/>
    <d v="2013-01-20T00:00:00"/>
    <s v="Second Class"/>
    <s v="EH-13945"/>
    <s v="Eric Hoffmann"/>
    <x v="0"/>
    <s v="United States"/>
    <s v="Los Angeles"/>
    <x v="1"/>
    <n v="90049"/>
    <x v="1"/>
    <s v="OFF-BI-10001634"/>
    <x v="1"/>
    <x v="8"/>
    <s v="Wilson Jones Active Use Binders"/>
    <x v="25"/>
    <x v="0"/>
    <n v="0.2"/>
    <x v="25"/>
  </r>
  <r>
    <x v="26"/>
    <x v="13"/>
    <x v="0"/>
    <x v="13"/>
    <d v="2013-01-20T00:00:00"/>
    <s v="Second Class"/>
    <s v="EH-13945"/>
    <s v="Eric Hoffmann"/>
    <x v="0"/>
    <s v="United States"/>
    <s v="Los Angeles"/>
    <x v="1"/>
    <n v="90049"/>
    <x v="1"/>
    <s v="TEC-AC-10003027"/>
    <x v="2"/>
    <x v="11"/>
    <s v="Imation 8GB Mini TravelDrive USB 2.0 Flash Drive"/>
    <x v="26"/>
    <x v="1"/>
    <n v="0"/>
    <x v="26"/>
  </r>
  <r>
    <x v="27"/>
    <x v="14"/>
    <x v="1"/>
    <x v="14"/>
    <d v="2012-09-21T00:00:00"/>
    <s v="Standard Class"/>
    <s v="TB-21520"/>
    <s v="Tracy Blumstein"/>
    <x v="0"/>
    <s v="United States"/>
    <s v="Philadelphia"/>
    <x v="9"/>
    <n v="19140"/>
    <x v="3"/>
    <s v="FUR-BO-10004834"/>
    <x v="0"/>
    <x v="0"/>
    <s v="Riverside Palais Royal Lawyers Bookcase, Royale Cherry Finish"/>
    <x v="27"/>
    <x v="3"/>
    <n v="0.5"/>
    <x v="27"/>
  </r>
  <r>
    <x v="28"/>
    <x v="14"/>
    <x v="1"/>
    <x v="14"/>
    <d v="2012-09-21T00:00:00"/>
    <s v="Standard Class"/>
    <s v="TB-21520"/>
    <s v="Tracy Blumstein"/>
    <x v="0"/>
    <s v="United States"/>
    <s v="Philadelphia"/>
    <x v="9"/>
    <n v="19140"/>
    <x v="3"/>
    <s v="OFF-BI-10000474"/>
    <x v="1"/>
    <x v="8"/>
    <s v="Avery Recycled Flexi-View Covers for Binding Systems"/>
    <x v="28"/>
    <x v="0"/>
    <n v="0.7"/>
    <x v="28"/>
  </r>
  <r>
    <x v="29"/>
    <x v="14"/>
    <x v="1"/>
    <x v="14"/>
    <d v="2012-09-21T00:00:00"/>
    <s v="Standard Class"/>
    <s v="TB-21520"/>
    <s v="Tracy Blumstein"/>
    <x v="0"/>
    <s v="United States"/>
    <s v="Philadelphia"/>
    <x v="9"/>
    <n v="19140"/>
    <x v="3"/>
    <s v="FUR-FU-10004848"/>
    <x v="0"/>
    <x v="5"/>
    <s v="Howard Miller 13-3/4&quot; Diameter Brushed Chrome Round Wall Clock"/>
    <x v="29"/>
    <x v="1"/>
    <n v="0.2"/>
    <x v="29"/>
  </r>
  <r>
    <x v="30"/>
    <x v="14"/>
    <x v="1"/>
    <x v="14"/>
    <d v="2012-09-21T00:00:00"/>
    <s v="Standard Class"/>
    <s v="TB-21520"/>
    <s v="Tracy Blumstein"/>
    <x v="0"/>
    <s v="United States"/>
    <s v="Philadelphia"/>
    <x v="9"/>
    <n v="19140"/>
    <x v="3"/>
    <s v="OFF-EN-10001509"/>
    <x v="1"/>
    <x v="12"/>
    <s v="Poly String Tie Envelopes"/>
    <x v="30"/>
    <x v="0"/>
    <n v="0.2"/>
    <x v="30"/>
  </r>
  <r>
    <x v="31"/>
    <x v="14"/>
    <x v="1"/>
    <x v="14"/>
    <d v="2012-09-21T00:00:00"/>
    <s v="Standard Class"/>
    <s v="TB-21520"/>
    <s v="Tracy Blumstein"/>
    <x v="0"/>
    <s v="United States"/>
    <s v="Philadelphia"/>
    <x v="9"/>
    <n v="19140"/>
    <x v="3"/>
    <s v="OFF-AR-10004042"/>
    <x v="1"/>
    <x v="6"/>
    <s v="BOSTON Model 1800 Electric Pencil Sharpeners, Putty/Woodgrain"/>
    <x v="31"/>
    <x v="5"/>
    <n v="0.2"/>
    <x v="31"/>
  </r>
  <r>
    <x v="32"/>
    <x v="14"/>
    <x v="1"/>
    <x v="14"/>
    <d v="2012-09-21T00:00:00"/>
    <s v="Standard Class"/>
    <s v="TB-21520"/>
    <s v="Tracy Blumstein"/>
    <x v="0"/>
    <s v="United States"/>
    <s v="Philadelphia"/>
    <x v="9"/>
    <n v="19140"/>
    <x v="3"/>
    <s v="OFF-BI-10001525"/>
    <x v="1"/>
    <x v="8"/>
    <s v="Acco Pressboard Covers with Storage Hooks, 14 7/8&quot; x 11&quot;, Executive Red"/>
    <x v="32"/>
    <x v="5"/>
    <n v="0.7"/>
    <x v="32"/>
  </r>
  <r>
    <x v="33"/>
    <x v="14"/>
    <x v="1"/>
    <x v="14"/>
    <d v="2012-09-21T00:00:00"/>
    <s v="Standard Class"/>
    <s v="TB-21520"/>
    <s v="Tracy Blumstein"/>
    <x v="0"/>
    <s v="United States"/>
    <s v="Philadelphia"/>
    <x v="9"/>
    <n v="19140"/>
    <x v="3"/>
    <s v="OFF-AR-10001683"/>
    <x v="1"/>
    <x v="6"/>
    <s v="Lumber Crayons"/>
    <x v="33"/>
    <x v="0"/>
    <n v="0.2"/>
    <x v="33"/>
  </r>
  <r>
    <x v="34"/>
    <x v="15"/>
    <x v="3"/>
    <x v="15"/>
    <d v="2014-10-24T00:00:00"/>
    <s v="Second Class"/>
    <s v="MA-17560"/>
    <s v="Matt Abelman"/>
    <x v="2"/>
    <s v="United States"/>
    <s v="Houston"/>
    <x v="5"/>
    <n v="77095"/>
    <x v="2"/>
    <s v="OFF-PA-10000249"/>
    <x v="1"/>
    <x v="10"/>
    <s v="Staples"/>
    <x v="34"/>
    <x v="1"/>
    <n v="0.2"/>
    <x v="34"/>
  </r>
  <r>
    <x v="35"/>
    <x v="16"/>
    <x v="0"/>
    <x v="16"/>
    <d v="2013-12-11T00:00:00"/>
    <s v="First Class"/>
    <s v="GH-14485"/>
    <s v="Gene Hale"/>
    <x v="1"/>
    <s v="United States"/>
    <s v="Richardson"/>
    <x v="5"/>
    <n v="75080"/>
    <x v="2"/>
    <s v="TEC-PH-10004977"/>
    <x v="2"/>
    <x v="7"/>
    <s v="GE 30524EE4"/>
    <x v="35"/>
    <x v="3"/>
    <n v="0.2"/>
    <x v="35"/>
  </r>
  <r>
    <x v="36"/>
    <x v="16"/>
    <x v="0"/>
    <x v="16"/>
    <d v="2013-12-11T00:00:00"/>
    <s v="First Class"/>
    <s v="GH-14485"/>
    <s v="Gene Hale"/>
    <x v="1"/>
    <s v="United States"/>
    <s v="Richardson"/>
    <x v="5"/>
    <n v="75080"/>
    <x v="2"/>
    <s v="FUR-FU-10003664"/>
    <x v="0"/>
    <x v="5"/>
    <s v="Electrix Architect's Clamp-On Swing Arm Lamp, Black"/>
    <x v="36"/>
    <x v="2"/>
    <n v="0.6"/>
    <x v="36"/>
  </r>
  <r>
    <x v="37"/>
    <x v="17"/>
    <x v="1"/>
    <x v="17"/>
    <d v="2012-12-31T00:00:00"/>
    <s v="Standard Class"/>
    <s v="SN-20710"/>
    <s v="Steve Nguyen"/>
    <x v="2"/>
    <s v="United States"/>
    <s v="Houston"/>
    <x v="5"/>
    <n v="77041"/>
    <x v="2"/>
    <s v="OFF-EN-10002986"/>
    <x v="1"/>
    <x v="12"/>
    <s v="#10-4 1/8&quot; x 9 1/2&quot; Premium Diagonal Seam Envelopes"/>
    <x v="37"/>
    <x v="6"/>
    <n v="0.2"/>
    <x v="37"/>
  </r>
  <r>
    <x v="38"/>
    <x v="17"/>
    <x v="1"/>
    <x v="17"/>
    <d v="2012-12-31T00:00:00"/>
    <s v="Standard Class"/>
    <s v="SN-20710"/>
    <s v="Steve Nguyen"/>
    <x v="2"/>
    <s v="United States"/>
    <s v="Houston"/>
    <x v="5"/>
    <n v="77041"/>
    <x v="2"/>
    <s v="FUR-BO-10002545"/>
    <x v="0"/>
    <x v="0"/>
    <s v="Atlantic Metals Mobile 3-Shelf Bookcases, Custom Colors"/>
    <x v="38"/>
    <x v="1"/>
    <n v="0.32"/>
    <x v="38"/>
  </r>
  <r>
    <x v="39"/>
    <x v="17"/>
    <x v="1"/>
    <x v="17"/>
    <d v="2012-12-31T00:00:00"/>
    <s v="Standard Class"/>
    <s v="SN-20710"/>
    <s v="Steve Nguyen"/>
    <x v="2"/>
    <s v="United States"/>
    <s v="Houston"/>
    <x v="5"/>
    <n v="77041"/>
    <x v="2"/>
    <s v="FUR-CH-10004218"/>
    <x v="0"/>
    <x v="1"/>
    <s v="Global Fabric Manager's Chair, Dark Gray"/>
    <x v="39"/>
    <x v="1"/>
    <n v="0.3"/>
    <x v="39"/>
  </r>
  <r>
    <x v="40"/>
    <x v="17"/>
    <x v="1"/>
    <x v="17"/>
    <d v="2012-12-31T00:00:00"/>
    <s v="Standard Class"/>
    <s v="SN-20710"/>
    <s v="Steve Nguyen"/>
    <x v="2"/>
    <s v="United States"/>
    <s v="Houston"/>
    <x v="5"/>
    <n v="77041"/>
    <x v="2"/>
    <s v="TEC-PH-10000486"/>
    <x v="2"/>
    <x v="7"/>
    <s v="Plantronics HL10 Handset Lifter"/>
    <x v="40"/>
    <x v="4"/>
    <n v="0.2"/>
    <x v="40"/>
  </r>
  <r>
    <x v="41"/>
    <x v="18"/>
    <x v="3"/>
    <x v="18"/>
    <d v="2014-09-16T00:00:00"/>
    <s v="Standard Class"/>
    <s v="LC-16930"/>
    <s v="Linda Cazamias"/>
    <x v="1"/>
    <s v="United States"/>
    <s v="Naperville"/>
    <x v="10"/>
    <n v="60540"/>
    <x v="2"/>
    <s v="TEC-PH-10004093"/>
    <x v="2"/>
    <x v="7"/>
    <s v="Panasonic Kx-TS550"/>
    <x v="41"/>
    <x v="4"/>
    <n v="0.2"/>
    <x v="41"/>
  </r>
  <r>
    <x v="42"/>
    <x v="19"/>
    <x v="0"/>
    <x v="19"/>
    <d v="2013-07-23T00:00:00"/>
    <s v="Standard Class"/>
    <s v="RA-19885"/>
    <s v="Ruben Ausman"/>
    <x v="1"/>
    <s v="United States"/>
    <s v="Los Angeles"/>
    <x v="1"/>
    <n v="90049"/>
    <x v="1"/>
    <s v="OFF-ST-10003479"/>
    <x v="1"/>
    <x v="4"/>
    <s v="Eldon Base for stackable storage shelf, platinum"/>
    <x v="42"/>
    <x v="0"/>
    <n v="0"/>
    <x v="42"/>
  </r>
  <r>
    <x v="43"/>
    <x v="20"/>
    <x v="3"/>
    <x v="20"/>
    <d v="2014-09-24T00:00:00"/>
    <s v="Standard Class"/>
    <s v="ES-14080"/>
    <s v="Erin Smith"/>
    <x v="1"/>
    <s v="United States"/>
    <s v="Melbourne"/>
    <x v="2"/>
    <n v="32935"/>
    <x v="0"/>
    <s v="OFF-ST-10003282"/>
    <x v="1"/>
    <x v="4"/>
    <s v="Advantus 10-Drawer Portable Organizer, Chrome Metal Frame, Smoke Drawers"/>
    <x v="43"/>
    <x v="0"/>
    <n v="0.2"/>
    <x v="43"/>
  </r>
  <r>
    <x v="44"/>
    <x v="21"/>
    <x v="0"/>
    <x v="21"/>
    <d v="2013-03-14T00:00:00"/>
    <s v="First Class"/>
    <s v="ON-18715"/>
    <s v="Odella Nelson"/>
    <x v="1"/>
    <s v="United States"/>
    <s v="Eagan"/>
    <x v="11"/>
    <n v="55122"/>
    <x v="2"/>
    <s v="TEC-AC-10000171"/>
    <x v="2"/>
    <x v="11"/>
    <s v="Verbatim 25 GB 6x Blu-ray Single Layer Recordable Disc, 25/Pack"/>
    <x v="44"/>
    <x v="0"/>
    <n v="0"/>
    <x v="44"/>
  </r>
  <r>
    <x v="45"/>
    <x v="21"/>
    <x v="0"/>
    <x v="21"/>
    <d v="2013-03-14T00:00:00"/>
    <s v="First Class"/>
    <s v="ON-18715"/>
    <s v="Odella Nelson"/>
    <x v="1"/>
    <s v="United States"/>
    <s v="Eagan"/>
    <x v="11"/>
    <n v="55122"/>
    <x v="2"/>
    <s v="OFF-BI-10003291"/>
    <x v="1"/>
    <x v="8"/>
    <s v="Wilson Jones Leather-Like Binders with DublLock Round Rings"/>
    <x v="45"/>
    <x v="0"/>
    <n v="0"/>
    <x v="45"/>
  </r>
  <r>
    <x v="46"/>
    <x v="22"/>
    <x v="2"/>
    <x v="22"/>
    <d v="2011-10-25T00:00:00"/>
    <s v="Second Class"/>
    <s v="PO-18865"/>
    <s v="Patrick O'Donnell"/>
    <x v="0"/>
    <s v="United States"/>
    <s v="Westland"/>
    <x v="12"/>
    <n v="48185"/>
    <x v="2"/>
    <s v="OFF-ST-10001713"/>
    <x v="1"/>
    <x v="4"/>
    <s v="Gould Plastics 9-Pocket Panel Bin, 18-3/8w x 5-1/4d x 20-1/2h, Black"/>
    <x v="46"/>
    <x v="4"/>
    <n v="0"/>
    <x v="46"/>
  </r>
  <r>
    <x v="47"/>
    <x v="23"/>
    <x v="0"/>
    <x v="23"/>
    <d v="2013-06-26T00:00:00"/>
    <s v="Standard Class"/>
    <s v="LH-16900"/>
    <s v="Lena Hernandez"/>
    <x v="0"/>
    <s v="United States"/>
    <s v="Dover"/>
    <x v="13"/>
    <n v="19901"/>
    <x v="3"/>
    <s v="TEC-AC-10002167"/>
    <x v="2"/>
    <x v="11"/>
    <s v="Imation 8gb Micro Traveldrive Usb 2.0 Flash Drive"/>
    <x v="47"/>
    <x v="1"/>
    <n v="0"/>
    <x v="47"/>
  </r>
  <r>
    <x v="48"/>
    <x v="23"/>
    <x v="0"/>
    <x v="23"/>
    <d v="2013-06-26T00:00:00"/>
    <s v="Standard Class"/>
    <s v="LH-16900"/>
    <s v="Lena Hernandez"/>
    <x v="0"/>
    <s v="United States"/>
    <s v="Dover"/>
    <x v="13"/>
    <n v="19901"/>
    <x v="3"/>
    <s v="TEC-PH-10003988"/>
    <x v="2"/>
    <x v="7"/>
    <s v="LF Elite 3D Dazzle Designer Hard Case Cover, Lf Stylus Pen and Wiper For Apple Iphone 5c Mini Lite"/>
    <x v="48"/>
    <x v="0"/>
    <n v="0"/>
    <x v="48"/>
  </r>
  <r>
    <x v="49"/>
    <x v="24"/>
    <x v="1"/>
    <x v="24"/>
    <d v="2012-04-22T00:00:00"/>
    <s v="Standard Class"/>
    <s v="DP-13000"/>
    <s v="Darren Powers"/>
    <x v="0"/>
    <s v="United States"/>
    <s v="New Albany"/>
    <x v="14"/>
    <n v="47150"/>
    <x v="2"/>
    <s v="OFF-BI-10004410"/>
    <x v="1"/>
    <x v="8"/>
    <s v="C-Line Peel &amp; Stick Add-On Filing Pockets, 8-3/4 x 5-1/8, 10/Pack"/>
    <x v="49"/>
    <x v="5"/>
    <n v="0"/>
    <x v="49"/>
  </r>
  <r>
    <x v="50"/>
    <x v="24"/>
    <x v="1"/>
    <x v="24"/>
    <d v="2012-04-22T00:00:00"/>
    <s v="Standard Class"/>
    <s v="DP-13000"/>
    <s v="Darren Powers"/>
    <x v="0"/>
    <s v="United States"/>
    <s v="New Albany"/>
    <x v="14"/>
    <n v="47150"/>
    <x v="2"/>
    <s v="OFF-LA-10002762"/>
    <x v="1"/>
    <x v="2"/>
    <s v="Avery 485"/>
    <x v="50"/>
    <x v="5"/>
    <n v="0"/>
    <x v="50"/>
  </r>
  <r>
    <x v="51"/>
    <x v="24"/>
    <x v="1"/>
    <x v="24"/>
    <d v="2012-04-22T00:00:00"/>
    <s v="Standard Class"/>
    <s v="DP-13000"/>
    <s v="Darren Powers"/>
    <x v="0"/>
    <s v="United States"/>
    <s v="New Albany"/>
    <x v="14"/>
    <n v="47150"/>
    <x v="2"/>
    <s v="FUR-FU-10001706"/>
    <x v="0"/>
    <x v="5"/>
    <s v="Longer-Life Soft White Bulbs"/>
    <x v="51"/>
    <x v="0"/>
    <n v="0"/>
    <x v="51"/>
  </r>
  <r>
    <x v="52"/>
    <x v="24"/>
    <x v="1"/>
    <x v="24"/>
    <d v="2012-04-22T00:00:00"/>
    <s v="Standard Class"/>
    <s v="DP-13000"/>
    <s v="Darren Powers"/>
    <x v="0"/>
    <s v="United States"/>
    <s v="New Albany"/>
    <x v="14"/>
    <n v="47150"/>
    <x v="2"/>
    <s v="FUR-CH-10003061"/>
    <x v="0"/>
    <x v="1"/>
    <s v="Global Leather Task Chair, Black"/>
    <x v="52"/>
    <x v="7"/>
    <n v="0"/>
    <x v="52"/>
  </r>
  <r>
    <x v="53"/>
    <x v="25"/>
    <x v="0"/>
    <x v="25"/>
    <d v="2013-12-18T00:00:00"/>
    <s v="Standard Class"/>
    <s v="JM-15265"/>
    <s v="Janet Molinari"/>
    <x v="1"/>
    <s v="United States"/>
    <s v="New York City"/>
    <x v="15"/>
    <n v="10024"/>
    <x v="3"/>
    <s v="OFF-FA-10000304"/>
    <x v="1"/>
    <x v="13"/>
    <s v="Advantus Push Pins"/>
    <x v="53"/>
    <x v="3"/>
    <n v="0"/>
    <x v="53"/>
  </r>
  <r>
    <x v="54"/>
    <x v="25"/>
    <x v="0"/>
    <x v="25"/>
    <d v="2013-12-18T00:00:00"/>
    <s v="Standard Class"/>
    <s v="JM-15265"/>
    <s v="Janet Molinari"/>
    <x v="1"/>
    <s v="United States"/>
    <s v="New York City"/>
    <x v="15"/>
    <n v="10024"/>
    <x v="3"/>
    <s v="TEC-PH-10002447"/>
    <x v="2"/>
    <x v="7"/>
    <s v="AT&amp;T CL83451 4-Handset Telephone"/>
    <x v="54"/>
    <x v="2"/>
    <n v="0"/>
    <x v="54"/>
  </r>
  <r>
    <x v="55"/>
    <x v="26"/>
    <x v="0"/>
    <x v="26"/>
    <d v="2013-06-19T00:00:00"/>
    <s v="First Class"/>
    <s v="TB-21055"/>
    <s v="Ted Butterfield"/>
    <x v="0"/>
    <s v="United States"/>
    <s v="Troy"/>
    <x v="15"/>
    <n v="12180"/>
    <x v="3"/>
    <s v="OFF-ST-10000604"/>
    <x v="1"/>
    <x v="4"/>
    <s v="Home/Office Personal File Carts"/>
    <x v="55"/>
    <x v="5"/>
    <n v="0"/>
    <x v="55"/>
  </r>
  <r>
    <x v="56"/>
    <x v="26"/>
    <x v="0"/>
    <x v="26"/>
    <d v="2013-06-19T00:00:00"/>
    <s v="First Class"/>
    <s v="TB-21055"/>
    <s v="Ted Butterfield"/>
    <x v="0"/>
    <s v="United States"/>
    <s v="Troy"/>
    <x v="15"/>
    <n v="12180"/>
    <x v="3"/>
    <s v="OFF-PA-10001569"/>
    <x v="1"/>
    <x v="10"/>
    <s v="Xerox 232"/>
    <x v="56"/>
    <x v="2"/>
    <n v="0"/>
    <x v="56"/>
  </r>
  <r>
    <x v="57"/>
    <x v="26"/>
    <x v="0"/>
    <x v="26"/>
    <d v="2013-06-19T00:00:00"/>
    <s v="First Class"/>
    <s v="TB-21055"/>
    <s v="Ted Butterfield"/>
    <x v="0"/>
    <s v="United States"/>
    <s v="Troy"/>
    <x v="15"/>
    <n v="12180"/>
    <x v="3"/>
    <s v="FUR-CH-10003968"/>
    <x v="0"/>
    <x v="1"/>
    <s v="Novimex Turbo Task Chair"/>
    <x v="57"/>
    <x v="2"/>
    <n v="0.1"/>
    <x v="57"/>
  </r>
  <r>
    <x v="58"/>
    <x v="26"/>
    <x v="0"/>
    <x v="26"/>
    <d v="2013-06-19T00:00:00"/>
    <s v="First Class"/>
    <s v="TB-21055"/>
    <s v="Ted Butterfield"/>
    <x v="0"/>
    <s v="United States"/>
    <s v="Troy"/>
    <x v="15"/>
    <n v="12180"/>
    <x v="3"/>
    <s v="OFF-PA-10000587"/>
    <x v="1"/>
    <x v="10"/>
    <s v="Array Parchment Paper, Assorted Colors"/>
    <x v="58"/>
    <x v="0"/>
    <n v="0"/>
    <x v="58"/>
  </r>
  <r>
    <x v="59"/>
    <x v="26"/>
    <x v="0"/>
    <x v="26"/>
    <d v="2013-06-19T00:00:00"/>
    <s v="First Class"/>
    <s v="TB-21055"/>
    <s v="Ted Butterfield"/>
    <x v="0"/>
    <s v="United States"/>
    <s v="Troy"/>
    <x v="15"/>
    <n v="12180"/>
    <x v="3"/>
    <s v="TEC-AC-10002167"/>
    <x v="2"/>
    <x v="11"/>
    <s v="Imation 8gb Micro Traveldrive Usb 2.0 Flash Drive"/>
    <x v="59"/>
    <x v="0"/>
    <n v="0"/>
    <x v="59"/>
  </r>
  <r>
    <x v="60"/>
    <x v="26"/>
    <x v="0"/>
    <x v="26"/>
    <d v="2013-06-19T00:00:00"/>
    <s v="First Class"/>
    <s v="TB-21055"/>
    <s v="Ted Butterfield"/>
    <x v="0"/>
    <s v="United States"/>
    <s v="Troy"/>
    <x v="15"/>
    <n v="12180"/>
    <x v="3"/>
    <s v="OFF-BI-10001460"/>
    <x v="1"/>
    <x v="8"/>
    <s v="Plastic Binding Combs"/>
    <x v="60"/>
    <x v="4"/>
    <n v="0.2"/>
    <x v="60"/>
  </r>
  <r>
    <x v="61"/>
    <x v="26"/>
    <x v="0"/>
    <x v="26"/>
    <d v="2013-06-19T00:00:00"/>
    <s v="First Class"/>
    <s v="TB-21055"/>
    <s v="Ted Butterfield"/>
    <x v="0"/>
    <s v="United States"/>
    <s v="Troy"/>
    <x v="15"/>
    <n v="12180"/>
    <x v="3"/>
    <s v="OFF-AR-10001868"/>
    <x v="1"/>
    <x v="6"/>
    <s v="Prang Dustless Chalk Sticks"/>
    <x v="61"/>
    <x v="7"/>
    <n v="0"/>
    <x v="61"/>
  </r>
  <r>
    <x v="62"/>
    <x v="27"/>
    <x v="1"/>
    <x v="27"/>
    <d v="2012-11-30T00:00:00"/>
    <s v="Standard Class"/>
    <s v="KM-16720"/>
    <s v="Kunst Miller"/>
    <x v="0"/>
    <s v="United States"/>
    <s v="Los Angeles"/>
    <x v="1"/>
    <n v="90004"/>
    <x v="1"/>
    <s v="TEC-AC-10004633"/>
    <x v="2"/>
    <x v="11"/>
    <s v="Verbatim 25 GB 6x Blu-ray Single Layer Recordable Disc, 3/Pack"/>
    <x v="62"/>
    <x v="0"/>
    <n v="0"/>
    <x v="62"/>
  </r>
  <r>
    <x v="63"/>
    <x v="27"/>
    <x v="1"/>
    <x v="27"/>
    <d v="2012-11-30T00:00:00"/>
    <s v="Standard Class"/>
    <s v="KM-16720"/>
    <s v="Kunst Miller"/>
    <x v="0"/>
    <s v="United States"/>
    <s v="Los Angeles"/>
    <x v="1"/>
    <n v="90004"/>
    <x v="1"/>
    <s v="OFF-BI-10001078"/>
    <x v="1"/>
    <x v="8"/>
    <s v="Acco PRESSTEX Data Binder with Storage Hooks, Dark Blue, 14 7/8&quot; X 11&quot;"/>
    <x v="63"/>
    <x v="5"/>
    <n v="0.2"/>
    <x v="63"/>
  </r>
  <r>
    <x v="64"/>
    <x v="27"/>
    <x v="1"/>
    <x v="27"/>
    <d v="2012-11-30T00:00:00"/>
    <s v="Standard Class"/>
    <s v="KM-16720"/>
    <s v="Kunst Miller"/>
    <x v="0"/>
    <s v="United States"/>
    <s v="Los Angeles"/>
    <x v="1"/>
    <n v="90004"/>
    <x v="1"/>
    <s v="OFF-PA-10003892"/>
    <x v="1"/>
    <x v="10"/>
    <s v="Xerox 1943"/>
    <x v="64"/>
    <x v="1"/>
    <n v="0"/>
    <x v="64"/>
  </r>
  <r>
    <x v="65"/>
    <x v="27"/>
    <x v="1"/>
    <x v="27"/>
    <d v="2012-11-30T00:00:00"/>
    <s v="Standard Class"/>
    <s v="KM-16720"/>
    <s v="Kunst Miller"/>
    <x v="0"/>
    <s v="United States"/>
    <s v="Los Angeles"/>
    <x v="1"/>
    <n v="90004"/>
    <x v="1"/>
    <s v="FUR-FU-10000397"/>
    <x v="0"/>
    <x v="5"/>
    <s v="Luxo Economy Swing Arm Lamp"/>
    <x v="65"/>
    <x v="4"/>
    <n v="0"/>
    <x v="65"/>
  </r>
  <r>
    <x v="66"/>
    <x v="28"/>
    <x v="1"/>
    <x v="28"/>
    <d v="2012-05-05T00:00:00"/>
    <s v="Standard Class"/>
    <s v="PS-18970"/>
    <s v="Paul Stevenson"/>
    <x v="2"/>
    <s v="United States"/>
    <s v="Chicago"/>
    <x v="10"/>
    <n v="60610"/>
    <x v="2"/>
    <s v="FUR-CH-10001146"/>
    <x v="0"/>
    <x v="1"/>
    <s v="Global Value Mid-Back Manager's Chair, Gray"/>
    <x v="66"/>
    <x v="2"/>
    <n v="0.3"/>
    <x v="66"/>
  </r>
  <r>
    <x v="67"/>
    <x v="29"/>
    <x v="2"/>
    <x v="29"/>
    <d v="2011-12-10T00:00:00"/>
    <s v="Standard Class"/>
    <s v="BS-11590"/>
    <s v="Brendan Sweed"/>
    <x v="1"/>
    <s v="United States"/>
    <s v="Gilbert"/>
    <x v="16"/>
    <n v="85234"/>
    <x v="1"/>
    <s v="OFF-AR-10002671"/>
    <x v="1"/>
    <x v="6"/>
    <s v="Hunt BOSTON Model 1606 High-Volume Electric Pencil Sharpener, Beige"/>
    <x v="67"/>
    <x v="8"/>
    <n v="0.2"/>
    <x v="67"/>
  </r>
  <r>
    <x v="68"/>
    <x v="29"/>
    <x v="2"/>
    <x v="29"/>
    <d v="2011-12-10T00:00:00"/>
    <s v="Standard Class"/>
    <s v="BS-11590"/>
    <s v="Brendan Sweed"/>
    <x v="1"/>
    <s v="United States"/>
    <s v="Gilbert"/>
    <x v="16"/>
    <n v="85234"/>
    <x v="1"/>
    <s v="TEC-PH-10002726"/>
    <x v="2"/>
    <x v="7"/>
    <s v="netTALK DUO VoIP Telephone Service"/>
    <x v="68"/>
    <x v="4"/>
    <n v="0.2"/>
    <x v="68"/>
  </r>
  <r>
    <x v="69"/>
    <x v="30"/>
    <x v="0"/>
    <x v="30"/>
    <d v="2013-06-07T00:00:00"/>
    <s v="First Class"/>
    <s v="KD-16270"/>
    <s v="Karen Daniels"/>
    <x v="0"/>
    <s v="United States"/>
    <s v="Springfield"/>
    <x v="17"/>
    <n v="22153"/>
    <x v="0"/>
    <s v="OFF-PA-10000482"/>
    <x v="1"/>
    <x v="10"/>
    <s v="Snap-A-Way Black Print Carbonless Ruled Speed Letter, Triplicate"/>
    <x v="69"/>
    <x v="0"/>
    <n v="0"/>
    <x v="69"/>
  </r>
  <r>
    <x v="70"/>
    <x v="31"/>
    <x v="0"/>
    <x v="31"/>
    <d v="2013-09-24T00:00:00"/>
    <s v="Standard Class"/>
    <s v="HM-14980"/>
    <s v="Henry MacAllister"/>
    <x v="0"/>
    <s v="United States"/>
    <s v="New York City"/>
    <x v="15"/>
    <n v="10009"/>
    <x v="3"/>
    <s v="OFF-BI-10004654"/>
    <x v="1"/>
    <x v="8"/>
    <s v="Avery Binding System Hidden Tab Executive Style Index Sets"/>
    <x v="70"/>
    <x v="7"/>
    <n v="0.2"/>
    <x v="70"/>
  </r>
  <r>
    <x v="71"/>
    <x v="32"/>
    <x v="3"/>
    <x v="32"/>
    <d v="2014-09-18T00:00:00"/>
    <s v="Second Class"/>
    <s v="TB-21520"/>
    <s v="Tracy Blumstein"/>
    <x v="0"/>
    <s v="United States"/>
    <s v="Jackson"/>
    <x v="12"/>
    <n v="49201"/>
    <x v="2"/>
    <s v="OFF-PA-10004675"/>
    <x v="1"/>
    <x v="10"/>
    <s v="Telephone Message Books with Fax/Mobile Section, 5 1/2&quot; x 3 3/16&quot;"/>
    <x v="71"/>
    <x v="1"/>
    <n v="0"/>
    <x v="71"/>
  </r>
  <r>
    <x v="72"/>
    <x v="33"/>
    <x v="1"/>
    <x v="33"/>
    <d v="2012-05-02T00:00:00"/>
    <s v="Standard Class"/>
    <s v="JE-15745"/>
    <s v="Joel Eaton"/>
    <x v="0"/>
    <s v="United States"/>
    <s v="Memphis"/>
    <x v="18"/>
    <n v="38109"/>
    <x v="0"/>
    <s v="FUR-CH-10000513"/>
    <x v="0"/>
    <x v="1"/>
    <s v="High-Back Leather Manager's Chair"/>
    <x v="72"/>
    <x v="8"/>
    <n v="0.2"/>
    <x v="72"/>
  </r>
  <r>
    <x v="73"/>
    <x v="33"/>
    <x v="1"/>
    <x v="33"/>
    <d v="2012-05-02T00:00:00"/>
    <s v="Standard Class"/>
    <s v="JE-15745"/>
    <s v="Joel Eaton"/>
    <x v="0"/>
    <s v="United States"/>
    <s v="Memphis"/>
    <x v="18"/>
    <n v="38109"/>
    <x v="0"/>
    <s v="FUR-FU-10003708"/>
    <x v="0"/>
    <x v="5"/>
    <s v="Tenex Traditional Chairmats for Medium Pile Carpet, Standard Lip, 36&quot; x 48&quot;"/>
    <x v="73"/>
    <x v="0"/>
    <n v="0.2"/>
    <x v="73"/>
  </r>
  <r>
    <x v="74"/>
    <x v="33"/>
    <x v="1"/>
    <x v="33"/>
    <d v="2012-05-02T00:00:00"/>
    <s v="Standard Class"/>
    <s v="JE-15745"/>
    <s v="Joel Eaton"/>
    <x v="0"/>
    <s v="United States"/>
    <s v="Memphis"/>
    <x v="18"/>
    <n v="38109"/>
    <x v="0"/>
    <s v="OFF-ST-10004123"/>
    <x v="1"/>
    <x v="4"/>
    <s v="Safco Industrial Wire Shelving System"/>
    <x v="74"/>
    <x v="7"/>
    <n v="0.2"/>
    <x v="74"/>
  </r>
  <r>
    <x v="75"/>
    <x v="34"/>
    <x v="3"/>
    <x v="34"/>
    <d v="2014-12-12T00:00:00"/>
    <s v="First Class"/>
    <s v="KB-16600"/>
    <s v="Ken Brennan"/>
    <x v="1"/>
    <s v="United States"/>
    <s v="Houston"/>
    <x v="5"/>
    <n v="77041"/>
    <x v="2"/>
    <s v="OFF-BI-10004182"/>
    <x v="1"/>
    <x v="8"/>
    <s v="Economy Binders"/>
    <x v="75"/>
    <x v="1"/>
    <n v="0.8"/>
    <x v="75"/>
  </r>
  <r>
    <x v="76"/>
    <x v="34"/>
    <x v="3"/>
    <x v="34"/>
    <d v="2014-12-12T00:00:00"/>
    <s v="First Class"/>
    <s v="KB-16600"/>
    <s v="Ken Brennan"/>
    <x v="1"/>
    <s v="United States"/>
    <s v="Houston"/>
    <x v="5"/>
    <n v="77041"/>
    <x v="2"/>
    <s v="FUR-FU-10000260"/>
    <x v="0"/>
    <x v="5"/>
    <s v="6&quot; Cubicle Wall Clock, Black"/>
    <x v="76"/>
    <x v="1"/>
    <n v="0.6"/>
    <x v="76"/>
  </r>
  <r>
    <x v="77"/>
    <x v="34"/>
    <x v="3"/>
    <x v="34"/>
    <d v="2014-12-12T00:00:00"/>
    <s v="First Class"/>
    <s v="KB-16600"/>
    <s v="Ken Brennan"/>
    <x v="1"/>
    <s v="United States"/>
    <s v="Houston"/>
    <x v="5"/>
    <n v="77041"/>
    <x v="2"/>
    <s v="OFF-ST-10000615"/>
    <x v="1"/>
    <x v="4"/>
    <s v="SimpliFile Personal File, Black Granite, 15w x 6-15/16d x 11-1/4h"/>
    <x v="77"/>
    <x v="1"/>
    <n v="0.2"/>
    <x v="77"/>
  </r>
  <r>
    <x v="78"/>
    <x v="35"/>
    <x v="2"/>
    <x v="35"/>
    <d v="2011-12-01T00:00:00"/>
    <s v="Second Class"/>
    <s v="JE-15745"/>
    <s v="Joel Eaton"/>
    <x v="0"/>
    <s v="United States"/>
    <s v="Houston"/>
    <x v="5"/>
    <n v="77070"/>
    <x v="2"/>
    <s v="FUR-FU-10003194"/>
    <x v="0"/>
    <x v="5"/>
    <s v="Eldon Expressions Desk Accessory, Wood Pencil Holder, Oak"/>
    <x v="78"/>
    <x v="2"/>
    <n v="0.6"/>
    <x v="78"/>
  </r>
  <r>
    <x v="79"/>
    <x v="36"/>
    <x v="0"/>
    <x v="1"/>
    <d v="2013-06-16T00:00:00"/>
    <s v="First Class"/>
    <s v="SC-20770"/>
    <s v="Stewart Carmichael"/>
    <x v="1"/>
    <s v="United States"/>
    <s v="Decatur"/>
    <x v="19"/>
    <n v="35601"/>
    <x v="0"/>
    <s v="OFF-AP-10002118"/>
    <x v="1"/>
    <x v="9"/>
    <s v="1.7 Cubic Foot Compact &quot;Cube&quot; Office Refrigerators"/>
    <x v="79"/>
    <x v="7"/>
    <n v="0"/>
    <x v="79"/>
  </r>
  <r>
    <x v="80"/>
    <x v="36"/>
    <x v="0"/>
    <x v="1"/>
    <d v="2013-06-16T00:00:00"/>
    <s v="First Class"/>
    <s v="SC-20770"/>
    <s v="Stewart Carmichael"/>
    <x v="1"/>
    <s v="United States"/>
    <s v="Decatur"/>
    <x v="19"/>
    <n v="35601"/>
    <x v="0"/>
    <s v="OFF-BI-10002309"/>
    <x v="1"/>
    <x v="8"/>
    <s v="Avery Heavy-Duty EZD  Binder With Locking Rings"/>
    <x v="80"/>
    <x v="1"/>
    <n v="0"/>
    <x v="80"/>
  </r>
  <r>
    <x v="81"/>
    <x v="37"/>
    <x v="2"/>
    <x v="36"/>
    <d v="2011-10-16T00:00:00"/>
    <s v="Standard Class"/>
    <s v="DN-13690"/>
    <s v="Duane Noonan"/>
    <x v="0"/>
    <s v="United States"/>
    <s v="San Francisco"/>
    <x v="1"/>
    <n v="94122"/>
    <x v="1"/>
    <s v="OFF-AR-10002053"/>
    <x v="1"/>
    <x v="6"/>
    <s v="Premium Writing Pencils, Soft, #2 by Central Association for the Blind"/>
    <x v="81"/>
    <x v="2"/>
    <n v="0"/>
    <x v="81"/>
  </r>
  <r>
    <x v="82"/>
    <x v="37"/>
    <x v="2"/>
    <x v="36"/>
    <d v="2011-10-16T00:00:00"/>
    <s v="Standard Class"/>
    <s v="DN-13690"/>
    <s v="Duane Noonan"/>
    <x v="0"/>
    <s v="United States"/>
    <s v="San Francisco"/>
    <x v="1"/>
    <n v="94122"/>
    <x v="1"/>
    <s v="OFF-ST-10002370"/>
    <x v="1"/>
    <x v="4"/>
    <s v="Sortfiler Multipurpose Personal File Organizer, Black"/>
    <x v="82"/>
    <x v="7"/>
    <n v="0"/>
    <x v="82"/>
  </r>
  <r>
    <x v="83"/>
    <x v="38"/>
    <x v="1"/>
    <x v="37"/>
    <d v="2012-09-08T00:00:00"/>
    <s v="Standard Class"/>
    <s v="JC-16105"/>
    <s v="Julie Creighton"/>
    <x v="1"/>
    <s v="United States"/>
    <s v="Durham"/>
    <x v="3"/>
    <n v="27707"/>
    <x v="0"/>
    <s v="OFF-EN-10000927"/>
    <x v="1"/>
    <x v="12"/>
    <s v="Jet-Pak Recycled Peel 'N' Seal Padded Mailers"/>
    <x v="83"/>
    <x v="3"/>
    <n v="0.2"/>
    <x v="83"/>
  </r>
  <r>
    <x v="84"/>
    <x v="39"/>
    <x v="3"/>
    <x v="38"/>
    <d v="2014-11-17T00:00:00"/>
    <s v="First Class"/>
    <s v="CS-12400"/>
    <s v="Christopher Schild"/>
    <x v="2"/>
    <s v="United States"/>
    <s v="Chicago"/>
    <x v="10"/>
    <n v="60623"/>
    <x v="2"/>
    <s v="OFF-ST-10003656"/>
    <x v="1"/>
    <x v="4"/>
    <s v="Safco Industrial Wire Shelving"/>
    <x v="84"/>
    <x v="1"/>
    <n v="0.2"/>
    <x v="84"/>
  </r>
  <r>
    <x v="85"/>
    <x v="40"/>
    <x v="3"/>
    <x v="39"/>
    <d v="2014-05-31T00:00:00"/>
    <s v="Second Class"/>
    <s v="PO-18865"/>
    <s v="Patrick O'Donnell"/>
    <x v="0"/>
    <s v="United States"/>
    <s v="Columbia"/>
    <x v="20"/>
    <n v="29203"/>
    <x v="0"/>
    <s v="FUR-CH-10000863"/>
    <x v="0"/>
    <x v="1"/>
    <s v="Novimex Swivel Fabric Task Chair"/>
    <x v="85"/>
    <x v="0"/>
    <n v="0"/>
    <x v="85"/>
  </r>
  <r>
    <x v="86"/>
    <x v="41"/>
    <x v="3"/>
    <x v="40"/>
    <d v="2014-11-03T00:00:00"/>
    <s v="Standard Class"/>
    <s v="PG-18895"/>
    <s v="Paul Gonzalez"/>
    <x v="0"/>
    <s v="United States"/>
    <s v="Rochester"/>
    <x v="11"/>
    <n v="55901"/>
    <x v="2"/>
    <s v="TEC-AC-10001998"/>
    <x v="2"/>
    <x v="11"/>
    <s v="Logitech LS21 Speaker System - PC Multimedia - 2.1-CH - Wired"/>
    <x v="86"/>
    <x v="7"/>
    <n v="0"/>
    <x v="86"/>
  </r>
  <r>
    <x v="87"/>
    <x v="41"/>
    <x v="3"/>
    <x v="40"/>
    <d v="2014-11-03T00:00:00"/>
    <s v="Standard Class"/>
    <s v="PG-18895"/>
    <s v="Paul Gonzalez"/>
    <x v="0"/>
    <s v="United States"/>
    <s v="Rochester"/>
    <x v="11"/>
    <n v="55901"/>
    <x v="2"/>
    <s v="OFF-LA-10000134"/>
    <x v="1"/>
    <x v="2"/>
    <s v="Avery 511"/>
    <x v="51"/>
    <x v="0"/>
    <n v="0"/>
    <x v="51"/>
  </r>
  <r>
    <x v="88"/>
    <x v="42"/>
    <x v="0"/>
    <x v="41"/>
    <d v="2013-04-11T00:00:00"/>
    <s v="Second Class"/>
    <s v="GM-14455"/>
    <s v="Gary Mitchum"/>
    <x v="2"/>
    <s v="United States"/>
    <s v="Houston"/>
    <x v="5"/>
    <n v="77095"/>
    <x v="2"/>
    <s v="OFF-ST-10003442"/>
    <x v="1"/>
    <x v="4"/>
    <s v="Eldon Portable Mobile Manager"/>
    <x v="87"/>
    <x v="3"/>
    <n v="0.2"/>
    <x v="87"/>
  </r>
  <r>
    <x v="89"/>
    <x v="43"/>
    <x v="0"/>
    <x v="42"/>
    <d v="2013-09-23T00:00:00"/>
    <s v="Standard Class"/>
    <s v="JS-15685"/>
    <s v="Jim Sink"/>
    <x v="1"/>
    <s v="United States"/>
    <s v="Los Angeles"/>
    <x v="1"/>
    <n v="90036"/>
    <x v="1"/>
    <s v="OFF-AR-10004930"/>
    <x v="1"/>
    <x v="6"/>
    <s v="Turquoise Lead Holder with Pocket Clip"/>
    <x v="88"/>
    <x v="1"/>
    <n v="0"/>
    <x v="88"/>
  </r>
  <r>
    <x v="90"/>
    <x v="43"/>
    <x v="0"/>
    <x v="42"/>
    <d v="2013-09-23T00:00:00"/>
    <s v="Standard Class"/>
    <s v="JS-15685"/>
    <s v="Jim Sink"/>
    <x v="1"/>
    <s v="United States"/>
    <s v="Los Angeles"/>
    <x v="1"/>
    <n v="90036"/>
    <x v="1"/>
    <s v="TEC-PH-10004093"/>
    <x v="2"/>
    <x v="7"/>
    <s v="Panasonic Kx-TS550"/>
    <x v="89"/>
    <x v="0"/>
    <n v="0.2"/>
    <x v="89"/>
  </r>
  <r>
    <x v="91"/>
    <x v="43"/>
    <x v="0"/>
    <x v="42"/>
    <d v="2013-09-23T00:00:00"/>
    <s v="Standard Class"/>
    <s v="JS-15685"/>
    <s v="Jim Sink"/>
    <x v="1"/>
    <s v="United States"/>
    <s v="Los Angeles"/>
    <x v="1"/>
    <n v="90036"/>
    <x v="1"/>
    <s v="OFF-PA-10000304"/>
    <x v="1"/>
    <x v="10"/>
    <s v="Xerox 1995"/>
    <x v="90"/>
    <x v="7"/>
    <n v="0"/>
    <x v="90"/>
  </r>
  <r>
    <x v="92"/>
    <x v="44"/>
    <x v="1"/>
    <x v="43"/>
    <d v="2012-02-05T00:00:00"/>
    <s v="Second Class"/>
    <s v="KB-16315"/>
    <s v="Karl Braun"/>
    <x v="0"/>
    <s v="United States"/>
    <s v="Minneapolis"/>
    <x v="11"/>
    <n v="55407"/>
    <x v="2"/>
    <s v="OFF-PA-10003177"/>
    <x v="1"/>
    <x v="10"/>
    <s v="Xerox 1999"/>
    <x v="91"/>
    <x v="0"/>
    <n v="0"/>
    <x v="91"/>
  </r>
  <r>
    <x v="93"/>
    <x v="44"/>
    <x v="1"/>
    <x v="43"/>
    <d v="2012-02-05T00:00:00"/>
    <s v="Second Class"/>
    <s v="KB-16315"/>
    <s v="Karl Braun"/>
    <x v="0"/>
    <s v="United States"/>
    <s v="Minneapolis"/>
    <x v="11"/>
    <n v="55407"/>
    <x v="2"/>
    <s v="FUR-FU-10003799"/>
    <x v="0"/>
    <x v="5"/>
    <s v="Seth Thomas 13 1/2&quot; Wall Clock"/>
    <x v="92"/>
    <x v="1"/>
    <n v="0"/>
    <x v="92"/>
  </r>
  <r>
    <x v="94"/>
    <x v="44"/>
    <x v="1"/>
    <x v="43"/>
    <d v="2012-02-05T00:00:00"/>
    <s v="Second Class"/>
    <s v="KB-16315"/>
    <s v="Karl Braun"/>
    <x v="0"/>
    <s v="United States"/>
    <s v="Minneapolis"/>
    <x v="11"/>
    <n v="55407"/>
    <x v="2"/>
    <s v="OFF-BI-10002852"/>
    <x v="1"/>
    <x v="8"/>
    <s v="Ibico Standard Transparent Covers"/>
    <x v="93"/>
    <x v="0"/>
    <n v="0"/>
    <x v="93"/>
  </r>
  <r>
    <x v="95"/>
    <x v="45"/>
    <x v="3"/>
    <x v="44"/>
    <d v="2014-11-13T00:00:00"/>
    <s v="Standard Class"/>
    <s v="RB-19705"/>
    <s v="Roger Barcio"/>
    <x v="2"/>
    <s v="United States"/>
    <s v="Portland"/>
    <x v="21"/>
    <n v="97206"/>
    <x v="1"/>
    <s v="OFF-BI-10004738"/>
    <x v="1"/>
    <x v="8"/>
    <s v="Flexible Leather- Look Classic Collection Ring Binder"/>
    <x v="94"/>
    <x v="7"/>
    <n v="0.7"/>
    <x v="94"/>
  </r>
  <r>
    <x v="96"/>
    <x v="46"/>
    <x v="3"/>
    <x v="45"/>
    <d v="2014-11-12T00:00:00"/>
    <s v="Second Class"/>
    <s v="PN-18775"/>
    <s v="Parhena Norris"/>
    <x v="2"/>
    <s v="United States"/>
    <s v="New York City"/>
    <x v="15"/>
    <n v="10009"/>
    <x v="3"/>
    <s v="FUR-FU-10000629"/>
    <x v="0"/>
    <x v="5"/>
    <s v="9-3/4 Diameter Round Wall Clock"/>
    <x v="95"/>
    <x v="3"/>
    <n v="0"/>
    <x v="95"/>
  </r>
  <r>
    <x v="97"/>
    <x v="47"/>
    <x v="3"/>
    <x v="46"/>
    <d v="2014-06-21T00:00:00"/>
    <s v="First Class"/>
    <s v="KD-16345"/>
    <s v="Katherine Ducich"/>
    <x v="0"/>
    <s v="United States"/>
    <s v="San Francisco"/>
    <x v="1"/>
    <n v="94122"/>
    <x v="1"/>
    <s v="OFF-BI-10001721"/>
    <x v="1"/>
    <x v="8"/>
    <s v="Trimflex Flexible Post Binders"/>
    <x v="96"/>
    <x v="1"/>
    <n v="0.2"/>
    <x v="96"/>
  </r>
  <r>
    <x v="98"/>
    <x v="48"/>
    <x v="0"/>
    <x v="47"/>
    <d v="2013-09-12T00:00:00"/>
    <s v="Standard Class"/>
    <s v="ER-13855"/>
    <s v="Elpida Rittenbach"/>
    <x v="1"/>
    <s v="United States"/>
    <s v="Saint Paul"/>
    <x v="11"/>
    <n v="55106"/>
    <x v="2"/>
    <s v="OFF-AP-10000358"/>
    <x v="1"/>
    <x v="9"/>
    <s v="Fellowes Basic Home/Office Series Surge Protectors"/>
    <x v="42"/>
    <x v="5"/>
    <n v="0"/>
    <x v="97"/>
  </r>
  <r>
    <x v="99"/>
    <x v="49"/>
    <x v="0"/>
    <x v="48"/>
    <d v="2013-09-03T00:00:00"/>
    <s v="Standard Class"/>
    <s v="RB-19465"/>
    <s v="Rick Bensley"/>
    <x v="2"/>
    <s v="United States"/>
    <s v="Chicago"/>
    <x v="10"/>
    <n v="60610"/>
    <x v="2"/>
    <s v="OFF-PA-10003256"/>
    <x v="1"/>
    <x v="10"/>
    <s v="Avery Personal Creations Heavyweight Cards"/>
    <x v="97"/>
    <x v="3"/>
    <n v="0.2"/>
    <x v="98"/>
  </r>
  <r>
    <x v="100"/>
    <x v="49"/>
    <x v="0"/>
    <x v="48"/>
    <d v="2013-09-03T00:00:00"/>
    <s v="Standard Class"/>
    <s v="RB-19465"/>
    <s v="Rick Bensley"/>
    <x v="2"/>
    <s v="United States"/>
    <s v="Chicago"/>
    <x v="10"/>
    <n v="60610"/>
    <x v="2"/>
    <s v="TEC-AC-10001767"/>
    <x v="2"/>
    <x v="11"/>
    <s v="SanDisk Ultra 64 GB MicroSDHC Class 10 Memory Card"/>
    <x v="98"/>
    <x v="1"/>
    <n v="0.2"/>
    <x v="99"/>
  </r>
  <r>
    <x v="101"/>
    <x v="49"/>
    <x v="0"/>
    <x v="48"/>
    <d v="2013-09-03T00:00:00"/>
    <s v="Standard Class"/>
    <s v="RB-19465"/>
    <s v="Rick Bensley"/>
    <x v="2"/>
    <s v="United States"/>
    <s v="Chicago"/>
    <x v="10"/>
    <n v="60610"/>
    <x v="2"/>
    <s v="OFF-BI-10002609"/>
    <x v="1"/>
    <x v="8"/>
    <s v="Avery Hidden Tab Dividers for Binding Systems"/>
    <x v="99"/>
    <x v="1"/>
    <n v="0.8"/>
    <x v="100"/>
  </r>
  <r>
    <x v="102"/>
    <x v="50"/>
    <x v="0"/>
    <x v="49"/>
    <d v="2013-12-05T00:00:00"/>
    <s v="Second Class"/>
    <s v="GZ-14470"/>
    <s v="Gary Zandusky"/>
    <x v="0"/>
    <s v="United States"/>
    <s v="Rochester"/>
    <x v="11"/>
    <n v="55901"/>
    <x v="2"/>
    <s v="OFF-PA-10004040"/>
    <x v="1"/>
    <x v="10"/>
    <s v="Universal Premium White Copier/Laser Paper (20Lb. and 87 Bright)"/>
    <x v="100"/>
    <x v="4"/>
    <n v="0"/>
    <x v="101"/>
  </r>
  <r>
    <x v="103"/>
    <x v="51"/>
    <x v="1"/>
    <x v="50"/>
    <d v="2012-11-17T00:00:00"/>
    <s v="Standard Class"/>
    <s v="LC-16870"/>
    <s v="Lena Cacioppo"/>
    <x v="0"/>
    <s v="United States"/>
    <s v="Aurora"/>
    <x v="22"/>
    <n v="80013"/>
    <x v="1"/>
    <s v="TEC-AC-10001552"/>
    <x v="2"/>
    <x v="11"/>
    <s v="Logitech K350 2.4Ghz Wireless Keyboard"/>
    <x v="101"/>
    <x v="5"/>
    <n v="0.2"/>
    <x v="102"/>
  </r>
  <r>
    <x v="104"/>
    <x v="51"/>
    <x v="1"/>
    <x v="50"/>
    <d v="2012-11-17T00:00:00"/>
    <s v="Standard Class"/>
    <s v="LC-16870"/>
    <s v="Lena Cacioppo"/>
    <x v="0"/>
    <s v="United States"/>
    <s v="Aurora"/>
    <x v="22"/>
    <n v="80013"/>
    <x v="1"/>
    <s v="FUR-FU-10004006"/>
    <x v="0"/>
    <x v="5"/>
    <s v="Deflect-o DuraMat Lighweight, Studded, Beveled Mat for Low Pile Carpeting"/>
    <x v="102"/>
    <x v="1"/>
    <n v="0.2"/>
    <x v="103"/>
  </r>
  <r>
    <x v="105"/>
    <x v="51"/>
    <x v="1"/>
    <x v="50"/>
    <d v="2012-11-17T00:00:00"/>
    <s v="Standard Class"/>
    <s v="LC-16870"/>
    <s v="Lena Cacioppo"/>
    <x v="0"/>
    <s v="United States"/>
    <s v="Aurora"/>
    <x v="22"/>
    <n v="80013"/>
    <x v="1"/>
    <s v="OFF-BI-10002794"/>
    <x v="1"/>
    <x v="8"/>
    <s v="Avery Trapezoid Ring Binder, 3&quot; Capacity, Black, 1040 sheets"/>
    <x v="103"/>
    <x v="1"/>
    <n v="0.7"/>
    <x v="104"/>
  </r>
  <r>
    <x v="106"/>
    <x v="52"/>
    <x v="3"/>
    <x v="51"/>
    <d v="2014-11-29T00:00:00"/>
    <s v="Standard Class"/>
    <s v="JM-15250"/>
    <s v="Janet Martin"/>
    <x v="0"/>
    <s v="United States"/>
    <s v="Charlotte"/>
    <x v="3"/>
    <n v="28205"/>
    <x v="0"/>
    <s v="TEC-AC-10003499"/>
    <x v="2"/>
    <x v="11"/>
    <s v="Memorex Mini Travel Drive 8 GB USB 2.0 Flash Drive"/>
    <x v="104"/>
    <x v="8"/>
    <n v="0.2"/>
    <x v="105"/>
  </r>
  <r>
    <x v="107"/>
    <x v="52"/>
    <x v="3"/>
    <x v="51"/>
    <d v="2014-11-29T00:00:00"/>
    <s v="Standard Class"/>
    <s v="JM-15250"/>
    <s v="Janet Martin"/>
    <x v="0"/>
    <s v="United States"/>
    <s v="Charlotte"/>
    <x v="3"/>
    <n v="28205"/>
    <x v="0"/>
    <s v="TEC-PH-10002844"/>
    <x v="2"/>
    <x v="7"/>
    <s v="Speck Products Candyshell Flip Case"/>
    <x v="105"/>
    <x v="7"/>
    <n v="0.2"/>
    <x v="106"/>
  </r>
  <r>
    <x v="108"/>
    <x v="52"/>
    <x v="3"/>
    <x v="51"/>
    <d v="2014-11-29T00:00:00"/>
    <s v="Standard Class"/>
    <s v="JM-15250"/>
    <s v="Janet Martin"/>
    <x v="0"/>
    <s v="United States"/>
    <s v="Charlotte"/>
    <x v="3"/>
    <n v="28205"/>
    <x v="0"/>
    <s v="OFF-AR-10000390"/>
    <x v="1"/>
    <x v="6"/>
    <s v="Newell Chalk Holder"/>
    <x v="106"/>
    <x v="7"/>
    <n v="0.2"/>
    <x v="107"/>
  </r>
  <r>
    <x v="109"/>
    <x v="53"/>
    <x v="1"/>
    <x v="52"/>
    <d v="2012-10-20T00:00:00"/>
    <s v="Standard Class"/>
    <s v="PA-19060"/>
    <s v="Pete Armstrong"/>
    <x v="2"/>
    <s v="United States"/>
    <s v="Orland Park"/>
    <x v="10"/>
    <n v="60462"/>
    <x v="2"/>
    <s v="TEC-AC-10000844"/>
    <x v="2"/>
    <x v="11"/>
    <s v="Logitech Gaming G510s - Keyboard"/>
    <x v="107"/>
    <x v="2"/>
    <n v="0.2"/>
    <x v="108"/>
  </r>
  <r>
    <x v="110"/>
    <x v="54"/>
    <x v="3"/>
    <x v="53"/>
    <d v="2014-12-31T00:00:00"/>
    <s v="Standard Class"/>
    <s v="CV-12805"/>
    <s v="Cynthia Voltz"/>
    <x v="1"/>
    <s v="United States"/>
    <s v="New York City"/>
    <x v="15"/>
    <n v="10035"/>
    <x v="3"/>
    <s v="FUR-FU-10001934"/>
    <x v="0"/>
    <x v="5"/>
    <s v="Magnifier Swing Arm Lamp"/>
    <x v="108"/>
    <x v="0"/>
    <n v="0"/>
    <x v="109"/>
  </r>
  <r>
    <x v="111"/>
    <x v="55"/>
    <x v="0"/>
    <x v="54"/>
    <d v="2013-11-11T00:00:00"/>
    <s v="Standard Class"/>
    <s v="CL-12565"/>
    <s v="Clay Ludtke"/>
    <x v="0"/>
    <s v="United States"/>
    <s v="Urbandale"/>
    <x v="23"/>
    <n v="50322"/>
    <x v="2"/>
    <s v="OFF-AR-10000380"/>
    <x v="1"/>
    <x v="6"/>
    <s v="Hunt PowerHouse Electric Pencil Sharpener, Blue"/>
    <x v="109"/>
    <x v="0"/>
    <n v="0"/>
    <x v="110"/>
  </r>
  <r>
    <x v="112"/>
    <x v="55"/>
    <x v="0"/>
    <x v="54"/>
    <d v="2013-11-11T00:00:00"/>
    <s v="Standard Class"/>
    <s v="CL-12565"/>
    <s v="Clay Ludtke"/>
    <x v="0"/>
    <s v="United States"/>
    <s v="Urbandale"/>
    <x v="23"/>
    <n v="50322"/>
    <x v="2"/>
    <s v="OFF-BI-10003981"/>
    <x v="1"/>
    <x v="8"/>
    <s v="Avery Durable Plastic 1&quot; Binders"/>
    <x v="77"/>
    <x v="5"/>
    <n v="0"/>
    <x v="111"/>
  </r>
  <r>
    <x v="113"/>
    <x v="56"/>
    <x v="2"/>
    <x v="55"/>
    <d v="2011-08-27T00:00:00"/>
    <s v="Second Class"/>
    <s v="RC-19960"/>
    <s v="Ryan Crowe"/>
    <x v="0"/>
    <s v="United States"/>
    <s v="Columbus"/>
    <x v="24"/>
    <n v="43229"/>
    <x v="3"/>
    <s v="OFF-FA-10000621"/>
    <x v="1"/>
    <x v="13"/>
    <s v="OIC Colored Binder Clips, Assorted Sizes"/>
    <x v="110"/>
    <x v="9"/>
    <n v="0.2"/>
    <x v="112"/>
  </r>
  <r>
    <x v="114"/>
    <x v="56"/>
    <x v="2"/>
    <x v="55"/>
    <d v="2011-08-27T00:00:00"/>
    <s v="Second Class"/>
    <s v="RC-19960"/>
    <s v="Ryan Crowe"/>
    <x v="0"/>
    <s v="United States"/>
    <s v="Columbus"/>
    <x v="24"/>
    <n v="43229"/>
    <x v="3"/>
    <s v="OFF-EN-10002600"/>
    <x v="1"/>
    <x v="12"/>
    <s v="Redi-Strip #10 Envelopes, 4 1/8 x 9 1/2"/>
    <x v="111"/>
    <x v="0"/>
    <n v="0.2"/>
    <x v="113"/>
  </r>
  <r>
    <x v="115"/>
    <x v="56"/>
    <x v="2"/>
    <x v="55"/>
    <d v="2011-08-27T00:00:00"/>
    <s v="Second Class"/>
    <s v="RC-19960"/>
    <s v="Ryan Crowe"/>
    <x v="0"/>
    <s v="United States"/>
    <s v="Columbus"/>
    <x v="24"/>
    <n v="43229"/>
    <x v="3"/>
    <s v="OFF-PA-10004965"/>
    <x v="1"/>
    <x v="10"/>
    <s v="Xerox 1921"/>
    <x v="112"/>
    <x v="1"/>
    <n v="0.2"/>
    <x v="114"/>
  </r>
  <r>
    <x v="116"/>
    <x v="56"/>
    <x v="2"/>
    <x v="55"/>
    <d v="2011-08-27T00:00:00"/>
    <s v="Second Class"/>
    <s v="RC-19960"/>
    <s v="Ryan Crowe"/>
    <x v="0"/>
    <s v="United States"/>
    <s v="Columbus"/>
    <x v="24"/>
    <n v="43229"/>
    <x v="3"/>
    <s v="OFF-EN-10002504"/>
    <x v="1"/>
    <x v="12"/>
    <s v="Tyvek  Top-Opening Peel &amp; Seel Envelopes, Plain White"/>
    <x v="113"/>
    <x v="5"/>
    <n v="0.2"/>
    <x v="115"/>
  </r>
  <r>
    <x v="117"/>
    <x v="57"/>
    <x v="1"/>
    <x v="56"/>
    <d v="2012-03-06T00:00:00"/>
    <s v="Standard Class"/>
    <s v="DK-13090"/>
    <s v="Dave Kipp"/>
    <x v="0"/>
    <s v="United States"/>
    <s v="Seattle"/>
    <x v="4"/>
    <n v="98103"/>
    <x v="1"/>
    <s v="FUR-TA-10001768"/>
    <x v="0"/>
    <x v="3"/>
    <s v="Hon Racetrack Conference Tables"/>
    <x v="114"/>
    <x v="1"/>
    <n v="0"/>
    <x v="116"/>
  </r>
  <r>
    <x v="118"/>
    <x v="58"/>
    <x v="1"/>
    <x v="57"/>
    <d v="2012-04-10T00:00:00"/>
    <s v="Standard Class"/>
    <s v="GG-14650"/>
    <s v="Greg Guthrie"/>
    <x v="1"/>
    <s v="United States"/>
    <s v="Bristol"/>
    <x v="18"/>
    <n v="37620"/>
    <x v="0"/>
    <s v="OFF-BI-10003650"/>
    <x v="1"/>
    <x v="8"/>
    <s v="GBC DocuBind 300 Electric Binding Machine"/>
    <x v="115"/>
    <x v="7"/>
    <n v="0.7"/>
    <x v="117"/>
  </r>
  <r>
    <x v="119"/>
    <x v="59"/>
    <x v="0"/>
    <x v="1"/>
    <d v="2013-06-16T00:00:00"/>
    <s v="First Class"/>
    <s v="SC-20725"/>
    <s v="Steven Cartwright"/>
    <x v="0"/>
    <s v="United States"/>
    <s v="Wilmington"/>
    <x v="13"/>
    <n v="19805"/>
    <x v="3"/>
    <s v="FUR-FU-10002157"/>
    <x v="0"/>
    <x v="5"/>
    <s v="Artistic Insta-Plaque"/>
    <x v="116"/>
    <x v="1"/>
    <n v="0"/>
    <x v="118"/>
  </r>
  <r>
    <x v="120"/>
    <x v="59"/>
    <x v="0"/>
    <x v="1"/>
    <d v="2013-06-16T00:00:00"/>
    <s v="First Class"/>
    <s v="SC-20725"/>
    <s v="Steven Cartwright"/>
    <x v="0"/>
    <s v="United States"/>
    <s v="Wilmington"/>
    <x v="13"/>
    <n v="19805"/>
    <x v="3"/>
    <s v="OFF-BI-10003910"/>
    <x v="1"/>
    <x v="8"/>
    <s v="DXL Angle-View Binders with Locking Rings by Samsill"/>
    <x v="117"/>
    <x v="4"/>
    <n v="0"/>
    <x v="119"/>
  </r>
  <r>
    <x v="121"/>
    <x v="59"/>
    <x v="0"/>
    <x v="1"/>
    <d v="2013-06-16T00:00:00"/>
    <s v="First Class"/>
    <s v="SC-20725"/>
    <s v="Steven Cartwright"/>
    <x v="0"/>
    <s v="United States"/>
    <s v="Wilmington"/>
    <x v="13"/>
    <n v="19805"/>
    <x v="3"/>
    <s v="OFF-ST-10000777"/>
    <x v="1"/>
    <x v="4"/>
    <s v="Companion Letter/Legal File, Black"/>
    <x v="118"/>
    <x v="5"/>
    <n v="0"/>
    <x v="120"/>
  </r>
  <r>
    <x v="122"/>
    <x v="59"/>
    <x v="0"/>
    <x v="1"/>
    <d v="2013-06-16T00:00:00"/>
    <s v="First Class"/>
    <s v="SC-20725"/>
    <s v="Steven Cartwright"/>
    <x v="0"/>
    <s v="United States"/>
    <s v="Wilmington"/>
    <x v="13"/>
    <n v="19805"/>
    <x v="3"/>
    <s v="OFF-EN-10002500"/>
    <x v="1"/>
    <x v="12"/>
    <s v="Globe Weis Peel &amp; Seel First Class Envelopes"/>
    <x v="119"/>
    <x v="6"/>
    <n v="0"/>
    <x v="121"/>
  </r>
  <r>
    <x v="123"/>
    <x v="59"/>
    <x v="0"/>
    <x v="1"/>
    <d v="2013-06-16T00:00:00"/>
    <s v="First Class"/>
    <s v="SC-20725"/>
    <s v="Steven Cartwright"/>
    <x v="0"/>
    <s v="United States"/>
    <s v="Wilmington"/>
    <x v="13"/>
    <n v="19805"/>
    <x v="3"/>
    <s v="TEC-PH-10003875"/>
    <x v="2"/>
    <x v="7"/>
    <s v="KLD Oscar II Style Snap-on Ultra Thin Side Flip Synthetic Leather Cover Case for HTC One HTC M7"/>
    <x v="120"/>
    <x v="3"/>
    <n v="0"/>
    <x v="122"/>
  </r>
  <r>
    <x v="124"/>
    <x v="60"/>
    <x v="2"/>
    <x v="58"/>
    <d v="2011-12-28T00:00:00"/>
    <s v="Second Class"/>
    <s v="AD-10180"/>
    <s v="Alan Dominguez"/>
    <x v="2"/>
    <s v="United States"/>
    <s v="Houston"/>
    <x v="5"/>
    <n v="77041"/>
    <x v="2"/>
    <s v="FUR-CH-10004063"/>
    <x v="0"/>
    <x v="1"/>
    <s v="Global Deluxe High-Back Manager's Chair"/>
    <x v="121"/>
    <x v="1"/>
    <n v="0.3"/>
    <x v="123"/>
  </r>
  <r>
    <x v="125"/>
    <x v="61"/>
    <x v="2"/>
    <x v="59"/>
    <d v="2011-09-25T00:00:00"/>
    <s v="Standard Class"/>
    <s v="PF-19165"/>
    <s v="Philip Fox"/>
    <x v="0"/>
    <s v="United States"/>
    <s v="Bloomington"/>
    <x v="10"/>
    <n v="61701"/>
    <x v="2"/>
    <s v="FUR-TA-10004534"/>
    <x v="0"/>
    <x v="3"/>
    <s v="Bevis 44 x 96 Conference Tables"/>
    <x v="122"/>
    <x v="5"/>
    <n v="0.5"/>
    <x v="124"/>
  </r>
  <r>
    <x v="126"/>
    <x v="62"/>
    <x v="3"/>
    <x v="60"/>
    <d v="2014-11-13T00:00:00"/>
    <s v="Standard Class"/>
    <s v="TS-21610"/>
    <s v="Troy Staebel"/>
    <x v="0"/>
    <s v="United States"/>
    <s v="Phoenix"/>
    <x v="16"/>
    <n v="85023"/>
    <x v="1"/>
    <s v="OFF-BI-10003274"/>
    <x v="1"/>
    <x v="8"/>
    <s v="Avery Durable Slant Ring Binders, No Labels"/>
    <x v="123"/>
    <x v="0"/>
    <n v="0.7"/>
    <x v="125"/>
  </r>
  <r>
    <x v="127"/>
    <x v="62"/>
    <x v="3"/>
    <x v="60"/>
    <d v="2014-11-13T00:00:00"/>
    <s v="Standard Class"/>
    <s v="TS-21610"/>
    <s v="Troy Staebel"/>
    <x v="0"/>
    <s v="United States"/>
    <s v="Phoenix"/>
    <x v="16"/>
    <n v="85023"/>
    <x v="1"/>
    <s v="OFF-ST-10002974"/>
    <x v="1"/>
    <x v="4"/>
    <s v="Trav-L-File Heavy-Duty Shuttle II, Black"/>
    <x v="124"/>
    <x v="3"/>
    <n v="0.2"/>
    <x v="126"/>
  </r>
  <r>
    <x v="128"/>
    <x v="63"/>
    <x v="0"/>
    <x v="61"/>
    <d v="2013-11-11T00:00:00"/>
    <s v="Second Class"/>
    <s v="LS-16975"/>
    <s v="Lindsay Shagiari"/>
    <x v="2"/>
    <s v="United States"/>
    <s v="Los Angeles"/>
    <x v="1"/>
    <n v="90004"/>
    <x v="1"/>
    <s v="FUR-CH-10001146"/>
    <x v="0"/>
    <x v="1"/>
    <s v="Global Task Chair, Black"/>
    <x v="125"/>
    <x v="0"/>
    <n v="0.2"/>
    <x v="127"/>
  </r>
  <r>
    <x v="129"/>
    <x v="63"/>
    <x v="0"/>
    <x v="61"/>
    <d v="2013-11-11T00:00:00"/>
    <s v="Second Class"/>
    <s v="LS-16975"/>
    <s v="Lindsay Shagiari"/>
    <x v="2"/>
    <s v="United States"/>
    <s v="Los Angeles"/>
    <x v="1"/>
    <n v="90004"/>
    <x v="1"/>
    <s v="FUR-FU-10003773"/>
    <x v="0"/>
    <x v="5"/>
    <s v="Eldon Cleatmat Plus Chair Mats for High Pile Carpets"/>
    <x v="126"/>
    <x v="1"/>
    <n v="0"/>
    <x v="128"/>
  </r>
  <r>
    <x v="130"/>
    <x v="64"/>
    <x v="3"/>
    <x v="62"/>
    <d v="2014-02-06T00:00:00"/>
    <s v="First Class"/>
    <s v="DW-13585"/>
    <s v="Dorothy Wardle"/>
    <x v="1"/>
    <s v="United States"/>
    <s v="Columbus"/>
    <x v="24"/>
    <n v="43229"/>
    <x v="3"/>
    <s v="TEC-PH-10002293"/>
    <x v="2"/>
    <x v="7"/>
    <s v="Anker 36W 4-Port USB Wall Charger Travel Power Adapter for iPhone 5s 5c 5"/>
    <x v="127"/>
    <x v="2"/>
    <n v="0.4"/>
    <x v="129"/>
  </r>
  <r>
    <x v="131"/>
    <x v="64"/>
    <x v="3"/>
    <x v="62"/>
    <d v="2014-02-06T00:00:00"/>
    <s v="First Class"/>
    <s v="DW-13585"/>
    <s v="Dorothy Wardle"/>
    <x v="1"/>
    <s v="United States"/>
    <s v="Columbus"/>
    <x v="24"/>
    <n v="43229"/>
    <x v="3"/>
    <s v="OFF-PA-10002377"/>
    <x v="1"/>
    <x v="10"/>
    <s v="Xerox 1916"/>
    <x v="128"/>
    <x v="0"/>
    <n v="0.2"/>
    <x v="130"/>
  </r>
  <r>
    <x v="132"/>
    <x v="64"/>
    <x v="3"/>
    <x v="62"/>
    <d v="2014-02-06T00:00:00"/>
    <s v="First Class"/>
    <s v="DW-13585"/>
    <s v="Dorothy Wardle"/>
    <x v="1"/>
    <s v="United States"/>
    <s v="Columbus"/>
    <x v="24"/>
    <n v="43229"/>
    <x v="3"/>
    <s v="OFF-FA-10002780"/>
    <x v="1"/>
    <x v="13"/>
    <s v="Staples"/>
    <x v="129"/>
    <x v="6"/>
    <n v="0.2"/>
    <x v="131"/>
  </r>
  <r>
    <x v="133"/>
    <x v="65"/>
    <x v="0"/>
    <x v="63"/>
    <d v="2013-10-20T00:00:00"/>
    <s v="Standard Class"/>
    <s v="LC-16885"/>
    <s v="Lena Creighton"/>
    <x v="0"/>
    <s v="United States"/>
    <s v="Roseville"/>
    <x v="1"/>
    <n v="95661"/>
    <x v="1"/>
    <s v="OFF-PA-10001804"/>
    <x v="1"/>
    <x v="10"/>
    <s v="Xerox 195"/>
    <x v="130"/>
    <x v="1"/>
    <n v="0"/>
    <x v="132"/>
  </r>
  <r>
    <x v="134"/>
    <x v="65"/>
    <x v="0"/>
    <x v="63"/>
    <d v="2013-10-20T00:00:00"/>
    <s v="Standard Class"/>
    <s v="LC-16885"/>
    <s v="Lena Creighton"/>
    <x v="0"/>
    <s v="United States"/>
    <s v="Roseville"/>
    <x v="1"/>
    <n v="95661"/>
    <x v="1"/>
    <s v="OFF-PA-10001736"/>
    <x v="1"/>
    <x v="10"/>
    <s v="Xerox 1880"/>
    <x v="131"/>
    <x v="7"/>
    <n v="0"/>
    <x v="133"/>
  </r>
  <r>
    <x v="135"/>
    <x v="65"/>
    <x v="0"/>
    <x v="63"/>
    <d v="2013-10-20T00:00:00"/>
    <s v="Standard Class"/>
    <s v="LC-16885"/>
    <s v="Lena Creighton"/>
    <x v="0"/>
    <s v="United States"/>
    <s v="Roseville"/>
    <x v="1"/>
    <n v="95661"/>
    <x v="1"/>
    <s v="OFF-AR-10001149"/>
    <x v="1"/>
    <x v="6"/>
    <s v="Sanford Colorific Colored Pencils, 12/Box"/>
    <x v="132"/>
    <x v="4"/>
    <n v="0"/>
    <x v="134"/>
  </r>
  <r>
    <x v="136"/>
    <x v="65"/>
    <x v="0"/>
    <x v="63"/>
    <d v="2013-10-20T00:00:00"/>
    <s v="Standard Class"/>
    <s v="LC-16885"/>
    <s v="Lena Creighton"/>
    <x v="0"/>
    <s v="United States"/>
    <s v="Roseville"/>
    <x v="1"/>
    <n v="95661"/>
    <x v="1"/>
    <s v="OFF-FA-10002988"/>
    <x v="1"/>
    <x v="13"/>
    <s v="Ideal Clamps"/>
    <x v="133"/>
    <x v="0"/>
    <n v="0"/>
    <x v="135"/>
  </r>
  <r>
    <x v="137"/>
    <x v="65"/>
    <x v="0"/>
    <x v="63"/>
    <d v="2013-10-20T00:00:00"/>
    <s v="Standard Class"/>
    <s v="LC-16885"/>
    <s v="Lena Creighton"/>
    <x v="0"/>
    <s v="United States"/>
    <s v="Roseville"/>
    <x v="1"/>
    <n v="95661"/>
    <x v="1"/>
    <s v="OFF-BI-10004781"/>
    <x v="1"/>
    <x v="8"/>
    <s v="GBC Wire Binding Strips"/>
    <x v="134"/>
    <x v="1"/>
    <n v="0.2"/>
    <x v="136"/>
  </r>
  <r>
    <x v="138"/>
    <x v="65"/>
    <x v="0"/>
    <x v="63"/>
    <d v="2013-10-20T00:00:00"/>
    <s v="Standard Class"/>
    <s v="LC-16885"/>
    <s v="Lena Creighton"/>
    <x v="0"/>
    <s v="United States"/>
    <s v="Roseville"/>
    <x v="1"/>
    <n v="95661"/>
    <x v="1"/>
    <s v="OFF-SU-10001218"/>
    <x v="1"/>
    <x v="14"/>
    <s v="Fiskars Softgrip Scissors"/>
    <x v="135"/>
    <x v="5"/>
    <n v="0"/>
    <x v="137"/>
  </r>
  <r>
    <x v="139"/>
    <x v="65"/>
    <x v="0"/>
    <x v="63"/>
    <d v="2013-10-20T00:00:00"/>
    <s v="Standard Class"/>
    <s v="LC-16885"/>
    <s v="Lena Creighton"/>
    <x v="0"/>
    <s v="United States"/>
    <s v="Roseville"/>
    <x v="1"/>
    <n v="95661"/>
    <x v="1"/>
    <s v="FUR-FU-10001706"/>
    <x v="0"/>
    <x v="5"/>
    <s v="Longer-Life Soft White Bulbs"/>
    <x v="136"/>
    <x v="9"/>
    <n v="0"/>
    <x v="138"/>
  </r>
  <r>
    <x v="140"/>
    <x v="66"/>
    <x v="0"/>
    <x v="64"/>
    <d v="2013-09-08T00:00:00"/>
    <s v="Second Class"/>
    <s v="JD-15895"/>
    <s v="Jonathan Doherty"/>
    <x v="1"/>
    <s v="United States"/>
    <s v="Philadelphia"/>
    <x v="9"/>
    <n v="19140"/>
    <x v="3"/>
    <s v="FUR-FU-10004848"/>
    <x v="0"/>
    <x v="5"/>
    <s v="Howard Miller 13-3/4&quot; Diameter Brushed Chrome Round Wall Clock"/>
    <x v="137"/>
    <x v="0"/>
    <n v="0.2"/>
    <x v="139"/>
  </r>
  <r>
    <x v="141"/>
    <x v="67"/>
    <x v="3"/>
    <x v="65"/>
    <d v="2014-09-24T00:00:00"/>
    <s v="Standard Class"/>
    <s v="SH-19975"/>
    <s v="Sally Hughsby"/>
    <x v="1"/>
    <s v="United States"/>
    <s v="San Francisco"/>
    <x v="1"/>
    <n v="94122"/>
    <x v="1"/>
    <s v="OFF-AR-10000940"/>
    <x v="1"/>
    <x v="6"/>
    <s v="Newell 343"/>
    <x v="138"/>
    <x v="1"/>
    <n v="0"/>
    <x v="140"/>
  </r>
  <r>
    <x v="142"/>
    <x v="67"/>
    <x v="3"/>
    <x v="65"/>
    <d v="2014-09-24T00:00:00"/>
    <s v="Standard Class"/>
    <s v="SH-19975"/>
    <s v="Sally Hughsby"/>
    <x v="1"/>
    <s v="United States"/>
    <s v="San Francisco"/>
    <x v="1"/>
    <n v="94122"/>
    <x v="1"/>
    <s v="OFF-EN-10004030"/>
    <x v="1"/>
    <x v="12"/>
    <s v="Convenience Packs of Business Envelopes"/>
    <x v="139"/>
    <x v="1"/>
    <n v="0"/>
    <x v="141"/>
  </r>
  <r>
    <x v="143"/>
    <x v="67"/>
    <x v="3"/>
    <x v="65"/>
    <d v="2014-09-24T00:00:00"/>
    <s v="Standard Class"/>
    <s v="SH-19975"/>
    <s v="Sally Hughsby"/>
    <x v="1"/>
    <s v="United States"/>
    <s v="San Francisco"/>
    <x v="1"/>
    <n v="94122"/>
    <x v="1"/>
    <s v="OFF-PA-10004327"/>
    <x v="1"/>
    <x v="10"/>
    <s v="Xerox 1911"/>
    <x v="140"/>
    <x v="1"/>
    <n v="0"/>
    <x v="142"/>
  </r>
  <r>
    <x v="144"/>
    <x v="68"/>
    <x v="3"/>
    <x v="66"/>
    <d v="2014-12-28T00:00:00"/>
    <s v="Standard Class"/>
    <s v="SG-20080"/>
    <s v="Sandra Glassco"/>
    <x v="0"/>
    <s v="United States"/>
    <s v="Independence"/>
    <x v="25"/>
    <n v="64055"/>
    <x v="2"/>
    <s v="OFF-AP-10001058"/>
    <x v="1"/>
    <x v="9"/>
    <s v="Sanyo 2.5 Cubic Foot Mid-Size Office Refrigerators"/>
    <x v="141"/>
    <x v="1"/>
    <n v="0"/>
    <x v="143"/>
  </r>
  <r>
    <x v="145"/>
    <x v="69"/>
    <x v="1"/>
    <x v="67"/>
    <d v="2012-09-12T00:00:00"/>
    <s v="Standard Class"/>
    <s v="HA-14920"/>
    <s v="Helen Andreada"/>
    <x v="0"/>
    <s v="United States"/>
    <s v="Pasadena"/>
    <x v="1"/>
    <n v="91104"/>
    <x v="1"/>
    <s v="OFF-ST-10003656"/>
    <x v="1"/>
    <x v="4"/>
    <s v="Safco Industrial Wire Shelving"/>
    <x v="142"/>
    <x v="3"/>
    <n v="0"/>
    <x v="144"/>
  </r>
  <r>
    <x v="146"/>
    <x v="70"/>
    <x v="2"/>
    <x v="68"/>
    <d v="2011-10-28T00:00:00"/>
    <s v="Standard Class"/>
    <s v="MG-17680"/>
    <s v="Maureen Gastineau"/>
    <x v="2"/>
    <s v="United States"/>
    <s v="Newark"/>
    <x v="24"/>
    <n v="43055"/>
    <x v="3"/>
    <s v="FUR-FU-10000521"/>
    <x v="0"/>
    <x v="5"/>
    <s v="Seth Thomas 14&quot; Putty-Colored Wall Clock"/>
    <x v="143"/>
    <x v="4"/>
    <n v="0.2"/>
    <x v="145"/>
  </r>
  <r>
    <x v="147"/>
    <x v="71"/>
    <x v="0"/>
    <x v="5"/>
    <d v="2013-12-10T00:00:00"/>
    <s v="Standard Class"/>
    <s v="JE-16165"/>
    <s v="Justin Ellison"/>
    <x v="1"/>
    <s v="United States"/>
    <s v="Franklin"/>
    <x v="6"/>
    <n v="53132"/>
    <x v="2"/>
    <s v="TEC-PH-10000215"/>
    <x v="2"/>
    <x v="7"/>
    <s v="Plantronics Cordless Phone Headset with In-line Volume - M214C"/>
    <x v="144"/>
    <x v="10"/>
    <n v="0"/>
    <x v="146"/>
  </r>
  <r>
    <x v="148"/>
    <x v="71"/>
    <x v="0"/>
    <x v="5"/>
    <d v="2013-12-10T00:00:00"/>
    <s v="Standard Class"/>
    <s v="JE-16165"/>
    <s v="Justin Ellison"/>
    <x v="1"/>
    <s v="United States"/>
    <s v="Franklin"/>
    <x v="6"/>
    <n v="53132"/>
    <x v="2"/>
    <s v="TEC-PH-10001448"/>
    <x v="2"/>
    <x v="7"/>
    <s v="Anker Astro 15000mAh USB Portable Charger"/>
    <x v="145"/>
    <x v="1"/>
    <n v="0"/>
    <x v="147"/>
  </r>
  <r>
    <x v="149"/>
    <x v="71"/>
    <x v="0"/>
    <x v="5"/>
    <d v="2013-12-10T00:00:00"/>
    <s v="Standard Class"/>
    <s v="JE-16165"/>
    <s v="Justin Ellison"/>
    <x v="1"/>
    <s v="United States"/>
    <s v="Franklin"/>
    <x v="6"/>
    <n v="53132"/>
    <x v="2"/>
    <s v="FUR-CH-10000454"/>
    <x v="0"/>
    <x v="1"/>
    <s v="Hon Deluxe Fabric Upholstered Stacking Chairs, Rounded Back"/>
    <x v="146"/>
    <x v="8"/>
    <n v="0"/>
    <x v="148"/>
  </r>
  <r>
    <x v="150"/>
    <x v="71"/>
    <x v="0"/>
    <x v="5"/>
    <d v="2013-12-10T00:00:00"/>
    <s v="Standard Class"/>
    <s v="JE-16165"/>
    <s v="Justin Ellison"/>
    <x v="1"/>
    <s v="United States"/>
    <s v="Franklin"/>
    <x v="6"/>
    <n v="53132"/>
    <x v="2"/>
    <s v="OFF-BI-10002735"/>
    <x v="1"/>
    <x v="8"/>
    <s v="GBC Prestige Therm-A-Bind Covers"/>
    <x v="147"/>
    <x v="2"/>
    <n v="0"/>
    <x v="149"/>
  </r>
  <r>
    <x v="151"/>
    <x v="72"/>
    <x v="0"/>
    <x v="69"/>
    <d v="2013-03-17T00:00:00"/>
    <s v="First Class"/>
    <s v="TW-21025"/>
    <s v="Tamara Willingham"/>
    <x v="2"/>
    <s v="United States"/>
    <s v="Scottsdale"/>
    <x v="16"/>
    <n v="85254"/>
    <x v="1"/>
    <s v="OFF-AP-10000326"/>
    <x v="1"/>
    <x v="9"/>
    <s v="Belkin 7 Outlet SurgeMaster Surge Protector with Phone Protection"/>
    <x v="148"/>
    <x v="2"/>
    <n v="0.2"/>
    <x v="150"/>
  </r>
  <r>
    <x v="152"/>
    <x v="72"/>
    <x v="0"/>
    <x v="69"/>
    <d v="2013-03-17T00:00:00"/>
    <s v="First Class"/>
    <s v="TW-21025"/>
    <s v="Tamara Willingham"/>
    <x v="2"/>
    <s v="United States"/>
    <s v="Scottsdale"/>
    <x v="16"/>
    <n v="85254"/>
    <x v="1"/>
    <s v="TEC-PH-10001254"/>
    <x v="2"/>
    <x v="7"/>
    <s v="Jabra BIZ 2300 Duo QD Duo Corded Headset"/>
    <x v="149"/>
    <x v="0"/>
    <n v="0.2"/>
    <x v="151"/>
  </r>
  <r>
    <x v="153"/>
    <x v="73"/>
    <x v="1"/>
    <x v="70"/>
    <d v="2012-06-02T00:00:00"/>
    <s v="First Class"/>
    <s v="SP-20650"/>
    <s v="Stephanie Phelps"/>
    <x v="1"/>
    <s v="United States"/>
    <s v="San Jose"/>
    <x v="1"/>
    <n v="95123"/>
    <x v="1"/>
    <s v="OFF-PA-10001950"/>
    <x v="1"/>
    <x v="10"/>
    <s v="Southworth 25% Cotton Antique Laid Paper &amp; Envelopes"/>
    <x v="150"/>
    <x v="3"/>
    <n v="0"/>
    <x v="152"/>
  </r>
  <r>
    <x v="154"/>
    <x v="73"/>
    <x v="1"/>
    <x v="70"/>
    <d v="2012-06-02T00:00:00"/>
    <s v="First Class"/>
    <s v="SP-20650"/>
    <s v="Stephanie Phelps"/>
    <x v="1"/>
    <s v="United States"/>
    <s v="San Jose"/>
    <x v="1"/>
    <n v="95123"/>
    <x v="1"/>
    <s v="OFF-PA-10002254"/>
    <x v="1"/>
    <x v="10"/>
    <s v="Xerox 1883"/>
    <x v="151"/>
    <x v="4"/>
    <n v="0"/>
    <x v="153"/>
  </r>
  <r>
    <x v="155"/>
    <x v="73"/>
    <x v="1"/>
    <x v="70"/>
    <d v="2012-06-02T00:00:00"/>
    <s v="First Class"/>
    <s v="SP-20650"/>
    <s v="Stephanie Phelps"/>
    <x v="1"/>
    <s v="United States"/>
    <s v="San Jose"/>
    <x v="1"/>
    <n v="95123"/>
    <x v="1"/>
    <s v="OFF-ST-10001590"/>
    <x v="1"/>
    <x v="4"/>
    <s v="Tenex Personal Project File with Scoop Front Design, Black"/>
    <x v="152"/>
    <x v="5"/>
    <n v="0"/>
    <x v="154"/>
  </r>
  <r>
    <x v="156"/>
    <x v="74"/>
    <x v="1"/>
    <x v="71"/>
    <d v="2012-06-03T00:00:00"/>
    <s v="Standard Class"/>
    <s v="NK-18490"/>
    <s v="Neil Knudson"/>
    <x v="2"/>
    <s v="United States"/>
    <s v="Seattle"/>
    <x v="4"/>
    <n v="98105"/>
    <x v="1"/>
    <s v="OFF-AR-10001547"/>
    <x v="1"/>
    <x v="6"/>
    <s v="Newell 311"/>
    <x v="153"/>
    <x v="1"/>
    <n v="0"/>
    <x v="155"/>
  </r>
  <r>
    <x v="157"/>
    <x v="75"/>
    <x v="2"/>
    <x v="72"/>
    <d v="2011-03-06T00:00:00"/>
    <s v="Second Class"/>
    <s v="DB-13060"/>
    <s v="Dave Brooks"/>
    <x v="0"/>
    <s v="United States"/>
    <s v="Seattle"/>
    <x v="4"/>
    <n v="98115"/>
    <x v="1"/>
    <s v="FUR-CH-10004063"/>
    <x v="0"/>
    <x v="1"/>
    <s v="Global Deluxe High-Back Manager's Chair"/>
    <x v="154"/>
    <x v="0"/>
    <n v="0.2"/>
    <x v="156"/>
  </r>
  <r>
    <x v="158"/>
    <x v="76"/>
    <x v="0"/>
    <x v="73"/>
    <d v="2013-11-25T00:00:00"/>
    <s v="Standard Class"/>
    <s v="NP-18670"/>
    <s v="Nora Paige"/>
    <x v="0"/>
    <s v="United States"/>
    <s v="Edmond"/>
    <x v="26"/>
    <n v="73034"/>
    <x v="2"/>
    <s v="OFF-LA-10002475"/>
    <x v="1"/>
    <x v="2"/>
    <s v="Avery 519"/>
    <x v="2"/>
    <x v="0"/>
    <n v="0"/>
    <x v="2"/>
  </r>
  <r>
    <x v="159"/>
    <x v="76"/>
    <x v="0"/>
    <x v="73"/>
    <d v="2013-11-25T00:00:00"/>
    <s v="Standard Class"/>
    <s v="NP-18670"/>
    <s v="Nora Paige"/>
    <x v="0"/>
    <s v="United States"/>
    <s v="Edmond"/>
    <x v="26"/>
    <n v="73034"/>
    <x v="2"/>
    <s v="TEC-PH-10004536"/>
    <x v="2"/>
    <x v="7"/>
    <s v="Avaya 5420 Digital phone"/>
    <x v="155"/>
    <x v="3"/>
    <n v="0"/>
    <x v="157"/>
  </r>
  <r>
    <x v="160"/>
    <x v="77"/>
    <x v="0"/>
    <x v="74"/>
    <d v="2013-05-13T00:00:00"/>
    <s v="First Class"/>
    <s v="TT-21070"/>
    <s v="Ted Trevino"/>
    <x v="0"/>
    <s v="United States"/>
    <s v="Los Angeles"/>
    <x v="1"/>
    <n v="90045"/>
    <x v="1"/>
    <s v="OFF-PA-10002751"/>
    <x v="1"/>
    <x v="10"/>
    <s v="Xerox 1920"/>
    <x v="156"/>
    <x v="7"/>
    <n v="0"/>
    <x v="158"/>
  </r>
  <r>
    <x v="161"/>
    <x v="78"/>
    <x v="1"/>
    <x v="75"/>
    <d v="2012-12-31T00:00:00"/>
    <s v="Second Class"/>
    <s v="EM-13960"/>
    <s v="Eric Murdock"/>
    <x v="0"/>
    <s v="United States"/>
    <s v="Philadelphia"/>
    <x v="9"/>
    <n v="19134"/>
    <x v="3"/>
    <s v="TEC-AC-10003657"/>
    <x v="2"/>
    <x v="11"/>
    <s v="Lenovo 17-Key USB Numeric Keypad"/>
    <x v="157"/>
    <x v="0"/>
    <n v="0.2"/>
    <x v="159"/>
  </r>
  <r>
    <x v="162"/>
    <x v="79"/>
    <x v="0"/>
    <x v="76"/>
    <d v="2013-11-21T00:00:00"/>
    <s v="Standard Class"/>
    <s v="RD-19900"/>
    <s v="Ruben Dartt"/>
    <x v="0"/>
    <s v="United States"/>
    <s v="Carlsbad"/>
    <x v="27"/>
    <n v="88220"/>
    <x v="1"/>
    <s v="OFF-EN-10001990"/>
    <x v="1"/>
    <x v="12"/>
    <s v="Staples"/>
    <x v="158"/>
    <x v="2"/>
    <n v="0"/>
    <x v="160"/>
  </r>
  <r>
    <x v="163"/>
    <x v="80"/>
    <x v="0"/>
    <x v="77"/>
    <d v="2013-11-12T00:00:00"/>
    <s v="Standard Class"/>
    <s v="MJ-17740"/>
    <s v="Max Jones"/>
    <x v="0"/>
    <s v="United States"/>
    <s v="Seattle"/>
    <x v="4"/>
    <n v="98115"/>
    <x v="1"/>
    <s v="OFF-BI-10004002"/>
    <x v="1"/>
    <x v="8"/>
    <s v="Wilson Jones International Size A4 Ring Binders"/>
    <x v="159"/>
    <x v="0"/>
    <n v="0.2"/>
    <x v="161"/>
  </r>
  <r>
    <x v="164"/>
    <x v="81"/>
    <x v="2"/>
    <x v="78"/>
    <d v="2011-09-12T00:00:00"/>
    <s v="Standard Class"/>
    <s v="BM-11140"/>
    <s v="Becky Martin"/>
    <x v="0"/>
    <s v="United States"/>
    <s v="San Antonio"/>
    <x v="5"/>
    <n v="78207"/>
    <x v="2"/>
    <s v="OFF-AR-10004441"/>
    <x v="1"/>
    <x v="6"/>
    <s v="BIC Brite Liner Highlighters"/>
    <x v="160"/>
    <x v="1"/>
    <n v="0.2"/>
    <x v="162"/>
  </r>
  <r>
    <x v="165"/>
    <x v="81"/>
    <x v="2"/>
    <x v="78"/>
    <d v="2011-09-12T00:00:00"/>
    <s v="Standard Class"/>
    <s v="BM-11140"/>
    <s v="Becky Martin"/>
    <x v="0"/>
    <s v="United States"/>
    <s v="San Antonio"/>
    <x v="5"/>
    <n v="78207"/>
    <x v="2"/>
    <s v="TEC-MA-10000822"/>
    <x v="2"/>
    <x v="15"/>
    <s v="Lexmark MX611dhe Monochrome Laser Printer"/>
    <x v="161"/>
    <x v="8"/>
    <n v="0.4"/>
    <x v="163"/>
  </r>
  <r>
    <x v="166"/>
    <x v="81"/>
    <x v="2"/>
    <x v="78"/>
    <d v="2011-09-12T00:00:00"/>
    <s v="Standard Class"/>
    <s v="BM-11140"/>
    <s v="Becky Martin"/>
    <x v="0"/>
    <s v="United States"/>
    <s v="San Antonio"/>
    <x v="5"/>
    <n v="78207"/>
    <x v="2"/>
    <s v="OFF-ST-10000991"/>
    <x v="1"/>
    <x v="4"/>
    <s v="Space Solutions HD Industrial Steel Shelving."/>
    <x v="162"/>
    <x v="1"/>
    <n v="0.2"/>
    <x v="164"/>
  </r>
  <r>
    <x v="167"/>
    <x v="81"/>
    <x v="2"/>
    <x v="78"/>
    <d v="2011-09-12T00:00:00"/>
    <s v="Standard Class"/>
    <s v="BM-11140"/>
    <s v="Becky Martin"/>
    <x v="0"/>
    <s v="United States"/>
    <s v="San Antonio"/>
    <x v="5"/>
    <n v="78207"/>
    <x v="2"/>
    <s v="FUR-CH-10004287"/>
    <x v="0"/>
    <x v="1"/>
    <s v="SAFCO Arco Folding Chair"/>
    <x v="163"/>
    <x v="6"/>
    <n v="0.3"/>
    <x v="165"/>
  </r>
  <r>
    <x v="168"/>
    <x v="81"/>
    <x v="2"/>
    <x v="78"/>
    <d v="2011-09-12T00:00:00"/>
    <s v="Standard Class"/>
    <s v="BM-11140"/>
    <s v="Becky Martin"/>
    <x v="0"/>
    <s v="United States"/>
    <s v="San Antonio"/>
    <x v="5"/>
    <n v="78207"/>
    <x v="2"/>
    <s v="OFF-AR-10002656"/>
    <x v="1"/>
    <x v="6"/>
    <s v="Sanford Liquid Accent Highlighters"/>
    <x v="164"/>
    <x v="5"/>
    <n v="0.2"/>
    <x v="166"/>
  </r>
  <r>
    <x v="169"/>
    <x v="81"/>
    <x v="2"/>
    <x v="78"/>
    <d v="2011-09-12T00:00:00"/>
    <s v="Standard Class"/>
    <s v="BM-11140"/>
    <s v="Becky Martin"/>
    <x v="0"/>
    <s v="United States"/>
    <s v="San Antonio"/>
    <x v="5"/>
    <n v="78207"/>
    <x v="2"/>
    <s v="OFF-AP-10002518"/>
    <x v="1"/>
    <x v="9"/>
    <s v="Kensington 7 Outlet MasterPiece Power Center"/>
    <x v="165"/>
    <x v="2"/>
    <n v="0.8"/>
    <x v="167"/>
  </r>
  <r>
    <x v="170"/>
    <x v="81"/>
    <x v="2"/>
    <x v="78"/>
    <d v="2011-09-12T00:00:00"/>
    <s v="Standard Class"/>
    <s v="BM-11140"/>
    <s v="Becky Martin"/>
    <x v="0"/>
    <s v="United States"/>
    <s v="San Antonio"/>
    <x v="5"/>
    <n v="78207"/>
    <x v="2"/>
    <s v="TEC-PH-10003931"/>
    <x v="2"/>
    <x v="7"/>
    <s v="JBL Micro Wireless Portable Bluetooth Speaker"/>
    <x v="166"/>
    <x v="1"/>
    <n v="0.2"/>
    <x v="168"/>
  </r>
  <r>
    <x v="171"/>
    <x v="82"/>
    <x v="2"/>
    <x v="79"/>
    <d v="2011-08-09T00:00:00"/>
    <s v="Standard Class"/>
    <s v="CS-12130"/>
    <s v="Chad Sievert"/>
    <x v="0"/>
    <s v="United States"/>
    <s v="Los Angeles"/>
    <x v="1"/>
    <n v="90004"/>
    <x v="1"/>
    <s v="OFF-PA-10000659"/>
    <x v="1"/>
    <x v="10"/>
    <s v="Adams Phone Message Book, Professional, 400 Message Capacity, 5 3/6” x 11”"/>
    <x v="167"/>
    <x v="1"/>
    <n v="0"/>
    <x v="169"/>
  </r>
  <r>
    <x v="172"/>
    <x v="82"/>
    <x v="2"/>
    <x v="79"/>
    <d v="2011-08-09T00:00:00"/>
    <s v="Standard Class"/>
    <s v="CS-12130"/>
    <s v="Chad Sievert"/>
    <x v="0"/>
    <s v="United States"/>
    <s v="Los Angeles"/>
    <x v="1"/>
    <n v="90004"/>
    <x v="1"/>
    <s v="OFF-PA-10001144"/>
    <x v="1"/>
    <x v="10"/>
    <s v="Xerox 1913"/>
    <x v="168"/>
    <x v="0"/>
    <n v="0"/>
    <x v="170"/>
  </r>
  <r>
    <x v="173"/>
    <x v="82"/>
    <x v="2"/>
    <x v="79"/>
    <d v="2011-08-09T00:00:00"/>
    <s v="Standard Class"/>
    <s v="CS-12130"/>
    <s v="Chad Sievert"/>
    <x v="0"/>
    <s v="United States"/>
    <s v="Los Angeles"/>
    <x v="1"/>
    <n v="90004"/>
    <x v="1"/>
    <s v="FUR-CH-10003817"/>
    <x v="0"/>
    <x v="1"/>
    <s v="Global Value Steno Chair, Gray"/>
    <x v="169"/>
    <x v="3"/>
    <n v="0.2"/>
    <x v="171"/>
  </r>
  <r>
    <x v="174"/>
    <x v="83"/>
    <x v="2"/>
    <x v="80"/>
    <d v="2011-09-19T00:00:00"/>
    <s v="Standard Class"/>
    <s v="JB-15400"/>
    <s v="Jennifer Braxton"/>
    <x v="1"/>
    <s v="United States"/>
    <s v="Chicago"/>
    <x v="10"/>
    <n v="60623"/>
    <x v="2"/>
    <s v="OFF-AP-10000891"/>
    <x v="1"/>
    <x v="9"/>
    <s v="Kensington 7 Outlet MasterPiece HOMEOFFICE Power Control Center"/>
    <x v="170"/>
    <x v="0"/>
    <n v="0.8"/>
    <x v="172"/>
  </r>
  <r>
    <x v="175"/>
    <x v="83"/>
    <x v="2"/>
    <x v="80"/>
    <d v="2011-09-19T00:00:00"/>
    <s v="Standard Class"/>
    <s v="JB-15400"/>
    <s v="Jennifer Braxton"/>
    <x v="1"/>
    <s v="United States"/>
    <s v="Chicago"/>
    <x v="10"/>
    <n v="60623"/>
    <x v="2"/>
    <s v="OFF-LA-10003148"/>
    <x v="1"/>
    <x v="2"/>
    <s v="Avery 51"/>
    <x v="171"/>
    <x v="4"/>
    <n v="0.2"/>
    <x v="173"/>
  </r>
  <r>
    <x v="176"/>
    <x v="84"/>
    <x v="3"/>
    <x v="81"/>
    <d v="2014-04-26T00:00:00"/>
    <s v="Second Class"/>
    <s v="SJ-20500"/>
    <s v="Shirley Jackson"/>
    <x v="0"/>
    <s v="United States"/>
    <s v="Houston"/>
    <x v="5"/>
    <n v="77036"/>
    <x v="2"/>
    <s v="OFF-AP-10002684"/>
    <x v="1"/>
    <x v="9"/>
    <s v="Acco 7-Outlet Masterpiece Power Center, Wihtout Fax/Phone Line Protection"/>
    <x v="172"/>
    <x v="4"/>
    <n v="0.8"/>
    <x v="174"/>
  </r>
  <r>
    <x v="177"/>
    <x v="85"/>
    <x v="1"/>
    <x v="82"/>
    <d v="2012-11-23T00:00:00"/>
    <s v="Second Class"/>
    <s v="JE-15745"/>
    <s v="Joel Eaton"/>
    <x v="0"/>
    <s v="United States"/>
    <s v="Newark"/>
    <x v="24"/>
    <n v="43055"/>
    <x v="3"/>
    <s v="FUR-CH-10004698"/>
    <x v="0"/>
    <x v="1"/>
    <s v="Padded Folding Chairs, Black, 4/Carton"/>
    <x v="173"/>
    <x v="3"/>
    <n v="0.3"/>
    <x v="175"/>
  </r>
  <r>
    <x v="178"/>
    <x v="85"/>
    <x v="1"/>
    <x v="82"/>
    <d v="2012-11-23T00:00:00"/>
    <s v="Second Class"/>
    <s v="JE-15745"/>
    <s v="Joel Eaton"/>
    <x v="0"/>
    <s v="United States"/>
    <s v="Newark"/>
    <x v="24"/>
    <n v="43055"/>
    <x v="3"/>
    <s v="OFF-SU-10002189"/>
    <x v="1"/>
    <x v="14"/>
    <s v="Acme Rosewood Handle Letter Opener"/>
    <x v="174"/>
    <x v="2"/>
    <n v="0.2"/>
    <x v="176"/>
  </r>
  <r>
    <x v="179"/>
    <x v="86"/>
    <x v="1"/>
    <x v="83"/>
    <d v="2012-12-19T00:00:00"/>
    <s v="Standard Class"/>
    <s v="JK-15640"/>
    <s v="Jim Kriz"/>
    <x v="2"/>
    <s v="United States"/>
    <s v="New York City"/>
    <x v="15"/>
    <n v="10009"/>
    <x v="3"/>
    <s v="OFF-AR-10001940"/>
    <x v="1"/>
    <x v="6"/>
    <s v="Sanford Colorific Eraseable Coloring Pencils, 12 Count"/>
    <x v="175"/>
    <x v="7"/>
    <n v="0"/>
    <x v="177"/>
  </r>
  <r>
    <x v="180"/>
    <x v="87"/>
    <x v="2"/>
    <x v="29"/>
    <d v="2011-12-09T00:00:00"/>
    <s v="Second Class"/>
    <s v="DK-13150"/>
    <s v="David Kendrick"/>
    <x v="1"/>
    <s v="United States"/>
    <s v="Decatur"/>
    <x v="10"/>
    <n v="62521"/>
    <x v="2"/>
    <s v="OFF-ST-10003455"/>
    <x v="1"/>
    <x v="4"/>
    <s v="Tenex File Box, Personal Filing Tote with Lid, Black"/>
    <x v="176"/>
    <x v="0"/>
    <n v="0.2"/>
    <x v="178"/>
  </r>
  <r>
    <x v="181"/>
    <x v="87"/>
    <x v="2"/>
    <x v="29"/>
    <d v="2011-12-09T00:00:00"/>
    <s v="Second Class"/>
    <s v="DK-13150"/>
    <s v="David Kendrick"/>
    <x v="1"/>
    <s v="United States"/>
    <s v="Decatur"/>
    <x v="10"/>
    <n v="62521"/>
    <x v="2"/>
    <s v="TEC-AC-10004659"/>
    <x v="2"/>
    <x v="11"/>
    <s v="Imation Secure+ Hardware Encrypted USB 2.0 Flash Drive; 16GB"/>
    <x v="177"/>
    <x v="3"/>
    <n v="0.2"/>
    <x v="179"/>
  </r>
  <r>
    <x v="182"/>
    <x v="88"/>
    <x v="2"/>
    <x v="84"/>
    <d v="2011-11-24T00:00:00"/>
    <s v="Second Class"/>
    <s v="RM-19675"/>
    <s v="Robert Marley"/>
    <x v="2"/>
    <s v="United States"/>
    <s v="Monroe"/>
    <x v="28"/>
    <n v="71203"/>
    <x v="0"/>
    <s v="TEC-PH-10003273"/>
    <x v="2"/>
    <x v="7"/>
    <s v="AT&amp;T TR1909W"/>
    <x v="178"/>
    <x v="4"/>
    <n v="0"/>
    <x v="180"/>
  </r>
  <r>
    <x v="183"/>
    <x v="88"/>
    <x v="2"/>
    <x v="84"/>
    <d v="2011-11-24T00:00:00"/>
    <s v="Second Class"/>
    <s v="RM-19675"/>
    <s v="Robert Marley"/>
    <x v="2"/>
    <s v="United States"/>
    <s v="Monroe"/>
    <x v="28"/>
    <n v="71203"/>
    <x v="0"/>
    <s v="TEC-PH-10004896"/>
    <x v="2"/>
    <x v="7"/>
    <s v="Nokia Lumia 521 (T-Mobile)"/>
    <x v="179"/>
    <x v="2"/>
    <n v="0"/>
    <x v="181"/>
  </r>
  <r>
    <x v="184"/>
    <x v="88"/>
    <x v="2"/>
    <x v="84"/>
    <d v="2011-11-24T00:00:00"/>
    <s v="Second Class"/>
    <s v="RM-19675"/>
    <s v="Robert Marley"/>
    <x v="2"/>
    <s v="United States"/>
    <s v="Monroe"/>
    <x v="28"/>
    <n v="71203"/>
    <x v="0"/>
    <s v="TEC-AC-10002345"/>
    <x v="2"/>
    <x v="11"/>
    <s v="HP Standard 104 key PS/2 Keyboard"/>
    <x v="180"/>
    <x v="0"/>
    <n v="0"/>
    <x v="182"/>
  </r>
  <r>
    <x v="185"/>
    <x v="89"/>
    <x v="0"/>
    <x v="85"/>
    <d v="2013-12-03T00:00:00"/>
    <s v="Standard Class"/>
    <s v="SK-19990"/>
    <s v="Sally Knutson"/>
    <x v="0"/>
    <s v="United States"/>
    <s v="Fairfield"/>
    <x v="29"/>
    <n v="6824"/>
    <x v="3"/>
    <s v="OFF-BI-10001890"/>
    <x v="1"/>
    <x v="8"/>
    <s v="Avery Poly Binder Pockets"/>
    <x v="181"/>
    <x v="0"/>
    <n v="0"/>
    <x v="183"/>
  </r>
  <r>
    <x v="186"/>
    <x v="90"/>
    <x v="2"/>
    <x v="86"/>
    <d v="2011-08-30T00:00:00"/>
    <s v="Standard Class"/>
    <s v="FM-14290"/>
    <s v="Frank Merwin"/>
    <x v="2"/>
    <s v="United States"/>
    <s v="Los Angeles"/>
    <x v="1"/>
    <n v="90032"/>
    <x v="1"/>
    <s v="TEC-AC-10002323"/>
    <x v="2"/>
    <x v="11"/>
    <s v="SanDisk Ultra 32 GB MicroSDHC Class 10 Memory Card"/>
    <x v="182"/>
    <x v="8"/>
    <n v="0"/>
    <x v="184"/>
  </r>
  <r>
    <x v="187"/>
    <x v="91"/>
    <x v="0"/>
    <x v="87"/>
    <d v="2013-07-23T00:00:00"/>
    <s v="Standard Class"/>
    <s v="AM-10360"/>
    <s v="Alice McCarthy"/>
    <x v="1"/>
    <s v="United States"/>
    <s v="Grand Prairie"/>
    <x v="5"/>
    <n v="75051"/>
    <x v="2"/>
    <s v="OFF-ST-10001328"/>
    <x v="1"/>
    <x v="4"/>
    <s v="Personal Filing Tote with Lid, Black/Gray"/>
    <x v="183"/>
    <x v="1"/>
    <n v="0.2"/>
    <x v="185"/>
  </r>
  <r>
    <x v="188"/>
    <x v="91"/>
    <x v="0"/>
    <x v="87"/>
    <d v="2013-07-23T00:00:00"/>
    <s v="Standard Class"/>
    <s v="AM-10360"/>
    <s v="Alice McCarthy"/>
    <x v="1"/>
    <s v="United States"/>
    <s v="Grand Prairie"/>
    <x v="5"/>
    <n v="75051"/>
    <x v="2"/>
    <s v="OFF-PA-10001950"/>
    <x v="1"/>
    <x v="10"/>
    <s v="Southworth 25% Cotton Antique Laid Paper &amp; Envelopes"/>
    <x v="184"/>
    <x v="1"/>
    <n v="0.2"/>
    <x v="186"/>
  </r>
  <r>
    <x v="189"/>
    <x v="92"/>
    <x v="1"/>
    <x v="88"/>
    <d v="2012-10-14T00:00:00"/>
    <s v="First Class"/>
    <s v="MP-17470"/>
    <s v="Mark Packer"/>
    <x v="2"/>
    <s v="United States"/>
    <s v="New York City"/>
    <x v="15"/>
    <n v="10035"/>
    <x v="3"/>
    <s v="FUR-BO-10002613"/>
    <x v="0"/>
    <x v="0"/>
    <s v="Atlantic Metals Mobile 4-Shelf Bookcases, Custom Colors"/>
    <x v="185"/>
    <x v="4"/>
    <n v="0.2"/>
    <x v="187"/>
  </r>
  <r>
    <x v="190"/>
    <x v="92"/>
    <x v="1"/>
    <x v="88"/>
    <d v="2012-10-14T00:00:00"/>
    <s v="First Class"/>
    <s v="MP-17470"/>
    <s v="Mark Packer"/>
    <x v="2"/>
    <s v="United States"/>
    <s v="New York City"/>
    <x v="15"/>
    <n v="10035"/>
    <x v="3"/>
    <s v="TEC-PH-10001552"/>
    <x v="2"/>
    <x v="7"/>
    <s v="I Need's 3d Hello Kitty Hybrid Silicone Case Cover for HTC One X 4g with 3d Hello Kitty Stylus Pen Green/pink"/>
    <x v="186"/>
    <x v="5"/>
    <n v="0"/>
    <x v="188"/>
  </r>
  <r>
    <x v="191"/>
    <x v="92"/>
    <x v="1"/>
    <x v="88"/>
    <d v="2012-10-14T00:00:00"/>
    <s v="First Class"/>
    <s v="MP-17470"/>
    <s v="Mark Packer"/>
    <x v="2"/>
    <s v="United States"/>
    <s v="New York City"/>
    <x v="15"/>
    <n v="10035"/>
    <x v="3"/>
    <s v="OFF-PA-10000061"/>
    <x v="1"/>
    <x v="10"/>
    <s v="Xerox 205"/>
    <x v="187"/>
    <x v="8"/>
    <n v="0"/>
    <x v="189"/>
  </r>
  <r>
    <x v="192"/>
    <x v="92"/>
    <x v="1"/>
    <x v="88"/>
    <d v="2012-10-14T00:00:00"/>
    <s v="First Class"/>
    <s v="MP-17470"/>
    <s v="Mark Packer"/>
    <x v="2"/>
    <s v="United States"/>
    <s v="New York City"/>
    <x v="15"/>
    <n v="10035"/>
    <x v="3"/>
    <s v="FUR-BO-10002545"/>
    <x v="0"/>
    <x v="0"/>
    <s v="Atlantic Metals Mobile 3-Shelf Bookcases, Custom Colors"/>
    <x v="188"/>
    <x v="1"/>
    <n v="0.2"/>
    <x v="190"/>
  </r>
  <r>
    <x v="193"/>
    <x v="92"/>
    <x v="1"/>
    <x v="88"/>
    <d v="2012-10-14T00:00:00"/>
    <s v="First Class"/>
    <s v="MP-17470"/>
    <s v="Mark Packer"/>
    <x v="2"/>
    <s v="United States"/>
    <s v="New York City"/>
    <x v="15"/>
    <n v="10035"/>
    <x v="3"/>
    <s v="OFF-AR-10003514"/>
    <x v="1"/>
    <x v="6"/>
    <s v="4009 Highlighters by Sanford"/>
    <x v="189"/>
    <x v="2"/>
    <n v="0"/>
    <x v="191"/>
  </r>
  <r>
    <x v="194"/>
    <x v="93"/>
    <x v="1"/>
    <x v="89"/>
    <d v="2012-11-06T00:00:00"/>
    <s v="Standard Class"/>
    <s v="MZ-17515"/>
    <s v="Mary Zewe"/>
    <x v="1"/>
    <s v="United States"/>
    <s v="Redlands"/>
    <x v="1"/>
    <n v="92374"/>
    <x v="1"/>
    <s v="OFF-EN-10001509"/>
    <x v="1"/>
    <x v="12"/>
    <s v="Poly String Tie Envelopes"/>
    <x v="190"/>
    <x v="3"/>
    <n v="0"/>
    <x v="192"/>
  </r>
  <r>
    <x v="195"/>
    <x v="94"/>
    <x v="2"/>
    <x v="90"/>
    <d v="2011-03-25T00:00:00"/>
    <s v="Standard Class"/>
    <s v="CB-12025"/>
    <s v="Cassandra Brandow"/>
    <x v="0"/>
    <s v="United States"/>
    <s v="Hamilton"/>
    <x v="24"/>
    <n v="45011"/>
    <x v="3"/>
    <s v="OFF-AR-10004685"/>
    <x v="1"/>
    <x v="6"/>
    <s v="Binney &amp; Smith Crayola Metallic Colored Pencils, 8-Color Set"/>
    <x v="191"/>
    <x v="0"/>
    <n v="0.2"/>
    <x v="193"/>
  </r>
  <r>
    <x v="196"/>
    <x v="94"/>
    <x v="2"/>
    <x v="90"/>
    <d v="2011-03-25T00:00:00"/>
    <s v="Standard Class"/>
    <s v="CB-12025"/>
    <s v="Cassandra Brandow"/>
    <x v="0"/>
    <s v="United States"/>
    <s v="Hamilton"/>
    <x v="24"/>
    <n v="45011"/>
    <x v="3"/>
    <s v="OFF-AR-10004027"/>
    <x v="1"/>
    <x v="6"/>
    <s v="Binney &amp; Smith inkTank Erasable Desk Highlighter, Chisel Tip, Yellow, 12/Box"/>
    <x v="192"/>
    <x v="1"/>
    <n v="0.2"/>
    <x v="194"/>
  </r>
  <r>
    <x v="197"/>
    <x v="95"/>
    <x v="3"/>
    <x v="44"/>
    <d v="2014-11-14T00:00:00"/>
    <s v="Standard Class"/>
    <s v="VM-21685"/>
    <s v="Valerie Mitchum"/>
    <x v="2"/>
    <s v="United States"/>
    <s v="Westfield"/>
    <x v="30"/>
    <n v="7090"/>
    <x v="3"/>
    <s v="OFF-ST-10001414"/>
    <x v="1"/>
    <x v="4"/>
    <s v="Decoflex Hanging Personal Folder File"/>
    <x v="193"/>
    <x v="1"/>
    <n v="0"/>
    <x v="195"/>
  </r>
  <r>
    <x v="198"/>
    <x v="96"/>
    <x v="3"/>
    <x v="91"/>
    <d v="2014-07-14T00:00:00"/>
    <s v="Standard Class"/>
    <s v="FH-14365"/>
    <s v="Fred Hopkins"/>
    <x v="1"/>
    <s v="United States"/>
    <s v="Philadelphia"/>
    <x v="9"/>
    <n v="19120"/>
    <x v="3"/>
    <s v="OFF-BI-10000343"/>
    <x v="1"/>
    <x v="8"/>
    <s v="Pressboard Covers with Storage Hooks, 9 1/2&quot; x 11&quot;, Light Blue"/>
    <x v="194"/>
    <x v="0"/>
    <n v="0.7"/>
    <x v="196"/>
  </r>
  <r>
    <x v="199"/>
    <x v="96"/>
    <x v="3"/>
    <x v="91"/>
    <d v="2014-07-14T00:00:00"/>
    <s v="Standard Class"/>
    <s v="FH-14365"/>
    <s v="Fred Hopkins"/>
    <x v="1"/>
    <s v="United States"/>
    <s v="Philadelphia"/>
    <x v="9"/>
    <n v="19120"/>
    <x v="3"/>
    <s v="OFF-PA-10002749"/>
    <x v="1"/>
    <x v="10"/>
    <s v="Wirebound Message Books, 5-1/2 x 4 Forms, 2 or 4 Forms per Page"/>
    <x v="195"/>
    <x v="1"/>
    <n v="0.2"/>
    <x v="197"/>
  </r>
  <r>
    <x v="200"/>
    <x v="97"/>
    <x v="3"/>
    <x v="92"/>
    <d v="2014-06-30T00:00:00"/>
    <s v="Standard Class"/>
    <s v="MB-17305"/>
    <s v="Maria Bertelson"/>
    <x v="0"/>
    <s v="United States"/>
    <s v="Akron"/>
    <x v="24"/>
    <n v="44312"/>
    <x v="3"/>
    <s v="OFF-PA-10002666"/>
    <x v="1"/>
    <x v="10"/>
    <s v="Southworth 25% Cotton Linen-Finish Paper &amp; Envelopes"/>
    <x v="196"/>
    <x v="1"/>
    <n v="0.2"/>
    <x v="198"/>
  </r>
  <r>
    <x v="201"/>
    <x v="98"/>
    <x v="2"/>
    <x v="93"/>
    <d v="2011-08-05T00:00:00"/>
    <s v="First Class"/>
    <s v="BS-11755"/>
    <s v="Bruce Stewart"/>
    <x v="0"/>
    <s v="United States"/>
    <s v="Denver"/>
    <x v="22"/>
    <n v="80219"/>
    <x v="1"/>
    <s v="FUR-TA-10004289"/>
    <x v="0"/>
    <x v="3"/>
    <s v="BoxOffice By Design Rectangular and Half-Moon Meeting Room Tables"/>
    <x v="197"/>
    <x v="0"/>
    <n v="0.5"/>
    <x v="199"/>
  </r>
  <r>
    <x v="202"/>
    <x v="98"/>
    <x v="2"/>
    <x v="93"/>
    <d v="2011-08-05T00:00:00"/>
    <s v="First Class"/>
    <s v="BS-11755"/>
    <s v="Bruce Stewart"/>
    <x v="0"/>
    <s v="United States"/>
    <s v="Denver"/>
    <x v="22"/>
    <n v="80219"/>
    <x v="1"/>
    <s v="OFF-AP-10003622"/>
    <x v="1"/>
    <x v="9"/>
    <s v="Bravo II Megaboss 12-Amp Hard Body Upright, Replacement Belts, 2 Belts per Pack"/>
    <x v="198"/>
    <x v="7"/>
    <n v="0.2"/>
    <x v="200"/>
  </r>
  <r>
    <x v="203"/>
    <x v="99"/>
    <x v="3"/>
    <x v="94"/>
    <d v="2014-12-22T00:00:00"/>
    <s v="Second Class"/>
    <s v="LC-17140"/>
    <s v="Logan Currie"/>
    <x v="0"/>
    <s v="United States"/>
    <s v="Dallas"/>
    <x v="5"/>
    <n v="75220"/>
    <x v="2"/>
    <s v="OFF-AP-10003217"/>
    <x v="1"/>
    <x v="9"/>
    <s v="Eureka Sanitaire  Commercial Upright"/>
    <x v="199"/>
    <x v="0"/>
    <n v="0.8"/>
    <x v="201"/>
  </r>
  <r>
    <x v="204"/>
    <x v="100"/>
    <x v="3"/>
    <x v="95"/>
    <d v="2014-06-08T00:00:00"/>
    <s v="Standard Class"/>
    <s v="HK-14890"/>
    <s v="Heather Kirkland"/>
    <x v="1"/>
    <s v="United States"/>
    <s v="Franklin"/>
    <x v="18"/>
    <n v="37064"/>
    <x v="0"/>
    <s v="FUR-FU-10002960"/>
    <x v="0"/>
    <x v="5"/>
    <s v="Eldon 200 Class Desk Accessories, Burgundy"/>
    <x v="200"/>
    <x v="3"/>
    <n v="0.2"/>
    <x v="202"/>
  </r>
  <r>
    <x v="205"/>
    <x v="101"/>
    <x v="3"/>
    <x v="34"/>
    <d v="2014-12-15T00:00:00"/>
    <s v="Standard Class"/>
    <s v="LE-16810"/>
    <s v="Laurel Elliston"/>
    <x v="0"/>
    <s v="United States"/>
    <s v="Whittier"/>
    <x v="1"/>
    <n v="90604"/>
    <x v="1"/>
    <s v="TEC-PH-10001918"/>
    <x v="2"/>
    <x v="7"/>
    <s v="Nortel Business Series Terminal T7208 Digital phone"/>
    <x v="201"/>
    <x v="4"/>
    <n v="0.2"/>
    <x v="203"/>
  </r>
  <r>
    <x v="206"/>
    <x v="102"/>
    <x v="3"/>
    <x v="96"/>
    <d v="2014-12-08T00:00:00"/>
    <s v="Standard Class"/>
    <s v="JH-15985"/>
    <s v="Joseph Holt"/>
    <x v="0"/>
    <s v="United States"/>
    <s v="Saginaw"/>
    <x v="12"/>
    <n v="48601"/>
    <x v="2"/>
    <s v="OFF-ST-10000642"/>
    <x v="1"/>
    <x v="4"/>
    <s v="Tennsco Lockers, Gray"/>
    <x v="202"/>
    <x v="4"/>
    <n v="0"/>
    <x v="204"/>
  </r>
  <r>
    <x v="207"/>
    <x v="102"/>
    <x v="3"/>
    <x v="96"/>
    <d v="2014-12-08T00:00:00"/>
    <s v="Standard Class"/>
    <s v="JH-15985"/>
    <s v="Joseph Holt"/>
    <x v="0"/>
    <s v="United States"/>
    <s v="Saginaw"/>
    <x v="12"/>
    <n v="48601"/>
    <x v="2"/>
    <s v="TEC-PH-10001700"/>
    <x v="2"/>
    <x v="7"/>
    <s v="Panasonic KX-TG6844B Expandable Digital Cordless Telephone"/>
    <x v="203"/>
    <x v="0"/>
    <n v="0"/>
    <x v="205"/>
  </r>
  <r>
    <x v="208"/>
    <x v="102"/>
    <x v="3"/>
    <x v="96"/>
    <d v="2014-12-08T00:00:00"/>
    <s v="Standard Class"/>
    <s v="JH-15985"/>
    <s v="Joseph Holt"/>
    <x v="0"/>
    <s v="United States"/>
    <s v="Saginaw"/>
    <x v="12"/>
    <n v="48601"/>
    <x v="2"/>
    <s v="OFF-BI-10003274"/>
    <x v="1"/>
    <x v="8"/>
    <s v="Avery Durable Slant Ring Binders, No Labels"/>
    <x v="204"/>
    <x v="4"/>
    <n v="0"/>
    <x v="206"/>
  </r>
  <r>
    <x v="209"/>
    <x v="102"/>
    <x v="3"/>
    <x v="96"/>
    <d v="2014-12-08T00:00:00"/>
    <s v="Standard Class"/>
    <s v="JH-15985"/>
    <s v="Joseph Holt"/>
    <x v="0"/>
    <s v="United States"/>
    <s v="Saginaw"/>
    <x v="12"/>
    <n v="48601"/>
    <x v="2"/>
    <s v="OFF-FA-10000134"/>
    <x v="1"/>
    <x v="13"/>
    <s v="Advantus Push Pins, Aluminum Head"/>
    <x v="205"/>
    <x v="6"/>
    <n v="0"/>
    <x v="207"/>
  </r>
  <r>
    <x v="210"/>
    <x v="102"/>
    <x v="3"/>
    <x v="96"/>
    <d v="2014-12-08T00:00:00"/>
    <s v="Standard Class"/>
    <s v="JH-15985"/>
    <s v="Joseph Holt"/>
    <x v="0"/>
    <s v="United States"/>
    <s v="Saginaw"/>
    <x v="12"/>
    <n v="48601"/>
    <x v="2"/>
    <s v="OFF-ST-10001522"/>
    <x v="1"/>
    <x v="4"/>
    <s v="Gould Plastics 18-Pocket Panel Bin, 34w x 5-1/4d x 20-1/2h"/>
    <x v="206"/>
    <x v="7"/>
    <n v="0"/>
    <x v="208"/>
  </r>
  <r>
    <x v="211"/>
    <x v="103"/>
    <x v="1"/>
    <x v="97"/>
    <d v="2012-02-13T00:00:00"/>
    <s v="Second Class"/>
    <s v="MS-17980"/>
    <s v="Michael Stewart"/>
    <x v="1"/>
    <s v="United States"/>
    <s v="Dallas"/>
    <x v="5"/>
    <n v="75220"/>
    <x v="2"/>
    <s v="TEC-AC-10001266"/>
    <x v="2"/>
    <x v="11"/>
    <s v="Memorex Micro Travel Drive 8 GB"/>
    <x v="207"/>
    <x v="0"/>
    <n v="0.2"/>
    <x v="209"/>
  </r>
  <r>
    <x v="212"/>
    <x v="104"/>
    <x v="1"/>
    <x v="98"/>
    <d v="2012-01-09T00:00:00"/>
    <s v="Standard Class"/>
    <s v="VW-21775"/>
    <s v="Victoria Wilson"/>
    <x v="1"/>
    <s v="United States"/>
    <s v="Medina"/>
    <x v="24"/>
    <n v="44256"/>
    <x v="3"/>
    <s v="OFF-LA-10004544"/>
    <x v="1"/>
    <x v="2"/>
    <s v="Avery 505"/>
    <x v="208"/>
    <x v="0"/>
    <n v="0.2"/>
    <x v="210"/>
  </r>
  <r>
    <x v="213"/>
    <x v="104"/>
    <x v="1"/>
    <x v="98"/>
    <d v="2012-01-09T00:00:00"/>
    <s v="Standard Class"/>
    <s v="VW-21775"/>
    <s v="Victoria Wilson"/>
    <x v="1"/>
    <s v="United States"/>
    <s v="Medina"/>
    <x v="24"/>
    <n v="44256"/>
    <x v="3"/>
    <s v="FUR-BO-10004695"/>
    <x v="0"/>
    <x v="0"/>
    <s v="O'Sullivan 2-Door Barrister Bookcase in Odessa Pine"/>
    <x v="209"/>
    <x v="2"/>
    <n v="0.5"/>
    <x v="211"/>
  </r>
  <r>
    <x v="214"/>
    <x v="104"/>
    <x v="1"/>
    <x v="98"/>
    <d v="2012-01-09T00:00:00"/>
    <s v="Standard Class"/>
    <s v="VW-21775"/>
    <s v="Victoria Wilson"/>
    <x v="1"/>
    <s v="United States"/>
    <s v="Medina"/>
    <x v="24"/>
    <n v="44256"/>
    <x v="3"/>
    <s v="TEC-PH-10002844"/>
    <x v="2"/>
    <x v="7"/>
    <s v="Speck Products Candyshell Flip Case"/>
    <x v="210"/>
    <x v="1"/>
    <n v="0.4"/>
    <x v="212"/>
  </r>
  <r>
    <x v="215"/>
    <x v="104"/>
    <x v="1"/>
    <x v="98"/>
    <d v="2012-01-09T00:00:00"/>
    <s v="Standard Class"/>
    <s v="VW-21775"/>
    <s v="Victoria Wilson"/>
    <x v="1"/>
    <s v="United States"/>
    <s v="Medina"/>
    <x v="24"/>
    <n v="44256"/>
    <x v="3"/>
    <s v="TEC-MA-10000864"/>
    <x v="2"/>
    <x v="15"/>
    <s v="Cisco 9971 IP Video Phone Charcoal"/>
    <x v="211"/>
    <x v="6"/>
    <n v="0.7"/>
    <x v="213"/>
  </r>
  <r>
    <x v="216"/>
    <x v="104"/>
    <x v="1"/>
    <x v="98"/>
    <d v="2012-01-09T00:00:00"/>
    <s v="Standard Class"/>
    <s v="VW-21775"/>
    <s v="Victoria Wilson"/>
    <x v="1"/>
    <s v="United States"/>
    <s v="Medina"/>
    <x v="24"/>
    <n v="44256"/>
    <x v="3"/>
    <s v="TEC-AC-10000109"/>
    <x v="2"/>
    <x v="11"/>
    <s v="Sony Micro Vault Click 16 GB USB 2.0 Flash Drive"/>
    <x v="212"/>
    <x v="0"/>
    <n v="0.2"/>
    <x v="214"/>
  </r>
  <r>
    <x v="217"/>
    <x v="105"/>
    <x v="0"/>
    <x v="99"/>
    <d v="2013-11-02T00:00:00"/>
    <s v="Standard Class"/>
    <s v="JH-15910"/>
    <s v="Jonathan Howell"/>
    <x v="0"/>
    <s v="United States"/>
    <s v="Los Angeles"/>
    <x v="1"/>
    <n v="90032"/>
    <x v="1"/>
    <s v="OFF-ST-10001328"/>
    <x v="1"/>
    <x v="4"/>
    <s v="Personal Filing Tote with Lid, Black/Gray"/>
    <x v="213"/>
    <x v="5"/>
    <n v="0"/>
    <x v="215"/>
  </r>
  <r>
    <x v="218"/>
    <x v="105"/>
    <x v="0"/>
    <x v="99"/>
    <d v="2013-11-02T00:00:00"/>
    <s v="Standard Class"/>
    <s v="JH-15910"/>
    <s v="Jonathan Howell"/>
    <x v="0"/>
    <s v="United States"/>
    <s v="Los Angeles"/>
    <x v="1"/>
    <n v="90032"/>
    <x v="1"/>
    <s v="TEC-PH-10002563"/>
    <x v="2"/>
    <x v="7"/>
    <s v="Adtran 1202752G1"/>
    <x v="214"/>
    <x v="1"/>
    <n v="0.2"/>
    <x v="216"/>
  </r>
  <r>
    <x v="219"/>
    <x v="106"/>
    <x v="1"/>
    <x v="100"/>
    <d v="2012-12-27T00:00:00"/>
    <s v="First Class"/>
    <s v="JB-15925"/>
    <s v="Joni Blumstein"/>
    <x v="0"/>
    <s v="United States"/>
    <s v="Dublin"/>
    <x v="24"/>
    <n v="43017"/>
    <x v="3"/>
    <s v="OFF-FA-10000585"/>
    <x v="1"/>
    <x v="13"/>
    <s v="OIC Bulk Pack Metal Binder Clips"/>
    <x v="215"/>
    <x v="0"/>
    <n v="0.2"/>
    <x v="217"/>
  </r>
  <r>
    <x v="220"/>
    <x v="106"/>
    <x v="1"/>
    <x v="100"/>
    <d v="2012-12-27T00:00:00"/>
    <s v="First Class"/>
    <s v="JB-15925"/>
    <s v="Joni Blumstein"/>
    <x v="0"/>
    <s v="United States"/>
    <s v="Dublin"/>
    <x v="24"/>
    <n v="43017"/>
    <x v="3"/>
    <s v="OFF-PA-10004000"/>
    <x v="1"/>
    <x v="10"/>
    <s v="While You Were Out Pads, 50 per Pad, 4 x 5 1/4, Green Cycle"/>
    <x v="216"/>
    <x v="5"/>
    <n v="0.2"/>
    <x v="218"/>
  </r>
  <r>
    <x v="221"/>
    <x v="106"/>
    <x v="1"/>
    <x v="100"/>
    <d v="2012-12-27T00:00:00"/>
    <s v="First Class"/>
    <s v="JB-15925"/>
    <s v="Joni Blumstein"/>
    <x v="0"/>
    <s v="United States"/>
    <s v="Dublin"/>
    <x v="24"/>
    <n v="43017"/>
    <x v="3"/>
    <s v="OFF-BI-10002852"/>
    <x v="1"/>
    <x v="8"/>
    <s v="Ibico Standard Transparent Covers"/>
    <x v="217"/>
    <x v="4"/>
    <n v="0.7"/>
    <x v="219"/>
  </r>
  <r>
    <x v="222"/>
    <x v="106"/>
    <x v="1"/>
    <x v="100"/>
    <d v="2012-12-27T00:00:00"/>
    <s v="First Class"/>
    <s v="JB-15925"/>
    <s v="Joni Blumstein"/>
    <x v="0"/>
    <s v="United States"/>
    <s v="Dublin"/>
    <x v="24"/>
    <n v="43017"/>
    <x v="3"/>
    <s v="FUR-FU-10000087"/>
    <x v="0"/>
    <x v="5"/>
    <s v="Executive Impressions 14&quot; Two-Color Numerals Wall Clock"/>
    <x v="218"/>
    <x v="4"/>
    <n v="0.2"/>
    <x v="220"/>
  </r>
  <r>
    <x v="223"/>
    <x v="106"/>
    <x v="1"/>
    <x v="100"/>
    <d v="2012-12-27T00:00:00"/>
    <s v="First Class"/>
    <s v="JB-15925"/>
    <s v="Joni Blumstein"/>
    <x v="0"/>
    <s v="United States"/>
    <s v="Dublin"/>
    <x v="24"/>
    <n v="43017"/>
    <x v="3"/>
    <s v="TEC-MA-10001148"/>
    <x v="2"/>
    <x v="15"/>
    <s v="Swingline SM12-08 MicroCut Jam Free Shredder"/>
    <x v="219"/>
    <x v="4"/>
    <n v="0.7"/>
    <x v="221"/>
  </r>
  <r>
    <x v="224"/>
    <x v="106"/>
    <x v="1"/>
    <x v="100"/>
    <d v="2012-12-27T00:00:00"/>
    <s v="First Class"/>
    <s v="JB-15925"/>
    <s v="Joni Blumstein"/>
    <x v="0"/>
    <s v="United States"/>
    <s v="Dublin"/>
    <x v="24"/>
    <n v="43017"/>
    <x v="3"/>
    <s v="OFF-AR-10001958"/>
    <x v="1"/>
    <x v="6"/>
    <s v="Stanley Bostitch Contemporary Electric Pencil Sharpeners"/>
    <x v="220"/>
    <x v="0"/>
    <n v="0.2"/>
    <x v="222"/>
  </r>
  <r>
    <x v="225"/>
    <x v="107"/>
    <x v="1"/>
    <x v="101"/>
    <d v="2012-08-16T00:00:00"/>
    <s v="Standard Class"/>
    <s v="DS-13180"/>
    <s v="David Smith"/>
    <x v="1"/>
    <s v="United States"/>
    <s v="Detroit"/>
    <x v="12"/>
    <n v="48227"/>
    <x v="2"/>
    <s v="OFF-AR-10001026"/>
    <x v="1"/>
    <x v="6"/>
    <s v="Sanford Uni-Blazer View Highlighters, Chisel Tip, Yellow"/>
    <x v="221"/>
    <x v="7"/>
    <n v="0"/>
    <x v="223"/>
  </r>
  <r>
    <x v="226"/>
    <x v="107"/>
    <x v="1"/>
    <x v="101"/>
    <d v="2012-08-16T00:00:00"/>
    <s v="Standard Class"/>
    <s v="DS-13180"/>
    <s v="David Smith"/>
    <x v="1"/>
    <s v="United States"/>
    <s v="Detroit"/>
    <x v="12"/>
    <n v="48227"/>
    <x v="2"/>
    <s v="FUR-TA-10003748"/>
    <x v="0"/>
    <x v="3"/>
    <s v="Bevis 36 x 72 Conference Tables"/>
    <x v="222"/>
    <x v="2"/>
    <n v="0"/>
    <x v="224"/>
  </r>
  <r>
    <x v="227"/>
    <x v="107"/>
    <x v="1"/>
    <x v="101"/>
    <d v="2012-08-16T00:00:00"/>
    <s v="Standard Class"/>
    <s v="DS-13180"/>
    <s v="David Smith"/>
    <x v="1"/>
    <s v="United States"/>
    <s v="Detroit"/>
    <x v="12"/>
    <n v="48227"/>
    <x v="2"/>
    <s v="OFF-ST-10002485"/>
    <x v="1"/>
    <x v="4"/>
    <s v="Rogers Deluxe File Chest"/>
    <x v="223"/>
    <x v="7"/>
    <n v="0"/>
    <x v="225"/>
  </r>
  <r>
    <x v="228"/>
    <x v="108"/>
    <x v="1"/>
    <x v="102"/>
    <d v="2012-03-04T00:00:00"/>
    <s v="Standard Class"/>
    <s v="VD-21670"/>
    <s v="Valerie Dominguez"/>
    <x v="0"/>
    <s v="United States"/>
    <s v="Columbia"/>
    <x v="18"/>
    <n v="38401"/>
    <x v="0"/>
    <s v="FUR-CH-10004860"/>
    <x v="0"/>
    <x v="1"/>
    <s v="Global Low Back Tilter Chair"/>
    <x v="224"/>
    <x v="0"/>
    <n v="0.2"/>
    <x v="226"/>
  </r>
  <r>
    <x v="229"/>
    <x v="108"/>
    <x v="1"/>
    <x v="102"/>
    <d v="2012-03-04T00:00:00"/>
    <s v="Standard Class"/>
    <s v="VD-21670"/>
    <s v="Valerie Dominguez"/>
    <x v="0"/>
    <s v="United States"/>
    <s v="Columbia"/>
    <x v="18"/>
    <n v="38401"/>
    <x v="0"/>
    <s v="FUR-CH-10004477"/>
    <x v="0"/>
    <x v="1"/>
    <s v="Global Push Button Manager's Chair, Indigo"/>
    <x v="225"/>
    <x v="8"/>
    <n v="0.2"/>
    <x v="227"/>
  </r>
  <r>
    <x v="230"/>
    <x v="109"/>
    <x v="2"/>
    <x v="103"/>
    <d v="2011-09-17T00:00:00"/>
    <s v="Standard Class"/>
    <s v="EA-14035"/>
    <s v="Erin Ashbrook"/>
    <x v="1"/>
    <s v="United States"/>
    <s v="Charlotte"/>
    <x v="3"/>
    <n v="28205"/>
    <x v="0"/>
    <s v="OFF-BI-10001679"/>
    <x v="1"/>
    <x v="8"/>
    <s v="GBC Instant Index System for Binding Systems"/>
    <x v="226"/>
    <x v="3"/>
    <n v="0.7"/>
    <x v="228"/>
  </r>
  <r>
    <x v="231"/>
    <x v="110"/>
    <x v="3"/>
    <x v="104"/>
    <d v="2014-04-13T00:00:00"/>
    <s v="Standard Class"/>
    <s v="CS-12400"/>
    <s v="Christopher Schild"/>
    <x v="2"/>
    <s v="United States"/>
    <s v="Tampa"/>
    <x v="2"/>
    <n v="33614"/>
    <x v="0"/>
    <s v="FUR-TA-10001705"/>
    <x v="0"/>
    <x v="3"/>
    <s v="Bush Advantage Collection Round Conference Table"/>
    <x v="227"/>
    <x v="0"/>
    <n v="0.45"/>
    <x v="229"/>
  </r>
  <r>
    <x v="232"/>
    <x v="110"/>
    <x v="3"/>
    <x v="104"/>
    <d v="2014-04-13T00:00:00"/>
    <s v="Standard Class"/>
    <s v="CS-12400"/>
    <s v="Christopher Schild"/>
    <x v="2"/>
    <s v="United States"/>
    <s v="Tampa"/>
    <x v="2"/>
    <n v="33614"/>
    <x v="0"/>
    <s v="FUR-TA-10003473"/>
    <x v="0"/>
    <x v="3"/>
    <s v="Bretford Rectangular Conference Table Tops"/>
    <x v="228"/>
    <x v="1"/>
    <n v="0.45"/>
    <x v="230"/>
  </r>
  <r>
    <x v="233"/>
    <x v="110"/>
    <x v="3"/>
    <x v="104"/>
    <d v="2014-04-13T00:00:00"/>
    <s v="Standard Class"/>
    <s v="CS-12400"/>
    <s v="Christopher Schild"/>
    <x v="2"/>
    <s v="United States"/>
    <s v="Tampa"/>
    <x v="2"/>
    <n v="33614"/>
    <x v="0"/>
    <s v="OFF-BI-10001679"/>
    <x v="1"/>
    <x v="8"/>
    <s v="GBC Instant Index System for Binding Systems"/>
    <x v="229"/>
    <x v="0"/>
    <n v="0.7"/>
    <x v="231"/>
  </r>
  <r>
    <x v="234"/>
    <x v="110"/>
    <x v="3"/>
    <x v="104"/>
    <d v="2014-04-13T00:00:00"/>
    <s v="Standard Class"/>
    <s v="CS-12400"/>
    <s v="Christopher Schild"/>
    <x v="2"/>
    <s v="United States"/>
    <s v="Tampa"/>
    <x v="2"/>
    <n v="33614"/>
    <x v="0"/>
    <s v="FUR-FU-10004017"/>
    <x v="0"/>
    <x v="5"/>
    <s v="Tenex Contemporary Contur Chairmats for Low and Medium Pile Carpet, Computer, 39&quot; x 49&quot;"/>
    <x v="230"/>
    <x v="1"/>
    <n v="0.2"/>
    <x v="232"/>
  </r>
  <r>
    <x v="235"/>
    <x v="110"/>
    <x v="3"/>
    <x v="104"/>
    <d v="2014-04-13T00:00:00"/>
    <s v="Standard Class"/>
    <s v="CS-12400"/>
    <s v="Christopher Schild"/>
    <x v="2"/>
    <s v="United States"/>
    <s v="Tampa"/>
    <x v="2"/>
    <n v="33614"/>
    <x v="0"/>
    <s v="TEC-AC-10003832"/>
    <x v="2"/>
    <x v="11"/>
    <s v="Logitech P710e Mobile Speakerphone"/>
    <x v="231"/>
    <x v="1"/>
    <n v="0.2"/>
    <x v="233"/>
  </r>
  <r>
    <x v="236"/>
    <x v="111"/>
    <x v="3"/>
    <x v="105"/>
    <d v="2014-11-17T00:00:00"/>
    <s v="Standard Class"/>
    <s v="DB-13120"/>
    <s v="David Bremer"/>
    <x v="1"/>
    <s v="United States"/>
    <s v="Santa Clara"/>
    <x v="1"/>
    <n v="95051"/>
    <x v="1"/>
    <s v="OFF-PA-10002479"/>
    <x v="1"/>
    <x v="10"/>
    <s v="Xerox 4200 Series MultiUse Premium Copy Paper (20Lb. and 84 Bright)"/>
    <x v="232"/>
    <x v="0"/>
    <n v="0"/>
    <x v="234"/>
  </r>
  <r>
    <x v="237"/>
    <x v="112"/>
    <x v="0"/>
    <x v="30"/>
    <d v="2013-06-10T00:00:00"/>
    <s v="Second Class"/>
    <s v="KL-16645"/>
    <s v="Ken Lonsdale"/>
    <x v="0"/>
    <s v="United States"/>
    <s v="Chicago"/>
    <x v="10"/>
    <n v="60610"/>
    <x v="2"/>
    <s v="OFF-PA-10003349"/>
    <x v="1"/>
    <x v="10"/>
    <s v="Xerox 1957"/>
    <x v="233"/>
    <x v="2"/>
    <n v="0.2"/>
    <x v="235"/>
  </r>
  <r>
    <x v="238"/>
    <x v="112"/>
    <x v="0"/>
    <x v="30"/>
    <d v="2013-06-10T00:00:00"/>
    <s v="Second Class"/>
    <s v="KL-16645"/>
    <s v="Ken Lonsdale"/>
    <x v="0"/>
    <s v="United States"/>
    <s v="Chicago"/>
    <x v="10"/>
    <n v="60610"/>
    <x v="2"/>
    <s v="FUR-FU-10000576"/>
    <x v="0"/>
    <x v="5"/>
    <s v="Luxo Professional Fluorescent Magnifier Lamp with Clamp-Mount Base"/>
    <x v="234"/>
    <x v="2"/>
    <n v="0.6"/>
    <x v="236"/>
  </r>
  <r>
    <x v="239"/>
    <x v="112"/>
    <x v="0"/>
    <x v="30"/>
    <d v="2013-06-10T00:00:00"/>
    <s v="Second Class"/>
    <s v="KL-16645"/>
    <s v="Ken Lonsdale"/>
    <x v="0"/>
    <s v="United States"/>
    <s v="Chicago"/>
    <x v="10"/>
    <n v="60610"/>
    <x v="2"/>
    <s v="FUR-FU-10004351"/>
    <x v="0"/>
    <x v="5"/>
    <s v="Staples"/>
    <x v="235"/>
    <x v="1"/>
    <n v="0.6"/>
    <x v="237"/>
  </r>
  <r>
    <x v="240"/>
    <x v="112"/>
    <x v="0"/>
    <x v="30"/>
    <d v="2013-06-10T00:00:00"/>
    <s v="Second Class"/>
    <s v="KL-16645"/>
    <s v="Ken Lonsdale"/>
    <x v="0"/>
    <s v="United States"/>
    <s v="Chicago"/>
    <x v="10"/>
    <n v="60610"/>
    <x v="2"/>
    <s v="TEC-PH-10000011"/>
    <x v="2"/>
    <x v="7"/>
    <s v="PureGear Roll-On Screen Protector"/>
    <x v="236"/>
    <x v="0"/>
    <n v="0.2"/>
    <x v="238"/>
  </r>
  <r>
    <x v="241"/>
    <x v="112"/>
    <x v="0"/>
    <x v="30"/>
    <d v="2013-06-10T00:00:00"/>
    <s v="Second Class"/>
    <s v="KL-16645"/>
    <s v="Ken Lonsdale"/>
    <x v="0"/>
    <s v="United States"/>
    <s v="Chicago"/>
    <x v="10"/>
    <n v="60610"/>
    <x v="2"/>
    <s v="FUR-TA-10002607"/>
    <x v="0"/>
    <x v="3"/>
    <s v="KI Conference Tables"/>
    <x v="237"/>
    <x v="2"/>
    <n v="0.5"/>
    <x v="239"/>
  </r>
  <r>
    <x v="242"/>
    <x v="112"/>
    <x v="0"/>
    <x v="30"/>
    <d v="2013-06-10T00:00:00"/>
    <s v="Second Class"/>
    <s v="KL-16645"/>
    <s v="Ken Lonsdale"/>
    <x v="0"/>
    <s v="United States"/>
    <s v="Chicago"/>
    <x v="10"/>
    <n v="60610"/>
    <x v="2"/>
    <s v="FUR-FU-10002505"/>
    <x v="0"/>
    <x v="5"/>
    <s v="Eldon 100 Class Desk Accessories"/>
    <x v="238"/>
    <x v="1"/>
    <n v="0.6"/>
    <x v="240"/>
  </r>
  <r>
    <x v="243"/>
    <x v="112"/>
    <x v="0"/>
    <x v="30"/>
    <d v="2013-06-10T00:00:00"/>
    <s v="Second Class"/>
    <s v="KL-16645"/>
    <s v="Ken Lonsdale"/>
    <x v="0"/>
    <s v="United States"/>
    <s v="Chicago"/>
    <x v="10"/>
    <n v="60610"/>
    <x v="2"/>
    <s v="OFF-AR-10004685"/>
    <x v="1"/>
    <x v="6"/>
    <s v="Binney &amp; Smith Crayola Metallic Colored Pencils, 8-Color Set"/>
    <x v="191"/>
    <x v="0"/>
    <n v="0.2"/>
    <x v="193"/>
  </r>
  <r>
    <x v="244"/>
    <x v="113"/>
    <x v="2"/>
    <x v="106"/>
    <d v="2011-06-06T00:00:00"/>
    <s v="Second Class"/>
    <s v="DW-13480"/>
    <s v="Dianna Wilson"/>
    <x v="2"/>
    <s v="United States"/>
    <s v="Lakeville"/>
    <x v="11"/>
    <n v="55044"/>
    <x v="2"/>
    <s v="FUR-CH-10004063"/>
    <x v="0"/>
    <x v="1"/>
    <s v="Global Deluxe High-Back Manager's Chair"/>
    <x v="239"/>
    <x v="3"/>
    <n v="0"/>
    <x v="241"/>
  </r>
  <r>
    <x v="245"/>
    <x v="113"/>
    <x v="2"/>
    <x v="106"/>
    <d v="2011-06-06T00:00:00"/>
    <s v="Second Class"/>
    <s v="DW-13480"/>
    <s v="Dianna Wilson"/>
    <x v="2"/>
    <s v="United States"/>
    <s v="Lakeville"/>
    <x v="11"/>
    <n v="55044"/>
    <x v="2"/>
    <s v="OFF-ST-10002276"/>
    <x v="1"/>
    <x v="4"/>
    <s v="Safco Steel Mobile File Cart"/>
    <x v="240"/>
    <x v="0"/>
    <n v="0"/>
    <x v="242"/>
  </r>
  <r>
    <x v="246"/>
    <x v="113"/>
    <x v="2"/>
    <x v="106"/>
    <d v="2011-06-06T00:00:00"/>
    <s v="Second Class"/>
    <s v="DW-13480"/>
    <s v="Dianna Wilson"/>
    <x v="2"/>
    <s v="United States"/>
    <s v="Lakeville"/>
    <x v="11"/>
    <n v="55044"/>
    <x v="2"/>
    <s v="OFF-PA-10004082"/>
    <x v="1"/>
    <x v="10"/>
    <s v="Adams Telephone Message Book w/Frequently-Called Numbers Space, 400 Messages per Book"/>
    <x v="241"/>
    <x v="5"/>
    <n v="0"/>
    <x v="243"/>
  </r>
  <r>
    <x v="247"/>
    <x v="113"/>
    <x v="2"/>
    <x v="106"/>
    <d v="2011-06-06T00:00:00"/>
    <s v="Second Class"/>
    <s v="DW-13480"/>
    <s v="Dianna Wilson"/>
    <x v="2"/>
    <s v="United States"/>
    <s v="Lakeville"/>
    <x v="11"/>
    <n v="55044"/>
    <x v="2"/>
    <s v="OFF-AP-10002945"/>
    <x v="1"/>
    <x v="9"/>
    <s v="Honeywell Enviracaire Portable HEPA Air Cleaner for 17' x 22' Room"/>
    <x v="242"/>
    <x v="2"/>
    <n v="0"/>
    <x v="244"/>
  </r>
  <r>
    <x v="248"/>
    <x v="113"/>
    <x v="2"/>
    <x v="106"/>
    <d v="2011-06-06T00:00:00"/>
    <s v="Second Class"/>
    <s v="DW-13480"/>
    <s v="Dianna Wilson"/>
    <x v="2"/>
    <s v="United States"/>
    <s v="Lakeville"/>
    <x v="11"/>
    <n v="55044"/>
    <x v="2"/>
    <s v="OFF-PA-10000061"/>
    <x v="1"/>
    <x v="10"/>
    <s v="Xerox 205"/>
    <x v="243"/>
    <x v="4"/>
    <n v="0"/>
    <x v="245"/>
  </r>
  <r>
    <x v="249"/>
    <x v="114"/>
    <x v="0"/>
    <x v="107"/>
    <d v="2013-12-16T00:00:00"/>
    <s v="Second Class"/>
    <s v="LH-17155"/>
    <s v="Logan Haushalter"/>
    <x v="0"/>
    <s v="United States"/>
    <s v="San Francisco"/>
    <x v="1"/>
    <n v="94109"/>
    <x v="1"/>
    <s v="FUR-CH-10002965"/>
    <x v="0"/>
    <x v="1"/>
    <s v="Global Leather Highback Executive Chair with Pneumatic Height Adjustment, Black"/>
    <x v="244"/>
    <x v="0"/>
    <n v="0.2"/>
    <x v="246"/>
  </r>
  <r>
    <x v="250"/>
    <x v="115"/>
    <x v="0"/>
    <x v="108"/>
    <d v="2013-09-18T00:00:00"/>
    <s v="Standard Class"/>
    <s v="KC-16540"/>
    <s v="Kelly Collister"/>
    <x v="0"/>
    <s v="United States"/>
    <s v="San Diego"/>
    <x v="1"/>
    <n v="92037"/>
    <x v="1"/>
    <s v="OFF-PA-10004569"/>
    <x v="1"/>
    <x v="10"/>
    <s v="Wirebound Message Books, Two 4 1/4&quot; x 5&quot; Forms per Page"/>
    <x v="245"/>
    <x v="7"/>
    <n v="0"/>
    <x v="247"/>
  </r>
  <r>
    <x v="251"/>
    <x v="115"/>
    <x v="0"/>
    <x v="108"/>
    <d v="2013-09-18T00:00:00"/>
    <s v="Standard Class"/>
    <s v="KC-16540"/>
    <s v="Kelly Collister"/>
    <x v="0"/>
    <s v="United States"/>
    <s v="San Diego"/>
    <x v="1"/>
    <n v="92037"/>
    <x v="1"/>
    <s v="TEC-AC-10003832"/>
    <x v="2"/>
    <x v="11"/>
    <s v="Logitech P710e Mobile Speakerphone"/>
    <x v="246"/>
    <x v="11"/>
    <n v="0"/>
    <x v="248"/>
  </r>
  <r>
    <x v="252"/>
    <x v="116"/>
    <x v="0"/>
    <x v="107"/>
    <d v="2013-12-14T00:00:00"/>
    <s v="First Class"/>
    <s v="DL-13315"/>
    <s v="Delfina Latchford"/>
    <x v="0"/>
    <s v="United States"/>
    <s v="New York City"/>
    <x v="15"/>
    <n v="10024"/>
    <x v="3"/>
    <s v="OFF-ST-10001228"/>
    <x v="1"/>
    <x v="4"/>
    <s v="Fellowes Personal Hanging Folder Files, Navy"/>
    <x v="247"/>
    <x v="5"/>
    <n v="0"/>
    <x v="249"/>
  </r>
  <r>
    <x v="253"/>
    <x v="116"/>
    <x v="0"/>
    <x v="107"/>
    <d v="2013-12-14T00:00:00"/>
    <s v="First Class"/>
    <s v="DL-13315"/>
    <s v="Delfina Latchford"/>
    <x v="0"/>
    <s v="United States"/>
    <s v="New York City"/>
    <x v="15"/>
    <n v="10024"/>
    <x v="3"/>
    <s v="OFF-EN-10003296"/>
    <x v="1"/>
    <x v="12"/>
    <s v="Tyvek Side-Opening Peel &amp; Seel Expanding Envelopes"/>
    <x v="248"/>
    <x v="4"/>
    <n v="0"/>
    <x v="250"/>
  </r>
  <r>
    <x v="254"/>
    <x v="117"/>
    <x v="1"/>
    <x v="109"/>
    <d v="2012-12-04T00:00:00"/>
    <s v="Standard Class"/>
    <s v="DR-12880"/>
    <s v="Dan Reichenbach"/>
    <x v="1"/>
    <s v="United States"/>
    <s v="Chicago"/>
    <x v="10"/>
    <n v="60623"/>
    <x v="2"/>
    <s v="FUR-FU-10002505"/>
    <x v="0"/>
    <x v="5"/>
    <s v="Eldon 100 Class Desk Accessories"/>
    <x v="249"/>
    <x v="6"/>
    <n v="0.6"/>
    <x v="251"/>
  </r>
  <r>
    <x v="255"/>
    <x v="117"/>
    <x v="1"/>
    <x v="109"/>
    <d v="2012-12-04T00:00:00"/>
    <s v="Standard Class"/>
    <s v="DR-12880"/>
    <s v="Dan Reichenbach"/>
    <x v="1"/>
    <s v="United States"/>
    <s v="Chicago"/>
    <x v="10"/>
    <n v="60623"/>
    <x v="2"/>
    <s v="OFF-ST-10004804"/>
    <x v="1"/>
    <x v="4"/>
    <s v="Belkin 19&quot; Vented Equipment Shelf, Black"/>
    <x v="250"/>
    <x v="0"/>
    <n v="0.2"/>
    <x v="252"/>
  </r>
  <r>
    <x v="256"/>
    <x v="117"/>
    <x v="1"/>
    <x v="109"/>
    <d v="2012-12-04T00:00:00"/>
    <s v="Standard Class"/>
    <s v="DR-12880"/>
    <s v="Dan Reichenbach"/>
    <x v="1"/>
    <s v="United States"/>
    <s v="Chicago"/>
    <x v="10"/>
    <n v="60623"/>
    <x v="2"/>
    <s v="OFF-ST-10001590"/>
    <x v="1"/>
    <x v="4"/>
    <s v="Tenex Personal Project File with Scoop Front Design, Black"/>
    <x v="251"/>
    <x v="2"/>
    <n v="0.2"/>
    <x v="253"/>
  </r>
  <r>
    <x v="257"/>
    <x v="117"/>
    <x v="1"/>
    <x v="109"/>
    <d v="2012-12-04T00:00:00"/>
    <s v="Standard Class"/>
    <s v="DR-12880"/>
    <s v="Dan Reichenbach"/>
    <x v="1"/>
    <s v="United States"/>
    <s v="Chicago"/>
    <x v="10"/>
    <n v="60623"/>
    <x v="2"/>
    <s v="TEC-PH-10001580"/>
    <x v="2"/>
    <x v="7"/>
    <s v="Logitech Mobile Speakerphone P710e - speaker phone"/>
    <x v="252"/>
    <x v="5"/>
    <n v="0.2"/>
    <x v="254"/>
  </r>
  <r>
    <x v="258"/>
    <x v="118"/>
    <x v="3"/>
    <x v="96"/>
    <d v="2014-12-04T00:00:00"/>
    <s v="Second Class"/>
    <s v="CC-12670"/>
    <s v="Craig Carreira"/>
    <x v="0"/>
    <s v="United States"/>
    <s v="New York City"/>
    <x v="15"/>
    <n v="10009"/>
    <x v="3"/>
    <s v="TEC-AC-10000290"/>
    <x v="2"/>
    <x v="11"/>
    <s v="Sabrent 4-Port USB 2.0 Hub"/>
    <x v="253"/>
    <x v="1"/>
    <n v="0"/>
    <x v="255"/>
  </r>
  <r>
    <x v="259"/>
    <x v="118"/>
    <x v="3"/>
    <x v="96"/>
    <d v="2014-12-04T00:00:00"/>
    <s v="Second Class"/>
    <s v="CC-12670"/>
    <s v="Craig Carreira"/>
    <x v="0"/>
    <s v="United States"/>
    <s v="New York City"/>
    <x v="15"/>
    <n v="10009"/>
    <x v="3"/>
    <s v="OFF-ST-10002790"/>
    <x v="1"/>
    <x v="4"/>
    <s v="Safco Industrial Shelving"/>
    <x v="254"/>
    <x v="1"/>
    <n v="0"/>
    <x v="256"/>
  </r>
  <r>
    <x v="260"/>
    <x v="118"/>
    <x v="3"/>
    <x v="96"/>
    <d v="2014-12-04T00:00:00"/>
    <s v="Second Class"/>
    <s v="CC-12670"/>
    <s v="Craig Carreira"/>
    <x v="0"/>
    <s v="United States"/>
    <s v="New York City"/>
    <x v="15"/>
    <n v="10009"/>
    <x v="3"/>
    <s v="OFF-BI-10003460"/>
    <x v="1"/>
    <x v="8"/>
    <s v="Acco 3-Hole Punch"/>
    <x v="255"/>
    <x v="2"/>
    <n v="0.2"/>
    <x v="257"/>
  </r>
  <r>
    <x v="261"/>
    <x v="119"/>
    <x v="3"/>
    <x v="110"/>
    <d v="2014-06-13T00:00:00"/>
    <s v="Standard Class"/>
    <s v="Dl-13600"/>
    <s v="Dorris liebe"/>
    <x v="1"/>
    <s v="United States"/>
    <s v="Pasadena"/>
    <x v="5"/>
    <n v="77506"/>
    <x v="2"/>
    <s v="OFF-AP-10002203"/>
    <x v="1"/>
    <x v="9"/>
    <s v="Eureka Disposable Bags for Sanitaire Vibra Groomer I Upright Vac"/>
    <x v="256"/>
    <x v="0"/>
    <n v="0.8"/>
    <x v="258"/>
  </r>
  <r>
    <x v="262"/>
    <x v="120"/>
    <x v="2"/>
    <x v="111"/>
    <d v="2011-09-21T00:00:00"/>
    <s v="Second Class"/>
    <s v="SB-20290"/>
    <s v="Sean Braxton"/>
    <x v="1"/>
    <s v="United States"/>
    <s v="Houston"/>
    <x v="5"/>
    <n v="77036"/>
    <x v="2"/>
    <s v="TEC-MA-10000822"/>
    <x v="2"/>
    <x v="15"/>
    <s v="Lexmark MX611dhe Monochrome Laser Printer"/>
    <x v="257"/>
    <x v="1"/>
    <n v="0.4"/>
    <x v="259"/>
  </r>
  <r>
    <x v="263"/>
    <x v="120"/>
    <x v="2"/>
    <x v="111"/>
    <d v="2011-09-21T00:00:00"/>
    <s v="Second Class"/>
    <s v="SB-20290"/>
    <s v="Sean Braxton"/>
    <x v="1"/>
    <s v="United States"/>
    <s v="Houston"/>
    <x v="5"/>
    <n v="77036"/>
    <x v="2"/>
    <s v="TEC-MA-10003353"/>
    <x v="2"/>
    <x v="15"/>
    <s v="Xerox WorkCentre 6505DN Laser Multifunction Printer"/>
    <x v="258"/>
    <x v="3"/>
    <n v="0.4"/>
    <x v="260"/>
  </r>
  <r>
    <x v="264"/>
    <x v="121"/>
    <x v="0"/>
    <x v="112"/>
    <d v="2013-06-14T00:00:00"/>
    <s v="Standard Class"/>
    <s v="RC-19825"/>
    <s v="Roy Collins"/>
    <x v="0"/>
    <s v="United States"/>
    <s v="Chicago"/>
    <x v="10"/>
    <n v="60610"/>
    <x v="2"/>
    <s v="TEC-PH-10001433"/>
    <x v="2"/>
    <x v="7"/>
    <s v="Cisco Small Business SPA 502G VoIP phone"/>
    <x v="259"/>
    <x v="4"/>
    <n v="0.2"/>
    <x v="261"/>
  </r>
  <r>
    <x v="265"/>
    <x v="122"/>
    <x v="1"/>
    <x v="113"/>
    <d v="2012-11-15T00:00:00"/>
    <s v="Standard Class"/>
    <s v="AH-10210"/>
    <s v="Alan Hwang"/>
    <x v="0"/>
    <s v="United States"/>
    <s v="Brentwood"/>
    <x v="1"/>
    <n v="94513"/>
    <x v="1"/>
    <s v="TEC-AC-10004469"/>
    <x v="2"/>
    <x v="11"/>
    <s v="Microsoft Sculpt Comfort Mouse"/>
    <x v="260"/>
    <x v="0"/>
    <n v="0"/>
    <x v="262"/>
  </r>
  <r>
    <x v="266"/>
    <x v="123"/>
    <x v="3"/>
    <x v="114"/>
    <d v="2014-06-21T00:00:00"/>
    <s v="Standard Class"/>
    <s v="CB-12535"/>
    <s v="Claudia Bergmann"/>
    <x v="1"/>
    <s v="United States"/>
    <s v="Chapel Hill"/>
    <x v="3"/>
    <n v="27514"/>
    <x v="0"/>
    <s v="OFF-AR-10003602"/>
    <x v="1"/>
    <x v="6"/>
    <s v="Quartet Omega Colored Chalk, 12/Pack"/>
    <x v="261"/>
    <x v="1"/>
    <n v="0.2"/>
    <x v="263"/>
  </r>
  <r>
    <x v="267"/>
    <x v="124"/>
    <x v="0"/>
    <x v="115"/>
    <d v="2013-01-28T00:00:00"/>
    <s v="Standard Class"/>
    <s v="PG-18895"/>
    <s v="Paul Gonzalez"/>
    <x v="0"/>
    <s v="United States"/>
    <s v="Morristown"/>
    <x v="30"/>
    <n v="7960"/>
    <x v="3"/>
    <s v="OFF-FA-10003472"/>
    <x v="1"/>
    <x v="13"/>
    <s v="Bagged Rubber Bands"/>
    <x v="262"/>
    <x v="5"/>
    <n v="0"/>
    <x v="264"/>
  </r>
  <r>
    <x v="268"/>
    <x v="125"/>
    <x v="3"/>
    <x v="34"/>
    <d v="2014-12-14T00:00:00"/>
    <s v="Standard Class"/>
    <s v="CA-12310"/>
    <s v="Christine Abelman"/>
    <x v="1"/>
    <s v="United States"/>
    <s v="Cincinnati"/>
    <x v="24"/>
    <n v="45231"/>
    <x v="3"/>
    <s v="OFF-ST-10004180"/>
    <x v="1"/>
    <x v="4"/>
    <s v="Safco Commercial Shelving"/>
    <x v="263"/>
    <x v="7"/>
    <n v="0.2"/>
    <x v="265"/>
  </r>
  <r>
    <x v="269"/>
    <x v="125"/>
    <x v="3"/>
    <x v="34"/>
    <d v="2014-12-14T00:00:00"/>
    <s v="Standard Class"/>
    <s v="CA-12310"/>
    <s v="Christine Abelman"/>
    <x v="1"/>
    <s v="United States"/>
    <s v="Cincinnati"/>
    <x v="24"/>
    <n v="45231"/>
    <x v="3"/>
    <s v="OFF-EN-10004386"/>
    <x v="1"/>
    <x v="12"/>
    <s v="Recycled Interoffice Envelopes with String and Button Closure, 10 x 13"/>
    <x v="264"/>
    <x v="1"/>
    <n v="0.2"/>
    <x v="266"/>
  </r>
  <r>
    <x v="270"/>
    <x v="126"/>
    <x v="3"/>
    <x v="116"/>
    <d v="2015-01-03T00:00:00"/>
    <s v="Second Class"/>
    <s v="KH-16690"/>
    <s v="Kristen Hastings"/>
    <x v="1"/>
    <s v="United States"/>
    <s v="San Francisco"/>
    <x v="1"/>
    <n v="94110"/>
    <x v="1"/>
    <s v="OFF-ST-10003208"/>
    <x v="1"/>
    <x v="4"/>
    <s v="Adjustable Depth Letter/Legal Cart"/>
    <x v="265"/>
    <x v="4"/>
    <n v="0"/>
    <x v="267"/>
  </r>
  <r>
    <x v="271"/>
    <x v="127"/>
    <x v="1"/>
    <x v="117"/>
    <d v="2012-07-31T00:00:00"/>
    <s v="First Class"/>
    <s v="HA-14920"/>
    <s v="Helen Andreada"/>
    <x v="0"/>
    <s v="United States"/>
    <s v="San Francisco"/>
    <x v="1"/>
    <n v="94109"/>
    <x v="1"/>
    <s v="TEC-AC-10003628"/>
    <x v="2"/>
    <x v="11"/>
    <s v="Logitech 910-002974 M325 Wireless Mouse for Web Scrolling"/>
    <x v="266"/>
    <x v="3"/>
    <n v="0"/>
    <x v="268"/>
  </r>
  <r>
    <x v="272"/>
    <x v="127"/>
    <x v="1"/>
    <x v="117"/>
    <d v="2012-07-31T00:00:00"/>
    <s v="First Class"/>
    <s v="HA-14920"/>
    <s v="Helen Andreada"/>
    <x v="0"/>
    <s v="United States"/>
    <s v="San Francisco"/>
    <x v="1"/>
    <n v="94109"/>
    <x v="1"/>
    <s v="FUR-FU-10003274"/>
    <x v="0"/>
    <x v="5"/>
    <s v="Regeneration Desk Collection"/>
    <x v="267"/>
    <x v="1"/>
    <n v="0"/>
    <x v="269"/>
  </r>
  <r>
    <x v="273"/>
    <x v="127"/>
    <x v="1"/>
    <x v="117"/>
    <d v="2012-07-31T00:00:00"/>
    <s v="First Class"/>
    <s v="HA-14920"/>
    <s v="Helen Andreada"/>
    <x v="0"/>
    <s v="United States"/>
    <s v="San Francisco"/>
    <x v="1"/>
    <n v="94109"/>
    <x v="1"/>
    <s v="OFF-BI-10002557"/>
    <x v="1"/>
    <x v="8"/>
    <s v="Presstex Flexible Ring Binders"/>
    <x v="268"/>
    <x v="1"/>
    <n v="0.2"/>
    <x v="270"/>
  </r>
  <r>
    <x v="274"/>
    <x v="128"/>
    <x v="3"/>
    <x v="118"/>
    <d v="2014-09-18T00:00:00"/>
    <s v="First Class"/>
    <s v="BB-10990"/>
    <s v="Barry Blumstein"/>
    <x v="1"/>
    <s v="United States"/>
    <s v="Inglewood"/>
    <x v="1"/>
    <n v="90301"/>
    <x v="1"/>
    <s v="OFF-PA-10002615"/>
    <x v="1"/>
    <x v="10"/>
    <s v="Ampad Gold Fibre Wirebound Steno Books, 6&quot; x 9&quot;, Gregg Ruled"/>
    <x v="138"/>
    <x v="0"/>
    <n v="0"/>
    <x v="271"/>
  </r>
  <r>
    <x v="275"/>
    <x v="128"/>
    <x v="3"/>
    <x v="118"/>
    <d v="2014-09-18T00:00:00"/>
    <s v="First Class"/>
    <s v="BB-10990"/>
    <s v="Barry Blumstein"/>
    <x v="1"/>
    <s v="United States"/>
    <s v="Inglewood"/>
    <x v="1"/>
    <n v="90301"/>
    <x v="1"/>
    <s v="OFF-AR-10001427"/>
    <x v="1"/>
    <x v="6"/>
    <s v="Newell 330"/>
    <x v="156"/>
    <x v="7"/>
    <n v="0"/>
    <x v="272"/>
  </r>
  <r>
    <x v="276"/>
    <x v="129"/>
    <x v="3"/>
    <x v="119"/>
    <d v="2014-10-18T00:00:00"/>
    <s v="Standard Class"/>
    <s v="AG-10495"/>
    <s v="Andrew Gjertsen"/>
    <x v="1"/>
    <s v="United States"/>
    <s v="Philadelphia"/>
    <x v="9"/>
    <n v="19140"/>
    <x v="3"/>
    <s v="OFF-PA-10000673"/>
    <x v="1"/>
    <x v="10"/>
    <s v="Post-it “Important Message” Note Pad, Neon Colors, 50 Sheets/Pad"/>
    <x v="25"/>
    <x v="0"/>
    <n v="0.2"/>
    <x v="273"/>
  </r>
  <r>
    <x v="277"/>
    <x v="129"/>
    <x v="3"/>
    <x v="119"/>
    <d v="2014-10-18T00:00:00"/>
    <s v="Standard Class"/>
    <s v="AG-10495"/>
    <s v="Andrew Gjertsen"/>
    <x v="1"/>
    <s v="United States"/>
    <s v="Philadelphia"/>
    <x v="9"/>
    <n v="19140"/>
    <x v="3"/>
    <s v="OFF-PA-10004470"/>
    <x v="1"/>
    <x v="10"/>
    <s v="Adams Write n' Stick Phone Message Book, 11&quot; X 5 1/4&quot;, 200 Messages"/>
    <x v="269"/>
    <x v="4"/>
    <n v="0.2"/>
    <x v="274"/>
  </r>
  <r>
    <x v="278"/>
    <x v="129"/>
    <x v="3"/>
    <x v="119"/>
    <d v="2014-10-18T00:00:00"/>
    <s v="Standard Class"/>
    <s v="AG-10495"/>
    <s v="Andrew Gjertsen"/>
    <x v="1"/>
    <s v="United States"/>
    <s v="Philadelphia"/>
    <x v="9"/>
    <n v="19140"/>
    <x v="3"/>
    <s v="OFF-ST-10000876"/>
    <x v="1"/>
    <x v="4"/>
    <s v="Eldon Simplefile Box Office"/>
    <x v="270"/>
    <x v="5"/>
    <n v="0.2"/>
    <x v="275"/>
  </r>
  <r>
    <x v="279"/>
    <x v="129"/>
    <x v="3"/>
    <x v="119"/>
    <d v="2014-10-18T00:00:00"/>
    <s v="Standard Class"/>
    <s v="AG-10495"/>
    <s v="Andrew Gjertsen"/>
    <x v="1"/>
    <s v="United States"/>
    <s v="Philadelphia"/>
    <x v="9"/>
    <n v="19140"/>
    <x v="3"/>
    <s v="OFF-LA-10002043"/>
    <x v="1"/>
    <x v="2"/>
    <s v="Avery 489"/>
    <x v="271"/>
    <x v="1"/>
    <n v="0.2"/>
    <x v="276"/>
  </r>
  <r>
    <x v="280"/>
    <x v="130"/>
    <x v="1"/>
    <x v="120"/>
    <d v="2012-09-28T00:00:00"/>
    <s v="Second Class"/>
    <s v="SC-20725"/>
    <s v="Steven Cartwright"/>
    <x v="0"/>
    <s v="United States"/>
    <s v="Houston"/>
    <x v="5"/>
    <n v="77070"/>
    <x v="2"/>
    <s v="OFF-BI-10004967"/>
    <x v="1"/>
    <x v="8"/>
    <s v="Round Ring Binders"/>
    <x v="272"/>
    <x v="2"/>
    <n v="0.8"/>
    <x v="277"/>
  </r>
  <r>
    <x v="281"/>
    <x v="130"/>
    <x v="1"/>
    <x v="120"/>
    <d v="2012-09-28T00:00:00"/>
    <s v="Second Class"/>
    <s v="SC-20725"/>
    <s v="Steven Cartwright"/>
    <x v="0"/>
    <s v="United States"/>
    <s v="Houston"/>
    <x v="5"/>
    <n v="77070"/>
    <x v="2"/>
    <s v="TEC-PH-10001760"/>
    <x v="2"/>
    <x v="7"/>
    <s v="Bose SoundLink Bluetooth Speaker"/>
    <x v="273"/>
    <x v="3"/>
    <n v="0.2"/>
    <x v="278"/>
  </r>
  <r>
    <x v="282"/>
    <x v="131"/>
    <x v="1"/>
    <x v="121"/>
    <d v="2012-11-06T00:00:00"/>
    <s v="Standard Class"/>
    <s v="JO-15280"/>
    <s v="Jas O'Carroll"/>
    <x v="0"/>
    <s v="United States"/>
    <s v="Los Angeles"/>
    <x v="1"/>
    <n v="90004"/>
    <x v="1"/>
    <s v="FUR-TA-10002903"/>
    <x v="0"/>
    <x v="3"/>
    <s v="Bevis Round Bullnose 29&quot; High Table Top"/>
    <x v="274"/>
    <x v="2"/>
    <n v="0.2"/>
    <x v="279"/>
  </r>
  <r>
    <x v="283"/>
    <x v="132"/>
    <x v="1"/>
    <x v="120"/>
    <d v="2012-10-02T00:00:00"/>
    <s v="Standard Class"/>
    <s v="TB-21520"/>
    <s v="Tracy Blumstein"/>
    <x v="0"/>
    <s v="United States"/>
    <s v="Portland"/>
    <x v="21"/>
    <n v="97206"/>
    <x v="1"/>
    <s v="OFF-PA-10000474"/>
    <x v="1"/>
    <x v="10"/>
    <s v="Staples"/>
    <x v="275"/>
    <x v="2"/>
    <n v="0.2"/>
    <x v="280"/>
  </r>
  <r>
    <x v="284"/>
    <x v="132"/>
    <x v="1"/>
    <x v="120"/>
    <d v="2012-10-02T00:00:00"/>
    <s v="Standard Class"/>
    <s v="TB-21520"/>
    <s v="Tracy Blumstein"/>
    <x v="0"/>
    <s v="United States"/>
    <s v="Portland"/>
    <x v="21"/>
    <n v="97206"/>
    <x v="1"/>
    <s v="TEC-AC-10001956"/>
    <x v="2"/>
    <x v="11"/>
    <s v="Microsoft Arc Touch Mouse"/>
    <x v="276"/>
    <x v="2"/>
    <n v="0.2"/>
    <x v="281"/>
  </r>
  <r>
    <x v="285"/>
    <x v="132"/>
    <x v="1"/>
    <x v="120"/>
    <d v="2012-10-02T00:00:00"/>
    <s v="Standard Class"/>
    <s v="TB-21520"/>
    <s v="Tracy Blumstein"/>
    <x v="0"/>
    <s v="United States"/>
    <s v="Portland"/>
    <x v="21"/>
    <n v="97206"/>
    <x v="1"/>
    <s v="OFF-PA-10004100"/>
    <x v="1"/>
    <x v="10"/>
    <s v="Xerox 216"/>
    <x v="277"/>
    <x v="5"/>
    <n v="0.2"/>
    <x v="282"/>
  </r>
  <r>
    <x v="286"/>
    <x v="133"/>
    <x v="0"/>
    <x v="122"/>
    <d v="2013-12-21T00:00:00"/>
    <s v="Second Class"/>
    <s v="AH-10195"/>
    <s v="Alan Haines"/>
    <x v="1"/>
    <s v="United States"/>
    <s v="Tamarac"/>
    <x v="2"/>
    <n v="33319"/>
    <x v="0"/>
    <s v="OFF-BI-10000778"/>
    <x v="1"/>
    <x v="8"/>
    <s v="GBC VeloBinder Electric Binding Machine"/>
    <x v="278"/>
    <x v="3"/>
    <n v="0.7"/>
    <x v="283"/>
  </r>
  <r>
    <x v="287"/>
    <x v="133"/>
    <x v="0"/>
    <x v="122"/>
    <d v="2013-12-21T00:00:00"/>
    <s v="Second Class"/>
    <s v="AH-10195"/>
    <s v="Alan Haines"/>
    <x v="1"/>
    <s v="United States"/>
    <s v="Tamarac"/>
    <x v="2"/>
    <n v="33319"/>
    <x v="0"/>
    <s v="OFF-AP-10002684"/>
    <x v="1"/>
    <x v="9"/>
    <s v="Acco 7-Outlet Masterpiece Power Center, Wihtout Fax/Phone Line Protection"/>
    <x v="279"/>
    <x v="0"/>
    <n v="0.2"/>
    <x v="284"/>
  </r>
  <r>
    <x v="288"/>
    <x v="133"/>
    <x v="0"/>
    <x v="122"/>
    <d v="2013-12-21T00:00:00"/>
    <s v="Second Class"/>
    <s v="AH-10195"/>
    <s v="Alan Haines"/>
    <x v="1"/>
    <s v="United States"/>
    <s v="Tamarac"/>
    <x v="2"/>
    <n v="33319"/>
    <x v="0"/>
    <s v="OFF-SU-10000646"/>
    <x v="1"/>
    <x v="14"/>
    <s v="Premier Automatic Letter Opener"/>
    <x v="280"/>
    <x v="2"/>
    <n v="0.2"/>
    <x v="285"/>
  </r>
  <r>
    <x v="289"/>
    <x v="134"/>
    <x v="0"/>
    <x v="73"/>
    <d v="2013-11-25T00:00:00"/>
    <s v="Second Class"/>
    <s v="NZ-18565"/>
    <s v="Nick Zandusky"/>
    <x v="2"/>
    <s v="United States"/>
    <s v="Columbus"/>
    <x v="24"/>
    <n v="43229"/>
    <x v="3"/>
    <s v="OFF-FA-10002983"/>
    <x v="1"/>
    <x v="13"/>
    <s v="Advantus SlideClip Paper Clips"/>
    <x v="281"/>
    <x v="3"/>
    <n v="0.2"/>
    <x v="286"/>
  </r>
  <r>
    <x v="290"/>
    <x v="134"/>
    <x v="0"/>
    <x v="73"/>
    <d v="2013-11-25T00:00:00"/>
    <s v="Second Class"/>
    <s v="NZ-18565"/>
    <s v="Nick Zandusky"/>
    <x v="2"/>
    <s v="United States"/>
    <s v="Columbus"/>
    <x v="24"/>
    <n v="43229"/>
    <x v="3"/>
    <s v="OFF-LA-10004689"/>
    <x v="1"/>
    <x v="2"/>
    <s v="Avery 512"/>
    <x v="282"/>
    <x v="8"/>
    <n v="0.2"/>
    <x v="287"/>
  </r>
  <r>
    <x v="291"/>
    <x v="134"/>
    <x v="0"/>
    <x v="73"/>
    <d v="2013-11-25T00:00:00"/>
    <s v="Second Class"/>
    <s v="NZ-18565"/>
    <s v="Nick Zandusky"/>
    <x v="2"/>
    <s v="United States"/>
    <s v="Columbus"/>
    <x v="24"/>
    <n v="43229"/>
    <x v="3"/>
    <s v="TEC-AC-10002001"/>
    <x v="2"/>
    <x v="11"/>
    <s v="Logitech Wireless Gaming Headset G930"/>
    <x v="283"/>
    <x v="0"/>
    <n v="0.2"/>
    <x v="288"/>
  </r>
  <r>
    <x v="292"/>
    <x v="134"/>
    <x v="0"/>
    <x v="73"/>
    <d v="2013-11-25T00:00:00"/>
    <s v="Second Class"/>
    <s v="NZ-18565"/>
    <s v="Nick Zandusky"/>
    <x v="2"/>
    <s v="United States"/>
    <s v="Columbus"/>
    <x v="24"/>
    <n v="43229"/>
    <x v="3"/>
    <s v="FUR-BO-10004709"/>
    <x v="0"/>
    <x v="0"/>
    <s v="Bush Westfield Collection Bookcases, Medium Cherry Finish"/>
    <x v="284"/>
    <x v="1"/>
    <n v="0.5"/>
    <x v="289"/>
  </r>
  <r>
    <x v="293"/>
    <x v="135"/>
    <x v="2"/>
    <x v="58"/>
    <d v="2011-12-28T00:00:00"/>
    <s v="First Class"/>
    <s v="KL-16555"/>
    <s v="Kelly Lampkin"/>
    <x v="1"/>
    <s v="United States"/>
    <s v="Colorado Springs"/>
    <x v="22"/>
    <n v="80906"/>
    <x v="1"/>
    <s v="FUR-FU-10004091"/>
    <x v="0"/>
    <x v="5"/>
    <s v="Howard Miller 13&quot; Diameter Goldtone Round Wall Clock"/>
    <x v="285"/>
    <x v="8"/>
    <n v="0.2"/>
    <x v="290"/>
  </r>
  <r>
    <x v="294"/>
    <x v="135"/>
    <x v="2"/>
    <x v="58"/>
    <d v="2011-12-28T00:00:00"/>
    <s v="First Class"/>
    <s v="KL-16555"/>
    <s v="Kelly Lampkin"/>
    <x v="1"/>
    <s v="United States"/>
    <s v="Colorado Springs"/>
    <x v="22"/>
    <n v="80906"/>
    <x v="1"/>
    <s v="FUR-CH-10001891"/>
    <x v="0"/>
    <x v="1"/>
    <s v="Global Deluxe Office Fabric Chairs"/>
    <x v="286"/>
    <x v="1"/>
    <n v="0.2"/>
    <x v="291"/>
  </r>
  <r>
    <x v="295"/>
    <x v="135"/>
    <x v="2"/>
    <x v="58"/>
    <d v="2011-12-28T00:00:00"/>
    <s v="First Class"/>
    <s v="KL-16555"/>
    <s v="Kelly Lampkin"/>
    <x v="1"/>
    <s v="United States"/>
    <s v="Colorado Springs"/>
    <x v="22"/>
    <n v="80906"/>
    <x v="1"/>
    <s v="FUR-FU-10002918"/>
    <x v="0"/>
    <x v="5"/>
    <s v="Eldon ClusterMat Chair Mat with Cordless Antistatic Protection"/>
    <x v="287"/>
    <x v="1"/>
    <n v="0.2"/>
    <x v="292"/>
  </r>
  <r>
    <x v="296"/>
    <x v="135"/>
    <x v="2"/>
    <x v="58"/>
    <d v="2011-12-28T00:00:00"/>
    <s v="First Class"/>
    <s v="KL-16555"/>
    <s v="Kelly Lampkin"/>
    <x v="1"/>
    <s v="United States"/>
    <s v="Colorado Springs"/>
    <x v="22"/>
    <n v="80906"/>
    <x v="1"/>
    <s v="OFF-BI-10004593"/>
    <x v="1"/>
    <x v="8"/>
    <s v="Ibico Laser Imprintable Binding System Covers"/>
    <x v="288"/>
    <x v="2"/>
    <n v="0.7"/>
    <x v="293"/>
  </r>
  <r>
    <x v="297"/>
    <x v="135"/>
    <x v="2"/>
    <x v="58"/>
    <d v="2011-12-28T00:00:00"/>
    <s v="First Class"/>
    <s v="KL-16555"/>
    <s v="Kelly Lampkin"/>
    <x v="1"/>
    <s v="United States"/>
    <s v="Colorado Springs"/>
    <x v="22"/>
    <n v="80906"/>
    <x v="1"/>
    <s v="OFF-FA-10004854"/>
    <x v="1"/>
    <x v="13"/>
    <s v="Vinyl Coated Wire Paper Clips in Organizer Box, 800/Box"/>
    <x v="289"/>
    <x v="1"/>
    <n v="0.2"/>
    <x v="294"/>
  </r>
  <r>
    <x v="298"/>
    <x v="136"/>
    <x v="0"/>
    <x v="99"/>
    <d v="2013-11-04T00:00:00"/>
    <s v="Standard Class"/>
    <s v="JD-15895"/>
    <s v="Jonathan Doherty"/>
    <x v="1"/>
    <s v="United States"/>
    <s v="Belleville"/>
    <x v="30"/>
    <n v="7109"/>
    <x v="3"/>
    <s v="OFF-PA-10002105"/>
    <x v="1"/>
    <x v="10"/>
    <s v="Xerox 223"/>
    <x v="56"/>
    <x v="2"/>
    <n v="0"/>
    <x v="56"/>
  </r>
  <r>
    <x v="299"/>
    <x v="136"/>
    <x v="0"/>
    <x v="99"/>
    <d v="2013-11-04T00:00:00"/>
    <s v="Standard Class"/>
    <s v="JD-15895"/>
    <s v="Jonathan Doherty"/>
    <x v="1"/>
    <s v="United States"/>
    <s v="Belleville"/>
    <x v="30"/>
    <n v="7109"/>
    <x v="3"/>
    <s v="OFF-ST-10002756"/>
    <x v="1"/>
    <x v="4"/>
    <s v="Tennsco Stur-D-Stor Boltless Shelving, 5 Shelves, 24&quot; Deep, Sand"/>
    <x v="290"/>
    <x v="8"/>
    <n v="0"/>
    <x v="295"/>
  </r>
  <r>
    <x v="300"/>
    <x v="136"/>
    <x v="0"/>
    <x v="99"/>
    <d v="2013-11-04T00:00:00"/>
    <s v="Standard Class"/>
    <s v="JD-15895"/>
    <s v="Jonathan Doherty"/>
    <x v="1"/>
    <s v="United States"/>
    <s v="Belleville"/>
    <x v="30"/>
    <n v="7109"/>
    <x v="3"/>
    <s v="OFF-PA-10004243"/>
    <x v="1"/>
    <x v="10"/>
    <s v="Xerox 1939"/>
    <x v="291"/>
    <x v="1"/>
    <n v="0"/>
    <x v="296"/>
  </r>
  <r>
    <x v="301"/>
    <x v="136"/>
    <x v="0"/>
    <x v="99"/>
    <d v="2013-11-04T00:00:00"/>
    <s v="Standard Class"/>
    <s v="JD-15895"/>
    <s v="Jonathan Doherty"/>
    <x v="1"/>
    <s v="United States"/>
    <s v="Belleville"/>
    <x v="30"/>
    <n v="7109"/>
    <x v="3"/>
    <s v="FUR-FU-10001861"/>
    <x v="0"/>
    <x v="5"/>
    <s v="Floodlight Indoor Halogen Bulbs, 1 Bulb per Pack, 60 Watts"/>
    <x v="292"/>
    <x v="4"/>
    <n v="0"/>
    <x v="297"/>
  </r>
  <r>
    <x v="302"/>
    <x v="136"/>
    <x v="0"/>
    <x v="99"/>
    <d v="2013-11-04T00:00:00"/>
    <s v="Standard Class"/>
    <s v="JD-15895"/>
    <s v="Jonathan Doherty"/>
    <x v="1"/>
    <s v="United States"/>
    <s v="Belleville"/>
    <x v="30"/>
    <n v="7109"/>
    <x v="3"/>
    <s v="OFF-BI-10002706"/>
    <x v="1"/>
    <x v="8"/>
    <s v="Avery Premier Heavy-Duty Binder with Round Locking Rings"/>
    <x v="293"/>
    <x v="7"/>
    <n v="0"/>
    <x v="298"/>
  </r>
  <r>
    <x v="303"/>
    <x v="137"/>
    <x v="3"/>
    <x v="123"/>
    <d v="2014-11-24T00:00:00"/>
    <s v="Standard Class"/>
    <s v="JH-15910"/>
    <s v="Jonathan Howell"/>
    <x v="0"/>
    <s v="United States"/>
    <s v="Chicago"/>
    <x v="10"/>
    <n v="60623"/>
    <x v="2"/>
    <s v="FUR-TA-10002533"/>
    <x v="0"/>
    <x v="3"/>
    <s v="BPI Conference Tables"/>
    <x v="294"/>
    <x v="1"/>
    <n v="0.5"/>
    <x v="299"/>
  </r>
  <r>
    <x v="304"/>
    <x v="138"/>
    <x v="1"/>
    <x v="124"/>
    <d v="2012-05-09T00:00:00"/>
    <s v="Second Class"/>
    <s v="AS-10225"/>
    <s v="Alan Schoenberger"/>
    <x v="1"/>
    <s v="United States"/>
    <s v="New York City"/>
    <x v="15"/>
    <n v="10024"/>
    <x v="3"/>
    <s v="FUR-FU-10002671"/>
    <x v="0"/>
    <x v="5"/>
    <s v="Electrix 20W Halogen Replacement Bulb for Zoom-In Desk Lamp"/>
    <x v="295"/>
    <x v="0"/>
    <n v="0"/>
    <x v="300"/>
  </r>
  <r>
    <x v="305"/>
    <x v="139"/>
    <x v="2"/>
    <x v="125"/>
    <d v="2012-01-04T00:00:00"/>
    <s v="Standard Class"/>
    <s v="KB-16600"/>
    <s v="Ken Brennan"/>
    <x v="1"/>
    <s v="United States"/>
    <s v="Taylor"/>
    <x v="12"/>
    <n v="48180"/>
    <x v="2"/>
    <s v="OFF-AR-10003651"/>
    <x v="1"/>
    <x v="6"/>
    <s v="Newell 350"/>
    <x v="296"/>
    <x v="1"/>
    <n v="0"/>
    <x v="301"/>
  </r>
  <r>
    <x v="306"/>
    <x v="140"/>
    <x v="2"/>
    <x v="106"/>
    <d v="2011-06-06T00:00:00"/>
    <s v="Standard Class"/>
    <s v="CR-12625"/>
    <s v="Corey Roper"/>
    <x v="2"/>
    <s v="United States"/>
    <s v="Lakewood"/>
    <x v="30"/>
    <n v="8701"/>
    <x v="3"/>
    <s v="OFF-BI-10001072"/>
    <x v="1"/>
    <x v="8"/>
    <s v="GBC Clear Cover, 8-1/2 x 11, unpunched, 25 covers per pack"/>
    <x v="297"/>
    <x v="1"/>
    <n v="0"/>
    <x v="302"/>
  </r>
  <r>
    <x v="307"/>
    <x v="140"/>
    <x v="2"/>
    <x v="106"/>
    <d v="2011-06-06T00:00:00"/>
    <s v="Standard Class"/>
    <s v="CR-12625"/>
    <s v="Corey Roper"/>
    <x v="2"/>
    <s v="United States"/>
    <s v="Lakewood"/>
    <x v="30"/>
    <n v="8701"/>
    <x v="3"/>
    <s v="OFF-AR-10002135"/>
    <x v="1"/>
    <x v="6"/>
    <s v="Boston Heavy-Duty Trimline Electric Pencil Sharpeners"/>
    <x v="298"/>
    <x v="5"/>
    <n v="0"/>
    <x v="303"/>
  </r>
  <r>
    <x v="308"/>
    <x v="141"/>
    <x v="3"/>
    <x v="4"/>
    <d v="2014-04-18T00:00:00"/>
    <s v="First Class"/>
    <s v="SH-20395"/>
    <s v="Shahid Hopkins"/>
    <x v="0"/>
    <s v="United States"/>
    <s v="Arlington"/>
    <x v="17"/>
    <n v="22204"/>
    <x v="0"/>
    <s v="OFF-AR-10002804"/>
    <x v="1"/>
    <x v="6"/>
    <s v="Faber Castell Col-Erase Pencils"/>
    <x v="299"/>
    <x v="7"/>
    <n v="0"/>
    <x v="304"/>
  </r>
  <r>
    <x v="309"/>
    <x v="142"/>
    <x v="0"/>
    <x v="126"/>
    <d v="2013-09-15T00:00:00"/>
    <s v="Second Class"/>
    <s v="BP-11185"/>
    <s v="Ben Peterman"/>
    <x v="1"/>
    <s v="United States"/>
    <s v="Arvada"/>
    <x v="22"/>
    <n v="80004"/>
    <x v="1"/>
    <s v="FUR-FU-10001918"/>
    <x v="0"/>
    <x v="5"/>
    <s v="C-Line Cubicle Keepers Polyproplyene Holder With Velcro Backings"/>
    <x v="300"/>
    <x v="4"/>
    <n v="0.2"/>
    <x v="305"/>
  </r>
  <r>
    <x v="310"/>
    <x v="142"/>
    <x v="0"/>
    <x v="126"/>
    <d v="2013-09-15T00:00:00"/>
    <s v="Second Class"/>
    <s v="BP-11185"/>
    <s v="Ben Peterman"/>
    <x v="1"/>
    <s v="United States"/>
    <s v="Arvada"/>
    <x v="22"/>
    <n v="80004"/>
    <x v="1"/>
    <s v="FUR-CH-10004086"/>
    <x v="0"/>
    <x v="1"/>
    <s v="Hon 4070 Series Pagoda Armless Upholstered Stacking Chairs"/>
    <x v="301"/>
    <x v="0"/>
    <n v="0.2"/>
    <x v="306"/>
  </r>
  <r>
    <x v="311"/>
    <x v="142"/>
    <x v="0"/>
    <x v="126"/>
    <d v="2013-09-15T00:00:00"/>
    <s v="Second Class"/>
    <s v="BP-11185"/>
    <s v="Ben Peterman"/>
    <x v="1"/>
    <s v="United States"/>
    <s v="Arvada"/>
    <x v="22"/>
    <n v="80004"/>
    <x v="1"/>
    <s v="FUR-FU-10001756"/>
    <x v="0"/>
    <x v="5"/>
    <s v="Eldon Expressions Desk Accessory, Wood Photo Frame, Mahogany"/>
    <x v="302"/>
    <x v="7"/>
    <n v="0.2"/>
    <x v="307"/>
  </r>
  <r>
    <x v="312"/>
    <x v="142"/>
    <x v="0"/>
    <x v="126"/>
    <d v="2013-09-15T00:00:00"/>
    <s v="Second Class"/>
    <s v="BP-11185"/>
    <s v="Ben Peterman"/>
    <x v="1"/>
    <s v="United States"/>
    <s v="Arvada"/>
    <x v="22"/>
    <n v="80004"/>
    <x v="1"/>
    <s v="OFF-LA-10000634"/>
    <x v="1"/>
    <x v="2"/>
    <s v="Avery 509"/>
    <x v="303"/>
    <x v="1"/>
    <n v="0.2"/>
    <x v="308"/>
  </r>
  <r>
    <x v="313"/>
    <x v="143"/>
    <x v="2"/>
    <x v="127"/>
    <d v="2011-10-03T00:00:00"/>
    <s v="Standard Class"/>
    <s v="TS-21205"/>
    <s v="Thomas Seio"/>
    <x v="1"/>
    <s v="United States"/>
    <s v="Hackensack"/>
    <x v="30"/>
    <n v="7601"/>
    <x v="3"/>
    <s v="FUR-FU-10001588"/>
    <x v="0"/>
    <x v="5"/>
    <s v="Deflect-o SuperTray Unbreakable Stackable Tray, Letter, Black"/>
    <x v="304"/>
    <x v="1"/>
    <n v="0"/>
    <x v="309"/>
  </r>
  <r>
    <x v="314"/>
    <x v="144"/>
    <x v="2"/>
    <x v="128"/>
    <d v="2011-08-16T00:00:00"/>
    <s v="Standard Class"/>
    <s v="AG-10525"/>
    <s v="Andy Gerbode"/>
    <x v="1"/>
    <s v="United States"/>
    <s v="Saint Petersburg"/>
    <x v="2"/>
    <n v="33710"/>
    <x v="0"/>
    <s v="TEC-PH-10002398"/>
    <x v="2"/>
    <x v="7"/>
    <s v="AT&amp;T 1070 Corded Phone"/>
    <x v="305"/>
    <x v="0"/>
    <n v="0.2"/>
    <x v="310"/>
  </r>
  <r>
    <x v="315"/>
    <x v="144"/>
    <x v="2"/>
    <x v="128"/>
    <d v="2011-08-16T00:00:00"/>
    <s v="Standard Class"/>
    <s v="AG-10525"/>
    <s v="Andy Gerbode"/>
    <x v="1"/>
    <s v="United States"/>
    <s v="Saint Petersburg"/>
    <x v="2"/>
    <n v="33710"/>
    <x v="0"/>
    <s v="OFF-PA-10001937"/>
    <x v="1"/>
    <x v="10"/>
    <s v="Xerox 21"/>
    <x v="12"/>
    <x v="1"/>
    <n v="0.2"/>
    <x v="12"/>
  </r>
  <r>
    <x v="316"/>
    <x v="145"/>
    <x v="2"/>
    <x v="129"/>
    <d v="2011-12-30T00:00:00"/>
    <s v="First Class"/>
    <s v="SP-20860"/>
    <s v="Sung Pak"/>
    <x v="1"/>
    <s v="United States"/>
    <s v="Philadelphia"/>
    <x v="9"/>
    <n v="19143"/>
    <x v="3"/>
    <s v="OFF-AR-10003373"/>
    <x v="1"/>
    <x v="6"/>
    <s v="Boston School Pro Electric Pencil Sharpener, 1670"/>
    <x v="306"/>
    <x v="4"/>
    <n v="0.2"/>
    <x v="311"/>
  </r>
  <r>
    <x v="317"/>
    <x v="146"/>
    <x v="2"/>
    <x v="130"/>
    <d v="2011-11-09T00:00:00"/>
    <s v="Standard Class"/>
    <s v="NM-18445"/>
    <s v="Nathan Mautz"/>
    <x v="2"/>
    <s v="United States"/>
    <s v="New York City"/>
    <x v="15"/>
    <n v="10024"/>
    <x v="3"/>
    <s v="FUR-CH-10002602"/>
    <x v="0"/>
    <x v="1"/>
    <s v="DMI Arturo Collection Mission-style Design Wood Chair"/>
    <x v="307"/>
    <x v="7"/>
    <n v="0.1"/>
    <x v="312"/>
  </r>
  <r>
    <x v="318"/>
    <x v="146"/>
    <x v="2"/>
    <x v="130"/>
    <d v="2011-11-09T00:00:00"/>
    <s v="Standard Class"/>
    <s v="NM-18445"/>
    <s v="Nathan Mautz"/>
    <x v="2"/>
    <s v="United States"/>
    <s v="New York City"/>
    <x v="15"/>
    <n v="10024"/>
    <x v="3"/>
    <s v="TEC-MA-10002927"/>
    <x v="2"/>
    <x v="15"/>
    <s v="Canon imageCLASS MF7460 Monochrome Digital Laser Multifunction Copier"/>
    <x v="308"/>
    <x v="0"/>
    <n v="0"/>
    <x v="313"/>
  </r>
  <r>
    <x v="319"/>
    <x v="146"/>
    <x v="2"/>
    <x v="130"/>
    <d v="2011-11-09T00:00:00"/>
    <s v="Standard Class"/>
    <s v="NM-18445"/>
    <s v="Nathan Mautz"/>
    <x v="2"/>
    <s v="United States"/>
    <s v="New York City"/>
    <x v="15"/>
    <n v="10024"/>
    <x v="3"/>
    <s v="TEC-PH-10004093"/>
    <x v="2"/>
    <x v="7"/>
    <s v="Panasonic Kx-TS550"/>
    <x v="309"/>
    <x v="5"/>
    <n v="0"/>
    <x v="314"/>
  </r>
  <r>
    <x v="320"/>
    <x v="146"/>
    <x v="2"/>
    <x v="130"/>
    <d v="2011-11-09T00:00:00"/>
    <s v="Standard Class"/>
    <s v="NM-18445"/>
    <s v="Nathan Mautz"/>
    <x v="2"/>
    <s v="United States"/>
    <s v="New York City"/>
    <x v="15"/>
    <n v="10024"/>
    <x v="3"/>
    <s v="TEC-AC-10000892"/>
    <x v="2"/>
    <x v="11"/>
    <s v="NETGEAR N750 Dual Band Wi-Fi Gigabit Router"/>
    <x v="310"/>
    <x v="4"/>
    <n v="0"/>
    <x v="315"/>
  </r>
  <r>
    <x v="321"/>
    <x v="146"/>
    <x v="2"/>
    <x v="130"/>
    <d v="2011-11-09T00:00:00"/>
    <s v="Standard Class"/>
    <s v="NM-18445"/>
    <s v="Nathan Mautz"/>
    <x v="2"/>
    <s v="United States"/>
    <s v="New York City"/>
    <x v="15"/>
    <n v="10024"/>
    <x v="3"/>
    <s v="OFF-ST-10002974"/>
    <x v="1"/>
    <x v="4"/>
    <s v="Trav-L-File Heavy-Duty Shuttle II, Black"/>
    <x v="311"/>
    <x v="7"/>
    <n v="0"/>
    <x v="316"/>
  </r>
  <r>
    <x v="322"/>
    <x v="147"/>
    <x v="2"/>
    <x v="111"/>
    <d v="2011-09-24T00:00:00"/>
    <s v="Standard Class"/>
    <s v="FA-14230"/>
    <s v="Frank Atkinson"/>
    <x v="1"/>
    <s v="United States"/>
    <s v="Long Beach"/>
    <x v="1"/>
    <n v="90805"/>
    <x v="1"/>
    <s v="OFF-FA-10000624"/>
    <x v="1"/>
    <x v="13"/>
    <s v="OIC Binder Clips"/>
    <x v="181"/>
    <x v="0"/>
    <n v="0"/>
    <x v="317"/>
  </r>
  <r>
    <x v="323"/>
    <x v="148"/>
    <x v="0"/>
    <x v="131"/>
    <d v="2013-04-28T00:00:00"/>
    <s v="Standard Class"/>
    <s v="GK-14620"/>
    <s v="Grace Kelly"/>
    <x v="1"/>
    <s v="United States"/>
    <s v="Hesperia"/>
    <x v="1"/>
    <n v="92345"/>
    <x v="1"/>
    <s v="OFF-BI-10004593"/>
    <x v="1"/>
    <x v="8"/>
    <s v="Ibico Laser Imprintable Binding System Covers"/>
    <x v="312"/>
    <x v="5"/>
    <n v="0.2"/>
    <x v="318"/>
  </r>
  <r>
    <x v="324"/>
    <x v="148"/>
    <x v="0"/>
    <x v="131"/>
    <d v="2013-04-28T00:00:00"/>
    <s v="Standard Class"/>
    <s v="GK-14620"/>
    <s v="Grace Kelly"/>
    <x v="1"/>
    <s v="United States"/>
    <s v="Hesperia"/>
    <x v="1"/>
    <n v="92345"/>
    <x v="1"/>
    <s v="TEC-AC-10001908"/>
    <x v="2"/>
    <x v="11"/>
    <s v="Logitech Wireless Headset h800"/>
    <x v="313"/>
    <x v="7"/>
    <n v="0"/>
    <x v="319"/>
  </r>
  <r>
    <x v="325"/>
    <x v="149"/>
    <x v="3"/>
    <x v="132"/>
    <d v="2014-11-06T00:00:00"/>
    <s v="Second Class"/>
    <s v="DJ-13510"/>
    <s v="Don Jones"/>
    <x v="1"/>
    <s v="United States"/>
    <s v="Murfreesboro"/>
    <x v="18"/>
    <n v="37130"/>
    <x v="0"/>
    <s v="FUR-FU-10001967"/>
    <x v="0"/>
    <x v="5"/>
    <s v="Telescoping Adjustable Floor Lamp"/>
    <x v="314"/>
    <x v="7"/>
    <n v="0.2"/>
    <x v="320"/>
  </r>
  <r>
    <x v="326"/>
    <x v="150"/>
    <x v="0"/>
    <x v="133"/>
    <d v="2013-09-02T00:00:00"/>
    <s v="First Class"/>
    <s v="PO-18850"/>
    <s v="Patrick O'Brill"/>
    <x v="0"/>
    <s v="United States"/>
    <s v="Philadelphia"/>
    <x v="9"/>
    <n v="19143"/>
    <x v="3"/>
    <s v="TEC-PH-10003645"/>
    <x v="2"/>
    <x v="7"/>
    <s v="Aastra 57i VoIP phone"/>
    <x v="315"/>
    <x v="1"/>
    <n v="0.4"/>
    <x v="321"/>
  </r>
  <r>
    <x v="327"/>
    <x v="150"/>
    <x v="0"/>
    <x v="133"/>
    <d v="2013-09-02T00:00:00"/>
    <s v="First Class"/>
    <s v="PO-18850"/>
    <s v="Patrick O'Brill"/>
    <x v="0"/>
    <s v="United States"/>
    <s v="Philadelphia"/>
    <x v="9"/>
    <n v="19143"/>
    <x v="3"/>
    <s v="OFF-ST-10000675"/>
    <x v="1"/>
    <x v="4"/>
    <s v="File Shuttle II and Handi-File, Black"/>
    <x v="316"/>
    <x v="0"/>
    <n v="0.2"/>
    <x v="322"/>
  </r>
  <r>
    <x v="328"/>
    <x v="150"/>
    <x v="0"/>
    <x v="133"/>
    <d v="2013-09-02T00:00:00"/>
    <s v="First Class"/>
    <s v="PO-18850"/>
    <s v="Patrick O'Brill"/>
    <x v="0"/>
    <s v="United States"/>
    <s v="Philadelphia"/>
    <x v="9"/>
    <n v="19143"/>
    <x v="3"/>
    <s v="FUR-CH-10003312"/>
    <x v="0"/>
    <x v="1"/>
    <s v="Hon 2090 “Pillow Soft” Series Mid Back Swivel/Tilt Chairs"/>
    <x v="317"/>
    <x v="4"/>
    <n v="0.3"/>
    <x v="323"/>
  </r>
  <r>
    <x v="329"/>
    <x v="150"/>
    <x v="0"/>
    <x v="133"/>
    <d v="2013-09-02T00:00:00"/>
    <s v="First Class"/>
    <s v="PO-18850"/>
    <s v="Patrick O'Brill"/>
    <x v="0"/>
    <s v="United States"/>
    <s v="Philadelphia"/>
    <x v="9"/>
    <n v="19143"/>
    <x v="3"/>
    <s v="OFF-LA-10001074"/>
    <x v="1"/>
    <x v="2"/>
    <s v="Round Specialty Laser Printer Labels"/>
    <x v="318"/>
    <x v="12"/>
    <n v="0.2"/>
    <x v="324"/>
  </r>
  <r>
    <x v="330"/>
    <x v="150"/>
    <x v="0"/>
    <x v="133"/>
    <d v="2013-09-02T00:00:00"/>
    <s v="First Class"/>
    <s v="PO-18850"/>
    <s v="Patrick O'Brill"/>
    <x v="0"/>
    <s v="United States"/>
    <s v="Philadelphia"/>
    <x v="9"/>
    <n v="19143"/>
    <x v="3"/>
    <s v="OFF-BI-10001524"/>
    <x v="1"/>
    <x v="8"/>
    <s v="GBC Premium Transparent Covers with Diagonal Lined Pattern"/>
    <x v="319"/>
    <x v="5"/>
    <n v="0.7"/>
    <x v="325"/>
  </r>
  <r>
    <x v="331"/>
    <x v="151"/>
    <x v="0"/>
    <x v="134"/>
    <d v="2013-04-30T00:00:00"/>
    <s v="Second Class"/>
    <s v="JL-15850"/>
    <s v="John Lucas"/>
    <x v="0"/>
    <s v="United States"/>
    <s v="Philadelphia"/>
    <x v="9"/>
    <n v="19134"/>
    <x v="3"/>
    <s v="TEC-PH-10004614"/>
    <x v="2"/>
    <x v="7"/>
    <s v="AT&amp;T 841000 Phone"/>
    <x v="320"/>
    <x v="0"/>
    <n v="0.4"/>
    <x v="326"/>
  </r>
  <r>
    <x v="332"/>
    <x v="151"/>
    <x v="0"/>
    <x v="134"/>
    <d v="2013-04-30T00:00:00"/>
    <s v="Second Class"/>
    <s v="JL-15850"/>
    <s v="John Lucas"/>
    <x v="0"/>
    <s v="United States"/>
    <s v="Philadelphia"/>
    <x v="9"/>
    <n v="19134"/>
    <x v="3"/>
    <s v="OFF-BI-10001153"/>
    <x v="1"/>
    <x v="8"/>
    <s v="Ibico Recycled Grain-Textured Covers"/>
    <x v="321"/>
    <x v="0"/>
    <n v="0.7"/>
    <x v="327"/>
  </r>
  <r>
    <x v="333"/>
    <x v="151"/>
    <x v="0"/>
    <x v="134"/>
    <d v="2013-04-30T00:00:00"/>
    <s v="Second Class"/>
    <s v="JL-15850"/>
    <s v="John Lucas"/>
    <x v="0"/>
    <s v="United States"/>
    <s v="Philadelphia"/>
    <x v="9"/>
    <n v="19134"/>
    <x v="3"/>
    <s v="OFF-BI-10001982"/>
    <x v="1"/>
    <x v="8"/>
    <s v="Wilson Jones Custom Binder Spines &amp; Labels"/>
    <x v="322"/>
    <x v="1"/>
    <n v="0.7"/>
    <x v="328"/>
  </r>
  <r>
    <x v="334"/>
    <x v="152"/>
    <x v="1"/>
    <x v="135"/>
    <d v="2012-09-04T00:00:00"/>
    <s v="Second Class"/>
    <s v="DB-13615"/>
    <s v="Doug Bickford"/>
    <x v="0"/>
    <s v="United States"/>
    <s v="Los Angeles"/>
    <x v="1"/>
    <n v="90045"/>
    <x v="1"/>
    <s v="OFF-BI-10001922"/>
    <x v="1"/>
    <x v="8"/>
    <s v="Storex Dura Pro Binders"/>
    <x v="323"/>
    <x v="7"/>
    <n v="0.2"/>
    <x v="329"/>
  </r>
  <r>
    <x v="335"/>
    <x v="152"/>
    <x v="1"/>
    <x v="135"/>
    <d v="2012-09-04T00:00:00"/>
    <s v="Second Class"/>
    <s v="DB-13615"/>
    <s v="Doug Bickford"/>
    <x v="0"/>
    <s v="United States"/>
    <s v="Los Angeles"/>
    <x v="1"/>
    <n v="90045"/>
    <x v="1"/>
    <s v="TEC-CO-10001449"/>
    <x v="2"/>
    <x v="16"/>
    <s v="Hewlett Packard LaserJet 3310 Copier"/>
    <x v="324"/>
    <x v="0"/>
    <n v="0.2"/>
    <x v="330"/>
  </r>
  <r>
    <x v="336"/>
    <x v="152"/>
    <x v="1"/>
    <x v="135"/>
    <d v="2012-09-04T00:00:00"/>
    <s v="Second Class"/>
    <s v="DB-13615"/>
    <s v="Doug Bickford"/>
    <x v="0"/>
    <s v="United States"/>
    <s v="Los Angeles"/>
    <x v="1"/>
    <n v="90045"/>
    <x v="1"/>
    <s v="OFF-BI-10004140"/>
    <x v="1"/>
    <x v="8"/>
    <s v="Avery Non-Stick Binders"/>
    <x v="325"/>
    <x v="4"/>
    <n v="0.2"/>
    <x v="331"/>
  </r>
  <r>
    <x v="337"/>
    <x v="153"/>
    <x v="2"/>
    <x v="136"/>
    <d v="2011-07-17T00:00:00"/>
    <s v="Standard Class"/>
    <s v="AC-10420"/>
    <s v="Alyssa Crouse"/>
    <x v="1"/>
    <s v="United States"/>
    <s v="San Francisco"/>
    <x v="1"/>
    <n v="94122"/>
    <x v="1"/>
    <s v="OFF-BI-10003314"/>
    <x v="1"/>
    <x v="8"/>
    <s v="Tuff Stuff Recycled Round Ring Binders"/>
    <x v="326"/>
    <x v="0"/>
    <n v="0.2"/>
    <x v="332"/>
  </r>
  <r>
    <x v="338"/>
    <x v="153"/>
    <x v="2"/>
    <x v="136"/>
    <d v="2011-07-17T00:00:00"/>
    <s v="Standard Class"/>
    <s v="AC-10420"/>
    <s v="Alyssa Crouse"/>
    <x v="1"/>
    <s v="United States"/>
    <s v="San Francisco"/>
    <x v="1"/>
    <n v="94122"/>
    <x v="1"/>
    <s v="FUR-TA-10004575"/>
    <x v="0"/>
    <x v="3"/>
    <s v="Hon 5100 Series Wood Tables"/>
    <x v="327"/>
    <x v="1"/>
    <n v="0.2"/>
    <x v="333"/>
  </r>
  <r>
    <x v="339"/>
    <x v="154"/>
    <x v="1"/>
    <x v="137"/>
    <d v="2012-06-26T00:00:00"/>
    <s v="Second Class"/>
    <s v="KL-16645"/>
    <s v="Ken Lonsdale"/>
    <x v="0"/>
    <s v="United States"/>
    <s v="Layton"/>
    <x v="7"/>
    <n v="84041"/>
    <x v="1"/>
    <s v="OFF-FA-10000490"/>
    <x v="1"/>
    <x v="13"/>
    <s v="OIC Binder Clips, Mini, 1/4&quot; Capacity, Black"/>
    <x v="328"/>
    <x v="4"/>
    <n v="0"/>
    <x v="334"/>
  </r>
  <r>
    <x v="340"/>
    <x v="155"/>
    <x v="2"/>
    <x v="138"/>
    <d v="2011-04-17T00:00:00"/>
    <s v="Second Class"/>
    <s v="JD-15895"/>
    <s v="Jonathan Doherty"/>
    <x v="1"/>
    <s v="United States"/>
    <s v="Philadelphia"/>
    <x v="9"/>
    <n v="19140"/>
    <x v="3"/>
    <s v="OFF-AR-10000122"/>
    <x v="1"/>
    <x v="6"/>
    <s v="Newell 314"/>
    <x v="329"/>
    <x v="4"/>
    <n v="0.2"/>
    <x v="335"/>
  </r>
  <r>
    <x v="341"/>
    <x v="155"/>
    <x v="2"/>
    <x v="138"/>
    <d v="2011-04-17T00:00:00"/>
    <s v="Second Class"/>
    <s v="JD-15895"/>
    <s v="Jonathan Doherty"/>
    <x v="1"/>
    <s v="United States"/>
    <s v="Philadelphia"/>
    <x v="9"/>
    <n v="19140"/>
    <x v="3"/>
    <s v="OFF-BI-10003656"/>
    <x v="1"/>
    <x v="8"/>
    <s v="Fellowes PB200 Plastic Comb Binding Machine"/>
    <x v="330"/>
    <x v="12"/>
    <n v="0.7"/>
    <x v="336"/>
  </r>
  <r>
    <x v="342"/>
    <x v="155"/>
    <x v="2"/>
    <x v="138"/>
    <d v="2011-04-17T00:00:00"/>
    <s v="Second Class"/>
    <s v="JD-15895"/>
    <s v="Jonathan Doherty"/>
    <x v="1"/>
    <s v="United States"/>
    <s v="Philadelphia"/>
    <x v="9"/>
    <n v="19140"/>
    <x v="3"/>
    <s v="OFF-FA-10002780"/>
    <x v="1"/>
    <x v="13"/>
    <s v="Staples"/>
    <x v="331"/>
    <x v="11"/>
    <n v="0.2"/>
    <x v="337"/>
  </r>
  <r>
    <x v="343"/>
    <x v="155"/>
    <x v="2"/>
    <x v="138"/>
    <d v="2011-04-17T00:00:00"/>
    <s v="Second Class"/>
    <s v="JD-15895"/>
    <s v="Jonathan Doherty"/>
    <x v="1"/>
    <s v="United States"/>
    <s v="Philadelphia"/>
    <x v="9"/>
    <n v="19140"/>
    <x v="3"/>
    <s v="TEC-PH-10000702"/>
    <x v="2"/>
    <x v="7"/>
    <s v="Square Credit Card Reader, 4 1/2&quot; x 4 1/2&quot; x 1&quot;, White"/>
    <x v="332"/>
    <x v="13"/>
    <n v="0.4"/>
    <x v="338"/>
  </r>
  <r>
    <x v="344"/>
    <x v="156"/>
    <x v="1"/>
    <x v="139"/>
    <d v="2012-12-24T00:00:00"/>
    <s v="Standard Class"/>
    <s v="CS-12130"/>
    <s v="Chad Sievert"/>
    <x v="0"/>
    <s v="United States"/>
    <s v="Austin"/>
    <x v="5"/>
    <n v="78745"/>
    <x v="2"/>
    <s v="OFF-ST-10000107"/>
    <x v="1"/>
    <x v="4"/>
    <s v="Fellowes Super Stor/Drawer"/>
    <x v="333"/>
    <x v="4"/>
    <n v="0.2"/>
    <x v="339"/>
  </r>
  <r>
    <x v="345"/>
    <x v="157"/>
    <x v="3"/>
    <x v="140"/>
    <d v="2014-06-20T00:00:00"/>
    <s v="Standard Class"/>
    <s v="CC-12550"/>
    <s v="Clay Cheatham"/>
    <x v="0"/>
    <s v="United States"/>
    <s v="San Francisco"/>
    <x v="1"/>
    <n v="94122"/>
    <x v="1"/>
    <s v="TEC-PH-10002293"/>
    <x v="2"/>
    <x v="7"/>
    <s v="Anker 36W 4-Port USB Wall Charger Travel Power Adapter for iPhone 5s 5c 5"/>
    <x v="334"/>
    <x v="1"/>
    <n v="0.2"/>
    <x v="340"/>
  </r>
  <r>
    <x v="346"/>
    <x v="158"/>
    <x v="3"/>
    <x v="141"/>
    <d v="2014-07-13T00:00:00"/>
    <s v="Standard Class"/>
    <s v="TD-20995"/>
    <s v="Tamara Dahlen"/>
    <x v="0"/>
    <s v="United States"/>
    <s v="Lowell"/>
    <x v="31"/>
    <n v="1852"/>
    <x v="3"/>
    <s v="OFF-AR-10004027"/>
    <x v="1"/>
    <x v="6"/>
    <s v="Binney &amp; Smith inkTank Erasable Desk Highlighter, Chisel Tip, Yellow, 12/Box"/>
    <x v="262"/>
    <x v="1"/>
    <n v="0"/>
    <x v="341"/>
  </r>
  <r>
    <x v="347"/>
    <x v="158"/>
    <x v="3"/>
    <x v="141"/>
    <d v="2014-07-13T00:00:00"/>
    <s v="Standard Class"/>
    <s v="TD-20995"/>
    <s v="Tamara Dahlen"/>
    <x v="0"/>
    <s v="United States"/>
    <s v="Lowell"/>
    <x v="31"/>
    <n v="1852"/>
    <x v="3"/>
    <s v="OFF-PA-10000249"/>
    <x v="1"/>
    <x v="10"/>
    <s v="Staples"/>
    <x v="335"/>
    <x v="0"/>
    <n v="0"/>
    <x v="342"/>
  </r>
  <r>
    <x v="348"/>
    <x v="158"/>
    <x v="3"/>
    <x v="141"/>
    <d v="2014-07-13T00:00:00"/>
    <s v="Standard Class"/>
    <s v="TD-20995"/>
    <s v="Tamara Dahlen"/>
    <x v="0"/>
    <s v="United States"/>
    <s v="Lowell"/>
    <x v="31"/>
    <n v="1852"/>
    <x v="3"/>
    <s v="OFF-AR-10001374"/>
    <x v="1"/>
    <x v="6"/>
    <s v="BIC Brite Liner Highlighters, Chisel Tip"/>
    <x v="91"/>
    <x v="0"/>
    <n v="0"/>
    <x v="343"/>
  </r>
  <r>
    <x v="349"/>
    <x v="159"/>
    <x v="0"/>
    <x v="142"/>
    <d v="2013-09-04T00:00:00"/>
    <s v="First Class"/>
    <s v="AB-10060"/>
    <s v="Adam Bellavance"/>
    <x v="2"/>
    <s v="United States"/>
    <s v="New York City"/>
    <x v="15"/>
    <n v="10009"/>
    <x v="3"/>
    <s v="TEC-AC-10000290"/>
    <x v="2"/>
    <x v="11"/>
    <s v="Sabrent 4-Port USB 2.0 Hub"/>
    <x v="336"/>
    <x v="7"/>
    <n v="0"/>
    <x v="344"/>
  </r>
  <r>
    <x v="350"/>
    <x v="159"/>
    <x v="0"/>
    <x v="142"/>
    <d v="2013-09-04T00:00:00"/>
    <s v="First Class"/>
    <s v="AB-10060"/>
    <s v="Adam Bellavance"/>
    <x v="2"/>
    <s v="United States"/>
    <s v="New York City"/>
    <x v="15"/>
    <n v="10009"/>
    <x v="3"/>
    <s v="OFF-PA-10001970"/>
    <x v="1"/>
    <x v="10"/>
    <s v="Xerox 1881"/>
    <x v="335"/>
    <x v="0"/>
    <n v="0"/>
    <x v="342"/>
  </r>
  <r>
    <x v="351"/>
    <x v="159"/>
    <x v="0"/>
    <x v="142"/>
    <d v="2013-09-04T00:00:00"/>
    <s v="First Class"/>
    <s v="AB-10060"/>
    <s v="Adam Bellavance"/>
    <x v="2"/>
    <s v="United States"/>
    <s v="New York City"/>
    <x v="15"/>
    <n v="10009"/>
    <x v="3"/>
    <s v="OFF-BI-10002160"/>
    <x v="1"/>
    <x v="8"/>
    <s v="Acco Hanging Data Binders"/>
    <x v="337"/>
    <x v="7"/>
    <n v="0.2"/>
    <x v="345"/>
  </r>
  <r>
    <x v="352"/>
    <x v="159"/>
    <x v="0"/>
    <x v="142"/>
    <d v="2013-09-04T00:00:00"/>
    <s v="First Class"/>
    <s v="AB-10060"/>
    <s v="Adam Bellavance"/>
    <x v="2"/>
    <s v="United States"/>
    <s v="New York City"/>
    <x v="15"/>
    <n v="10009"/>
    <x v="3"/>
    <s v="OFF-PA-10001970"/>
    <x v="1"/>
    <x v="10"/>
    <s v="Xerox 1881"/>
    <x v="338"/>
    <x v="4"/>
    <n v="0"/>
    <x v="346"/>
  </r>
  <r>
    <x v="353"/>
    <x v="159"/>
    <x v="0"/>
    <x v="142"/>
    <d v="2013-09-04T00:00:00"/>
    <s v="First Class"/>
    <s v="AB-10060"/>
    <s v="Adam Bellavance"/>
    <x v="2"/>
    <s v="United States"/>
    <s v="New York City"/>
    <x v="15"/>
    <n v="10009"/>
    <x v="3"/>
    <s v="OFF-BI-10004995"/>
    <x v="1"/>
    <x v="8"/>
    <s v="GBC DocuBind P400 Electric Binding System"/>
    <x v="339"/>
    <x v="4"/>
    <n v="0.2"/>
    <x v="347"/>
  </r>
  <r>
    <x v="354"/>
    <x v="160"/>
    <x v="0"/>
    <x v="143"/>
    <d v="2013-04-14T00:00:00"/>
    <s v="Standard Class"/>
    <s v="JL-15505"/>
    <s v="Jeremy Lonsdale"/>
    <x v="0"/>
    <s v="United States"/>
    <s v="New York City"/>
    <x v="15"/>
    <n v="10035"/>
    <x v="3"/>
    <s v="FUR-BO-10002268"/>
    <x v="0"/>
    <x v="0"/>
    <s v="Sauder Barrister Bookcases"/>
    <x v="340"/>
    <x v="5"/>
    <n v="0.2"/>
    <x v="348"/>
  </r>
  <r>
    <x v="355"/>
    <x v="160"/>
    <x v="0"/>
    <x v="143"/>
    <d v="2013-04-14T00:00:00"/>
    <s v="Standard Class"/>
    <s v="JL-15505"/>
    <s v="Jeremy Lonsdale"/>
    <x v="0"/>
    <s v="United States"/>
    <s v="New York City"/>
    <x v="15"/>
    <n v="10035"/>
    <x v="3"/>
    <s v="OFF-EN-10001137"/>
    <x v="1"/>
    <x v="12"/>
    <s v="#10 Gummed Flap White Envelopes, 100/Box"/>
    <x v="341"/>
    <x v="0"/>
    <n v="0"/>
    <x v="349"/>
  </r>
  <r>
    <x v="356"/>
    <x v="160"/>
    <x v="0"/>
    <x v="143"/>
    <d v="2013-04-14T00:00:00"/>
    <s v="Standard Class"/>
    <s v="JL-15505"/>
    <s v="Jeremy Lonsdale"/>
    <x v="0"/>
    <s v="United States"/>
    <s v="New York City"/>
    <x v="15"/>
    <n v="10035"/>
    <x v="3"/>
    <s v="OFF-AR-10002399"/>
    <x v="1"/>
    <x v="6"/>
    <s v="Dixon Prang Watercolor Pencils, 10-Color Set with Brush"/>
    <x v="342"/>
    <x v="4"/>
    <n v="0"/>
    <x v="350"/>
  </r>
  <r>
    <x v="357"/>
    <x v="160"/>
    <x v="0"/>
    <x v="143"/>
    <d v="2013-04-14T00:00:00"/>
    <s v="Standard Class"/>
    <s v="JL-15505"/>
    <s v="Jeremy Lonsdale"/>
    <x v="0"/>
    <s v="United States"/>
    <s v="New York City"/>
    <x v="15"/>
    <n v="10035"/>
    <x v="3"/>
    <s v="OFF-PA-10002713"/>
    <x v="1"/>
    <x v="10"/>
    <s v="Adams Phone Message Book, 200 Message Capacity, 8 1/16” x 11”"/>
    <x v="343"/>
    <x v="2"/>
    <n v="0"/>
    <x v="351"/>
  </r>
  <r>
    <x v="358"/>
    <x v="161"/>
    <x v="0"/>
    <x v="131"/>
    <d v="2013-04-29T00:00:00"/>
    <s v="Standard Class"/>
    <s v="HK-14890"/>
    <s v="Heather Kirkland"/>
    <x v="1"/>
    <s v="United States"/>
    <s v="Charlotte"/>
    <x v="3"/>
    <n v="28205"/>
    <x v="0"/>
    <s v="OFF-PA-10002666"/>
    <x v="1"/>
    <x v="10"/>
    <s v="Southworth 25% Cotton Linen-Finish Paper &amp; Envelopes"/>
    <x v="344"/>
    <x v="2"/>
    <n v="0.2"/>
    <x v="352"/>
  </r>
  <r>
    <x v="359"/>
    <x v="162"/>
    <x v="3"/>
    <x v="144"/>
    <d v="2014-03-12T00:00:00"/>
    <s v="First Class"/>
    <s v="VB-21745"/>
    <s v="Victoria Brennan"/>
    <x v="1"/>
    <s v="United States"/>
    <s v="Columbus"/>
    <x v="32"/>
    <n v="31907"/>
    <x v="0"/>
    <s v="OFF-AP-10001124"/>
    <x v="1"/>
    <x v="9"/>
    <s v="Belkin 8 Outlet SurgeMaster II Gold Surge Protector with Phone Protection"/>
    <x v="345"/>
    <x v="8"/>
    <n v="0"/>
    <x v="353"/>
  </r>
  <r>
    <x v="360"/>
    <x v="162"/>
    <x v="3"/>
    <x v="144"/>
    <d v="2014-03-12T00:00:00"/>
    <s v="First Class"/>
    <s v="VB-21745"/>
    <s v="Victoria Brennan"/>
    <x v="1"/>
    <s v="United States"/>
    <s v="Columbus"/>
    <x v="32"/>
    <n v="31907"/>
    <x v="0"/>
    <s v="OFF-LA-10001158"/>
    <x v="1"/>
    <x v="2"/>
    <s v="Avery Address/Shipping Labels for Typewriters, 4&quot; x 2&quot;"/>
    <x v="346"/>
    <x v="0"/>
    <n v="0"/>
    <x v="354"/>
  </r>
  <r>
    <x v="361"/>
    <x v="163"/>
    <x v="3"/>
    <x v="145"/>
    <d v="2014-10-02T00:00:00"/>
    <s v="Standard Class"/>
    <s v="KW-16435"/>
    <s v="Katrina Willman"/>
    <x v="0"/>
    <s v="United States"/>
    <s v="New York City"/>
    <x v="15"/>
    <n v="10009"/>
    <x v="3"/>
    <s v="OFF-LA-10001158"/>
    <x v="1"/>
    <x v="2"/>
    <s v="Avery Address/Shipping Labels for Typewriters, 4&quot; x 2&quot;"/>
    <x v="346"/>
    <x v="0"/>
    <n v="0"/>
    <x v="354"/>
  </r>
  <r>
    <x v="362"/>
    <x v="163"/>
    <x v="3"/>
    <x v="145"/>
    <d v="2014-10-02T00:00:00"/>
    <s v="Standard Class"/>
    <s v="KW-16435"/>
    <s v="Katrina Willman"/>
    <x v="0"/>
    <s v="United States"/>
    <s v="New York City"/>
    <x v="15"/>
    <n v="10009"/>
    <x v="3"/>
    <s v="FUR-CH-10000785"/>
    <x v="0"/>
    <x v="1"/>
    <s v="Global Ergonomic Managers Chair"/>
    <x v="347"/>
    <x v="1"/>
    <n v="0.1"/>
    <x v="355"/>
  </r>
  <r>
    <x v="363"/>
    <x v="163"/>
    <x v="3"/>
    <x v="145"/>
    <d v="2014-10-02T00:00:00"/>
    <s v="Standard Class"/>
    <s v="KW-16435"/>
    <s v="Katrina Willman"/>
    <x v="0"/>
    <s v="United States"/>
    <s v="New York City"/>
    <x v="15"/>
    <n v="10009"/>
    <x v="3"/>
    <s v="OFF-AR-10003732"/>
    <x v="1"/>
    <x v="6"/>
    <s v="Newell 333"/>
    <x v="348"/>
    <x v="0"/>
    <n v="0"/>
    <x v="356"/>
  </r>
  <r>
    <x v="364"/>
    <x v="163"/>
    <x v="3"/>
    <x v="145"/>
    <d v="2014-10-02T00:00:00"/>
    <s v="Standard Class"/>
    <s v="KW-16435"/>
    <s v="Katrina Willman"/>
    <x v="0"/>
    <s v="United States"/>
    <s v="New York City"/>
    <x v="15"/>
    <n v="10009"/>
    <x v="3"/>
    <s v="FUR-FU-10000023"/>
    <x v="0"/>
    <x v="5"/>
    <s v="Eldon Wave Desk Accessories"/>
    <x v="349"/>
    <x v="8"/>
    <n v="0"/>
    <x v="357"/>
  </r>
  <r>
    <x v="365"/>
    <x v="164"/>
    <x v="2"/>
    <x v="146"/>
    <d v="2011-09-29T00:00:00"/>
    <s v="Standard Class"/>
    <s v="JD-16060"/>
    <s v="Julia Dunbar"/>
    <x v="0"/>
    <s v="United States"/>
    <s v="San Francisco"/>
    <x v="1"/>
    <n v="94109"/>
    <x v="1"/>
    <s v="OFF-ST-10001713"/>
    <x v="1"/>
    <x v="4"/>
    <s v="Gould Plastics 9-Pocket Panel Bin, 18-3/8w x 5-1/4d x 20-1/2h, Black"/>
    <x v="46"/>
    <x v="4"/>
    <n v="0"/>
    <x v="46"/>
  </r>
  <r>
    <x v="366"/>
    <x v="165"/>
    <x v="0"/>
    <x v="147"/>
    <d v="2013-10-22T00:00:00"/>
    <s v="Same Day"/>
    <s v="MK-17905"/>
    <s v="Michael Kennedy"/>
    <x v="1"/>
    <s v="United States"/>
    <s v="Manchester"/>
    <x v="29"/>
    <n v="6040"/>
    <x v="3"/>
    <s v="OFF-BI-10002412"/>
    <x v="1"/>
    <x v="8"/>
    <s v="Wilson Jones “Snap” Scratch Pad Binder Tool for Ring Binders"/>
    <x v="350"/>
    <x v="4"/>
    <n v="0"/>
    <x v="358"/>
  </r>
  <r>
    <x v="367"/>
    <x v="165"/>
    <x v="0"/>
    <x v="147"/>
    <d v="2013-10-22T00:00:00"/>
    <s v="Same Day"/>
    <s v="MK-17905"/>
    <s v="Michael Kennedy"/>
    <x v="1"/>
    <s v="United States"/>
    <s v="Manchester"/>
    <x v="29"/>
    <n v="6040"/>
    <x v="3"/>
    <s v="OFF-SU-10001225"/>
    <x v="1"/>
    <x v="14"/>
    <s v="Staples"/>
    <x v="351"/>
    <x v="0"/>
    <n v="0"/>
    <x v="359"/>
  </r>
  <r>
    <x v="368"/>
    <x v="165"/>
    <x v="0"/>
    <x v="147"/>
    <d v="2013-10-22T00:00:00"/>
    <s v="Same Day"/>
    <s v="MK-17905"/>
    <s v="Michael Kennedy"/>
    <x v="1"/>
    <s v="United States"/>
    <s v="Manchester"/>
    <x v="29"/>
    <n v="6040"/>
    <x v="3"/>
    <s v="OFF-ST-10002406"/>
    <x v="1"/>
    <x v="4"/>
    <s v="Pizazz Global Quick File"/>
    <x v="352"/>
    <x v="3"/>
    <n v="0"/>
    <x v="360"/>
  </r>
  <r>
    <x v="369"/>
    <x v="165"/>
    <x v="0"/>
    <x v="147"/>
    <d v="2013-10-22T00:00:00"/>
    <s v="Same Day"/>
    <s v="MK-17905"/>
    <s v="Michael Kennedy"/>
    <x v="1"/>
    <s v="United States"/>
    <s v="Manchester"/>
    <x v="29"/>
    <n v="6040"/>
    <x v="3"/>
    <s v="FUR-BO-10002545"/>
    <x v="0"/>
    <x v="0"/>
    <s v="Atlantic Metals Mobile 3-Shelf Bookcases, Custom Colors"/>
    <x v="353"/>
    <x v="4"/>
    <n v="0"/>
    <x v="361"/>
  </r>
  <r>
    <x v="370"/>
    <x v="166"/>
    <x v="3"/>
    <x v="148"/>
    <d v="2014-06-05T00:00:00"/>
    <s v="Standard Class"/>
    <s v="GT-14755"/>
    <s v="Guy Thornton"/>
    <x v="0"/>
    <s v="United States"/>
    <s v="Harlingen"/>
    <x v="5"/>
    <n v="78550"/>
    <x v="2"/>
    <s v="OFF-PA-10002036"/>
    <x v="1"/>
    <x v="10"/>
    <s v="Xerox 1930"/>
    <x v="233"/>
    <x v="2"/>
    <n v="0.2"/>
    <x v="235"/>
  </r>
  <r>
    <x v="371"/>
    <x v="166"/>
    <x v="3"/>
    <x v="148"/>
    <d v="2014-06-05T00:00:00"/>
    <s v="Standard Class"/>
    <s v="GT-14755"/>
    <s v="Guy Thornton"/>
    <x v="0"/>
    <s v="United States"/>
    <s v="Harlingen"/>
    <x v="5"/>
    <n v="78550"/>
    <x v="2"/>
    <s v="OFF-ST-10002205"/>
    <x v="1"/>
    <x v="4"/>
    <s v="File Shuttle I and Handi-File"/>
    <x v="354"/>
    <x v="1"/>
    <n v="0.2"/>
    <x v="362"/>
  </r>
  <r>
    <x v="372"/>
    <x v="167"/>
    <x v="2"/>
    <x v="149"/>
    <d v="2011-07-27T00:00:00"/>
    <s v="Standard Class"/>
    <s v="AG-10900"/>
    <s v="Arthur Gainer"/>
    <x v="0"/>
    <s v="United States"/>
    <s v="Tucson"/>
    <x v="16"/>
    <n v="85705"/>
    <x v="1"/>
    <s v="OFF-BI-10001982"/>
    <x v="1"/>
    <x v="8"/>
    <s v="Wilson Jones Custom Binder Spines &amp; Labels"/>
    <x v="355"/>
    <x v="2"/>
    <n v="0.7"/>
    <x v="363"/>
  </r>
  <r>
    <x v="373"/>
    <x v="167"/>
    <x v="2"/>
    <x v="149"/>
    <d v="2011-07-27T00:00:00"/>
    <s v="Standard Class"/>
    <s v="AG-10900"/>
    <s v="Arthur Gainer"/>
    <x v="0"/>
    <s v="United States"/>
    <s v="Tucson"/>
    <x v="16"/>
    <n v="85705"/>
    <x v="1"/>
    <s v="TEC-AC-10003911"/>
    <x v="2"/>
    <x v="11"/>
    <s v="NETGEAR AC1750 Dual Band Gigabit Smart WiFi Router"/>
    <x v="356"/>
    <x v="8"/>
    <n v="0.2"/>
    <x v="364"/>
  </r>
  <r>
    <x v="374"/>
    <x v="167"/>
    <x v="2"/>
    <x v="149"/>
    <d v="2011-07-27T00:00:00"/>
    <s v="Standard Class"/>
    <s v="AG-10900"/>
    <s v="Arthur Gainer"/>
    <x v="0"/>
    <s v="United States"/>
    <s v="Tucson"/>
    <x v="16"/>
    <n v="85705"/>
    <x v="1"/>
    <s v="OFF-AR-10000658"/>
    <x v="1"/>
    <x v="6"/>
    <s v="Newell 324"/>
    <x v="357"/>
    <x v="7"/>
    <n v="0.2"/>
    <x v="365"/>
  </r>
  <r>
    <x v="375"/>
    <x v="167"/>
    <x v="2"/>
    <x v="149"/>
    <d v="2011-07-27T00:00:00"/>
    <s v="Standard Class"/>
    <s v="AG-10900"/>
    <s v="Arthur Gainer"/>
    <x v="0"/>
    <s v="United States"/>
    <s v="Tucson"/>
    <x v="16"/>
    <n v="85705"/>
    <x v="1"/>
    <s v="TEC-AC-10002076"/>
    <x v="2"/>
    <x v="11"/>
    <s v="Microsoft Natural Keyboard Elite"/>
    <x v="358"/>
    <x v="12"/>
    <n v="0.2"/>
    <x v="366"/>
  </r>
  <r>
    <x v="376"/>
    <x v="168"/>
    <x v="0"/>
    <x v="150"/>
    <d v="2013-10-02T00:00:00"/>
    <s v="First Class"/>
    <s v="MM-18280"/>
    <s v="Muhammed MacIntyre"/>
    <x v="1"/>
    <s v="United States"/>
    <s v="Quincy"/>
    <x v="10"/>
    <n v="62301"/>
    <x v="2"/>
    <s v="OFF-PA-10003039"/>
    <x v="1"/>
    <x v="10"/>
    <s v="Xerox 1960"/>
    <x v="306"/>
    <x v="4"/>
    <n v="0.2"/>
    <x v="367"/>
  </r>
  <r>
    <x v="377"/>
    <x v="169"/>
    <x v="3"/>
    <x v="151"/>
    <d v="2014-09-02T00:00:00"/>
    <s v="Standard Class"/>
    <s v="AR-10405"/>
    <s v="Allen Rosenblatt"/>
    <x v="1"/>
    <s v="United States"/>
    <s v="Franklin"/>
    <x v="31"/>
    <n v="2038"/>
    <x v="3"/>
    <s v="FUR-TA-10004915"/>
    <x v="0"/>
    <x v="3"/>
    <s v="Office Impressions End Table, 20-1/2&quot;H x 24&quot;W x 20&quot;D"/>
    <x v="359"/>
    <x v="3"/>
    <n v="0.3"/>
    <x v="368"/>
  </r>
  <r>
    <x v="378"/>
    <x v="170"/>
    <x v="1"/>
    <x v="152"/>
    <d v="2012-05-05T00:00:00"/>
    <s v="Standard Class"/>
    <s v="RA-19915"/>
    <s v="Russell Applegate"/>
    <x v="0"/>
    <s v="United States"/>
    <s v="Houston"/>
    <x v="5"/>
    <n v="77095"/>
    <x v="2"/>
    <s v="OFF-AP-10000696"/>
    <x v="1"/>
    <x v="9"/>
    <s v="Holmes Odor Grabber"/>
    <x v="360"/>
    <x v="1"/>
    <n v="0.8"/>
    <x v="369"/>
  </r>
  <r>
    <x v="379"/>
    <x v="170"/>
    <x v="1"/>
    <x v="152"/>
    <d v="2012-05-05T00:00:00"/>
    <s v="Standard Class"/>
    <s v="RA-19915"/>
    <s v="Russell Applegate"/>
    <x v="0"/>
    <s v="United States"/>
    <s v="Houston"/>
    <x v="5"/>
    <n v="77095"/>
    <x v="2"/>
    <s v="OFF-ST-10003327"/>
    <x v="1"/>
    <x v="4"/>
    <s v="Akro-Mils 12-Gallon Tote"/>
    <x v="361"/>
    <x v="1"/>
    <n v="0.2"/>
    <x v="370"/>
  </r>
  <r>
    <x v="380"/>
    <x v="170"/>
    <x v="1"/>
    <x v="152"/>
    <d v="2012-05-05T00:00:00"/>
    <s v="Standard Class"/>
    <s v="RA-19915"/>
    <s v="Russell Applegate"/>
    <x v="0"/>
    <s v="United States"/>
    <s v="Houston"/>
    <x v="5"/>
    <n v="77095"/>
    <x v="2"/>
    <s v="OFF-BI-10000309"/>
    <x v="1"/>
    <x v="8"/>
    <s v="GBC Twin Loop Wire Binding Elements, 9/16&quot; Spine, Black"/>
    <x v="362"/>
    <x v="4"/>
    <n v="0.8"/>
    <x v="371"/>
  </r>
  <r>
    <x v="381"/>
    <x v="171"/>
    <x v="0"/>
    <x v="99"/>
    <d v="2013-10-30T00:00:00"/>
    <s v="First Class"/>
    <s v="AS-10285"/>
    <s v="Alejandro Savely"/>
    <x v="1"/>
    <s v="United States"/>
    <s v="San Francisco"/>
    <x v="1"/>
    <n v="94109"/>
    <x v="1"/>
    <s v="OFF-PA-10004734"/>
    <x v="1"/>
    <x v="10"/>
    <s v="Southworth Structures Collection"/>
    <x v="363"/>
    <x v="3"/>
    <n v="0"/>
    <x v="372"/>
  </r>
  <r>
    <x v="382"/>
    <x v="171"/>
    <x v="0"/>
    <x v="99"/>
    <d v="2013-10-30T00:00:00"/>
    <s v="First Class"/>
    <s v="AS-10285"/>
    <s v="Alejandro Savely"/>
    <x v="1"/>
    <s v="United States"/>
    <s v="San Francisco"/>
    <x v="1"/>
    <n v="94109"/>
    <x v="1"/>
    <s v="OFF-BI-10002225"/>
    <x v="1"/>
    <x v="8"/>
    <s v="Square Ring Data Binders, Rigid 75 Pt. Covers, 11&quot; x 14-7/8&quot;"/>
    <x v="364"/>
    <x v="1"/>
    <n v="0.2"/>
    <x v="373"/>
  </r>
  <r>
    <x v="383"/>
    <x v="172"/>
    <x v="1"/>
    <x v="153"/>
    <d v="2012-06-29T00:00:00"/>
    <s v="Second Class"/>
    <s v="LA-16780"/>
    <s v="Laura Armstrong"/>
    <x v="1"/>
    <s v="United States"/>
    <s v="Taylor"/>
    <x v="12"/>
    <n v="48180"/>
    <x v="2"/>
    <s v="TEC-AC-10004708"/>
    <x v="2"/>
    <x v="11"/>
    <s v="Sony 32GB Class 10 Micro SDHC R40 Memory Card"/>
    <x v="365"/>
    <x v="0"/>
    <n v="0"/>
    <x v="374"/>
  </r>
  <r>
    <x v="384"/>
    <x v="173"/>
    <x v="1"/>
    <x v="154"/>
    <d v="2012-12-02T00:00:00"/>
    <s v="Standard Class"/>
    <s v="DO-13435"/>
    <s v="Denny Ordway"/>
    <x v="0"/>
    <s v="United States"/>
    <s v="Pembroke Pines"/>
    <x v="2"/>
    <n v="33024"/>
    <x v="0"/>
    <s v="FUR-TA-10000617"/>
    <x v="0"/>
    <x v="3"/>
    <s v="Hon Practical Foundations 30 x 60 Training Table, Light Gray/Charcoal"/>
    <x v="366"/>
    <x v="1"/>
    <n v="0.45"/>
    <x v="375"/>
  </r>
  <r>
    <x v="385"/>
    <x v="173"/>
    <x v="1"/>
    <x v="154"/>
    <d v="2012-12-02T00:00:00"/>
    <s v="Standard Class"/>
    <s v="DO-13435"/>
    <s v="Denny Ordway"/>
    <x v="0"/>
    <s v="United States"/>
    <s v="Pembroke Pines"/>
    <x v="2"/>
    <n v="33024"/>
    <x v="0"/>
    <s v="TEC-AC-10002335"/>
    <x v="2"/>
    <x v="11"/>
    <s v="Logitech Media Keyboard K200"/>
    <x v="367"/>
    <x v="1"/>
    <n v="0.2"/>
    <x v="376"/>
  </r>
  <r>
    <x v="386"/>
    <x v="174"/>
    <x v="1"/>
    <x v="155"/>
    <d v="2012-12-07T00:00:00"/>
    <s v="Standard Class"/>
    <s v="DK-13225"/>
    <s v="Dean Katz"/>
    <x v="1"/>
    <s v="United States"/>
    <s v="Philadelphia"/>
    <x v="9"/>
    <n v="19140"/>
    <x v="3"/>
    <s v="TEC-MA-10001681"/>
    <x v="2"/>
    <x v="15"/>
    <s v="Lexmark MarkNet N8150 Wireless Print Server"/>
    <x v="368"/>
    <x v="4"/>
    <n v="0.7"/>
    <x v="377"/>
  </r>
  <r>
    <x v="387"/>
    <x v="174"/>
    <x v="1"/>
    <x v="155"/>
    <d v="2012-12-07T00:00:00"/>
    <s v="Standard Class"/>
    <s v="DK-13225"/>
    <s v="Dean Katz"/>
    <x v="1"/>
    <s v="United States"/>
    <s v="Philadelphia"/>
    <x v="9"/>
    <n v="19140"/>
    <x v="3"/>
    <s v="FUR-FU-10001935"/>
    <x v="0"/>
    <x v="5"/>
    <s v="3M Hangers With Command Adhesive"/>
    <x v="369"/>
    <x v="7"/>
    <n v="0.2"/>
    <x v="378"/>
  </r>
  <r>
    <x v="388"/>
    <x v="175"/>
    <x v="2"/>
    <x v="156"/>
    <d v="2011-11-26T00:00:00"/>
    <s v="First Class"/>
    <s v="NG-18430"/>
    <s v="Nathan Gelder"/>
    <x v="0"/>
    <s v="United States"/>
    <s v="Cincinnati"/>
    <x v="24"/>
    <n v="45231"/>
    <x v="3"/>
    <s v="OFF-AR-10004757"/>
    <x v="1"/>
    <x v="6"/>
    <s v="Crayola Colored Pencils"/>
    <x v="370"/>
    <x v="7"/>
    <n v="0.2"/>
    <x v="379"/>
  </r>
  <r>
    <x v="389"/>
    <x v="176"/>
    <x v="3"/>
    <x v="157"/>
    <d v="2014-12-16T00:00:00"/>
    <s v="Standard Class"/>
    <s v="MV-18190"/>
    <s v="Mike Vittorini"/>
    <x v="0"/>
    <s v="United States"/>
    <s v="New York City"/>
    <x v="15"/>
    <n v="10009"/>
    <x v="3"/>
    <s v="OFF-BI-10000050"/>
    <x v="1"/>
    <x v="8"/>
    <s v="Angle-D Binders with Locking Rings, Label Holders"/>
    <x v="371"/>
    <x v="4"/>
    <n v="0.2"/>
    <x v="380"/>
  </r>
  <r>
    <x v="390"/>
    <x v="176"/>
    <x v="3"/>
    <x v="157"/>
    <d v="2014-12-16T00:00:00"/>
    <s v="Standard Class"/>
    <s v="MV-18190"/>
    <s v="Mike Vittorini"/>
    <x v="0"/>
    <s v="United States"/>
    <s v="New York City"/>
    <x v="15"/>
    <n v="10009"/>
    <x v="3"/>
    <s v="TEC-AC-10001998"/>
    <x v="2"/>
    <x v="11"/>
    <s v="Logitech LS21 Speaker System - PC Multimedia - 2.1-CH - Wired"/>
    <x v="372"/>
    <x v="0"/>
    <n v="0"/>
    <x v="381"/>
  </r>
  <r>
    <x v="391"/>
    <x v="177"/>
    <x v="2"/>
    <x v="158"/>
    <d v="2011-09-23T00:00:00"/>
    <s v="Second Class"/>
    <s v="JG-15115"/>
    <s v="Jack Garza"/>
    <x v="0"/>
    <s v="United States"/>
    <s v="Des Moines"/>
    <x v="4"/>
    <n v="98198"/>
    <x v="1"/>
    <s v="TEC-PH-10003012"/>
    <x v="2"/>
    <x v="7"/>
    <s v="Nortel Meridian M3904 Professional Digital phone"/>
    <x v="373"/>
    <x v="0"/>
    <n v="0.2"/>
    <x v="382"/>
  </r>
  <r>
    <x v="392"/>
    <x v="177"/>
    <x v="2"/>
    <x v="158"/>
    <d v="2011-09-23T00:00:00"/>
    <s v="Second Class"/>
    <s v="JG-15115"/>
    <s v="Jack Garza"/>
    <x v="0"/>
    <s v="United States"/>
    <s v="Des Moines"/>
    <x v="4"/>
    <n v="98198"/>
    <x v="1"/>
    <s v="TEC-CO-10002313"/>
    <x v="2"/>
    <x v="16"/>
    <s v="Canon PC1080F Personal Copier"/>
    <x v="374"/>
    <x v="1"/>
    <n v="0"/>
    <x v="383"/>
  </r>
  <r>
    <x v="393"/>
    <x v="178"/>
    <x v="2"/>
    <x v="159"/>
    <d v="2011-06-10T00:00:00"/>
    <s v="Second Class"/>
    <s v="BP-11095"/>
    <s v="Bart Pistole"/>
    <x v="1"/>
    <s v="United States"/>
    <s v="Peoria"/>
    <x v="10"/>
    <n v="61604"/>
    <x v="2"/>
    <s v="OFF-BI-10003982"/>
    <x v="1"/>
    <x v="8"/>
    <s v="Wilson Jones Century Plastic Molded Ring Binders"/>
    <x v="375"/>
    <x v="1"/>
    <n v="0.8"/>
    <x v="384"/>
  </r>
  <r>
    <x v="394"/>
    <x v="179"/>
    <x v="3"/>
    <x v="160"/>
    <d v="2014-07-06T00:00:00"/>
    <s v="Standard Class"/>
    <s v="VP-21730"/>
    <s v="Victor Preis"/>
    <x v="2"/>
    <s v="United States"/>
    <s v="Las Vegas"/>
    <x v="33"/>
    <n v="89115"/>
    <x v="1"/>
    <s v="OFF-BI-10004492"/>
    <x v="1"/>
    <x v="8"/>
    <s v="Tuf-Vin Binders"/>
    <x v="376"/>
    <x v="1"/>
    <n v="0.2"/>
    <x v="385"/>
  </r>
  <r>
    <x v="395"/>
    <x v="180"/>
    <x v="3"/>
    <x v="161"/>
    <d v="2014-10-20T00:00:00"/>
    <s v="Second Class"/>
    <s v="SS-20140"/>
    <s v="Saphhira Shifley"/>
    <x v="1"/>
    <s v="United States"/>
    <s v="Warwick"/>
    <x v="34"/>
    <n v="2886"/>
    <x v="3"/>
    <s v="OFF-ST-10000798"/>
    <x v="1"/>
    <x v="4"/>
    <s v="2300 Heavy-Duty Transfer File Systems by Perma"/>
    <x v="377"/>
    <x v="0"/>
    <n v="0"/>
    <x v="386"/>
  </r>
  <r>
    <x v="396"/>
    <x v="180"/>
    <x v="3"/>
    <x v="161"/>
    <d v="2014-10-20T00:00:00"/>
    <s v="Second Class"/>
    <s v="SS-20140"/>
    <s v="Saphhira Shifley"/>
    <x v="1"/>
    <s v="United States"/>
    <s v="Warwick"/>
    <x v="34"/>
    <n v="2886"/>
    <x v="3"/>
    <s v="OFF-PA-10002552"/>
    <x v="1"/>
    <x v="10"/>
    <s v="Xerox 1958"/>
    <x v="91"/>
    <x v="0"/>
    <n v="0"/>
    <x v="91"/>
  </r>
  <r>
    <x v="397"/>
    <x v="181"/>
    <x v="1"/>
    <x v="89"/>
    <d v="2012-11-04T00:00:00"/>
    <s v="Standard Class"/>
    <s v="HP-14815"/>
    <s v="Harold Pawlan"/>
    <x v="2"/>
    <s v="United States"/>
    <s v="Jackson"/>
    <x v="12"/>
    <n v="49201"/>
    <x v="2"/>
    <s v="OFF-SU-10002573"/>
    <x v="1"/>
    <x v="14"/>
    <s v="Acme 10&quot; Easy Grip Assistive Scissors"/>
    <x v="378"/>
    <x v="4"/>
    <n v="0"/>
    <x v="387"/>
  </r>
  <r>
    <x v="398"/>
    <x v="182"/>
    <x v="0"/>
    <x v="162"/>
    <d v="2013-09-11T00:00:00"/>
    <s v="Second Class"/>
    <s v="AG-10675"/>
    <s v="Anna Gayman"/>
    <x v="0"/>
    <s v="United States"/>
    <s v="Houston"/>
    <x v="5"/>
    <n v="77036"/>
    <x v="2"/>
    <s v="OFF-ST-10001580"/>
    <x v="1"/>
    <x v="4"/>
    <s v="Super Decoflex Portable Personal File"/>
    <x v="379"/>
    <x v="1"/>
    <n v="0.2"/>
    <x v="388"/>
  </r>
  <r>
    <x v="399"/>
    <x v="182"/>
    <x v="0"/>
    <x v="162"/>
    <d v="2013-09-11T00:00:00"/>
    <s v="Second Class"/>
    <s v="AG-10675"/>
    <s v="Anna Gayman"/>
    <x v="0"/>
    <s v="United States"/>
    <s v="Houston"/>
    <x v="5"/>
    <n v="77036"/>
    <x v="2"/>
    <s v="FUR-BO-10004834"/>
    <x v="0"/>
    <x v="0"/>
    <s v="Riverside Palais Royal Lawyers Bookcase, Royale Cherry Finish"/>
    <x v="380"/>
    <x v="4"/>
    <n v="0.32"/>
    <x v="389"/>
  </r>
  <r>
    <x v="400"/>
    <x v="182"/>
    <x v="0"/>
    <x v="162"/>
    <d v="2013-09-11T00:00:00"/>
    <s v="Second Class"/>
    <s v="AG-10675"/>
    <s v="Anna Gayman"/>
    <x v="0"/>
    <s v="United States"/>
    <s v="Houston"/>
    <x v="5"/>
    <n v="77036"/>
    <x v="2"/>
    <s v="OFF-ST-10000934"/>
    <x v="1"/>
    <x v="4"/>
    <s v="Contico 72&quot;H Heavy-Duty Storage System"/>
    <x v="381"/>
    <x v="4"/>
    <n v="0.2"/>
    <x v="390"/>
  </r>
  <r>
    <x v="401"/>
    <x v="182"/>
    <x v="0"/>
    <x v="162"/>
    <d v="2013-09-11T00:00:00"/>
    <s v="Second Class"/>
    <s v="AG-10675"/>
    <s v="Anna Gayman"/>
    <x v="0"/>
    <s v="United States"/>
    <s v="Houston"/>
    <x v="5"/>
    <n v="77036"/>
    <x v="2"/>
    <s v="TEC-AC-10000158"/>
    <x v="2"/>
    <x v="11"/>
    <s v="Sony 64GB Class 10 Micro SDHC R40 Memory Card"/>
    <x v="382"/>
    <x v="0"/>
    <n v="0.2"/>
    <x v="391"/>
  </r>
  <r>
    <x v="402"/>
    <x v="183"/>
    <x v="2"/>
    <x v="163"/>
    <d v="2011-12-26T00:00:00"/>
    <s v="First Class"/>
    <s v="LF-17185"/>
    <s v="Luke Foster"/>
    <x v="0"/>
    <s v="United States"/>
    <s v="Miami"/>
    <x v="2"/>
    <n v="33180"/>
    <x v="0"/>
    <s v="OFF-PA-10001947"/>
    <x v="1"/>
    <x v="10"/>
    <s v="Xerox 1974"/>
    <x v="383"/>
    <x v="0"/>
    <n v="0.2"/>
    <x v="392"/>
  </r>
  <r>
    <x v="403"/>
    <x v="184"/>
    <x v="2"/>
    <x v="164"/>
    <d v="2011-04-20T00:00:00"/>
    <s v="Standard Class"/>
    <s v="SP-20650"/>
    <s v="Stephanie Phelps"/>
    <x v="1"/>
    <s v="United States"/>
    <s v="Wilmington"/>
    <x v="3"/>
    <n v="28403"/>
    <x v="0"/>
    <s v="OFF-AR-10003478"/>
    <x v="1"/>
    <x v="6"/>
    <s v="Avery Hi-Liter EverBold Pen Style Fluorescent Highlighters, 4/Pack"/>
    <x v="384"/>
    <x v="5"/>
    <n v="0.2"/>
    <x v="393"/>
  </r>
  <r>
    <x v="404"/>
    <x v="185"/>
    <x v="3"/>
    <x v="165"/>
    <d v="2014-12-30T00:00:00"/>
    <s v="Standard Class"/>
    <s v="RF-19840"/>
    <s v="Roy Französisch"/>
    <x v="0"/>
    <s v="United States"/>
    <s v="New York City"/>
    <x v="15"/>
    <n v="10024"/>
    <x v="3"/>
    <s v="OFF-AP-10004249"/>
    <x v="1"/>
    <x v="9"/>
    <s v="Staples"/>
    <x v="385"/>
    <x v="1"/>
    <n v="0"/>
    <x v="394"/>
  </r>
  <r>
    <x v="405"/>
    <x v="186"/>
    <x v="3"/>
    <x v="166"/>
    <d v="2014-12-13T00:00:00"/>
    <s v="Standard Class"/>
    <s v="KH-16510"/>
    <s v="Keith Herrera"/>
    <x v="0"/>
    <s v="United States"/>
    <s v="San Francisco"/>
    <x v="1"/>
    <n v="94110"/>
    <x v="1"/>
    <s v="TEC-AC-10000158"/>
    <x v="2"/>
    <x v="11"/>
    <s v="Sony 64GB Class 10 Micro SDHC R40 Memory Card"/>
    <x v="386"/>
    <x v="2"/>
    <n v="0"/>
    <x v="395"/>
  </r>
  <r>
    <x v="406"/>
    <x v="186"/>
    <x v="3"/>
    <x v="166"/>
    <d v="2014-12-13T00:00:00"/>
    <s v="Standard Class"/>
    <s v="KH-16510"/>
    <s v="Keith Herrera"/>
    <x v="0"/>
    <s v="United States"/>
    <s v="San Francisco"/>
    <x v="1"/>
    <n v="94110"/>
    <x v="1"/>
    <s v="TEC-CO-10004115"/>
    <x v="2"/>
    <x v="16"/>
    <s v="Sharp AL-1530CS Digital Copier"/>
    <x v="387"/>
    <x v="1"/>
    <n v="0.2"/>
    <x v="396"/>
  </r>
  <r>
    <x v="407"/>
    <x v="186"/>
    <x v="3"/>
    <x v="166"/>
    <d v="2014-12-13T00:00:00"/>
    <s v="Standard Class"/>
    <s v="KH-16510"/>
    <s v="Keith Herrera"/>
    <x v="0"/>
    <s v="United States"/>
    <s v="San Francisco"/>
    <x v="1"/>
    <n v="94110"/>
    <x v="1"/>
    <s v="OFF-PA-10003724"/>
    <x v="1"/>
    <x v="10"/>
    <s v="Wirebound Message Book, 4 per Page"/>
    <x v="388"/>
    <x v="2"/>
    <n v="0"/>
    <x v="397"/>
  </r>
  <r>
    <x v="408"/>
    <x v="186"/>
    <x v="3"/>
    <x v="166"/>
    <d v="2014-12-13T00:00:00"/>
    <s v="Standard Class"/>
    <s v="KH-16510"/>
    <s v="Keith Herrera"/>
    <x v="0"/>
    <s v="United States"/>
    <s v="San Francisco"/>
    <x v="1"/>
    <n v="94110"/>
    <x v="1"/>
    <s v="FUR-TA-10002041"/>
    <x v="0"/>
    <x v="3"/>
    <s v="Bevis Round Conference Table Top, X-Base"/>
    <x v="389"/>
    <x v="3"/>
    <n v="0.2"/>
    <x v="398"/>
  </r>
  <r>
    <x v="409"/>
    <x v="186"/>
    <x v="3"/>
    <x v="166"/>
    <d v="2014-12-13T00:00:00"/>
    <s v="Standard Class"/>
    <s v="KH-16510"/>
    <s v="Keith Herrera"/>
    <x v="0"/>
    <s v="United States"/>
    <s v="San Francisco"/>
    <x v="1"/>
    <n v="94110"/>
    <x v="1"/>
    <s v="OFF-PA-10002893"/>
    <x v="1"/>
    <x v="10"/>
    <s v="Wirebound Service Call Books, 5 1/2&quot; x 4&quot;"/>
    <x v="390"/>
    <x v="7"/>
    <n v="0"/>
    <x v="399"/>
  </r>
  <r>
    <x v="410"/>
    <x v="186"/>
    <x v="3"/>
    <x v="166"/>
    <d v="2014-12-13T00:00:00"/>
    <s v="Standard Class"/>
    <s v="KH-16510"/>
    <s v="Keith Herrera"/>
    <x v="0"/>
    <s v="United States"/>
    <s v="San Francisco"/>
    <x v="1"/>
    <n v="94110"/>
    <x v="1"/>
    <s v="OFF-LA-10003766"/>
    <x v="1"/>
    <x v="2"/>
    <s v="Self-Adhesive Removable Labels"/>
    <x v="391"/>
    <x v="6"/>
    <n v="0"/>
    <x v="400"/>
  </r>
  <r>
    <x v="411"/>
    <x v="186"/>
    <x v="3"/>
    <x v="166"/>
    <d v="2014-12-13T00:00:00"/>
    <s v="Standard Class"/>
    <s v="KH-16510"/>
    <s v="Keith Herrera"/>
    <x v="0"/>
    <s v="United States"/>
    <s v="San Francisco"/>
    <x v="1"/>
    <n v="94110"/>
    <x v="1"/>
    <s v="OFF-PA-10001970"/>
    <x v="1"/>
    <x v="10"/>
    <s v="Xerox 1908"/>
    <x v="392"/>
    <x v="7"/>
    <n v="0"/>
    <x v="401"/>
  </r>
  <r>
    <x v="412"/>
    <x v="186"/>
    <x v="3"/>
    <x v="166"/>
    <d v="2014-12-13T00:00:00"/>
    <s v="Standard Class"/>
    <s v="KH-16510"/>
    <s v="Keith Herrera"/>
    <x v="0"/>
    <s v="United States"/>
    <s v="San Francisco"/>
    <x v="1"/>
    <n v="94110"/>
    <x v="1"/>
    <s v="FUR-BO-10001972"/>
    <x v="0"/>
    <x v="0"/>
    <s v="O'Sullivan 4-Shelf Bookcase in Odessa Pine"/>
    <x v="393"/>
    <x v="11"/>
    <n v="0.15"/>
    <x v="402"/>
  </r>
  <r>
    <x v="413"/>
    <x v="186"/>
    <x v="3"/>
    <x v="166"/>
    <d v="2014-12-13T00:00:00"/>
    <s v="Standard Class"/>
    <s v="KH-16510"/>
    <s v="Keith Herrera"/>
    <x v="0"/>
    <s v="United States"/>
    <s v="San Francisco"/>
    <x v="1"/>
    <n v="94110"/>
    <x v="1"/>
    <s v="FUR-CH-10003956"/>
    <x v="0"/>
    <x v="1"/>
    <s v="Novimex High-Tech Fabric Mesh Task Chair"/>
    <x v="394"/>
    <x v="0"/>
    <n v="0.2"/>
    <x v="403"/>
  </r>
  <r>
    <x v="414"/>
    <x v="187"/>
    <x v="3"/>
    <x v="132"/>
    <d v="2014-11-08T00:00:00"/>
    <s v="Standard Class"/>
    <s v="KC-16675"/>
    <s v="Kimberly Carter"/>
    <x v="1"/>
    <s v="United States"/>
    <s v="Seattle"/>
    <x v="4"/>
    <n v="98105"/>
    <x v="1"/>
    <s v="OFF-PA-10000157"/>
    <x v="1"/>
    <x v="10"/>
    <s v="Xerox 191"/>
    <x v="395"/>
    <x v="3"/>
    <n v="0"/>
    <x v="404"/>
  </r>
  <r>
    <x v="415"/>
    <x v="187"/>
    <x v="3"/>
    <x v="132"/>
    <d v="2014-11-08T00:00:00"/>
    <s v="Standard Class"/>
    <s v="KC-16675"/>
    <s v="Kimberly Carter"/>
    <x v="1"/>
    <s v="United States"/>
    <s v="Seattle"/>
    <x v="4"/>
    <n v="98105"/>
    <x v="1"/>
    <s v="FUR-CH-10001891"/>
    <x v="0"/>
    <x v="1"/>
    <s v="Global Deluxe Office Fabric Chairs"/>
    <x v="396"/>
    <x v="4"/>
    <n v="0.2"/>
    <x v="405"/>
  </r>
  <r>
    <x v="416"/>
    <x v="188"/>
    <x v="3"/>
    <x v="92"/>
    <d v="2014-06-29T00:00:00"/>
    <s v="Standard Class"/>
    <s v="CJ-12010"/>
    <s v="Caroline Jumper"/>
    <x v="0"/>
    <s v="United States"/>
    <s v="Huntington Beach"/>
    <x v="1"/>
    <n v="92646"/>
    <x v="1"/>
    <s v="OFF-AR-10004344"/>
    <x v="1"/>
    <x v="6"/>
    <s v="Bulldog Vacuum Base Pencil Sharpener"/>
    <x v="397"/>
    <x v="8"/>
    <n v="0"/>
    <x v="406"/>
  </r>
  <r>
    <x v="417"/>
    <x v="189"/>
    <x v="0"/>
    <x v="167"/>
    <d v="2013-04-19T00:00:00"/>
    <s v="Standard Class"/>
    <s v="PB-19150"/>
    <s v="Philip Brown"/>
    <x v="0"/>
    <s v="United States"/>
    <s v="Los Angeles"/>
    <x v="1"/>
    <n v="90004"/>
    <x v="1"/>
    <s v="FUR-CH-10004886"/>
    <x v="0"/>
    <x v="1"/>
    <s v="Bevis Steel Folding Chairs"/>
    <x v="398"/>
    <x v="2"/>
    <n v="0.2"/>
    <x v="407"/>
  </r>
  <r>
    <x v="418"/>
    <x v="190"/>
    <x v="3"/>
    <x v="44"/>
    <d v="2014-11-11T00:00:00"/>
    <s v="Standard Class"/>
    <s v="VB-21745"/>
    <s v="Victoria Brennan"/>
    <x v="1"/>
    <s v="United States"/>
    <s v="Richmond"/>
    <x v="0"/>
    <n v="40475"/>
    <x v="0"/>
    <s v="OFF-PA-10003845"/>
    <x v="1"/>
    <x v="10"/>
    <s v="Xerox 1987"/>
    <x v="399"/>
    <x v="7"/>
    <n v="0"/>
    <x v="408"/>
  </r>
  <r>
    <x v="419"/>
    <x v="191"/>
    <x v="3"/>
    <x v="168"/>
    <d v="2014-03-10T00:00:00"/>
    <s v="Standard Class"/>
    <s v="SP-20860"/>
    <s v="Sung Pak"/>
    <x v="1"/>
    <s v="United States"/>
    <s v="Los Angeles"/>
    <x v="1"/>
    <n v="90045"/>
    <x v="1"/>
    <s v="OFF-AR-10001573"/>
    <x v="1"/>
    <x v="6"/>
    <s v="American Pencil"/>
    <x v="400"/>
    <x v="4"/>
    <n v="0"/>
    <x v="409"/>
  </r>
  <r>
    <x v="420"/>
    <x v="191"/>
    <x v="3"/>
    <x v="168"/>
    <d v="2014-03-10T00:00:00"/>
    <s v="Standard Class"/>
    <s v="SP-20860"/>
    <s v="Sung Pak"/>
    <x v="1"/>
    <s v="United States"/>
    <s v="Los Angeles"/>
    <x v="1"/>
    <n v="90045"/>
    <x v="1"/>
    <s v="OFF-EN-10000483"/>
    <x v="1"/>
    <x v="12"/>
    <s v="White Envelopes, White Envelopes with Clear Poly Window"/>
    <x v="401"/>
    <x v="7"/>
    <n v="0"/>
    <x v="410"/>
  </r>
  <r>
    <x v="421"/>
    <x v="192"/>
    <x v="2"/>
    <x v="169"/>
    <d v="2011-06-25T00:00:00"/>
    <s v="First Class"/>
    <s v="JE-15745"/>
    <s v="Joel Eaton"/>
    <x v="0"/>
    <s v="United States"/>
    <s v="Louisville"/>
    <x v="22"/>
    <n v="80027"/>
    <x v="1"/>
    <s v="TEC-AC-10004114"/>
    <x v="2"/>
    <x v="11"/>
    <s v="KeyTronic 6101 Series - Keyboard - Black"/>
    <x v="402"/>
    <x v="5"/>
    <n v="0.2"/>
    <x v="411"/>
  </r>
  <r>
    <x v="422"/>
    <x v="193"/>
    <x v="3"/>
    <x v="15"/>
    <d v="2014-10-24T00:00:00"/>
    <s v="Standard Class"/>
    <s v="MP-17965"/>
    <s v="Michael Paige"/>
    <x v="1"/>
    <s v="United States"/>
    <s v="Lawrence"/>
    <x v="31"/>
    <n v="1841"/>
    <x v="3"/>
    <s v="FUR-FU-10004712"/>
    <x v="0"/>
    <x v="5"/>
    <s v="Westinghouse Mesh Shade Clip-On Gooseneck Lamp, Black"/>
    <x v="403"/>
    <x v="4"/>
    <n v="0"/>
    <x v="412"/>
  </r>
  <r>
    <x v="423"/>
    <x v="193"/>
    <x v="3"/>
    <x v="15"/>
    <d v="2014-10-24T00:00:00"/>
    <s v="Standard Class"/>
    <s v="MP-17965"/>
    <s v="Michael Paige"/>
    <x v="1"/>
    <s v="United States"/>
    <s v="Lawrence"/>
    <x v="31"/>
    <n v="1841"/>
    <x v="3"/>
    <s v="OFF-ST-10000918"/>
    <x v="1"/>
    <x v="4"/>
    <s v="Crate-A-Files"/>
    <x v="404"/>
    <x v="1"/>
    <n v="0"/>
    <x v="413"/>
  </r>
  <r>
    <x v="424"/>
    <x v="194"/>
    <x v="3"/>
    <x v="170"/>
    <d v="2014-08-24T00:00:00"/>
    <s v="Second Class"/>
    <s v="NF-18385"/>
    <s v="Natalie Fritzler"/>
    <x v="0"/>
    <s v="United States"/>
    <s v="Jackson"/>
    <x v="35"/>
    <n v="39212"/>
    <x v="0"/>
    <s v="FUR-CH-10000015"/>
    <x v="0"/>
    <x v="1"/>
    <s v="Hon Multipurpose Stacking Arm Chairs"/>
    <x v="405"/>
    <x v="4"/>
    <n v="0"/>
    <x v="414"/>
  </r>
  <r>
    <x v="425"/>
    <x v="195"/>
    <x v="3"/>
    <x v="51"/>
    <d v="2014-11-27T00:00:00"/>
    <s v="Second Class"/>
    <s v="JM-15265"/>
    <s v="Janet Molinari"/>
    <x v="1"/>
    <s v="United States"/>
    <s v="Canton"/>
    <x v="12"/>
    <n v="48187"/>
    <x v="2"/>
    <s v="FUR-FU-10003347"/>
    <x v="0"/>
    <x v="5"/>
    <s v="Coloredge Poster Frame"/>
    <x v="158"/>
    <x v="0"/>
    <n v="0"/>
    <x v="415"/>
  </r>
  <r>
    <x v="426"/>
    <x v="195"/>
    <x v="3"/>
    <x v="51"/>
    <d v="2014-11-27T00:00:00"/>
    <s v="Second Class"/>
    <s v="JM-15265"/>
    <s v="Janet Molinari"/>
    <x v="1"/>
    <s v="United States"/>
    <s v="Canton"/>
    <x v="12"/>
    <n v="48187"/>
    <x v="2"/>
    <s v="OFF-BI-10001543"/>
    <x v="1"/>
    <x v="8"/>
    <s v="GBC VeloBinder Manual Binding System"/>
    <x v="406"/>
    <x v="8"/>
    <n v="0"/>
    <x v="416"/>
  </r>
  <r>
    <x v="427"/>
    <x v="196"/>
    <x v="2"/>
    <x v="171"/>
    <d v="2011-09-13T00:00:00"/>
    <s v="First Class"/>
    <s v="SD-20485"/>
    <s v="Shirley Daniels"/>
    <x v="2"/>
    <s v="United States"/>
    <s v="New Rochelle"/>
    <x v="15"/>
    <n v="10801"/>
    <x v="3"/>
    <s v="TEC-MA-10000029"/>
    <x v="2"/>
    <x v="15"/>
    <s v="Epson WorkForce WF-2530 All-in-One Printer, Copier Scanner"/>
    <x v="407"/>
    <x v="7"/>
    <n v="0"/>
    <x v="417"/>
  </r>
  <r>
    <x v="428"/>
    <x v="197"/>
    <x v="3"/>
    <x v="172"/>
    <d v="2014-10-09T00:00:00"/>
    <s v="Standard Class"/>
    <s v="KH-16630"/>
    <s v="Ken Heidel"/>
    <x v="1"/>
    <s v="United States"/>
    <s v="San Antonio"/>
    <x v="5"/>
    <n v="78207"/>
    <x v="2"/>
    <s v="OFF-AR-10000369"/>
    <x v="1"/>
    <x v="6"/>
    <s v="Design Ebony Sketching Pencil"/>
    <x v="408"/>
    <x v="5"/>
    <n v="0.2"/>
    <x v="418"/>
  </r>
  <r>
    <x v="429"/>
    <x v="198"/>
    <x v="0"/>
    <x v="173"/>
    <d v="2013-04-22T00:00:00"/>
    <s v="Standard Class"/>
    <s v="RB-19795"/>
    <s v="Ross Baird"/>
    <x v="2"/>
    <s v="United States"/>
    <s v="Gastonia"/>
    <x v="3"/>
    <n v="28052"/>
    <x v="0"/>
    <s v="OFF-BI-10004584"/>
    <x v="1"/>
    <x v="8"/>
    <s v="GBC ProClick 150 Presentation Binding System"/>
    <x v="409"/>
    <x v="0"/>
    <n v="0.7"/>
    <x v="419"/>
  </r>
  <r>
    <x v="430"/>
    <x v="198"/>
    <x v="0"/>
    <x v="173"/>
    <d v="2013-04-22T00:00:00"/>
    <s v="Standard Class"/>
    <s v="RB-19795"/>
    <s v="Ross Baird"/>
    <x v="2"/>
    <s v="United States"/>
    <s v="Gastonia"/>
    <x v="3"/>
    <n v="28052"/>
    <x v="0"/>
    <s v="TEC-AC-10004659"/>
    <x v="2"/>
    <x v="11"/>
    <s v="Imation Secure+ Hardware Encrypted USB 2.0 Flash Drive; 16GB"/>
    <x v="177"/>
    <x v="3"/>
    <n v="0.2"/>
    <x v="179"/>
  </r>
  <r>
    <x v="431"/>
    <x v="198"/>
    <x v="0"/>
    <x v="173"/>
    <d v="2013-04-22T00:00:00"/>
    <s v="Standard Class"/>
    <s v="RB-19795"/>
    <s v="Ross Baird"/>
    <x v="2"/>
    <s v="United States"/>
    <s v="Gastonia"/>
    <x v="3"/>
    <n v="28052"/>
    <x v="0"/>
    <s v="TEC-AC-10004659"/>
    <x v="2"/>
    <x v="11"/>
    <s v="Imation Secure+ Hardware Encrypted USB 2.0 Flash Drive; 16GB"/>
    <x v="410"/>
    <x v="2"/>
    <n v="0.2"/>
    <x v="420"/>
  </r>
  <r>
    <x v="432"/>
    <x v="198"/>
    <x v="0"/>
    <x v="173"/>
    <d v="2013-04-22T00:00:00"/>
    <s v="Standard Class"/>
    <s v="RB-19795"/>
    <s v="Ross Baird"/>
    <x v="2"/>
    <s v="United States"/>
    <s v="Gastonia"/>
    <x v="3"/>
    <n v="28052"/>
    <x v="0"/>
    <s v="OFF-ST-10000617"/>
    <x v="1"/>
    <x v="4"/>
    <s v="Woodgrain Magazine Files by Perma"/>
    <x v="411"/>
    <x v="0"/>
    <n v="0.2"/>
    <x v="421"/>
  </r>
  <r>
    <x v="433"/>
    <x v="199"/>
    <x v="0"/>
    <x v="112"/>
    <d v="2013-06-08T00:00:00"/>
    <s v="First Class"/>
    <s v="DB-13060"/>
    <s v="Dave Brooks"/>
    <x v="0"/>
    <s v="United States"/>
    <s v="Lowell"/>
    <x v="31"/>
    <n v="1852"/>
    <x v="3"/>
    <s v="OFF-ST-10003306"/>
    <x v="1"/>
    <x v="4"/>
    <s v="Letter Size Cart"/>
    <x v="412"/>
    <x v="2"/>
    <n v="0"/>
    <x v="422"/>
  </r>
  <r>
    <x v="434"/>
    <x v="200"/>
    <x v="2"/>
    <x v="174"/>
    <d v="2011-12-25T00:00:00"/>
    <s v="Standard Class"/>
    <s v="MK-18160"/>
    <s v="Mike Kennedy"/>
    <x v="0"/>
    <s v="United States"/>
    <s v="Jacksonville"/>
    <x v="2"/>
    <n v="32216"/>
    <x v="0"/>
    <s v="OFF-BI-10000773"/>
    <x v="1"/>
    <x v="8"/>
    <s v="Insertable Tab Post Binder Dividers"/>
    <x v="413"/>
    <x v="0"/>
    <n v="0.7"/>
    <x v="423"/>
  </r>
  <r>
    <x v="435"/>
    <x v="200"/>
    <x v="2"/>
    <x v="174"/>
    <d v="2011-12-25T00:00:00"/>
    <s v="Standard Class"/>
    <s v="MK-18160"/>
    <s v="Mike Kennedy"/>
    <x v="0"/>
    <s v="United States"/>
    <s v="Jacksonville"/>
    <x v="2"/>
    <n v="32216"/>
    <x v="0"/>
    <s v="TEC-AC-10002600"/>
    <x v="2"/>
    <x v="11"/>
    <s v="Belkin QODE FastFit Bluetooth Keyboard"/>
    <x v="414"/>
    <x v="2"/>
    <n v="0.2"/>
    <x v="424"/>
  </r>
  <r>
    <x v="436"/>
    <x v="201"/>
    <x v="0"/>
    <x v="1"/>
    <d v="2013-06-15T00:00:00"/>
    <s v="Second Class"/>
    <s v="PO-19180"/>
    <s v="Philisse Overcash"/>
    <x v="2"/>
    <s v="United States"/>
    <s v="Chicago"/>
    <x v="10"/>
    <n v="60623"/>
    <x v="2"/>
    <s v="TEC-MA-10002937"/>
    <x v="2"/>
    <x v="15"/>
    <s v="Canon Color ImageCLASS MF8580Cdw Wireless Laser All-In-One Printer, Copier, Scanner"/>
    <x v="415"/>
    <x v="1"/>
    <n v="0.3"/>
    <x v="425"/>
  </r>
  <r>
    <x v="437"/>
    <x v="201"/>
    <x v="0"/>
    <x v="1"/>
    <d v="2013-06-15T00:00:00"/>
    <s v="Second Class"/>
    <s v="PO-19180"/>
    <s v="Philisse Overcash"/>
    <x v="2"/>
    <s v="United States"/>
    <s v="Chicago"/>
    <x v="10"/>
    <n v="60623"/>
    <x v="2"/>
    <s v="OFF-PA-10001970"/>
    <x v="1"/>
    <x v="10"/>
    <s v="Xerox 1908"/>
    <x v="416"/>
    <x v="3"/>
    <n v="0.2"/>
    <x v="426"/>
  </r>
  <r>
    <x v="438"/>
    <x v="202"/>
    <x v="3"/>
    <x v="175"/>
    <d v="2014-09-20T00:00:00"/>
    <s v="Standard Class"/>
    <s v="BB-11545"/>
    <s v="Brenda Bowman"/>
    <x v="1"/>
    <s v="United States"/>
    <s v="Houston"/>
    <x v="5"/>
    <n v="77070"/>
    <x v="2"/>
    <s v="OFF-PA-10002230"/>
    <x v="1"/>
    <x v="10"/>
    <s v="Xerox 1897"/>
    <x v="417"/>
    <x v="8"/>
    <n v="0.2"/>
    <x v="427"/>
  </r>
  <r>
    <x v="439"/>
    <x v="203"/>
    <x v="3"/>
    <x v="176"/>
    <d v="2014-01-24T00:00:00"/>
    <s v="Second Class"/>
    <s v="CV-12805"/>
    <s v="Cynthia Voltz"/>
    <x v="1"/>
    <s v="United States"/>
    <s v="New York City"/>
    <x v="15"/>
    <n v="10024"/>
    <x v="3"/>
    <s v="FUR-CH-10003396"/>
    <x v="0"/>
    <x v="1"/>
    <s v="Global Deluxe Steno Chair"/>
    <x v="418"/>
    <x v="1"/>
    <n v="0.1"/>
    <x v="428"/>
  </r>
  <r>
    <x v="440"/>
    <x v="204"/>
    <x v="0"/>
    <x v="64"/>
    <d v="2013-09-08T00:00:00"/>
    <s v="Second Class"/>
    <s v="PK-19075"/>
    <s v="Pete Kriz"/>
    <x v="0"/>
    <s v="United States"/>
    <s v="Detroit"/>
    <x v="12"/>
    <n v="48227"/>
    <x v="2"/>
    <s v="FUR-FU-10000246"/>
    <x v="0"/>
    <x v="5"/>
    <s v="Aluminum Document Frame"/>
    <x v="419"/>
    <x v="7"/>
    <n v="0"/>
    <x v="429"/>
  </r>
  <r>
    <x v="441"/>
    <x v="204"/>
    <x v="0"/>
    <x v="64"/>
    <d v="2013-09-08T00:00:00"/>
    <s v="Second Class"/>
    <s v="PK-19075"/>
    <s v="Pete Kriz"/>
    <x v="0"/>
    <s v="United States"/>
    <s v="Detroit"/>
    <x v="12"/>
    <n v="48227"/>
    <x v="2"/>
    <s v="OFF-ST-10000060"/>
    <x v="1"/>
    <x v="4"/>
    <s v="Fellowes Bankers Box Staxonsteel Drawer File/Stacking System"/>
    <x v="420"/>
    <x v="1"/>
    <n v="0"/>
    <x v="430"/>
  </r>
  <r>
    <x v="442"/>
    <x v="204"/>
    <x v="0"/>
    <x v="64"/>
    <d v="2013-09-08T00:00:00"/>
    <s v="Second Class"/>
    <s v="PK-19075"/>
    <s v="Pete Kriz"/>
    <x v="0"/>
    <s v="United States"/>
    <s v="Detroit"/>
    <x v="12"/>
    <n v="48227"/>
    <x v="2"/>
    <s v="OFF-ST-10003058"/>
    <x v="1"/>
    <x v="4"/>
    <s v="Eldon Mobile Mega Data Cart  Mega Stackable  Add-On Trays"/>
    <x v="421"/>
    <x v="1"/>
    <n v="0"/>
    <x v="431"/>
  </r>
  <r>
    <x v="443"/>
    <x v="204"/>
    <x v="0"/>
    <x v="64"/>
    <d v="2013-09-08T00:00:00"/>
    <s v="Second Class"/>
    <s v="PK-19075"/>
    <s v="Pete Kriz"/>
    <x v="0"/>
    <s v="United States"/>
    <s v="Detroit"/>
    <x v="12"/>
    <n v="48227"/>
    <x v="2"/>
    <s v="OFF-PA-10002222"/>
    <x v="1"/>
    <x v="10"/>
    <s v="Xerox Color Copier Paper, 11&quot; x 17&quot;, Ream"/>
    <x v="422"/>
    <x v="4"/>
    <n v="0"/>
    <x v="432"/>
  </r>
  <r>
    <x v="444"/>
    <x v="204"/>
    <x v="0"/>
    <x v="64"/>
    <d v="2013-09-08T00:00:00"/>
    <s v="Second Class"/>
    <s v="PK-19075"/>
    <s v="Pete Kriz"/>
    <x v="0"/>
    <s v="United States"/>
    <s v="Detroit"/>
    <x v="12"/>
    <n v="48227"/>
    <x v="2"/>
    <s v="FUR-CH-10002372"/>
    <x v="0"/>
    <x v="1"/>
    <s v="Office Star - Ergonomically Designed Knee Chair"/>
    <x v="423"/>
    <x v="1"/>
    <n v="0"/>
    <x v="433"/>
  </r>
  <r>
    <x v="445"/>
    <x v="204"/>
    <x v="0"/>
    <x v="64"/>
    <d v="2013-09-08T00:00:00"/>
    <s v="Second Class"/>
    <s v="PK-19075"/>
    <s v="Pete Kriz"/>
    <x v="0"/>
    <s v="United States"/>
    <s v="Detroit"/>
    <x v="12"/>
    <n v="48227"/>
    <x v="2"/>
    <s v="OFF-LA-10001317"/>
    <x v="1"/>
    <x v="2"/>
    <s v="Avery 520"/>
    <x v="424"/>
    <x v="3"/>
    <n v="0"/>
    <x v="434"/>
  </r>
  <r>
    <x v="446"/>
    <x v="205"/>
    <x v="3"/>
    <x v="177"/>
    <d v="2014-03-26T00:00:00"/>
    <s v="Second Class"/>
    <s v="TB-21595"/>
    <s v="Troy Blackwell"/>
    <x v="0"/>
    <s v="United States"/>
    <s v="Columbus"/>
    <x v="14"/>
    <n v="47201"/>
    <x v="2"/>
    <s v="FUR-FU-10000206"/>
    <x v="0"/>
    <x v="5"/>
    <s v="GE General Purpose, Extra Long Life, Showcase &amp; Floodlight Incandescent Bulbs"/>
    <x v="425"/>
    <x v="7"/>
    <n v="0"/>
    <x v="435"/>
  </r>
  <r>
    <x v="447"/>
    <x v="206"/>
    <x v="0"/>
    <x v="178"/>
    <d v="2013-04-04T00:00:00"/>
    <s v="Second Class"/>
    <s v="RB-19360"/>
    <s v="Raymond Buch"/>
    <x v="0"/>
    <s v="United States"/>
    <s v="Auburn"/>
    <x v="15"/>
    <n v="13021"/>
    <x v="3"/>
    <s v="OFF-AR-10000588"/>
    <x v="1"/>
    <x v="6"/>
    <s v="Newell 345"/>
    <x v="426"/>
    <x v="1"/>
    <n v="0"/>
    <x v="436"/>
  </r>
  <r>
    <x v="448"/>
    <x v="206"/>
    <x v="0"/>
    <x v="178"/>
    <d v="2013-04-04T00:00:00"/>
    <s v="Second Class"/>
    <s v="RB-19360"/>
    <s v="Raymond Buch"/>
    <x v="0"/>
    <s v="United States"/>
    <s v="Auburn"/>
    <x v="15"/>
    <n v="13021"/>
    <x v="3"/>
    <s v="OFF-ST-10001469"/>
    <x v="1"/>
    <x v="4"/>
    <s v="Fellowes Bankers Box Recycled Super Stor/Drawer"/>
    <x v="427"/>
    <x v="1"/>
    <n v="0"/>
    <x v="437"/>
  </r>
  <r>
    <x v="449"/>
    <x v="206"/>
    <x v="0"/>
    <x v="178"/>
    <d v="2013-04-04T00:00:00"/>
    <s v="Second Class"/>
    <s v="RB-19360"/>
    <s v="Raymond Buch"/>
    <x v="0"/>
    <s v="United States"/>
    <s v="Auburn"/>
    <x v="15"/>
    <n v="13021"/>
    <x v="3"/>
    <s v="OFF-AR-10001953"/>
    <x v="1"/>
    <x v="6"/>
    <s v="Boston 1645 Deluxe Heavier-Duty Electric Pencil Sharpener"/>
    <x v="428"/>
    <x v="5"/>
    <n v="0"/>
    <x v="438"/>
  </r>
  <r>
    <x v="450"/>
    <x v="206"/>
    <x v="0"/>
    <x v="178"/>
    <d v="2013-04-04T00:00:00"/>
    <s v="Second Class"/>
    <s v="RB-19360"/>
    <s v="Raymond Buch"/>
    <x v="0"/>
    <s v="United States"/>
    <s v="Auburn"/>
    <x v="15"/>
    <n v="13021"/>
    <x v="3"/>
    <s v="OFF-AR-10003156"/>
    <x v="1"/>
    <x v="6"/>
    <s v="50 Colored Long Pencils"/>
    <x v="429"/>
    <x v="1"/>
    <n v="0"/>
    <x v="439"/>
  </r>
  <r>
    <x v="451"/>
    <x v="206"/>
    <x v="0"/>
    <x v="178"/>
    <d v="2013-04-04T00:00:00"/>
    <s v="Second Class"/>
    <s v="RB-19360"/>
    <s v="Raymond Buch"/>
    <x v="0"/>
    <s v="United States"/>
    <s v="Auburn"/>
    <x v="15"/>
    <n v="13021"/>
    <x v="3"/>
    <s v="OFF-AR-10004974"/>
    <x v="1"/>
    <x v="6"/>
    <s v="Newell 342"/>
    <x v="296"/>
    <x v="1"/>
    <n v="0"/>
    <x v="301"/>
  </r>
  <r>
    <x v="452"/>
    <x v="206"/>
    <x v="0"/>
    <x v="178"/>
    <d v="2013-04-04T00:00:00"/>
    <s v="Second Class"/>
    <s v="RB-19360"/>
    <s v="Raymond Buch"/>
    <x v="0"/>
    <s v="United States"/>
    <s v="Auburn"/>
    <x v="15"/>
    <n v="13021"/>
    <x v="3"/>
    <s v="TEC-PH-10002365"/>
    <x v="2"/>
    <x v="7"/>
    <s v="Belkin Grip Candy Sheer Case / Cover for iPhone 5 and 5S"/>
    <x v="430"/>
    <x v="4"/>
    <n v="0"/>
    <x v="440"/>
  </r>
  <r>
    <x v="453"/>
    <x v="207"/>
    <x v="3"/>
    <x v="179"/>
    <d v="2014-10-25T00:00:00"/>
    <s v="Standard Class"/>
    <s v="EB-13705"/>
    <s v="Ed Braxton"/>
    <x v="1"/>
    <s v="United States"/>
    <s v="Akron"/>
    <x v="24"/>
    <n v="44312"/>
    <x v="3"/>
    <s v="FUR-TA-10001539"/>
    <x v="0"/>
    <x v="3"/>
    <s v="Chromcraft Rectangular Conference Tables"/>
    <x v="431"/>
    <x v="0"/>
    <n v="0.4"/>
    <x v="441"/>
  </r>
  <r>
    <x v="454"/>
    <x v="207"/>
    <x v="3"/>
    <x v="179"/>
    <d v="2014-10-25T00:00:00"/>
    <s v="Standard Class"/>
    <s v="EB-13705"/>
    <s v="Ed Braxton"/>
    <x v="1"/>
    <s v="United States"/>
    <s v="Akron"/>
    <x v="24"/>
    <n v="44312"/>
    <x v="3"/>
    <s v="OFF-ST-10000142"/>
    <x v="1"/>
    <x v="4"/>
    <s v="Deluxe Rollaway Locking File with Drawer"/>
    <x v="432"/>
    <x v="0"/>
    <n v="0.2"/>
    <x v="442"/>
  </r>
  <r>
    <x v="455"/>
    <x v="208"/>
    <x v="0"/>
    <x v="180"/>
    <d v="2013-12-18T00:00:00"/>
    <s v="Standard Class"/>
    <s v="KH-16630"/>
    <s v="Ken Heidel"/>
    <x v="1"/>
    <s v="United States"/>
    <s v="Norman"/>
    <x v="26"/>
    <n v="73071"/>
    <x v="2"/>
    <s v="TEC-AC-10001772"/>
    <x v="2"/>
    <x v="11"/>
    <s v="Memorex Mini Travel Drive 16 GB USB 2.0 Flash Drive"/>
    <x v="433"/>
    <x v="4"/>
    <n v="0"/>
    <x v="443"/>
  </r>
  <r>
    <x v="456"/>
    <x v="209"/>
    <x v="2"/>
    <x v="181"/>
    <d v="2011-02-19T00:00:00"/>
    <s v="Standard Class"/>
    <s v="SC-20095"/>
    <s v="Sanjit Chand"/>
    <x v="0"/>
    <s v="United States"/>
    <s v="Concord"/>
    <x v="1"/>
    <n v="94521"/>
    <x v="1"/>
    <s v="FUR-CH-10000225"/>
    <x v="0"/>
    <x v="1"/>
    <s v="Global Geo Office Task Chair, Gray"/>
    <x v="434"/>
    <x v="0"/>
    <n v="0.2"/>
    <x v="444"/>
  </r>
  <r>
    <x v="457"/>
    <x v="210"/>
    <x v="0"/>
    <x v="182"/>
    <d v="2013-10-02T00:00:00"/>
    <s v="Standard Class"/>
    <s v="NF-18385"/>
    <s v="Natalie Fritzler"/>
    <x v="0"/>
    <s v="United States"/>
    <s v="Decatur"/>
    <x v="10"/>
    <n v="62521"/>
    <x v="2"/>
    <s v="FUR-CH-10002331"/>
    <x v="0"/>
    <x v="1"/>
    <s v="Hon 4700 Series Mobuis Mid-Back Task Chairs with Adjustable Arms"/>
    <x v="435"/>
    <x v="1"/>
    <n v="0.3"/>
    <x v="445"/>
  </r>
  <r>
    <x v="458"/>
    <x v="210"/>
    <x v="0"/>
    <x v="182"/>
    <d v="2013-10-02T00:00:00"/>
    <s v="Standard Class"/>
    <s v="NF-18385"/>
    <s v="Natalie Fritzler"/>
    <x v="0"/>
    <s v="United States"/>
    <s v="Decatur"/>
    <x v="10"/>
    <n v="62521"/>
    <x v="2"/>
    <s v="OFF-EN-10001415"/>
    <x v="1"/>
    <x v="12"/>
    <s v="Staples"/>
    <x v="436"/>
    <x v="0"/>
    <n v="0.2"/>
    <x v="446"/>
  </r>
  <r>
    <x v="459"/>
    <x v="211"/>
    <x v="1"/>
    <x v="83"/>
    <d v="2012-12-22T00:00:00"/>
    <s v="Standard Class"/>
    <s v="JH-15985"/>
    <s v="Joseph Holt"/>
    <x v="0"/>
    <s v="United States"/>
    <s v="Seattle"/>
    <x v="4"/>
    <n v="98115"/>
    <x v="1"/>
    <s v="OFF-AP-10002472"/>
    <x v="1"/>
    <x v="9"/>
    <s v="3M Office Air Cleaner"/>
    <x v="437"/>
    <x v="4"/>
    <n v="0"/>
    <x v="447"/>
  </r>
  <r>
    <x v="460"/>
    <x v="211"/>
    <x v="1"/>
    <x v="83"/>
    <d v="2012-12-22T00:00:00"/>
    <s v="Standard Class"/>
    <s v="JH-15985"/>
    <s v="Joseph Holt"/>
    <x v="0"/>
    <s v="United States"/>
    <s v="Seattle"/>
    <x v="4"/>
    <n v="98115"/>
    <x v="1"/>
    <s v="TEC-AC-10004571"/>
    <x v="2"/>
    <x v="11"/>
    <s v="Logitech G700s Rechargeable Gaming Mouse"/>
    <x v="438"/>
    <x v="6"/>
    <n v="0"/>
    <x v="448"/>
  </r>
  <r>
    <x v="461"/>
    <x v="211"/>
    <x v="1"/>
    <x v="83"/>
    <d v="2012-12-22T00:00:00"/>
    <s v="Standard Class"/>
    <s v="JH-15985"/>
    <s v="Joseph Holt"/>
    <x v="0"/>
    <s v="United States"/>
    <s v="Seattle"/>
    <x v="4"/>
    <n v="98115"/>
    <x v="1"/>
    <s v="OFF-BI-10001098"/>
    <x v="1"/>
    <x v="8"/>
    <s v="Acco D-Ring Binder w/DublLock"/>
    <x v="96"/>
    <x v="1"/>
    <n v="0.2"/>
    <x v="449"/>
  </r>
  <r>
    <x v="462"/>
    <x v="212"/>
    <x v="0"/>
    <x v="183"/>
    <d v="2013-04-30T00:00:00"/>
    <s v="Standard Class"/>
    <s v="TN-21040"/>
    <s v="Tanja Norvell"/>
    <x v="2"/>
    <s v="United States"/>
    <s v="Phoenix"/>
    <x v="16"/>
    <n v="85023"/>
    <x v="1"/>
    <s v="FUR-FU-10000023"/>
    <x v="0"/>
    <x v="5"/>
    <s v="Eldon Wave Desk Accessories"/>
    <x v="439"/>
    <x v="2"/>
    <n v="0.2"/>
    <x v="450"/>
  </r>
  <r>
    <x v="463"/>
    <x v="212"/>
    <x v="0"/>
    <x v="183"/>
    <d v="2013-04-30T00:00:00"/>
    <s v="Standard Class"/>
    <s v="TN-21040"/>
    <s v="Tanja Norvell"/>
    <x v="2"/>
    <s v="United States"/>
    <s v="Phoenix"/>
    <x v="16"/>
    <n v="85023"/>
    <x v="1"/>
    <s v="FUR-TA-10001889"/>
    <x v="0"/>
    <x v="3"/>
    <s v="Bush Advantage Collection Racetrack Conference Table"/>
    <x v="440"/>
    <x v="5"/>
    <n v="0.5"/>
    <x v="451"/>
  </r>
  <r>
    <x v="464"/>
    <x v="212"/>
    <x v="0"/>
    <x v="183"/>
    <d v="2013-04-30T00:00:00"/>
    <s v="Standard Class"/>
    <s v="TN-21040"/>
    <s v="Tanja Norvell"/>
    <x v="2"/>
    <s v="United States"/>
    <s v="Phoenix"/>
    <x v="16"/>
    <n v="85023"/>
    <x v="1"/>
    <s v="OFF-BI-10000315"/>
    <x v="1"/>
    <x v="8"/>
    <s v="Poly Designer Cover &amp; Back"/>
    <x v="441"/>
    <x v="2"/>
    <n v="0.7"/>
    <x v="452"/>
  </r>
  <r>
    <x v="465"/>
    <x v="212"/>
    <x v="0"/>
    <x v="183"/>
    <d v="2013-04-30T00:00:00"/>
    <s v="Standard Class"/>
    <s v="TN-21040"/>
    <s v="Tanja Norvell"/>
    <x v="2"/>
    <s v="United States"/>
    <s v="Phoenix"/>
    <x v="16"/>
    <n v="85023"/>
    <x v="1"/>
    <s v="OFF-SU-10003505"/>
    <x v="1"/>
    <x v="14"/>
    <s v="Premier Electric Letter Opener"/>
    <x v="442"/>
    <x v="0"/>
    <n v="0.2"/>
    <x v="453"/>
  </r>
  <r>
    <x v="466"/>
    <x v="212"/>
    <x v="0"/>
    <x v="183"/>
    <d v="2013-04-30T00:00:00"/>
    <s v="Standard Class"/>
    <s v="TN-21040"/>
    <s v="Tanja Norvell"/>
    <x v="2"/>
    <s v="United States"/>
    <s v="Phoenix"/>
    <x v="16"/>
    <n v="85023"/>
    <x v="1"/>
    <s v="OFF-AP-10002578"/>
    <x v="1"/>
    <x v="9"/>
    <s v="Fellowes Premier Superior Surge Suppressor, 10-Outlet, With Phone and Remote"/>
    <x v="443"/>
    <x v="0"/>
    <n v="0.2"/>
    <x v="454"/>
  </r>
  <r>
    <x v="467"/>
    <x v="213"/>
    <x v="1"/>
    <x v="184"/>
    <d v="2012-01-24T00:00:00"/>
    <s v="Standard Class"/>
    <s v="JS-15940"/>
    <s v="Joni Sundaresam"/>
    <x v="2"/>
    <s v="United States"/>
    <s v="Park Ridge"/>
    <x v="10"/>
    <n v="60068"/>
    <x v="2"/>
    <s v="FUR-FU-10002918"/>
    <x v="0"/>
    <x v="5"/>
    <s v="Eldon ClusterMat Chair Mat with Cordless Antistatic Protection"/>
    <x v="444"/>
    <x v="3"/>
    <n v="0.6"/>
    <x v="455"/>
  </r>
  <r>
    <x v="468"/>
    <x v="214"/>
    <x v="3"/>
    <x v="185"/>
    <d v="2014-04-05T00:00:00"/>
    <s v="Standard Class"/>
    <s v="DS-13180"/>
    <s v="David Smith"/>
    <x v="1"/>
    <s v="United States"/>
    <s v="Amarillo"/>
    <x v="5"/>
    <n v="79109"/>
    <x v="2"/>
    <s v="FUR-BO-10002824"/>
    <x v="0"/>
    <x v="0"/>
    <s v="Bush Mission Pointe Library"/>
    <x v="445"/>
    <x v="0"/>
    <n v="0.32"/>
    <x v="456"/>
  </r>
  <r>
    <x v="469"/>
    <x v="215"/>
    <x v="0"/>
    <x v="186"/>
    <d v="2013-12-21T00:00:00"/>
    <s v="Second Class"/>
    <s v="CC-12670"/>
    <s v="Craig Carreira"/>
    <x v="0"/>
    <s v="United States"/>
    <s v="Chicago"/>
    <x v="10"/>
    <n v="60610"/>
    <x v="2"/>
    <s v="OFF-BI-10002194"/>
    <x v="1"/>
    <x v="8"/>
    <s v="Cardinal Hold-It CD Pocket"/>
    <x v="446"/>
    <x v="1"/>
    <n v="0.8"/>
    <x v="457"/>
  </r>
  <r>
    <x v="470"/>
    <x v="216"/>
    <x v="1"/>
    <x v="139"/>
    <d v="2012-12-24T00:00:00"/>
    <s v="Standard Class"/>
    <s v="MH-17785"/>
    <s v="Maya Herman"/>
    <x v="1"/>
    <s v="United States"/>
    <s v="Lindenhurst"/>
    <x v="15"/>
    <n v="11757"/>
    <x v="3"/>
    <s v="OFF-PA-10004071"/>
    <x v="1"/>
    <x v="10"/>
    <s v="Eaton Premium Continuous-Feed Paper, 25% Cotton, Letter Size, White, 1000 Shts/Box"/>
    <x v="447"/>
    <x v="7"/>
    <n v="0"/>
    <x v="458"/>
  </r>
  <r>
    <x v="471"/>
    <x v="217"/>
    <x v="2"/>
    <x v="187"/>
    <d v="2011-11-11T00:00:00"/>
    <s v="Second Class"/>
    <s v="JP-15520"/>
    <s v="Jeremy Pistek"/>
    <x v="0"/>
    <s v="United States"/>
    <s v="San Francisco"/>
    <x v="1"/>
    <n v="94110"/>
    <x v="1"/>
    <s v="OFF-ST-10002743"/>
    <x v="1"/>
    <x v="4"/>
    <s v="SAFCO Boltless Steel Shelving"/>
    <x v="448"/>
    <x v="1"/>
    <n v="0"/>
    <x v="459"/>
  </r>
  <r>
    <x v="472"/>
    <x v="217"/>
    <x v="2"/>
    <x v="187"/>
    <d v="2011-11-11T00:00:00"/>
    <s v="Second Class"/>
    <s v="JP-15520"/>
    <s v="Jeremy Pistek"/>
    <x v="0"/>
    <s v="United States"/>
    <s v="San Francisco"/>
    <x v="1"/>
    <n v="94110"/>
    <x v="1"/>
    <s v="FUR-BO-10001601"/>
    <x v="0"/>
    <x v="0"/>
    <s v="Sauder Mission Library with Doors, Fruitwood Finish"/>
    <x v="449"/>
    <x v="0"/>
    <n v="0.15"/>
    <x v="460"/>
  </r>
  <r>
    <x v="473"/>
    <x v="217"/>
    <x v="2"/>
    <x v="187"/>
    <d v="2011-11-11T00:00:00"/>
    <s v="Second Class"/>
    <s v="JP-15520"/>
    <s v="Jeremy Pistek"/>
    <x v="0"/>
    <s v="United States"/>
    <s v="San Francisco"/>
    <x v="1"/>
    <n v="94110"/>
    <x v="1"/>
    <s v="TEC-PH-10002680"/>
    <x v="2"/>
    <x v="7"/>
    <s v="Samsung Galaxy Note 3"/>
    <x v="450"/>
    <x v="4"/>
    <n v="0.2"/>
    <x v="461"/>
  </r>
  <r>
    <x v="474"/>
    <x v="217"/>
    <x v="2"/>
    <x v="187"/>
    <d v="2011-11-11T00:00:00"/>
    <s v="Second Class"/>
    <s v="JP-15520"/>
    <s v="Jeremy Pistek"/>
    <x v="0"/>
    <s v="United States"/>
    <s v="San Francisco"/>
    <x v="1"/>
    <n v="94110"/>
    <x v="1"/>
    <s v="OFF-ST-10001321"/>
    <x v="1"/>
    <x v="4"/>
    <s v="Decoflex Hanging Personal Folder File, Blue"/>
    <x v="451"/>
    <x v="5"/>
    <n v="0"/>
    <x v="462"/>
  </r>
  <r>
    <x v="475"/>
    <x v="217"/>
    <x v="2"/>
    <x v="187"/>
    <d v="2011-11-11T00:00:00"/>
    <s v="Second Class"/>
    <s v="JP-15520"/>
    <s v="Jeremy Pistek"/>
    <x v="0"/>
    <s v="United States"/>
    <s v="San Francisco"/>
    <x v="1"/>
    <n v="94110"/>
    <x v="1"/>
    <s v="OFF-PA-10001509"/>
    <x v="1"/>
    <x v="10"/>
    <s v="Recycled Desk Saver Line &quot;While You Were Out&quot; Book, 5 1/2&quot; X 4&quot;"/>
    <x v="452"/>
    <x v="3"/>
    <n v="0"/>
    <x v="463"/>
  </r>
  <r>
    <x v="476"/>
    <x v="217"/>
    <x v="2"/>
    <x v="187"/>
    <d v="2011-11-11T00:00:00"/>
    <s v="Second Class"/>
    <s v="JP-15520"/>
    <s v="Jeremy Pistek"/>
    <x v="0"/>
    <s v="United States"/>
    <s v="San Francisco"/>
    <x v="1"/>
    <n v="94110"/>
    <x v="1"/>
    <s v="OFF-PA-10003465"/>
    <x v="1"/>
    <x v="10"/>
    <s v="Xerox 1912"/>
    <x v="453"/>
    <x v="2"/>
    <n v="0"/>
    <x v="464"/>
  </r>
  <r>
    <x v="477"/>
    <x v="218"/>
    <x v="0"/>
    <x v="188"/>
    <d v="2013-07-20T00:00:00"/>
    <s v="Standard Class"/>
    <s v="KH-16690"/>
    <s v="Kristen Hastings"/>
    <x v="1"/>
    <s v="United States"/>
    <s v="Los Angeles"/>
    <x v="1"/>
    <n v="90008"/>
    <x v="1"/>
    <s v="TEC-PH-10000149"/>
    <x v="2"/>
    <x v="7"/>
    <s v="Cisco SPA525G2 IP Phone - Wireless"/>
    <x v="454"/>
    <x v="5"/>
    <n v="0.2"/>
    <x v="465"/>
  </r>
  <r>
    <x v="478"/>
    <x v="219"/>
    <x v="0"/>
    <x v="189"/>
    <d v="2013-11-03T00:00:00"/>
    <s v="Standard Class"/>
    <s v="JE-15475"/>
    <s v="Jeremy Ellison"/>
    <x v="0"/>
    <s v="United States"/>
    <s v="Troy"/>
    <x v="15"/>
    <n v="12180"/>
    <x v="3"/>
    <s v="FUR-FU-10002671"/>
    <x v="0"/>
    <x v="5"/>
    <s v="Electrix 20W Halogen Replacement Bulb for Zoom-In Desk Lamp"/>
    <x v="455"/>
    <x v="1"/>
    <n v="0"/>
    <x v="466"/>
  </r>
  <r>
    <x v="479"/>
    <x v="220"/>
    <x v="0"/>
    <x v="190"/>
    <d v="2013-07-03T00:00:00"/>
    <s v="Standard Class"/>
    <s v="JG-15805"/>
    <s v="John Grady"/>
    <x v="1"/>
    <s v="United States"/>
    <s v="New York City"/>
    <x v="15"/>
    <n v="10024"/>
    <x v="3"/>
    <s v="OFF-AR-10003045"/>
    <x v="1"/>
    <x v="6"/>
    <s v="Prang Colored Pencils"/>
    <x v="456"/>
    <x v="2"/>
    <n v="0"/>
    <x v="467"/>
  </r>
  <r>
    <x v="480"/>
    <x v="220"/>
    <x v="0"/>
    <x v="190"/>
    <d v="2013-07-03T00:00:00"/>
    <s v="Standard Class"/>
    <s v="JG-15805"/>
    <s v="John Grady"/>
    <x v="1"/>
    <s v="United States"/>
    <s v="New York City"/>
    <x v="15"/>
    <n v="10024"/>
    <x v="3"/>
    <s v="OFF-ST-10000689"/>
    <x v="1"/>
    <x v="4"/>
    <s v="Fellowes Strictly Business Drawer File, Letter/Legal Size"/>
    <x v="457"/>
    <x v="2"/>
    <n v="0"/>
    <x v="468"/>
  </r>
  <r>
    <x v="481"/>
    <x v="221"/>
    <x v="2"/>
    <x v="191"/>
    <d v="2011-10-10T00:00:00"/>
    <s v="Standard Class"/>
    <s v="XP-21865"/>
    <s v="Xylona Preis"/>
    <x v="0"/>
    <s v="United States"/>
    <s v="San Diego"/>
    <x v="1"/>
    <n v="92024"/>
    <x v="1"/>
    <s v="TEC-AC-10001445"/>
    <x v="2"/>
    <x v="11"/>
    <s v="Imation USB 2.0 Swivel Flash Drive USB flash drive - 4 GB - Pink"/>
    <x v="458"/>
    <x v="1"/>
    <n v="0"/>
    <x v="469"/>
  </r>
  <r>
    <x v="482"/>
    <x v="222"/>
    <x v="2"/>
    <x v="192"/>
    <d v="2011-07-27T00:00:00"/>
    <s v="Standard Class"/>
    <s v="EM-14065"/>
    <s v="Erin Mull"/>
    <x v="0"/>
    <s v="United States"/>
    <s v="New York City"/>
    <x v="15"/>
    <n v="10024"/>
    <x v="3"/>
    <s v="OFF-AR-10002053"/>
    <x v="1"/>
    <x v="6"/>
    <s v="Premium Writing Pencils, Soft, #2 by Central Association for the Blind"/>
    <x v="459"/>
    <x v="0"/>
    <n v="0"/>
    <x v="470"/>
  </r>
  <r>
    <x v="483"/>
    <x v="222"/>
    <x v="2"/>
    <x v="192"/>
    <d v="2011-07-27T00:00:00"/>
    <s v="Standard Class"/>
    <s v="EM-14065"/>
    <s v="Erin Mull"/>
    <x v="0"/>
    <s v="United States"/>
    <s v="New York City"/>
    <x v="15"/>
    <n v="10024"/>
    <x v="3"/>
    <s v="TEC-AC-10002567"/>
    <x v="2"/>
    <x v="11"/>
    <s v="Logitech G602 Wireless Gaming Mouse"/>
    <x v="460"/>
    <x v="0"/>
    <n v="0"/>
    <x v="471"/>
  </r>
  <r>
    <x v="484"/>
    <x v="223"/>
    <x v="3"/>
    <x v="193"/>
    <d v="2014-06-14T00:00:00"/>
    <s v="First Class"/>
    <s v="MT-18070"/>
    <s v="Michelle Tran"/>
    <x v="2"/>
    <s v="United States"/>
    <s v="Los Angeles"/>
    <x v="1"/>
    <n v="90045"/>
    <x v="1"/>
    <s v="OFF-LA-10003923"/>
    <x v="1"/>
    <x v="2"/>
    <s v="Alphabetical Labels for Top Tab Filing"/>
    <x v="461"/>
    <x v="0"/>
    <n v="0"/>
    <x v="472"/>
  </r>
  <r>
    <x v="485"/>
    <x v="223"/>
    <x v="3"/>
    <x v="193"/>
    <d v="2014-06-14T00:00:00"/>
    <s v="First Class"/>
    <s v="MT-18070"/>
    <s v="Michelle Tran"/>
    <x v="2"/>
    <s v="United States"/>
    <s v="Los Angeles"/>
    <x v="1"/>
    <n v="90045"/>
    <x v="1"/>
    <s v="FUR-BO-10001337"/>
    <x v="0"/>
    <x v="0"/>
    <s v="O'Sullivan Living Dimensions 2-Shelf Bookcases"/>
    <x v="462"/>
    <x v="2"/>
    <n v="0.15"/>
    <x v="473"/>
  </r>
  <r>
    <x v="486"/>
    <x v="223"/>
    <x v="3"/>
    <x v="193"/>
    <d v="2014-06-14T00:00:00"/>
    <s v="First Class"/>
    <s v="MT-18070"/>
    <s v="Michelle Tran"/>
    <x v="2"/>
    <s v="United States"/>
    <s v="Los Angeles"/>
    <x v="1"/>
    <n v="90045"/>
    <x v="1"/>
    <s v="TEC-PH-10001924"/>
    <x v="2"/>
    <x v="7"/>
    <s v="iHome FM Clock Radio with Lightning Dock"/>
    <x v="463"/>
    <x v="2"/>
    <n v="0.2"/>
    <x v="474"/>
  </r>
  <r>
    <x v="487"/>
    <x v="224"/>
    <x v="2"/>
    <x v="194"/>
    <d v="2011-10-31T00:00:00"/>
    <s v="First Class"/>
    <s v="SA-20830"/>
    <s v="Sue Ann Reed"/>
    <x v="0"/>
    <s v="United States"/>
    <s v="Chicago"/>
    <x v="10"/>
    <n v="60610"/>
    <x v="2"/>
    <s v="TEC-PH-10001363"/>
    <x v="2"/>
    <x v="7"/>
    <s v="Apple iPhone 5S"/>
    <x v="464"/>
    <x v="5"/>
    <n v="0.2"/>
    <x v="475"/>
  </r>
  <r>
    <x v="488"/>
    <x v="225"/>
    <x v="2"/>
    <x v="3"/>
    <d v="2011-06-13T00:00:00"/>
    <s v="Second Class"/>
    <s v="CW-11905"/>
    <s v="Carl Weiss"/>
    <x v="2"/>
    <s v="United States"/>
    <s v="Huntsville"/>
    <x v="5"/>
    <n v="77340"/>
    <x v="2"/>
    <s v="TEC-PH-10000376"/>
    <x v="2"/>
    <x v="7"/>
    <s v="Square Credit Card Reader"/>
    <x v="465"/>
    <x v="7"/>
    <n v="0.2"/>
    <x v="476"/>
  </r>
  <r>
    <x v="489"/>
    <x v="225"/>
    <x v="2"/>
    <x v="3"/>
    <d v="2011-06-13T00:00:00"/>
    <s v="Second Class"/>
    <s v="CW-11905"/>
    <s v="Carl Weiss"/>
    <x v="2"/>
    <s v="United States"/>
    <s v="Huntsville"/>
    <x v="5"/>
    <n v="77340"/>
    <x v="2"/>
    <s v="TEC-AC-10000303"/>
    <x v="2"/>
    <x v="11"/>
    <s v="Logitech M510 Wireless Mouse"/>
    <x v="466"/>
    <x v="0"/>
    <n v="0.2"/>
    <x v="477"/>
  </r>
  <r>
    <x v="490"/>
    <x v="225"/>
    <x v="2"/>
    <x v="3"/>
    <d v="2011-06-13T00:00:00"/>
    <s v="Second Class"/>
    <s v="CW-11905"/>
    <s v="Carl Weiss"/>
    <x v="2"/>
    <s v="United States"/>
    <s v="Huntsville"/>
    <x v="5"/>
    <n v="77340"/>
    <x v="2"/>
    <s v="OFF-AR-10001953"/>
    <x v="1"/>
    <x v="6"/>
    <s v="Boston 1645 Deluxe Heavier-Duty Electric Pencil Sharpener"/>
    <x v="467"/>
    <x v="0"/>
    <n v="0.2"/>
    <x v="478"/>
  </r>
  <r>
    <x v="491"/>
    <x v="226"/>
    <x v="2"/>
    <x v="80"/>
    <d v="2011-09-19T00:00:00"/>
    <s v="Standard Class"/>
    <s v="AJ-10960"/>
    <s v="Astrea Jones"/>
    <x v="0"/>
    <s v="United States"/>
    <s v="Rochester"/>
    <x v="15"/>
    <n v="14609"/>
    <x v="3"/>
    <s v="OFF-ST-10001809"/>
    <x v="1"/>
    <x v="4"/>
    <s v="Fellowes Officeware Wire Shelving"/>
    <x v="468"/>
    <x v="2"/>
    <n v="0"/>
    <x v="479"/>
  </r>
  <r>
    <x v="492"/>
    <x v="226"/>
    <x v="2"/>
    <x v="80"/>
    <d v="2011-09-19T00:00:00"/>
    <s v="Standard Class"/>
    <s v="AJ-10960"/>
    <s v="Astrea Jones"/>
    <x v="0"/>
    <s v="United States"/>
    <s v="Rochester"/>
    <x v="15"/>
    <n v="14609"/>
    <x v="3"/>
    <s v="OFF-EN-10003845"/>
    <x v="1"/>
    <x v="12"/>
    <s v="Colored Envelopes"/>
    <x v="469"/>
    <x v="1"/>
    <n v="0"/>
    <x v="480"/>
  </r>
  <r>
    <x v="493"/>
    <x v="227"/>
    <x v="0"/>
    <x v="195"/>
    <d v="2013-05-15T00:00:00"/>
    <s v="Standard Class"/>
    <s v="SS-20590"/>
    <s v="Sonia Sunley"/>
    <x v="0"/>
    <s v="United States"/>
    <s v="Seattle"/>
    <x v="4"/>
    <n v="98115"/>
    <x v="1"/>
    <s v="TEC-AC-10000991"/>
    <x v="2"/>
    <x v="11"/>
    <s v="Sony Micro Vault Click 8 GB USB 2.0 Flash Drive"/>
    <x v="470"/>
    <x v="0"/>
    <n v="0"/>
    <x v="481"/>
  </r>
  <r>
    <x v="494"/>
    <x v="228"/>
    <x v="0"/>
    <x v="196"/>
    <d v="2013-03-22T00:00:00"/>
    <s v="Second Class"/>
    <s v="RO-19780"/>
    <s v="Rose O'Brian"/>
    <x v="0"/>
    <s v="United States"/>
    <s v="Memphis"/>
    <x v="18"/>
    <n v="38109"/>
    <x v="0"/>
    <s v="FUR-TA-10001857"/>
    <x v="0"/>
    <x v="3"/>
    <s v="Balt Solid Wood Rectangular Table"/>
    <x v="471"/>
    <x v="1"/>
    <n v="0.4"/>
    <x v="482"/>
  </r>
  <r>
    <x v="495"/>
    <x v="229"/>
    <x v="1"/>
    <x v="17"/>
    <d v="2012-12-31T00:00:00"/>
    <s v="Standard Class"/>
    <s v="MD-17350"/>
    <s v="Maribeth Dona"/>
    <x v="0"/>
    <s v="United States"/>
    <s v="Fayetteville"/>
    <x v="36"/>
    <n v="72701"/>
    <x v="0"/>
    <s v="OFF-EN-10001434"/>
    <x v="1"/>
    <x v="12"/>
    <s v="Strathmore #10 Envelopes, Ultimate White"/>
    <x v="472"/>
    <x v="0"/>
    <n v="0"/>
    <x v="483"/>
  </r>
  <r>
    <x v="496"/>
    <x v="230"/>
    <x v="0"/>
    <x v="197"/>
    <d v="2013-08-01T00:00:00"/>
    <s v="Standard Class"/>
    <s v="SC-20095"/>
    <s v="Sanjit Chand"/>
    <x v="0"/>
    <s v="United States"/>
    <s v="Costa Mesa"/>
    <x v="1"/>
    <n v="92627"/>
    <x v="1"/>
    <s v="OFF-BI-10002498"/>
    <x v="1"/>
    <x v="8"/>
    <s v="Clear Mylar Reinforcing Strips"/>
    <x v="473"/>
    <x v="8"/>
    <n v="0.2"/>
    <x v="484"/>
  </r>
  <r>
    <x v="497"/>
    <x v="230"/>
    <x v="0"/>
    <x v="197"/>
    <d v="2013-08-01T00:00:00"/>
    <s v="Standard Class"/>
    <s v="SC-20095"/>
    <s v="Sanjit Chand"/>
    <x v="0"/>
    <s v="United States"/>
    <s v="Costa Mesa"/>
    <x v="1"/>
    <n v="92627"/>
    <x v="1"/>
    <s v="FUR-FU-10004864"/>
    <x v="0"/>
    <x v="5"/>
    <s v="Howard Miller 14-1/2&quot; Diameter Chrome Round Wall Clock"/>
    <x v="474"/>
    <x v="4"/>
    <n v="0"/>
    <x v="485"/>
  </r>
  <r>
    <x v="498"/>
    <x v="230"/>
    <x v="0"/>
    <x v="197"/>
    <d v="2013-08-01T00:00:00"/>
    <s v="Standard Class"/>
    <s v="SC-20095"/>
    <s v="Sanjit Chand"/>
    <x v="0"/>
    <s v="United States"/>
    <s v="Costa Mesa"/>
    <x v="1"/>
    <n v="92627"/>
    <x v="1"/>
    <s v="FUR-CH-10002602"/>
    <x v="0"/>
    <x v="1"/>
    <s v="DMI Arturo Collection Mission-style Design Wood Chair"/>
    <x v="475"/>
    <x v="0"/>
    <n v="0.2"/>
    <x v="486"/>
  </r>
  <r>
    <x v="499"/>
    <x v="230"/>
    <x v="0"/>
    <x v="197"/>
    <d v="2013-08-01T00:00:00"/>
    <s v="Standard Class"/>
    <s v="SC-20095"/>
    <s v="Sanjit Chand"/>
    <x v="0"/>
    <s v="United States"/>
    <s v="Costa Mesa"/>
    <x v="1"/>
    <n v="92627"/>
    <x v="1"/>
    <s v="FUR-FU-10000073"/>
    <x v="0"/>
    <x v="5"/>
    <s v="Deflect-O Glasstique Clear Desk Accessories"/>
    <x v="476"/>
    <x v="6"/>
    <n v="0"/>
    <x v="487"/>
  </r>
  <r>
    <x v="500"/>
    <x v="231"/>
    <x v="0"/>
    <x v="198"/>
    <d v="2013-06-05T00:00:00"/>
    <s v="Standard Class"/>
    <s v="MY-17380"/>
    <s v="Maribeth Yedwab"/>
    <x v="1"/>
    <s v="United States"/>
    <s v="Parker"/>
    <x v="22"/>
    <n v="80134"/>
    <x v="1"/>
    <s v="OFF-BI-10001670"/>
    <x v="1"/>
    <x v="8"/>
    <s v="Vinyl Sectional Post Binders"/>
    <x v="477"/>
    <x v="0"/>
    <n v="0.7"/>
    <x v="488"/>
  </r>
  <r>
    <x v="501"/>
    <x v="231"/>
    <x v="0"/>
    <x v="198"/>
    <d v="2013-06-05T00:00:00"/>
    <s v="Standard Class"/>
    <s v="MY-17380"/>
    <s v="Maribeth Yedwab"/>
    <x v="1"/>
    <s v="United States"/>
    <s v="Parker"/>
    <x v="22"/>
    <n v="80134"/>
    <x v="1"/>
    <s v="OFF-BI-10001658"/>
    <x v="1"/>
    <x v="8"/>
    <s v="GBC Standard Therm-A-Bind Covers"/>
    <x v="478"/>
    <x v="0"/>
    <n v="0.7"/>
    <x v="489"/>
  </r>
  <r>
    <x v="502"/>
    <x v="231"/>
    <x v="0"/>
    <x v="198"/>
    <d v="2013-06-05T00:00:00"/>
    <s v="Standard Class"/>
    <s v="MY-17380"/>
    <s v="Maribeth Yedwab"/>
    <x v="1"/>
    <s v="United States"/>
    <s v="Parker"/>
    <x v="22"/>
    <n v="80134"/>
    <x v="1"/>
    <s v="FUR-CH-10001215"/>
    <x v="0"/>
    <x v="1"/>
    <s v="Global Troy Executive Leather Low-Back Tilter"/>
    <x v="479"/>
    <x v="0"/>
    <n v="0.2"/>
    <x v="490"/>
  </r>
  <r>
    <x v="503"/>
    <x v="231"/>
    <x v="0"/>
    <x v="198"/>
    <d v="2013-06-05T00:00:00"/>
    <s v="Standard Class"/>
    <s v="MY-17380"/>
    <s v="Maribeth Yedwab"/>
    <x v="1"/>
    <s v="United States"/>
    <s v="Parker"/>
    <x v="22"/>
    <n v="80134"/>
    <x v="1"/>
    <s v="OFF-BI-10000831"/>
    <x v="1"/>
    <x v="8"/>
    <s v="Storex Flexible Poly Binders with Double Pockets"/>
    <x v="480"/>
    <x v="1"/>
    <n v="0.7"/>
    <x v="491"/>
  </r>
  <r>
    <x v="504"/>
    <x v="231"/>
    <x v="0"/>
    <x v="198"/>
    <d v="2013-06-05T00:00:00"/>
    <s v="Standard Class"/>
    <s v="MY-17380"/>
    <s v="Maribeth Yedwab"/>
    <x v="1"/>
    <s v="United States"/>
    <s v="Parker"/>
    <x v="22"/>
    <n v="80134"/>
    <x v="1"/>
    <s v="OFF-PA-10000357"/>
    <x v="1"/>
    <x v="10"/>
    <s v="White Dual Perf Computer Printout Paper, 2700 Sheets, 1 Part, Heavyweight, 20 lbs., 14 7/8 x 11"/>
    <x v="481"/>
    <x v="7"/>
    <n v="0.2"/>
    <x v="492"/>
  </r>
  <r>
    <x v="505"/>
    <x v="232"/>
    <x v="3"/>
    <x v="105"/>
    <d v="2014-11-16T00:00:00"/>
    <s v="Second Class"/>
    <s v="EB-13705"/>
    <s v="Ed Braxton"/>
    <x v="1"/>
    <s v="United States"/>
    <s v="New York City"/>
    <x v="15"/>
    <n v="10024"/>
    <x v="3"/>
    <s v="OFF-BI-10003274"/>
    <x v="1"/>
    <x v="8"/>
    <s v="Avery Durable Slant Ring Binders, No Labels"/>
    <x v="482"/>
    <x v="2"/>
    <n v="0.2"/>
    <x v="493"/>
  </r>
  <r>
    <x v="506"/>
    <x v="233"/>
    <x v="1"/>
    <x v="199"/>
    <d v="2012-03-22T00:00:00"/>
    <s v="Standard Class"/>
    <s v="CM-12385"/>
    <s v="Christopher Martinez"/>
    <x v="0"/>
    <s v="United States"/>
    <s v="Atlanta"/>
    <x v="32"/>
    <n v="30318"/>
    <x v="0"/>
    <s v="OFF-AR-10001662"/>
    <x v="1"/>
    <x v="6"/>
    <s v="Rogers Handheld Barrel Pencil Sharpener"/>
    <x v="483"/>
    <x v="7"/>
    <n v="0"/>
    <x v="494"/>
  </r>
  <r>
    <x v="507"/>
    <x v="233"/>
    <x v="1"/>
    <x v="199"/>
    <d v="2012-03-22T00:00:00"/>
    <s v="Standard Class"/>
    <s v="CM-12385"/>
    <s v="Christopher Martinez"/>
    <x v="0"/>
    <s v="United States"/>
    <s v="Atlanta"/>
    <x v="32"/>
    <n v="30318"/>
    <x v="0"/>
    <s v="OFF-AR-10003856"/>
    <x v="1"/>
    <x v="6"/>
    <s v="Newell 344"/>
    <x v="484"/>
    <x v="1"/>
    <n v="0"/>
    <x v="495"/>
  </r>
  <r>
    <x v="508"/>
    <x v="233"/>
    <x v="1"/>
    <x v="199"/>
    <d v="2012-03-22T00:00:00"/>
    <s v="Standard Class"/>
    <s v="CM-12385"/>
    <s v="Christopher Martinez"/>
    <x v="0"/>
    <s v="United States"/>
    <s v="Atlanta"/>
    <x v="32"/>
    <n v="30318"/>
    <x v="0"/>
    <s v="OFF-ST-10001228"/>
    <x v="1"/>
    <x v="4"/>
    <s v="Personal File Boxes with Fold-Down Carry Handle"/>
    <x v="485"/>
    <x v="1"/>
    <n v="0"/>
    <x v="496"/>
  </r>
  <r>
    <x v="509"/>
    <x v="233"/>
    <x v="1"/>
    <x v="199"/>
    <d v="2012-03-22T00:00:00"/>
    <s v="Standard Class"/>
    <s v="CM-12385"/>
    <s v="Christopher Martinez"/>
    <x v="0"/>
    <s v="United States"/>
    <s v="Atlanta"/>
    <x v="32"/>
    <n v="30318"/>
    <x v="0"/>
    <s v="OFF-BI-10003527"/>
    <x v="1"/>
    <x v="8"/>
    <s v="Fellowes PB500 Electric Punch Plastic Comb Binding Machine with Manual Bind"/>
    <x v="486"/>
    <x v="2"/>
    <n v="0"/>
    <x v="497"/>
  </r>
  <r>
    <x v="510"/>
    <x v="234"/>
    <x v="3"/>
    <x v="200"/>
    <d v="2014-11-28T00:00:00"/>
    <s v="First Class"/>
    <s v="LS-17245"/>
    <s v="Lynn Smith"/>
    <x v="0"/>
    <s v="United States"/>
    <s v="Gladstone"/>
    <x v="25"/>
    <n v="64118"/>
    <x v="2"/>
    <s v="FUR-FU-10001290"/>
    <x v="0"/>
    <x v="5"/>
    <s v="Executive Impressions Supervisor Wall Clock"/>
    <x v="487"/>
    <x v="1"/>
    <n v="0"/>
    <x v="498"/>
  </r>
  <r>
    <x v="511"/>
    <x v="234"/>
    <x v="3"/>
    <x v="200"/>
    <d v="2014-11-28T00:00:00"/>
    <s v="First Class"/>
    <s v="LS-17245"/>
    <s v="Lynn Smith"/>
    <x v="0"/>
    <s v="United States"/>
    <s v="Gladstone"/>
    <x v="25"/>
    <n v="64118"/>
    <x v="2"/>
    <s v="TEC-AC-10002399"/>
    <x v="2"/>
    <x v="11"/>
    <s v="SanDisk Cruzer 32 GB USB Flash Drive"/>
    <x v="488"/>
    <x v="0"/>
    <n v="0"/>
    <x v="499"/>
  </r>
  <r>
    <x v="512"/>
    <x v="235"/>
    <x v="0"/>
    <x v="201"/>
    <d v="2013-10-24T00:00:00"/>
    <s v="First Class"/>
    <s v="LF-17185"/>
    <s v="Luke Foster"/>
    <x v="0"/>
    <s v="United States"/>
    <s v="Newark"/>
    <x v="24"/>
    <n v="43055"/>
    <x v="3"/>
    <s v="OFF-AR-10002053"/>
    <x v="1"/>
    <x v="6"/>
    <s v="Premium Writing Pencils, Soft, #2 by Central Association for the Blind"/>
    <x v="489"/>
    <x v="1"/>
    <n v="0.2"/>
    <x v="500"/>
  </r>
  <r>
    <x v="513"/>
    <x v="236"/>
    <x v="3"/>
    <x v="202"/>
    <d v="2014-12-26T00:00:00"/>
    <s v="Standard Class"/>
    <s v="BN-11515"/>
    <s v="Bradley Nguyen"/>
    <x v="0"/>
    <s v="United States"/>
    <s v="Los Angeles"/>
    <x v="1"/>
    <n v="90049"/>
    <x v="1"/>
    <s v="OFF-AR-10003811"/>
    <x v="1"/>
    <x v="6"/>
    <s v="Newell 327"/>
    <x v="153"/>
    <x v="1"/>
    <n v="0"/>
    <x v="155"/>
  </r>
  <r>
    <x v="514"/>
    <x v="236"/>
    <x v="3"/>
    <x v="202"/>
    <d v="2014-12-26T00:00:00"/>
    <s v="Standard Class"/>
    <s v="BN-11515"/>
    <s v="Bradley Nguyen"/>
    <x v="0"/>
    <s v="United States"/>
    <s v="Los Angeles"/>
    <x v="1"/>
    <n v="90049"/>
    <x v="1"/>
    <s v="OFF-AR-10001246"/>
    <x v="1"/>
    <x v="6"/>
    <s v="Newell 317"/>
    <x v="490"/>
    <x v="0"/>
    <n v="0"/>
    <x v="501"/>
  </r>
  <r>
    <x v="515"/>
    <x v="237"/>
    <x v="3"/>
    <x v="203"/>
    <d v="2014-01-28T00:00:00"/>
    <s v="Standard Class"/>
    <s v="AD-10180"/>
    <s v="Alan Dominguez"/>
    <x v="2"/>
    <s v="United States"/>
    <s v="Great Falls"/>
    <x v="37"/>
    <n v="59405"/>
    <x v="1"/>
    <s v="TEC-CO-10003236"/>
    <x v="2"/>
    <x v="16"/>
    <s v="Canon Image Class D660 Copier"/>
    <x v="491"/>
    <x v="2"/>
    <n v="0"/>
    <x v="502"/>
  </r>
  <r>
    <x v="516"/>
    <x v="237"/>
    <x v="3"/>
    <x v="203"/>
    <d v="2014-01-28T00:00:00"/>
    <s v="Standard Class"/>
    <s v="AD-10180"/>
    <s v="Alan Dominguez"/>
    <x v="2"/>
    <s v="United States"/>
    <s v="Great Falls"/>
    <x v="37"/>
    <n v="59405"/>
    <x v="1"/>
    <s v="OFF-ST-10004507"/>
    <x v="1"/>
    <x v="4"/>
    <s v="Advantus Rolling Storage Box"/>
    <x v="492"/>
    <x v="1"/>
    <n v="0"/>
    <x v="503"/>
  </r>
  <r>
    <x v="517"/>
    <x v="237"/>
    <x v="3"/>
    <x v="203"/>
    <d v="2014-01-28T00:00:00"/>
    <s v="Standard Class"/>
    <s v="AD-10180"/>
    <s v="Alan Dominguez"/>
    <x v="2"/>
    <s v="United States"/>
    <s v="Great Falls"/>
    <x v="37"/>
    <n v="59405"/>
    <x v="1"/>
    <s v="OFF-PA-10001667"/>
    <x v="1"/>
    <x v="10"/>
    <s v="Great White Multi-Use Recycled Paper (20Lb. and 84 Bright)"/>
    <x v="493"/>
    <x v="0"/>
    <n v="0"/>
    <x v="504"/>
  </r>
  <r>
    <x v="518"/>
    <x v="237"/>
    <x v="3"/>
    <x v="203"/>
    <d v="2014-01-28T00:00:00"/>
    <s v="Standard Class"/>
    <s v="AD-10180"/>
    <s v="Alan Dominguez"/>
    <x v="2"/>
    <s v="United States"/>
    <s v="Great Falls"/>
    <x v="37"/>
    <n v="59405"/>
    <x v="1"/>
    <s v="OFF-ST-10004459"/>
    <x v="1"/>
    <x v="4"/>
    <s v="Tennsco Single-Tier Lockers"/>
    <x v="494"/>
    <x v="1"/>
    <n v="0"/>
    <x v="505"/>
  </r>
  <r>
    <x v="519"/>
    <x v="238"/>
    <x v="1"/>
    <x v="204"/>
    <d v="2012-03-26T00:00:00"/>
    <s v="Standard Class"/>
    <s v="DB-13210"/>
    <s v="Dean Braden"/>
    <x v="0"/>
    <s v="United States"/>
    <s v="Houston"/>
    <x v="5"/>
    <n v="77041"/>
    <x v="2"/>
    <s v="TEC-AC-10000171"/>
    <x v="2"/>
    <x v="11"/>
    <s v="Verbatim 25 GB 6x Blu-ray Single Layer Recordable Disc, 25/Pack"/>
    <x v="495"/>
    <x v="7"/>
    <n v="0.2"/>
    <x v="506"/>
  </r>
  <r>
    <x v="520"/>
    <x v="238"/>
    <x v="1"/>
    <x v="204"/>
    <d v="2012-03-26T00:00:00"/>
    <s v="Standard Class"/>
    <s v="DB-13210"/>
    <s v="Dean Braden"/>
    <x v="0"/>
    <s v="United States"/>
    <s v="Houston"/>
    <x v="5"/>
    <n v="77041"/>
    <x v="2"/>
    <s v="OFF-ST-10000736"/>
    <x v="1"/>
    <x v="4"/>
    <s v="Carina Double Wide Media Storage Towers in Natural &amp; Black"/>
    <x v="434"/>
    <x v="0"/>
    <n v="0.2"/>
    <x v="507"/>
  </r>
  <r>
    <x v="521"/>
    <x v="238"/>
    <x v="1"/>
    <x v="204"/>
    <d v="2012-03-26T00:00:00"/>
    <s v="Standard Class"/>
    <s v="DB-13210"/>
    <s v="Dean Braden"/>
    <x v="0"/>
    <s v="United States"/>
    <s v="Houston"/>
    <x v="5"/>
    <n v="77041"/>
    <x v="2"/>
    <s v="OFF-BI-10000285"/>
    <x v="1"/>
    <x v="8"/>
    <s v="XtraLife ClearVue Slant-D Ring Binders by Cardinal"/>
    <x v="496"/>
    <x v="6"/>
    <n v="0.8"/>
    <x v="508"/>
  </r>
  <r>
    <x v="522"/>
    <x v="239"/>
    <x v="3"/>
    <x v="205"/>
    <d v="2014-01-26T00:00:00"/>
    <s v="First Class"/>
    <s v="MC-17605"/>
    <s v="Matt Connell"/>
    <x v="1"/>
    <s v="United States"/>
    <s v="Detroit"/>
    <x v="12"/>
    <n v="48234"/>
    <x v="2"/>
    <s v="FUR-TA-10001857"/>
    <x v="0"/>
    <x v="3"/>
    <s v="Balt Solid Wood Rectangular Table"/>
    <x v="497"/>
    <x v="0"/>
    <n v="0"/>
    <x v="509"/>
  </r>
  <r>
    <x v="523"/>
    <x v="240"/>
    <x v="0"/>
    <x v="206"/>
    <d v="2013-05-24T00:00:00"/>
    <s v="First Class"/>
    <s v="LH-17155"/>
    <s v="Logan Haushalter"/>
    <x v="0"/>
    <s v="United States"/>
    <s v="Los Angeles"/>
    <x v="1"/>
    <n v="90032"/>
    <x v="1"/>
    <s v="TEC-PH-10003555"/>
    <x v="2"/>
    <x v="7"/>
    <s v="Motorola HK250 Universal Bluetooth Headset"/>
    <x v="498"/>
    <x v="1"/>
    <n v="0.2"/>
    <x v="510"/>
  </r>
  <r>
    <x v="524"/>
    <x v="240"/>
    <x v="0"/>
    <x v="206"/>
    <d v="2013-05-24T00:00:00"/>
    <s v="First Class"/>
    <s v="LH-17155"/>
    <s v="Logan Haushalter"/>
    <x v="0"/>
    <s v="United States"/>
    <s v="Los Angeles"/>
    <x v="1"/>
    <n v="90032"/>
    <x v="1"/>
    <s v="TEC-AC-10003832"/>
    <x v="2"/>
    <x v="11"/>
    <s v="Imation 16GB Mini TravelDrive USB 2.0 Flash Drive"/>
    <x v="499"/>
    <x v="0"/>
    <n v="0"/>
    <x v="511"/>
  </r>
  <r>
    <x v="525"/>
    <x v="241"/>
    <x v="1"/>
    <x v="207"/>
    <d v="2013-01-02T00:00:00"/>
    <s v="Standard Class"/>
    <s v="BD-11605"/>
    <s v="Brian Dahlen"/>
    <x v="0"/>
    <s v="United States"/>
    <s v="Lawrence"/>
    <x v="31"/>
    <n v="1841"/>
    <x v="3"/>
    <s v="OFF-FA-10002815"/>
    <x v="1"/>
    <x v="13"/>
    <s v="Staples"/>
    <x v="500"/>
    <x v="2"/>
    <n v="0"/>
    <x v="512"/>
  </r>
  <r>
    <x v="526"/>
    <x v="242"/>
    <x v="3"/>
    <x v="208"/>
    <d v="2014-10-27T00:00:00"/>
    <s v="Standard Class"/>
    <s v="PH-18790"/>
    <s v="Patricia Hirasaki"/>
    <x v="2"/>
    <s v="United States"/>
    <s v="Lakeland"/>
    <x v="2"/>
    <n v="33801"/>
    <x v="0"/>
    <s v="FUR-CH-10003379"/>
    <x v="0"/>
    <x v="1"/>
    <s v="Global Commerce Series High-Back Swivel/Tilt Chairs"/>
    <x v="501"/>
    <x v="1"/>
    <n v="0.2"/>
    <x v="513"/>
  </r>
  <r>
    <x v="527"/>
    <x v="242"/>
    <x v="3"/>
    <x v="208"/>
    <d v="2014-10-27T00:00:00"/>
    <s v="Standard Class"/>
    <s v="PH-18790"/>
    <s v="Patricia Hirasaki"/>
    <x v="2"/>
    <s v="United States"/>
    <s v="Lakeland"/>
    <x v="2"/>
    <n v="33801"/>
    <x v="0"/>
    <s v="FUR-FU-10001756"/>
    <x v="0"/>
    <x v="5"/>
    <s v="Eldon Expressions Desk Accessory, Wood Photo Frame, Mahogany"/>
    <x v="502"/>
    <x v="1"/>
    <n v="0.2"/>
    <x v="514"/>
  </r>
  <r>
    <x v="528"/>
    <x v="243"/>
    <x v="1"/>
    <x v="37"/>
    <d v="2012-09-07T00:00:00"/>
    <s v="Standard Class"/>
    <s v="MG-18145"/>
    <s v="Mike Gockenbach"/>
    <x v="0"/>
    <s v="United States"/>
    <s v="Philadelphia"/>
    <x v="9"/>
    <n v="19134"/>
    <x v="3"/>
    <s v="OFF-ST-10004963"/>
    <x v="1"/>
    <x v="4"/>
    <s v="Eldon Gobal File Keepers"/>
    <x v="503"/>
    <x v="1"/>
    <n v="0.2"/>
    <x v="515"/>
  </r>
  <r>
    <x v="529"/>
    <x v="243"/>
    <x v="1"/>
    <x v="37"/>
    <d v="2012-09-07T00:00:00"/>
    <s v="Standard Class"/>
    <s v="MG-18145"/>
    <s v="Mike Gockenbach"/>
    <x v="0"/>
    <s v="United States"/>
    <s v="Philadelphia"/>
    <x v="9"/>
    <n v="19134"/>
    <x v="3"/>
    <s v="OFF-SU-10002881"/>
    <x v="1"/>
    <x v="14"/>
    <s v="Martin Yale Chadless Opener Electric Letter Opener"/>
    <x v="504"/>
    <x v="7"/>
    <n v="0.2"/>
    <x v="516"/>
  </r>
  <r>
    <x v="530"/>
    <x v="243"/>
    <x v="1"/>
    <x v="37"/>
    <d v="2012-09-07T00:00:00"/>
    <s v="Standard Class"/>
    <s v="MG-18145"/>
    <s v="Mike Gockenbach"/>
    <x v="0"/>
    <s v="United States"/>
    <s v="Philadelphia"/>
    <x v="9"/>
    <n v="19134"/>
    <x v="3"/>
    <s v="OFF-EN-10001335"/>
    <x v="1"/>
    <x v="12"/>
    <s v="White Business Envelopes with Contemporary Seam, Recycled White Business Envelopes"/>
    <x v="505"/>
    <x v="5"/>
    <n v="0.2"/>
    <x v="517"/>
  </r>
  <r>
    <x v="531"/>
    <x v="244"/>
    <x v="1"/>
    <x v="209"/>
    <d v="2012-11-09T00:00:00"/>
    <s v="Second Class"/>
    <s v="KB-16240"/>
    <s v="Karen Bern"/>
    <x v="1"/>
    <s v="United States"/>
    <s v="Los Angeles"/>
    <x v="1"/>
    <n v="90036"/>
    <x v="1"/>
    <s v="FUR-CH-10000595"/>
    <x v="0"/>
    <x v="1"/>
    <s v="Safco Contoured Stacking Chairs"/>
    <x v="506"/>
    <x v="7"/>
    <n v="0.2"/>
    <x v="518"/>
  </r>
  <r>
    <x v="532"/>
    <x v="245"/>
    <x v="3"/>
    <x v="210"/>
    <d v="2014-09-12T00:00:00"/>
    <s v="Standard Class"/>
    <s v="JC-15340"/>
    <s v="Jasper Cacioppo"/>
    <x v="0"/>
    <s v="United States"/>
    <s v="Los Angeles"/>
    <x v="1"/>
    <n v="90032"/>
    <x v="1"/>
    <s v="FUR-FU-10000448"/>
    <x v="0"/>
    <x v="5"/>
    <s v="Tenex Chairmats For Use With Carpeted Floors"/>
    <x v="507"/>
    <x v="1"/>
    <n v="0"/>
    <x v="519"/>
  </r>
  <r>
    <x v="533"/>
    <x v="246"/>
    <x v="0"/>
    <x v="211"/>
    <d v="2013-06-02T00:00:00"/>
    <s v="Second Class"/>
    <s v="RL-19615"/>
    <s v="Rob Lucas"/>
    <x v="0"/>
    <s v="United States"/>
    <s v="Montgomery"/>
    <x v="19"/>
    <n v="36116"/>
    <x v="0"/>
    <s v="TEC-PH-10000984"/>
    <x v="2"/>
    <x v="7"/>
    <s v="Panasonic KX-TG9471B"/>
    <x v="508"/>
    <x v="2"/>
    <n v="0"/>
    <x v="520"/>
  </r>
  <r>
    <x v="534"/>
    <x v="246"/>
    <x v="0"/>
    <x v="211"/>
    <d v="2013-06-02T00:00:00"/>
    <s v="Second Class"/>
    <s v="RL-19615"/>
    <s v="Rob Lucas"/>
    <x v="0"/>
    <s v="United States"/>
    <s v="Montgomery"/>
    <x v="19"/>
    <n v="36116"/>
    <x v="0"/>
    <s v="OFF-BI-10002557"/>
    <x v="1"/>
    <x v="8"/>
    <s v="Presstex Flexible Ring Binders"/>
    <x v="509"/>
    <x v="2"/>
    <n v="0"/>
    <x v="521"/>
  </r>
  <r>
    <x v="535"/>
    <x v="247"/>
    <x v="0"/>
    <x v="212"/>
    <d v="2013-07-17T00:00:00"/>
    <s v="Standard Class"/>
    <s v="AA-10375"/>
    <s v="Allen Armold"/>
    <x v="0"/>
    <s v="United States"/>
    <s v="Mesa"/>
    <x v="16"/>
    <n v="85204"/>
    <x v="1"/>
    <s v="OFF-ST-10001325"/>
    <x v="1"/>
    <x v="4"/>
    <s v="Sterilite Officeware Hinged File Box"/>
    <x v="510"/>
    <x v="0"/>
    <n v="0.2"/>
    <x v="522"/>
  </r>
  <r>
    <x v="536"/>
    <x v="248"/>
    <x v="3"/>
    <x v="213"/>
    <d v="2014-09-09T00:00:00"/>
    <s v="Second Class"/>
    <s v="EP-13915"/>
    <s v="Emily Phan"/>
    <x v="0"/>
    <s v="United States"/>
    <s v="Chicago"/>
    <x v="10"/>
    <n v="60653"/>
    <x v="2"/>
    <s v="OFF-BI-10002429"/>
    <x v="1"/>
    <x v="8"/>
    <s v="Premier Elliptical Ring Binder, Black"/>
    <x v="511"/>
    <x v="3"/>
    <n v="0.8"/>
    <x v="523"/>
  </r>
  <r>
    <x v="537"/>
    <x v="249"/>
    <x v="1"/>
    <x v="155"/>
    <d v="2012-12-08T00:00:00"/>
    <s v="Standard Class"/>
    <s v="MP-17470"/>
    <s v="Mark Packer"/>
    <x v="2"/>
    <s v="United States"/>
    <s v="New York City"/>
    <x v="15"/>
    <n v="10009"/>
    <x v="3"/>
    <s v="OFF-BI-10004528"/>
    <x v="1"/>
    <x v="8"/>
    <s v="Cardinal Poly Pocket Divider Pockets for Ring Binders"/>
    <x v="512"/>
    <x v="4"/>
    <n v="0.2"/>
    <x v="524"/>
  </r>
  <r>
    <x v="538"/>
    <x v="250"/>
    <x v="1"/>
    <x v="214"/>
    <d v="2012-12-11T00:00:00"/>
    <s v="Standard Class"/>
    <s v="DK-12985"/>
    <s v="Darren Koutras"/>
    <x v="0"/>
    <s v="United States"/>
    <s v="Henderson"/>
    <x v="0"/>
    <n v="42420"/>
    <x v="0"/>
    <s v="OFF-AP-10001271"/>
    <x v="1"/>
    <x v="9"/>
    <s v="Eureka The Boss Cordless Rechargeable Stick Vac"/>
    <x v="513"/>
    <x v="1"/>
    <n v="0"/>
    <x v="525"/>
  </r>
  <r>
    <x v="539"/>
    <x v="250"/>
    <x v="1"/>
    <x v="214"/>
    <d v="2012-12-11T00:00:00"/>
    <s v="Standard Class"/>
    <s v="DK-12985"/>
    <s v="Darren Koutras"/>
    <x v="0"/>
    <s v="United States"/>
    <s v="Henderson"/>
    <x v="0"/>
    <n v="42420"/>
    <x v="0"/>
    <s v="FUR-CH-10002647"/>
    <x v="0"/>
    <x v="1"/>
    <s v="Situations Contoured Folding Chairs, 4/Set"/>
    <x v="514"/>
    <x v="4"/>
    <n v="0"/>
    <x v="526"/>
  </r>
  <r>
    <x v="540"/>
    <x v="251"/>
    <x v="2"/>
    <x v="215"/>
    <d v="2011-02-04T00:00:00"/>
    <s v="First Class"/>
    <s v="BD-11500"/>
    <s v="Bradley Drucker"/>
    <x v="0"/>
    <s v="United States"/>
    <s v="Green Bay"/>
    <x v="6"/>
    <n v="54302"/>
    <x v="2"/>
    <s v="TEC-AC-10001432"/>
    <x v="2"/>
    <x v="11"/>
    <s v="Enermax Aurora Lite Keyboard"/>
    <x v="515"/>
    <x v="5"/>
    <n v="0"/>
    <x v="527"/>
  </r>
  <r>
    <x v="541"/>
    <x v="252"/>
    <x v="0"/>
    <x v="216"/>
    <d v="2013-07-18T00:00:00"/>
    <s v="First Class"/>
    <s v="ES-14080"/>
    <s v="Erin Smith"/>
    <x v="1"/>
    <s v="United States"/>
    <s v="Tucson"/>
    <x v="16"/>
    <n v="85705"/>
    <x v="1"/>
    <s v="TEC-PH-10002262"/>
    <x v="2"/>
    <x v="7"/>
    <s v="LG Electronics Tone+ HBS-730 Bluetooth Headset"/>
    <x v="516"/>
    <x v="8"/>
    <n v="0.2"/>
    <x v="528"/>
  </r>
  <r>
    <x v="542"/>
    <x v="253"/>
    <x v="1"/>
    <x v="217"/>
    <d v="2012-12-23T00:00:00"/>
    <s v="Standard Class"/>
    <s v="LM-17065"/>
    <s v="Liz MacKendrick"/>
    <x v="0"/>
    <s v="United States"/>
    <s v="Springfield"/>
    <x v="24"/>
    <n v="45503"/>
    <x v="3"/>
    <s v="OFF-ST-10001809"/>
    <x v="1"/>
    <x v="4"/>
    <s v="Fellowes Officeware Wire Shelving"/>
    <x v="517"/>
    <x v="6"/>
    <n v="0.2"/>
    <x v="529"/>
  </r>
  <r>
    <x v="543"/>
    <x v="254"/>
    <x v="2"/>
    <x v="218"/>
    <d v="2011-05-16T00:00:00"/>
    <s v="Standard Class"/>
    <s v="PG-18895"/>
    <s v="Paul Gonzalez"/>
    <x v="0"/>
    <s v="United States"/>
    <s v="Fort Worth"/>
    <x v="5"/>
    <n v="76106"/>
    <x v="2"/>
    <s v="TEC-AC-10001465"/>
    <x v="2"/>
    <x v="11"/>
    <s v="SanDisk Cruzer 64 GB USB Flash Drive"/>
    <x v="518"/>
    <x v="0"/>
    <n v="0.2"/>
    <x v="530"/>
  </r>
  <r>
    <x v="544"/>
    <x v="254"/>
    <x v="2"/>
    <x v="218"/>
    <d v="2011-05-16T00:00:00"/>
    <s v="Standard Class"/>
    <s v="PG-18895"/>
    <s v="Paul Gonzalez"/>
    <x v="0"/>
    <s v="United States"/>
    <s v="Fort Worth"/>
    <x v="5"/>
    <n v="76106"/>
    <x v="2"/>
    <s v="TEC-PH-10002597"/>
    <x v="2"/>
    <x v="7"/>
    <s v="Xblue XB-1670-86 X16 Small Office Telephone - Titanium"/>
    <x v="519"/>
    <x v="7"/>
    <n v="0.2"/>
    <x v="531"/>
  </r>
  <r>
    <x v="545"/>
    <x v="254"/>
    <x v="2"/>
    <x v="218"/>
    <d v="2011-05-16T00:00:00"/>
    <s v="Standard Class"/>
    <s v="PG-18895"/>
    <s v="Paul Gonzalez"/>
    <x v="0"/>
    <s v="United States"/>
    <s v="Fort Worth"/>
    <x v="5"/>
    <n v="76106"/>
    <x v="2"/>
    <s v="FUR-FU-10000723"/>
    <x v="0"/>
    <x v="5"/>
    <s v="Deflect-o EconoMat Studded, No Bevel Mat for Low Pile Carpeting"/>
    <x v="520"/>
    <x v="4"/>
    <n v="0.6"/>
    <x v="532"/>
  </r>
  <r>
    <x v="546"/>
    <x v="255"/>
    <x v="3"/>
    <x v="123"/>
    <d v="2014-11-23T00:00:00"/>
    <s v="First Class"/>
    <s v="AS-10135"/>
    <s v="Adrian Shami"/>
    <x v="2"/>
    <s v="United States"/>
    <s v="New York City"/>
    <x v="15"/>
    <n v="10035"/>
    <x v="3"/>
    <s v="OFF-BI-10000404"/>
    <x v="1"/>
    <x v="8"/>
    <s v="Avery Printable Repositionable Plastic Tabs"/>
    <x v="521"/>
    <x v="5"/>
    <n v="0.2"/>
    <x v="533"/>
  </r>
  <r>
    <x v="547"/>
    <x v="255"/>
    <x v="3"/>
    <x v="123"/>
    <d v="2014-11-23T00:00:00"/>
    <s v="First Class"/>
    <s v="AS-10135"/>
    <s v="Adrian Shami"/>
    <x v="2"/>
    <s v="United States"/>
    <s v="New York City"/>
    <x v="15"/>
    <n v="10035"/>
    <x v="3"/>
    <s v="OFF-PA-10002986"/>
    <x v="1"/>
    <x v="10"/>
    <s v="Xerox 1898"/>
    <x v="522"/>
    <x v="0"/>
    <n v="0"/>
    <x v="534"/>
  </r>
  <r>
    <x v="548"/>
    <x v="256"/>
    <x v="1"/>
    <x v="219"/>
    <d v="2012-11-17T00:00:00"/>
    <s v="Second Class"/>
    <s v="DK-13225"/>
    <s v="Dean Katz"/>
    <x v="1"/>
    <s v="United States"/>
    <s v="Chicago"/>
    <x v="10"/>
    <n v="60653"/>
    <x v="2"/>
    <s v="OFF-ST-10000604"/>
    <x v="1"/>
    <x v="4"/>
    <s v="Home/Office Personal File Carts"/>
    <x v="523"/>
    <x v="6"/>
    <n v="0.2"/>
    <x v="535"/>
  </r>
  <r>
    <x v="549"/>
    <x v="256"/>
    <x v="1"/>
    <x v="219"/>
    <d v="2012-11-17T00:00:00"/>
    <s v="Second Class"/>
    <s v="DK-13225"/>
    <s v="Dean Katz"/>
    <x v="1"/>
    <s v="United States"/>
    <s v="Chicago"/>
    <x v="10"/>
    <n v="60653"/>
    <x v="2"/>
    <s v="OFF-BI-10004738"/>
    <x v="1"/>
    <x v="8"/>
    <s v="Flexible Leather- Look Classic Collection Ring Binder"/>
    <x v="524"/>
    <x v="1"/>
    <n v="0.8"/>
    <x v="536"/>
  </r>
  <r>
    <x v="550"/>
    <x v="256"/>
    <x v="1"/>
    <x v="219"/>
    <d v="2012-11-17T00:00:00"/>
    <s v="Second Class"/>
    <s v="DK-13225"/>
    <s v="Dean Katz"/>
    <x v="1"/>
    <s v="United States"/>
    <s v="Chicago"/>
    <x v="10"/>
    <n v="60653"/>
    <x v="2"/>
    <s v="OFF-SU-10001935"/>
    <x v="1"/>
    <x v="14"/>
    <s v="Staples"/>
    <x v="525"/>
    <x v="2"/>
    <n v="0.2"/>
    <x v="537"/>
  </r>
  <r>
    <x v="551"/>
    <x v="257"/>
    <x v="0"/>
    <x v="173"/>
    <d v="2013-04-18T00:00:00"/>
    <s v="Second Class"/>
    <s v="BD-11320"/>
    <s v="Bill Donatelli"/>
    <x v="0"/>
    <s v="United States"/>
    <s v="San Francisco"/>
    <x v="1"/>
    <n v="94110"/>
    <x v="1"/>
    <s v="FUR-CH-10002024"/>
    <x v="0"/>
    <x v="1"/>
    <s v="HON 5400 Series Task Chairs for Big and Tall"/>
    <x v="526"/>
    <x v="0"/>
    <n v="0.2"/>
    <x v="232"/>
  </r>
  <r>
    <x v="552"/>
    <x v="258"/>
    <x v="3"/>
    <x v="220"/>
    <d v="2014-09-13T00:00:00"/>
    <s v="First Class"/>
    <s v="RC-19960"/>
    <s v="Ryan Crowe"/>
    <x v="0"/>
    <s v="United States"/>
    <s v="Jacksonville"/>
    <x v="2"/>
    <n v="32216"/>
    <x v="0"/>
    <s v="FUR-FU-10003039"/>
    <x v="0"/>
    <x v="5"/>
    <s v="Howard Miller 11-1/2&quot; Diameter Grantwood Wall Clock"/>
    <x v="527"/>
    <x v="7"/>
    <n v="0.2"/>
    <x v="538"/>
  </r>
  <r>
    <x v="553"/>
    <x v="259"/>
    <x v="3"/>
    <x v="221"/>
    <d v="2014-11-29T00:00:00"/>
    <s v="Standard Class"/>
    <s v="GT-14710"/>
    <s v="Greg Tran"/>
    <x v="0"/>
    <s v="United States"/>
    <s v="Houston"/>
    <x v="5"/>
    <n v="77070"/>
    <x v="2"/>
    <s v="OFF-FA-10004248"/>
    <x v="1"/>
    <x v="13"/>
    <s v="Advantus T-Pin Paper Clips"/>
    <x v="528"/>
    <x v="1"/>
    <n v="0.2"/>
    <x v="539"/>
  </r>
  <r>
    <x v="554"/>
    <x v="260"/>
    <x v="3"/>
    <x v="222"/>
    <d v="2014-07-04T00:00:00"/>
    <s v="Second Class"/>
    <s v="DK-13225"/>
    <s v="Dean Katz"/>
    <x v="1"/>
    <s v="United States"/>
    <s v="Anaheim"/>
    <x v="1"/>
    <n v="92804"/>
    <x v="1"/>
    <s v="OFF-ST-10001780"/>
    <x v="1"/>
    <x v="4"/>
    <s v="Tennsco 16-Compartment Lockers with Coat Rack"/>
    <x v="529"/>
    <x v="0"/>
    <n v="0"/>
    <x v="540"/>
  </r>
  <r>
    <x v="555"/>
    <x v="261"/>
    <x v="2"/>
    <x v="223"/>
    <d v="2011-03-07T00:00:00"/>
    <s v="Second Class"/>
    <s v="AJ-10945"/>
    <s v="Ashley Jarboe"/>
    <x v="0"/>
    <s v="United States"/>
    <s v="Wilmington"/>
    <x v="3"/>
    <n v="28403"/>
    <x v="0"/>
    <s v="OFF-AR-10003560"/>
    <x v="1"/>
    <x v="6"/>
    <s v="Zebra Zazzle Fluorescent Highlighters"/>
    <x v="530"/>
    <x v="4"/>
    <n v="0.2"/>
    <x v="541"/>
  </r>
  <r>
    <x v="556"/>
    <x v="262"/>
    <x v="0"/>
    <x v="224"/>
    <d v="2013-06-16T00:00:00"/>
    <s v="Standard Class"/>
    <s v="OT-18730"/>
    <s v="Olvera Toch"/>
    <x v="0"/>
    <s v="United States"/>
    <s v="Los Angeles"/>
    <x v="1"/>
    <n v="90045"/>
    <x v="1"/>
    <s v="OFF-LA-10001297"/>
    <x v="1"/>
    <x v="2"/>
    <s v="Avery 473"/>
    <x v="346"/>
    <x v="0"/>
    <n v="0"/>
    <x v="354"/>
  </r>
  <r>
    <x v="557"/>
    <x v="262"/>
    <x v="0"/>
    <x v="224"/>
    <d v="2013-06-16T00:00:00"/>
    <s v="Standard Class"/>
    <s v="OT-18730"/>
    <s v="Olvera Toch"/>
    <x v="0"/>
    <s v="United States"/>
    <s v="Los Angeles"/>
    <x v="1"/>
    <n v="90045"/>
    <x v="1"/>
    <s v="FUR-TA-10004256"/>
    <x v="0"/>
    <x v="3"/>
    <s v="Bretford “Just In Time” Height-Adjustable Multi-Task Work Tables"/>
    <x v="531"/>
    <x v="4"/>
    <n v="0.2"/>
    <x v="542"/>
  </r>
  <r>
    <x v="558"/>
    <x v="262"/>
    <x v="0"/>
    <x v="224"/>
    <d v="2013-06-16T00:00:00"/>
    <s v="Standard Class"/>
    <s v="OT-18730"/>
    <s v="Olvera Toch"/>
    <x v="0"/>
    <s v="United States"/>
    <s v="Los Angeles"/>
    <x v="1"/>
    <n v="90045"/>
    <x v="1"/>
    <s v="OFF-PA-10003441"/>
    <x v="1"/>
    <x v="10"/>
    <s v="Xerox 226"/>
    <x v="56"/>
    <x v="2"/>
    <n v="0"/>
    <x v="56"/>
  </r>
  <r>
    <x v="559"/>
    <x v="263"/>
    <x v="3"/>
    <x v="225"/>
    <d v="2014-11-23T00:00:00"/>
    <s v="Second Class"/>
    <s v="LP-17080"/>
    <s v="Liz Pelletier"/>
    <x v="0"/>
    <s v="United States"/>
    <s v="San Francisco"/>
    <x v="1"/>
    <n v="94110"/>
    <x v="1"/>
    <s v="FUR-FU-10003347"/>
    <x v="0"/>
    <x v="5"/>
    <s v="Coloredge Poster Frame"/>
    <x v="532"/>
    <x v="1"/>
    <n v="0"/>
    <x v="543"/>
  </r>
  <r>
    <x v="560"/>
    <x v="263"/>
    <x v="3"/>
    <x v="225"/>
    <d v="2014-11-23T00:00:00"/>
    <s v="Second Class"/>
    <s v="LP-17080"/>
    <s v="Liz Pelletier"/>
    <x v="0"/>
    <s v="United States"/>
    <s v="San Francisco"/>
    <x v="1"/>
    <n v="94110"/>
    <x v="1"/>
    <s v="OFF-BI-10000069"/>
    <x v="1"/>
    <x v="8"/>
    <s v="GBC Prepunched Paper, 19-Hole, for Binding Systems, 24-lb"/>
    <x v="533"/>
    <x v="3"/>
    <n v="0.2"/>
    <x v="544"/>
  </r>
  <r>
    <x v="561"/>
    <x v="264"/>
    <x v="2"/>
    <x v="80"/>
    <d v="2011-09-18T00:00:00"/>
    <s v="Second Class"/>
    <s v="CA-12775"/>
    <s v="Cynthia Arntzen"/>
    <x v="0"/>
    <s v="United States"/>
    <s v="Tampa"/>
    <x v="2"/>
    <n v="33614"/>
    <x v="0"/>
    <s v="OFF-AP-10003914"/>
    <x v="1"/>
    <x v="9"/>
    <s v="Sanitaire Vibra Groomer IR Commercial Upright Vacuum, Replacement Belts"/>
    <x v="534"/>
    <x v="2"/>
    <n v="0.2"/>
    <x v="545"/>
  </r>
  <r>
    <x v="562"/>
    <x v="264"/>
    <x v="2"/>
    <x v="80"/>
    <d v="2011-09-18T00:00:00"/>
    <s v="Second Class"/>
    <s v="CA-12775"/>
    <s v="Cynthia Arntzen"/>
    <x v="0"/>
    <s v="United States"/>
    <s v="Tampa"/>
    <x v="2"/>
    <n v="33614"/>
    <x v="0"/>
    <s v="FUR-FU-10004020"/>
    <x v="0"/>
    <x v="5"/>
    <s v="Advantus Panel Wall Acrylic Frame"/>
    <x v="535"/>
    <x v="1"/>
    <n v="0.2"/>
    <x v="546"/>
  </r>
  <r>
    <x v="563"/>
    <x v="265"/>
    <x v="1"/>
    <x v="214"/>
    <d v="2012-12-09T00:00:00"/>
    <s v="First Class"/>
    <s v="JF-15490"/>
    <s v="Jeremy Farry"/>
    <x v="0"/>
    <s v="United States"/>
    <s v="Seattle"/>
    <x v="4"/>
    <n v="98105"/>
    <x v="1"/>
    <s v="OFF-FA-10003467"/>
    <x v="1"/>
    <x v="13"/>
    <s v="Alliance Big Bands Rubber Bands, 12/Pack"/>
    <x v="536"/>
    <x v="0"/>
    <n v="0"/>
    <x v="232"/>
  </r>
  <r>
    <x v="564"/>
    <x v="265"/>
    <x v="1"/>
    <x v="214"/>
    <d v="2012-12-09T00:00:00"/>
    <s v="First Class"/>
    <s v="JF-15490"/>
    <s v="Jeremy Farry"/>
    <x v="0"/>
    <s v="United States"/>
    <s v="Seattle"/>
    <x v="4"/>
    <n v="98105"/>
    <x v="1"/>
    <s v="OFF-LA-10000634"/>
    <x v="1"/>
    <x v="2"/>
    <s v="Avery 509"/>
    <x v="537"/>
    <x v="7"/>
    <n v="0"/>
    <x v="547"/>
  </r>
  <r>
    <x v="565"/>
    <x v="266"/>
    <x v="3"/>
    <x v="226"/>
    <d v="2014-12-11T00:00:00"/>
    <s v="First Class"/>
    <s v="FP-14320"/>
    <s v="Frank Preis"/>
    <x v="0"/>
    <s v="United States"/>
    <s v="Los Angeles"/>
    <x v="1"/>
    <n v="90008"/>
    <x v="1"/>
    <s v="TEC-PH-10002496"/>
    <x v="2"/>
    <x v="7"/>
    <s v="Cisco SPA301"/>
    <x v="538"/>
    <x v="1"/>
    <n v="0.2"/>
    <x v="548"/>
  </r>
  <r>
    <x v="566"/>
    <x v="267"/>
    <x v="3"/>
    <x v="172"/>
    <d v="2014-10-09T00:00:00"/>
    <s v="Standard Class"/>
    <s v="EB-13840"/>
    <s v="Ellis Ballard"/>
    <x v="1"/>
    <s v="United States"/>
    <s v="Seattle"/>
    <x v="4"/>
    <n v="98105"/>
    <x v="1"/>
    <s v="OFF-PA-10004530"/>
    <x v="1"/>
    <x v="10"/>
    <s v="Personal Creations Ink Jet Cards and Labels"/>
    <x v="539"/>
    <x v="8"/>
    <n v="0"/>
    <x v="549"/>
  </r>
  <r>
    <x v="567"/>
    <x v="267"/>
    <x v="3"/>
    <x v="172"/>
    <d v="2014-10-09T00:00:00"/>
    <s v="Standard Class"/>
    <s v="EB-13840"/>
    <s v="Ellis Ballard"/>
    <x v="1"/>
    <s v="United States"/>
    <s v="Seattle"/>
    <x v="4"/>
    <n v="98105"/>
    <x v="1"/>
    <s v="OFF-BI-10001107"/>
    <x v="1"/>
    <x v="8"/>
    <s v="GBC White Gloss Covers, Plain Front"/>
    <x v="540"/>
    <x v="3"/>
    <n v="0.2"/>
    <x v="550"/>
  </r>
  <r>
    <x v="568"/>
    <x v="267"/>
    <x v="3"/>
    <x v="172"/>
    <d v="2014-10-09T00:00:00"/>
    <s v="Standard Class"/>
    <s v="EB-13840"/>
    <s v="Ellis Ballard"/>
    <x v="1"/>
    <s v="United States"/>
    <s v="Seattle"/>
    <x v="4"/>
    <n v="98105"/>
    <x v="1"/>
    <s v="OFF-PA-10004451"/>
    <x v="1"/>
    <x v="10"/>
    <s v="Xerox 222"/>
    <x v="541"/>
    <x v="1"/>
    <n v="0"/>
    <x v="551"/>
  </r>
  <r>
    <x v="569"/>
    <x v="267"/>
    <x v="3"/>
    <x v="172"/>
    <d v="2014-10-09T00:00:00"/>
    <s v="Standard Class"/>
    <s v="EB-13840"/>
    <s v="Ellis Ballard"/>
    <x v="1"/>
    <s v="United States"/>
    <s v="Seattle"/>
    <x v="4"/>
    <n v="98105"/>
    <x v="1"/>
    <s v="FUR-CH-10004997"/>
    <x v="0"/>
    <x v="1"/>
    <s v="Hon Every-Day Series Multi-Task Chairs"/>
    <x v="542"/>
    <x v="1"/>
    <n v="0.2"/>
    <x v="232"/>
  </r>
  <r>
    <x v="570"/>
    <x v="268"/>
    <x v="3"/>
    <x v="116"/>
    <d v="2015-01-05T00:00:00"/>
    <s v="Standard Class"/>
    <s v="JF-15415"/>
    <s v="Jennifer Ferguson"/>
    <x v="0"/>
    <s v="United States"/>
    <s v="New York City"/>
    <x v="15"/>
    <n v="10024"/>
    <x v="3"/>
    <s v="OFF-LA-10001297"/>
    <x v="1"/>
    <x v="2"/>
    <s v="Avery 473"/>
    <x v="543"/>
    <x v="3"/>
    <n v="0"/>
    <x v="552"/>
  </r>
  <r>
    <x v="571"/>
    <x v="268"/>
    <x v="3"/>
    <x v="116"/>
    <d v="2015-01-05T00:00:00"/>
    <s v="Standard Class"/>
    <s v="JF-15415"/>
    <s v="Jennifer Ferguson"/>
    <x v="0"/>
    <s v="United States"/>
    <s v="New York City"/>
    <x v="15"/>
    <n v="10024"/>
    <x v="3"/>
    <s v="OFF-FA-10000585"/>
    <x v="1"/>
    <x v="13"/>
    <s v="OIC Bulk Pack Metal Binder Clips"/>
    <x v="544"/>
    <x v="4"/>
    <n v="0"/>
    <x v="553"/>
  </r>
  <r>
    <x v="572"/>
    <x v="268"/>
    <x v="3"/>
    <x v="116"/>
    <d v="2015-01-05T00:00:00"/>
    <s v="Standard Class"/>
    <s v="JF-15415"/>
    <s v="Jennifer Ferguson"/>
    <x v="0"/>
    <s v="United States"/>
    <s v="New York City"/>
    <x v="15"/>
    <n v="10024"/>
    <x v="3"/>
    <s v="OFF-BI-10001922"/>
    <x v="1"/>
    <x v="8"/>
    <s v="Storex Dura Pro Binders"/>
    <x v="545"/>
    <x v="3"/>
    <n v="0.2"/>
    <x v="554"/>
  </r>
  <r>
    <x v="573"/>
    <x v="268"/>
    <x v="3"/>
    <x v="116"/>
    <d v="2015-01-05T00:00:00"/>
    <s v="Standard Class"/>
    <s v="JF-15415"/>
    <s v="Jennifer Ferguson"/>
    <x v="0"/>
    <s v="United States"/>
    <s v="New York City"/>
    <x v="15"/>
    <n v="10024"/>
    <x v="3"/>
    <s v="TEC-PH-10000347"/>
    <x v="2"/>
    <x v="7"/>
    <s v="Cush Cases Heavy Duty Rugged Cover Case for Samsung Galaxy S5 - Purple"/>
    <x v="546"/>
    <x v="1"/>
    <n v="0"/>
    <x v="555"/>
  </r>
  <r>
    <x v="574"/>
    <x v="269"/>
    <x v="0"/>
    <x v="54"/>
    <d v="2013-11-08T00:00:00"/>
    <s v="Standard Class"/>
    <s v="SF-20200"/>
    <s v="Sarah Foster"/>
    <x v="0"/>
    <s v="United States"/>
    <s v="Marysville"/>
    <x v="4"/>
    <n v="98270"/>
    <x v="1"/>
    <s v="OFF-AR-10003394"/>
    <x v="1"/>
    <x v="6"/>
    <s v="Newell 332"/>
    <x v="138"/>
    <x v="1"/>
    <n v="0"/>
    <x v="140"/>
  </r>
  <r>
    <x v="575"/>
    <x v="270"/>
    <x v="1"/>
    <x v="227"/>
    <d v="2012-09-22T00:00:00"/>
    <s v="Second Class"/>
    <s v="TG-21640"/>
    <s v="Trudy Glocke"/>
    <x v="0"/>
    <s v="United States"/>
    <s v="Long Beach"/>
    <x v="1"/>
    <n v="90805"/>
    <x v="1"/>
    <s v="OFF-PA-10004530"/>
    <x v="1"/>
    <x v="10"/>
    <s v="Personal Creations Ink Jet Cards and Labels"/>
    <x v="547"/>
    <x v="9"/>
    <n v="0"/>
    <x v="556"/>
  </r>
  <r>
    <x v="576"/>
    <x v="270"/>
    <x v="1"/>
    <x v="227"/>
    <d v="2012-09-22T00:00:00"/>
    <s v="Second Class"/>
    <s v="TG-21640"/>
    <s v="Trudy Glocke"/>
    <x v="0"/>
    <s v="United States"/>
    <s v="Long Beach"/>
    <x v="1"/>
    <n v="90805"/>
    <x v="1"/>
    <s v="OFF-PA-10001450"/>
    <x v="1"/>
    <x v="10"/>
    <s v="Rediform S.O.S. Phone Message Books"/>
    <x v="548"/>
    <x v="4"/>
    <n v="0"/>
    <x v="557"/>
  </r>
  <r>
    <x v="577"/>
    <x v="270"/>
    <x v="1"/>
    <x v="227"/>
    <d v="2012-09-22T00:00:00"/>
    <s v="Second Class"/>
    <s v="TG-21640"/>
    <s v="Trudy Glocke"/>
    <x v="0"/>
    <s v="United States"/>
    <s v="Long Beach"/>
    <x v="1"/>
    <n v="90805"/>
    <x v="1"/>
    <s v="OFF-SU-10001574"/>
    <x v="1"/>
    <x v="14"/>
    <s v="Acme Value Line Scissors"/>
    <x v="549"/>
    <x v="0"/>
    <n v="0"/>
    <x v="558"/>
  </r>
  <r>
    <x v="578"/>
    <x v="271"/>
    <x v="3"/>
    <x v="228"/>
    <d v="2014-07-27T00:00:00"/>
    <s v="Standard Class"/>
    <s v="CS-11950"/>
    <s v="Carlos Soltero"/>
    <x v="0"/>
    <s v="United States"/>
    <s v="Chicago"/>
    <x v="10"/>
    <n v="60610"/>
    <x v="2"/>
    <s v="OFF-ST-10002974"/>
    <x v="1"/>
    <x v="4"/>
    <s v="Trav-L-File Heavy-Duty Shuttle II, Black"/>
    <x v="550"/>
    <x v="0"/>
    <n v="0.2"/>
    <x v="559"/>
  </r>
  <r>
    <x v="579"/>
    <x v="271"/>
    <x v="3"/>
    <x v="228"/>
    <d v="2014-07-27T00:00:00"/>
    <s v="Standard Class"/>
    <s v="CS-11950"/>
    <s v="Carlos Soltero"/>
    <x v="0"/>
    <s v="United States"/>
    <s v="Chicago"/>
    <x v="10"/>
    <n v="60610"/>
    <x v="2"/>
    <s v="FUR-FU-10001475"/>
    <x v="0"/>
    <x v="5"/>
    <s v="Contract Clock, 14&quot;, Brown"/>
    <x v="551"/>
    <x v="7"/>
    <n v="0.6"/>
    <x v="560"/>
  </r>
  <r>
    <x v="580"/>
    <x v="272"/>
    <x v="1"/>
    <x v="229"/>
    <d v="2012-09-14T00:00:00"/>
    <s v="Standard Class"/>
    <s v="CC-12145"/>
    <s v="Charles Crestani"/>
    <x v="0"/>
    <s v="United States"/>
    <s v="Los Angeles"/>
    <x v="1"/>
    <n v="90004"/>
    <x v="1"/>
    <s v="OFF-SU-10004498"/>
    <x v="1"/>
    <x v="14"/>
    <s v="Martin-Yale Premier Letter Opener"/>
    <x v="552"/>
    <x v="4"/>
    <n v="0"/>
    <x v="561"/>
  </r>
  <r>
    <x v="581"/>
    <x v="273"/>
    <x v="3"/>
    <x v="96"/>
    <d v="2014-12-06T00:00:00"/>
    <s v="Standard Class"/>
    <s v="DV-13465"/>
    <s v="Dianna Vittorini"/>
    <x v="0"/>
    <s v="United States"/>
    <s v="Denver"/>
    <x v="22"/>
    <n v="80219"/>
    <x v="1"/>
    <s v="TEC-PH-10004977"/>
    <x v="2"/>
    <x v="7"/>
    <s v="GE 30524EE4"/>
    <x v="553"/>
    <x v="1"/>
    <n v="0.2"/>
    <x v="562"/>
  </r>
  <r>
    <x v="582"/>
    <x v="273"/>
    <x v="3"/>
    <x v="96"/>
    <d v="2014-12-06T00:00:00"/>
    <s v="Standard Class"/>
    <s v="DV-13465"/>
    <s v="Dianna Vittorini"/>
    <x v="0"/>
    <s v="United States"/>
    <s v="Denver"/>
    <x v="22"/>
    <n v="80219"/>
    <x v="1"/>
    <s v="TEC-PH-10000586"/>
    <x v="2"/>
    <x v="7"/>
    <s v="AT&amp;T SB67148 SynJ"/>
    <x v="554"/>
    <x v="0"/>
    <n v="0.2"/>
    <x v="563"/>
  </r>
  <r>
    <x v="583"/>
    <x v="273"/>
    <x v="3"/>
    <x v="96"/>
    <d v="2014-12-06T00:00:00"/>
    <s v="Standard Class"/>
    <s v="DV-13465"/>
    <s v="Dianna Vittorini"/>
    <x v="0"/>
    <s v="United States"/>
    <s v="Denver"/>
    <x v="22"/>
    <n v="80219"/>
    <x v="1"/>
    <s v="OFF-AP-10000358"/>
    <x v="1"/>
    <x v="9"/>
    <s v="Fellowes Basic Home/Office Series Surge Protectors"/>
    <x v="555"/>
    <x v="1"/>
    <n v="0.2"/>
    <x v="564"/>
  </r>
  <r>
    <x v="584"/>
    <x v="273"/>
    <x v="3"/>
    <x v="96"/>
    <d v="2014-12-06T00:00:00"/>
    <s v="Standard Class"/>
    <s v="DV-13465"/>
    <s v="Dianna Vittorini"/>
    <x v="0"/>
    <s v="United States"/>
    <s v="Denver"/>
    <x v="22"/>
    <n v="80219"/>
    <x v="1"/>
    <s v="OFF-BI-10002764"/>
    <x v="1"/>
    <x v="8"/>
    <s v="Recycled Pressboard Report Cover with Reinforced Top Hinge"/>
    <x v="556"/>
    <x v="3"/>
    <n v="0.7"/>
    <x v="565"/>
  </r>
  <r>
    <x v="585"/>
    <x v="273"/>
    <x v="3"/>
    <x v="96"/>
    <d v="2014-12-06T00:00:00"/>
    <s v="Standard Class"/>
    <s v="DV-13465"/>
    <s v="Dianna Vittorini"/>
    <x v="0"/>
    <s v="United States"/>
    <s v="Denver"/>
    <x v="22"/>
    <n v="80219"/>
    <x v="1"/>
    <s v="TEC-PH-10001254"/>
    <x v="2"/>
    <x v="7"/>
    <s v="Jabra BIZ 2300 Duo QD Duo Corded Headset"/>
    <x v="557"/>
    <x v="4"/>
    <n v="0.2"/>
    <x v="566"/>
  </r>
  <r>
    <x v="586"/>
    <x v="274"/>
    <x v="1"/>
    <x v="230"/>
    <d v="2012-07-09T00:00:00"/>
    <s v="Standard Class"/>
    <s v="BD-11725"/>
    <s v="Bruce Degenhardt"/>
    <x v="0"/>
    <s v="United States"/>
    <s v="Richmond"/>
    <x v="0"/>
    <n v="40475"/>
    <x v="0"/>
    <s v="FUR-CH-10003956"/>
    <x v="0"/>
    <x v="1"/>
    <s v="Novimex High-Tech Fabric Mesh Task Chair"/>
    <x v="558"/>
    <x v="7"/>
    <n v="0"/>
    <x v="567"/>
  </r>
  <r>
    <x v="587"/>
    <x v="274"/>
    <x v="1"/>
    <x v="230"/>
    <d v="2012-07-09T00:00:00"/>
    <s v="Standard Class"/>
    <s v="BD-11725"/>
    <s v="Bruce Degenhardt"/>
    <x v="0"/>
    <s v="United States"/>
    <s v="Richmond"/>
    <x v="0"/>
    <n v="40475"/>
    <x v="0"/>
    <s v="OFF-LA-10003930"/>
    <x v="1"/>
    <x v="2"/>
    <s v="Dot Matrix Printer Tape Reel Labels, White, 5000/Box"/>
    <x v="559"/>
    <x v="1"/>
    <n v="0"/>
    <x v="568"/>
  </r>
  <r>
    <x v="588"/>
    <x v="275"/>
    <x v="0"/>
    <x v="231"/>
    <d v="2013-03-25T00:00:00"/>
    <s v="Standard Class"/>
    <s v="ZC-21910"/>
    <s v="Zuschuss Carroll"/>
    <x v="0"/>
    <s v="United States"/>
    <s v="Salem"/>
    <x v="21"/>
    <n v="97301"/>
    <x v="1"/>
    <s v="TEC-PH-10003800"/>
    <x v="2"/>
    <x v="7"/>
    <s v="i.Sound Portable Power - 8000 mAh"/>
    <x v="560"/>
    <x v="0"/>
    <n v="0.2"/>
    <x v="569"/>
  </r>
  <r>
    <x v="589"/>
    <x v="275"/>
    <x v="0"/>
    <x v="231"/>
    <d v="2013-03-25T00:00:00"/>
    <s v="Standard Class"/>
    <s v="ZC-21910"/>
    <s v="Zuschuss Carroll"/>
    <x v="0"/>
    <s v="United States"/>
    <s v="Salem"/>
    <x v="21"/>
    <n v="97301"/>
    <x v="1"/>
    <s v="OFF-PA-10002005"/>
    <x v="1"/>
    <x v="10"/>
    <s v="Xerox 225"/>
    <x v="561"/>
    <x v="4"/>
    <n v="0.2"/>
    <x v="570"/>
  </r>
  <r>
    <x v="590"/>
    <x v="275"/>
    <x v="0"/>
    <x v="231"/>
    <d v="2013-03-25T00:00:00"/>
    <s v="Standard Class"/>
    <s v="ZC-21910"/>
    <s v="Zuschuss Carroll"/>
    <x v="0"/>
    <s v="United States"/>
    <s v="Salem"/>
    <x v="21"/>
    <n v="97301"/>
    <x v="1"/>
    <s v="OFF-BI-10002498"/>
    <x v="1"/>
    <x v="8"/>
    <s v="Clear Mylar Reinforcing Strips"/>
    <x v="562"/>
    <x v="1"/>
    <n v="0.7"/>
    <x v="571"/>
  </r>
  <r>
    <x v="591"/>
    <x v="275"/>
    <x v="0"/>
    <x v="231"/>
    <d v="2013-03-25T00:00:00"/>
    <s v="Standard Class"/>
    <s v="ZC-21910"/>
    <s v="Zuschuss Carroll"/>
    <x v="0"/>
    <s v="United States"/>
    <s v="Salem"/>
    <x v="21"/>
    <n v="97301"/>
    <x v="1"/>
    <s v="OFF-PA-10004101"/>
    <x v="1"/>
    <x v="10"/>
    <s v="Xerox 1894"/>
    <x v="563"/>
    <x v="0"/>
    <n v="0.2"/>
    <x v="572"/>
  </r>
  <r>
    <x v="592"/>
    <x v="276"/>
    <x v="2"/>
    <x v="232"/>
    <d v="2011-01-14T00:00:00"/>
    <s v="Standard Class"/>
    <s v="MS-17830"/>
    <s v="Melanie Seite"/>
    <x v="0"/>
    <s v="United States"/>
    <s v="Laredo"/>
    <x v="5"/>
    <n v="78041"/>
    <x v="2"/>
    <s v="OFF-AR-10004078"/>
    <x v="1"/>
    <x v="6"/>
    <s v="Newell 312"/>
    <x v="564"/>
    <x v="0"/>
    <n v="0.2"/>
    <x v="573"/>
  </r>
  <r>
    <x v="593"/>
    <x v="276"/>
    <x v="2"/>
    <x v="232"/>
    <d v="2011-01-14T00:00:00"/>
    <s v="Standard Class"/>
    <s v="MS-17830"/>
    <s v="Melanie Seite"/>
    <x v="0"/>
    <s v="United States"/>
    <s v="Laredo"/>
    <x v="5"/>
    <n v="78041"/>
    <x v="2"/>
    <s v="TEC-AC-10001266"/>
    <x v="2"/>
    <x v="11"/>
    <s v="Memorex Micro Travel Drive 8 GB"/>
    <x v="565"/>
    <x v="1"/>
    <n v="0.2"/>
    <x v="574"/>
  </r>
  <r>
    <x v="594"/>
    <x v="277"/>
    <x v="2"/>
    <x v="233"/>
    <d v="2011-08-15T00:00:00"/>
    <s v="Standard Class"/>
    <s v="LR-16915"/>
    <s v="Lena Radford"/>
    <x v="0"/>
    <s v="United States"/>
    <s v="San Diego"/>
    <x v="1"/>
    <n v="92024"/>
    <x v="1"/>
    <s v="OFF-AP-10004708"/>
    <x v="1"/>
    <x v="9"/>
    <s v="Fellowes Superior 10 Outlet Split Surge Protector"/>
    <x v="566"/>
    <x v="0"/>
    <n v="0"/>
    <x v="575"/>
  </r>
  <r>
    <x v="595"/>
    <x v="277"/>
    <x v="2"/>
    <x v="233"/>
    <d v="2011-08-15T00:00:00"/>
    <s v="Standard Class"/>
    <s v="LR-16915"/>
    <s v="Lena Radford"/>
    <x v="0"/>
    <s v="United States"/>
    <s v="San Diego"/>
    <x v="1"/>
    <n v="92024"/>
    <x v="1"/>
    <s v="TEC-CO-10004115"/>
    <x v="2"/>
    <x v="16"/>
    <s v="Sharp AL-1530CS Digital Copier"/>
    <x v="387"/>
    <x v="1"/>
    <n v="0.2"/>
    <x v="396"/>
  </r>
  <r>
    <x v="596"/>
    <x v="277"/>
    <x v="2"/>
    <x v="233"/>
    <d v="2011-08-15T00:00:00"/>
    <s v="Standard Class"/>
    <s v="LR-16915"/>
    <s v="Lena Radford"/>
    <x v="0"/>
    <s v="United States"/>
    <s v="San Diego"/>
    <x v="1"/>
    <n v="92024"/>
    <x v="1"/>
    <s v="TEC-PH-10002398"/>
    <x v="2"/>
    <x v="7"/>
    <s v="AT&amp;T 1070 Corded Phone"/>
    <x v="567"/>
    <x v="2"/>
    <n v="0.2"/>
    <x v="576"/>
  </r>
  <r>
    <x v="597"/>
    <x v="277"/>
    <x v="2"/>
    <x v="233"/>
    <d v="2011-08-15T00:00:00"/>
    <s v="Standard Class"/>
    <s v="LR-16915"/>
    <s v="Lena Radford"/>
    <x v="0"/>
    <s v="United States"/>
    <s v="San Diego"/>
    <x v="1"/>
    <n v="92024"/>
    <x v="1"/>
    <s v="FUR-FU-10001979"/>
    <x v="0"/>
    <x v="5"/>
    <s v="Dana Halogen Swing-Arm Architect Lamp"/>
    <x v="568"/>
    <x v="8"/>
    <n v="0"/>
    <x v="577"/>
  </r>
  <r>
    <x v="598"/>
    <x v="278"/>
    <x v="0"/>
    <x v="216"/>
    <d v="2013-07-17T00:00:00"/>
    <s v="First Class"/>
    <s v="TP-21130"/>
    <s v="Theone Pippenger"/>
    <x v="0"/>
    <s v="United States"/>
    <s v="Philadelphia"/>
    <x v="9"/>
    <n v="19134"/>
    <x v="3"/>
    <s v="OFF-SU-10004115"/>
    <x v="1"/>
    <x v="14"/>
    <s v="Acme Stainless Steel Office Snips"/>
    <x v="569"/>
    <x v="0"/>
    <n v="0.2"/>
    <x v="578"/>
  </r>
  <r>
    <x v="599"/>
    <x v="279"/>
    <x v="0"/>
    <x v="87"/>
    <d v="2013-07-22T00:00:00"/>
    <s v="Standard Class"/>
    <s v="CK-12205"/>
    <s v="Chloris Kastensmidt"/>
    <x v="0"/>
    <s v="United States"/>
    <s v="Philadelphia"/>
    <x v="9"/>
    <n v="19120"/>
    <x v="3"/>
    <s v="TEC-PH-10001425"/>
    <x v="2"/>
    <x v="7"/>
    <s v="Mophie Juice Pack Helium for iPhone"/>
    <x v="570"/>
    <x v="1"/>
    <n v="0.4"/>
    <x v="579"/>
  </r>
  <r>
    <x v="600"/>
    <x v="279"/>
    <x v="0"/>
    <x v="87"/>
    <d v="2013-07-22T00:00:00"/>
    <s v="Standard Class"/>
    <s v="CK-12205"/>
    <s v="Chloris Kastensmidt"/>
    <x v="0"/>
    <s v="United States"/>
    <s v="Philadelphia"/>
    <x v="9"/>
    <n v="19120"/>
    <x v="3"/>
    <s v="TEC-PH-10003963"/>
    <x v="2"/>
    <x v="7"/>
    <s v="GE 2-Jack Phone Line Splitter"/>
    <x v="571"/>
    <x v="4"/>
    <n v="0.4"/>
    <x v="580"/>
  </r>
  <r>
    <x v="601"/>
    <x v="279"/>
    <x v="0"/>
    <x v="87"/>
    <d v="2013-07-22T00:00:00"/>
    <s v="Standard Class"/>
    <s v="CK-12205"/>
    <s v="Chloris Kastensmidt"/>
    <x v="0"/>
    <s v="United States"/>
    <s v="Philadelphia"/>
    <x v="9"/>
    <n v="19120"/>
    <x v="3"/>
    <s v="OFF-SU-10001574"/>
    <x v="1"/>
    <x v="14"/>
    <s v="Acme Value Line Scissors"/>
    <x v="572"/>
    <x v="0"/>
    <n v="0.2"/>
    <x v="581"/>
  </r>
  <r>
    <x v="602"/>
    <x v="280"/>
    <x v="2"/>
    <x v="234"/>
    <d v="2011-03-19T00:00:00"/>
    <s v="Standard Class"/>
    <s v="AS-10240"/>
    <s v="Alan Shonely"/>
    <x v="0"/>
    <s v="United States"/>
    <s v="Tampa"/>
    <x v="2"/>
    <n v="33614"/>
    <x v="0"/>
    <s v="OFF-ST-10001490"/>
    <x v="1"/>
    <x v="4"/>
    <s v="Hot File 7-Pocket, Floor Stand"/>
    <x v="573"/>
    <x v="7"/>
    <n v="0.2"/>
    <x v="582"/>
  </r>
  <r>
    <x v="603"/>
    <x v="280"/>
    <x v="2"/>
    <x v="234"/>
    <d v="2011-03-19T00:00:00"/>
    <s v="Standard Class"/>
    <s v="AS-10240"/>
    <s v="Alan Shonely"/>
    <x v="0"/>
    <s v="United States"/>
    <s v="Tampa"/>
    <x v="2"/>
    <n v="33614"/>
    <x v="0"/>
    <s v="FUR-FU-10001756"/>
    <x v="0"/>
    <x v="5"/>
    <s v="Eldon Expressions Desk Accessory, Wood Photo Frame, Mahogany"/>
    <x v="502"/>
    <x v="1"/>
    <n v="0.2"/>
    <x v="514"/>
  </r>
  <r>
    <x v="604"/>
    <x v="280"/>
    <x v="2"/>
    <x v="234"/>
    <d v="2011-03-19T00:00:00"/>
    <s v="Standard Class"/>
    <s v="AS-10240"/>
    <s v="Alan Shonely"/>
    <x v="0"/>
    <s v="United States"/>
    <s v="Tampa"/>
    <x v="2"/>
    <n v="33614"/>
    <x v="0"/>
    <s v="OFF-BI-10000773"/>
    <x v="1"/>
    <x v="8"/>
    <s v="Insertable Tab Post Binder Dividers"/>
    <x v="574"/>
    <x v="1"/>
    <n v="0.7"/>
    <x v="583"/>
  </r>
  <r>
    <x v="605"/>
    <x v="280"/>
    <x v="2"/>
    <x v="234"/>
    <d v="2011-03-19T00:00:00"/>
    <s v="Standard Class"/>
    <s v="AS-10240"/>
    <s v="Alan Shonely"/>
    <x v="0"/>
    <s v="United States"/>
    <s v="Tampa"/>
    <x v="2"/>
    <n v="33614"/>
    <x v="0"/>
    <s v="OFF-BI-10001543"/>
    <x v="1"/>
    <x v="8"/>
    <s v="GBC VeloBinder Manual Binding System"/>
    <x v="575"/>
    <x v="4"/>
    <n v="0.7"/>
    <x v="584"/>
  </r>
  <r>
    <x v="606"/>
    <x v="280"/>
    <x v="2"/>
    <x v="234"/>
    <d v="2011-03-19T00:00:00"/>
    <s v="Standard Class"/>
    <s v="AS-10240"/>
    <s v="Alan Shonely"/>
    <x v="0"/>
    <s v="United States"/>
    <s v="Tampa"/>
    <x v="2"/>
    <n v="33614"/>
    <x v="0"/>
    <s v="OFF-PA-10002120"/>
    <x v="1"/>
    <x v="10"/>
    <s v="Xerox 1889"/>
    <x v="576"/>
    <x v="1"/>
    <n v="0.2"/>
    <x v="585"/>
  </r>
  <r>
    <x v="607"/>
    <x v="281"/>
    <x v="2"/>
    <x v="235"/>
    <d v="2011-05-27T00:00:00"/>
    <s v="Standard Class"/>
    <s v="AR-10510"/>
    <s v="Andrew Roberts"/>
    <x v="0"/>
    <s v="United States"/>
    <s v="Philadelphia"/>
    <x v="9"/>
    <n v="19134"/>
    <x v="3"/>
    <s v="OFF-BI-10000848"/>
    <x v="1"/>
    <x v="8"/>
    <s v="Angle-D Ring Binders"/>
    <x v="577"/>
    <x v="0"/>
    <n v="0.7"/>
    <x v="586"/>
  </r>
  <r>
    <x v="608"/>
    <x v="281"/>
    <x v="2"/>
    <x v="235"/>
    <d v="2011-05-27T00:00:00"/>
    <s v="Standard Class"/>
    <s v="AR-10510"/>
    <s v="Andrew Roberts"/>
    <x v="0"/>
    <s v="United States"/>
    <s v="Philadelphia"/>
    <x v="9"/>
    <n v="19134"/>
    <x v="3"/>
    <s v="OFF-AR-10001246"/>
    <x v="1"/>
    <x v="6"/>
    <s v="Newell 317"/>
    <x v="578"/>
    <x v="6"/>
    <n v="0.2"/>
    <x v="587"/>
  </r>
  <r>
    <x v="609"/>
    <x v="281"/>
    <x v="2"/>
    <x v="235"/>
    <d v="2011-05-27T00:00:00"/>
    <s v="Standard Class"/>
    <s v="AR-10510"/>
    <s v="Andrew Roberts"/>
    <x v="0"/>
    <s v="United States"/>
    <s v="Philadelphia"/>
    <x v="9"/>
    <n v="19134"/>
    <x v="3"/>
    <s v="TEC-PH-10003092"/>
    <x v="2"/>
    <x v="7"/>
    <s v="Motorola L804"/>
    <x v="579"/>
    <x v="0"/>
    <n v="0.4"/>
    <x v="588"/>
  </r>
  <r>
    <x v="610"/>
    <x v="282"/>
    <x v="0"/>
    <x v="236"/>
    <d v="2013-05-02T00:00:00"/>
    <s v="First Class"/>
    <s v="NB-18655"/>
    <s v="Nona Balk"/>
    <x v="1"/>
    <s v="United States"/>
    <s v="Dallas"/>
    <x v="5"/>
    <n v="75217"/>
    <x v="2"/>
    <s v="TEC-PH-10003012"/>
    <x v="2"/>
    <x v="7"/>
    <s v="Nortel Meridian M3904 Professional Digital phone"/>
    <x v="580"/>
    <x v="1"/>
    <n v="0.2"/>
    <x v="589"/>
  </r>
  <r>
    <x v="611"/>
    <x v="282"/>
    <x v="0"/>
    <x v="236"/>
    <d v="2013-05-02T00:00:00"/>
    <s v="First Class"/>
    <s v="NB-18655"/>
    <s v="Nona Balk"/>
    <x v="1"/>
    <s v="United States"/>
    <s v="Dallas"/>
    <x v="5"/>
    <n v="75217"/>
    <x v="2"/>
    <s v="OFF-LA-10004345"/>
    <x v="1"/>
    <x v="2"/>
    <s v="Avery 493"/>
    <x v="581"/>
    <x v="4"/>
    <n v="0.2"/>
    <x v="590"/>
  </r>
  <r>
    <x v="612"/>
    <x v="283"/>
    <x v="0"/>
    <x v="108"/>
    <d v="2013-09-14T00:00:00"/>
    <s v="Second Class"/>
    <s v="GD-14590"/>
    <s v="Giulietta Dortch"/>
    <x v="1"/>
    <s v="United States"/>
    <s v="Philadelphia"/>
    <x v="9"/>
    <n v="19143"/>
    <x v="3"/>
    <s v="OFF-PA-10001204"/>
    <x v="1"/>
    <x v="10"/>
    <s v="Xerox 1972"/>
    <x v="582"/>
    <x v="0"/>
    <n v="0.2"/>
    <x v="591"/>
  </r>
  <r>
    <x v="613"/>
    <x v="283"/>
    <x v="0"/>
    <x v="108"/>
    <d v="2013-09-14T00:00:00"/>
    <s v="Second Class"/>
    <s v="GD-14590"/>
    <s v="Giulietta Dortch"/>
    <x v="1"/>
    <s v="United States"/>
    <s v="Philadelphia"/>
    <x v="9"/>
    <n v="19143"/>
    <x v="3"/>
    <s v="TEC-PH-10004667"/>
    <x v="2"/>
    <x v="7"/>
    <s v="Cisco 8x8 Inc. 6753i IP Business Phone System"/>
    <x v="583"/>
    <x v="6"/>
    <n v="0.4"/>
    <x v="592"/>
  </r>
  <r>
    <x v="614"/>
    <x v="284"/>
    <x v="3"/>
    <x v="237"/>
    <d v="2014-11-18T00:00:00"/>
    <s v="Second Class"/>
    <s v="CK-12595"/>
    <s v="Clytie Kelty"/>
    <x v="0"/>
    <s v="United States"/>
    <s v="Grove City"/>
    <x v="24"/>
    <n v="43123"/>
    <x v="3"/>
    <s v="TEC-PH-10000011"/>
    <x v="2"/>
    <x v="7"/>
    <s v="PureGear Roll-On Screen Protector"/>
    <x v="584"/>
    <x v="12"/>
    <n v="0.4"/>
    <x v="593"/>
  </r>
  <r>
    <x v="615"/>
    <x v="284"/>
    <x v="3"/>
    <x v="237"/>
    <d v="2014-11-18T00:00:00"/>
    <s v="Second Class"/>
    <s v="CK-12595"/>
    <s v="Clytie Kelty"/>
    <x v="0"/>
    <s v="United States"/>
    <s v="Grove City"/>
    <x v="24"/>
    <n v="43123"/>
    <x v="3"/>
    <s v="OFF-BI-10002949"/>
    <x v="1"/>
    <x v="8"/>
    <s v="Prestige Round Ring Binders"/>
    <x v="585"/>
    <x v="0"/>
    <n v="0.7"/>
    <x v="594"/>
  </r>
  <r>
    <x v="616"/>
    <x v="285"/>
    <x v="3"/>
    <x v="238"/>
    <d v="2014-08-24T00:00:00"/>
    <s v="Second Class"/>
    <s v="NG-18355"/>
    <s v="Nat Gilpin"/>
    <x v="1"/>
    <s v="United States"/>
    <s v="New York City"/>
    <x v="15"/>
    <n v="10011"/>
    <x v="3"/>
    <s v="FUR-FU-10003849"/>
    <x v="0"/>
    <x v="5"/>
    <s v="DAX Metal Frame, Desktop, Stepped-Edge"/>
    <x v="586"/>
    <x v="0"/>
    <n v="0"/>
    <x v="595"/>
  </r>
  <r>
    <x v="617"/>
    <x v="285"/>
    <x v="3"/>
    <x v="238"/>
    <d v="2014-08-24T00:00:00"/>
    <s v="Second Class"/>
    <s v="NG-18355"/>
    <s v="Nat Gilpin"/>
    <x v="1"/>
    <s v="United States"/>
    <s v="New York City"/>
    <x v="15"/>
    <n v="10011"/>
    <x v="3"/>
    <s v="FUR-FU-10000010"/>
    <x v="0"/>
    <x v="5"/>
    <s v="DAX Value U-Channel Document Frames, Easel Back"/>
    <x v="587"/>
    <x v="0"/>
    <n v="0"/>
    <x v="596"/>
  </r>
  <r>
    <x v="618"/>
    <x v="285"/>
    <x v="3"/>
    <x v="238"/>
    <d v="2014-08-24T00:00:00"/>
    <s v="Second Class"/>
    <s v="NG-18355"/>
    <s v="Nat Gilpin"/>
    <x v="1"/>
    <s v="United States"/>
    <s v="New York City"/>
    <x v="15"/>
    <n v="10011"/>
    <x v="3"/>
    <s v="OFF-BI-10002824"/>
    <x v="1"/>
    <x v="8"/>
    <s v="Recycled Easel Ring Binders"/>
    <x v="588"/>
    <x v="6"/>
    <n v="0.2"/>
    <x v="597"/>
  </r>
  <r>
    <x v="619"/>
    <x v="285"/>
    <x v="3"/>
    <x v="238"/>
    <d v="2014-08-24T00:00:00"/>
    <s v="Second Class"/>
    <s v="NG-18355"/>
    <s v="Nat Gilpin"/>
    <x v="1"/>
    <s v="United States"/>
    <s v="New York City"/>
    <x v="15"/>
    <n v="10011"/>
    <x v="3"/>
    <s v="TEC-PH-10002538"/>
    <x v="2"/>
    <x v="7"/>
    <s v="Grandstream GXP1160 VoIP phone"/>
    <x v="589"/>
    <x v="7"/>
    <n v="0"/>
    <x v="598"/>
  </r>
  <r>
    <x v="620"/>
    <x v="285"/>
    <x v="3"/>
    <x v="238"/>
    <d v="2014-08-24T00:00:00"/>
    <s v="Second Class"/>
    <s v="NG-18355"/>
    <s v="Nat Gilpin"/>
    <x v="1"/>
    <s v="United States"/>
    <s v="New York City"/>
    <x v="15"/>
    <n v="10011"/>
    <x v="3"/>
    <s v="FUR-FU-10000521"/>
    <x v="0"/>
    <x v="5"/>
    <s v="Seth Thomas 14&quot; Putty-Colored Wall Clock"/>
    <x v="590"/>
    <x v="1"/>
    <n v="0"/>
    <x v="599"/>
  </r>
  <r>
    <x v="621"/>
    <x v="286"/>
    <x v="2"/>
    <x v="58"/>
    <d v="2011-12-31T00:00:00"/>
    <s v="Standard Class"/>
    <s v="CA-12265"/>
    <s v="Christina Anderson"/>
    <x v="0"/>
    <s v="United States"/>
    <s v="Chicago"/>
    <x v="10"/>
    <n v="60610"/>
    <x v="2"/>
    <s v="OFF-BI-10002103"/>
    <x v="1"/>
    <x v="8"/>
    <s v="Cardinal Slant-D Ring Binder, Heavy Gauge Vinyl"/>
    <x v="591"/>
    <x v="2"/>
    <n v="0.8"/>
    <x v="600"/>
  </r>
  <r>
    <x v="622"/>
    <x v="287"/>
    <x v="1"/>
    <x v="239"/>
    <d v="2012-12-03T00:00:00"/>
    <s v="Standard Class"/>
    <s v="SF-20965"/>
    <s v="Sylvia Foulston"/>
    <x v="1"/>
    <s v="United States"/>
    <s v="Dearborn"/>
    <x v="12"/>
    <n v="48126"/>
    <x v="2"/>
    <s v="FUR-CH-10004853"/>
    <x v="0"/>
    <x v="1"/>
    <s v="Global Manager's Adjustable Task Chair, Storm"/>
    <x v="85"/>
    <x v="0"/>
    <n v="0"/>
    <x v="601"/>
  </r>
  <r>
    <x v="623"/>
    <x v="287"/>
    <x v="1"/>
    <x v="239"/>
    <d v="2012-12-03T00:00:00"/>
    <s v="Standard Class"/>
    <s v="SF-20965"/>
    <s v="Sylvia Foulston"/>
    <x v="1"/>
    <s v="United States"/>
    <s v="Dearborn"/>
    <x v="12"/>
    <n v="48126"/>
    <x v="2"/>
    <s v="OFF-AP-10000179"/>
    <x v="1"/>
    <x v="9"/>
    <s v="Honeywell Enviracaire Portable HEPA Air Cleaner for up to 10 x 16 Room"/>
    <x v="592"/>
    <x v="2"/>
    <n v="0.1"/>
    <x v="602"/>
  </r>
  <r>
    <x v="624"/>
    <x v="287"/>
    <x v="1"/>
    <x v="239"/>
    <d v="2012-12-03T00:00:00"/>
    <s v="Standard Class"/>
    <s v="SF-20965"/>
    <s v="Sylvia Foulston"/>
    <x v="1"/>
    <s v="United States"/>
    <s v="Dearborn"/>
    <x v="12"/>
    <n v="48126"/>
    <x v="2"/>
    <s v="OFF-ST-10001272"/>
    <x v="1"/>
    <x v="4"/>
    <s v="Mini 13-1/2 Capacity Data Binder Rack, Pearl"/>
    <x v="593"/>
    <x v="4"/>
    <n v="0"/>
    <x v="603"/>
  </r>
  <r>
    <x v="625"/>
    <x v="287"/>
    <x v="1"/>
    <x v="239"/>
    <d v="2012-12-03T00:00:00"/>
    <s v="Standard Class"/>
    <s v="SF-20965"/>
    <s v="Sylvia Foulston"/>
    <x v="1"/>
    <s v="United States"/>
    <s v="Dearborn"/>
    <x v="12"/>
    <n v="48126"/>
    <x v="2"/>
    <s v="OFF-AR-10004042"/>
    <x v="1"/>
    <x v="6"/>
    <s v="BOSTON Model 1800 Electric Pencil Sharpeners, Putty/Woodgrain"/>
    <x v="594"/>
    <x v="6"/>
    <n v="0"/>
    <x v="604"/>
  </r>
  <r>
    <x v="626"/>
    <x v="288"/>
    <x v="3"/>
    <x v="175"/>
    <d v="2014-09-20T00:00:00"/>
    <s v="Standard Class"/>
    <s v="MO-17800"/>
    <s v="Meg O'Connel"/>
    <x v="2"/>
    <s v="United States"/>
    <s v="New York City"/>
    <x v="15"/>
    <n v="10009"/>
    <x v="3"/>
    <s v="FUR-FU-10000221"/>
    <x v="0"/>
    <x v="5"/>
    <s v="Master Caster Door Stop, Brown"/>
    <x v="595"/>
    <x v="3"/>
    <n v="0"/>
    <x v="605"/>
  </r>
  <r>
    <x v="627"/>
    <x v="289"/>
    <x v="3"/>
    <x v="240"/>
    <d v="2014-05-24T00:00:00"/>
    <s v="Standard Class"/>
    <s v="AT-10735"/>
    <s v="Annie Thurman"/>
    <x v="0"/>
    <s v="United States"/>
    <s v="Seattle"/>
    <x v="4"/>
    <n v="98115"/>
    <x v="1"/>
    <s v="OFF-AP-10001563"/>
    <x v="1"/>
    <x v="9"/>
    <s v="Belkin Premiere Surge Master II 8-outlet surge protector"/>
    <x v="596"/>
    <x v="0"/>
    <n v="0"/>
    <x v="606"/>
  </r>
  <r>
    <x v="628"/>
    <x v="290"/>
    <x v="3"/>
    <x v="94"/>
    <d v="2014-12-22T00:00:00"/>
    <s v="Standard Class"/>
    <s v="LC-17140"/>
    <s v="Logan Currie"/>
    <x v="0"/>
    <s v="United States"/>
    <s v="San Francisco"/>
    <x v="1"/>
    <n v="94122"/>
    <x v="1"/>
    <s v="OFF-BI-10000605"/>
    <x v="1"/>
    <x v="8"/>
    <s v="Acco Pressboard Covers with Storage Hooks, 9 1/2&quot; x 11&quot;, Executive Red"/>
    <x v="597"/>
    <x v="2"/>
    <n v="0.2"/>
    <x v="607"/>
  </r>
  <r>
    <x v="629"/>
    <x v="290"/>
    <x v="3"/>
    <x v="94"/>
    <d v="2014-12-22T00:00:00"/>
    <s v="Standard Class"/>
    <s v="LC-17140"/>
    <s v="Logan Currie"/>
    <x v="0"/>
    <s v="United States"/>
    <s v="San Francisco"/>
    <x v="1"/>
    <n v="94122"/>
    <x v="1"/>
    <s v="OFF-PA-10002615"/>
    <x v="1"/>
    <x v="10"/>
    <s v="Ampad Gold Fibre Wirebound Steno Books, 6&quot; x 9&quot;, Gregg Ruled"/>
    <x v="598"/>
    <x v="1"/>
    <n v="0"/>
    <x v="608"/>
  </r>
  <r>
    <x v="630"/>
    <x v="291"/>
    <x v="0"/>
    <x v="25"/>
    <d v="2013-12-14T00:00:00"/>
    <s v="Second Class"/>
    <s v="FM-14380"/>
    <s v="Fred McMath"/>
    <x v="0"/>
    <s v="United States"/>
    <s v="Aurora"/>
    <x v="22"/>
    <n v="80013"/>
    <x v="1"/>
    <s v="OFF-ST-10001963"/>
    <x v="1"/>
    <x v="4"/>
    <s v="Tennsco Regal Shelving Units"/>
    <x v="599"/>
    <x v="1"/>
    <n v="0.2"/>
    <x v="609"/>
  </r>
  <r>
    <x v="631"/>
    <x v="291"/>
    <x v="0"/>
    <x v="25"/>
    <d v="2013-12-14T00:00:00"/>
    <s v="Second Class"/>
    <s v="FM-14380"/>
    <s v="Fred McMath"/>
    <x v="0"/>
    <s v="United States"/>
    <s v="Aurora"/>
    <x v="22"/>
    <n v="80013"/>
    <x v="1"/>
    <s v="TEC-AC-10001267"/>
    <x v="2"/>
    <x v="11"/>
    <s v="Imation 32GB Pocket Pro USB 3.0 Flash Drive - 32 GB - Black - 1 P ..."/>
    <x v="600"/>
    <x v="2"/>
    <n v="0.2"/>
    <x v="610"/>
  </r>
  <r>
    <x v="632"/>
    <x v="291"/>
    <x v="0"/>
    <x v="25"/>
    <d v="2013-12-14T00:00:00"/>
    <s v="Second Class"/>
    <s v="FM-14380"/>
    <s v="Fred McMath"/>
    <x v="0"/>
    <s v="United States"/>
    <s v="Aurora"/>
    <x v="22"/>
    <n v="80013"/>
    <x v="1"/>
    <s v="TEC-PH-10002103"/>
    <x v="2"/>
    <x v="7"/>
    <s v="Jabra SPEAK 410"/>
    <x v="601"/>
    <x v="4"/>
    <n v="0.2"/>
    <x v="611"/>
  </r>
  <r>
    <x v="633"/>
    <x v="292"/>
    <x v="3"/>
    <x v="241"/>
    <d v="2014-09-27T00:00:00"/>
    <s v="Second Class"/>
    <s v="BD-11605"/>
    <s v="Brian Dahlen"/>
    <x v="0"/>
    <s v="United States"/>
    <s v="Miami"/>
    <x v="2"/>
    <n v="33180"/>
    <x v="0"/>
    <s v="TEC-AC-10002857"/>
    <x v="2"/>
    <x v="11"/>
    <s v="Verbatim 25 GB 6x Blu-ray Single Layer Recordable Disc, 1/Pack"/>
    <x v="602"/>
    <x v="1"/>
    <n v="0.2"/>
    <x v="612"/>
  </r>
  <r>
    <x v="634"/>
    <x v="292"/>
    <x v="3"/>
    <x v="241"/>
    <d v="2014-09-27T00:00:00"/>
    <s v="Second Class"/>
    <s v="BD-11605"/>
    <s v="Brian Dahlen"/>
    <x v="0"/>
    <s v="United States"/>
    <s v="Miami"/>
    <x v="2"/>
    <n v="33180"/>
    <x v="0"/>
    <s v="OFF-LA-10003930"/>
    <x v="1"/>
    <x v="2"/>
    <s v="Dot Matrix Printer Tape Reel Labels, White, 5000/Box"/>
    <x v="603"/>
    <x v="1"/>
    <n v="0.2"/>
    <x v="613"/>
  </r>
  <r>
    <x v="635"/>
    <x v="293"/>
    <x v="1"/>
    <x v="242"/>
    <d v="2012-10-09T00:00:00"/>
    <s v="Second Class"/>
    <s v="DJ-13420"/>
    <s v="Denny Joy"/>
    <x v="1"/>
    <s v="United States"/>
    <s v="Warner Robins"/>
    <x v="32"/>
    <n v="31088"/>
    <x v="0"/>
    <s v="FUR-CH-10001482"/>
    <x v="0"/>
    <x v="1"/>
    <s v="Office Star - Mesh Screen back chair with Vinyl seat"/>
    <x v="604"/>
    <x v="1"/>
    <n v="0"/>
    <x v="614"/>
  </r>
  <r>
    <x v="636"/>
    <x v="294"/>
    <x v="0"/>
    <x v="243"/>
    <d v="2013-08-22T00:00:00"/>
    <s v="Standard Class"/>
    <s v="ME-17725"/>
    <s v="Max Engle"/>
    <x v="0"/>
    <s v="United States"/>
    <s v="Aurora"/>
    <x v="22"/>
    <n v="80013"/>
    <x v="1"/>
    <s v="OFF-BI-10001989"/>
    <x v="1"/>
    <x v="8"/>
    <s v="Premium Transparent Presentation Covers by GBC"/>
    <x v="605"/>
    <x v="1"/>
    <n v="0.7"/>
    <x v="615"/>
  </r>
  <r>
    <x v="637"/>
    <x v="294"/>
    <x v="0"/>
    <x v="243"/>
    <d v="2013-08-22T00:00:00"/>
    <s v="Standard Class"/>
    <s v="ME-17725"/>
    <s v="Max Engle"/>
    <x v="0"/>
    <s v="United States"/>
    <s v="Aurora"/>
    <x v="22"/>
    <n v="80013"/>
    <x v="1"/>
    <s v="OFF-AP-10003287"/>
    <x v="1"/>
    <x v="9"/>
    <s v="Tripp Lite TLP810NET Broadband Surge for Modem/Fax"/>
    <x v="606"/>
    <x v="1"/>
    <n v="0.2"/>
    <x v="616"/>
  </r>
  <r>
    <x v="638"/>
    <x v="295"/>
    <x v="0"/>
    <x v="244"/>
    <d v="2013-05-26T00:00:00"/>
    <s v="Standard Class"/>
    <s v="RB-19465"/>
    <s v="Rick Bensley"/>
    <x v="2"/>
    <s v="United States"/>
    <s v="Vallejo"/>
    <x v="1"/>
    <n v="94591"/>
    <x v="1"/>
    <s v="FUR-FU-10000576"/>
    <x v="0"/>
    <x v="5"/>
    <s v="Luxo Professional Fluorescent Magnifier Lamp with Clamp-Mount Base"/>
    <x v="607"/>
    <x v="2"/>
    <n v="0"/>
    <x v="617"/>
  </r>
  <r>
    <x v="639"/>
    <x v="295"/>
    <x v="0"/>
    <x v="244"/>
    <d v="2013-05-26T00:00:00"/>
    <s v="Standard Class"/>
    <s v="RB-19465"/>
    <s v="Rick Bensley"/>
    <x v="2"/>
    <s v="United States"/>
    <s v="Vallejo"/>
    <x v="1"/>
    <n v="94591"/>
    <x v="1"/>
    <s v="OFF-BI-10004728"/>
    <x v="1"/>
    <x v="8"/>
    <s v="Wilson Jones Turn Tabs Binder Tool for Ring Binders"/>
    <x v="608"/>
    <x v="4"/>
    <n v="0.2"/>
    <x v="618"/>
  </r>
  <r>
    <x v="640"/>
    <x v="296"/>
    <x v="0"/>
    <x v="122"/>
    <d v="2013-12-23T00:00:00"/>
    <s v="Standard Class"/>
    <s v="JD-16150"/>
    <s v="Justin Deggeller"/>
    <x v="1"/>
    <s v="United States"/>
    <s v="Minneapolis"/>
    <x v="11"/>
    <n v="55407"/>
    <x v="2"/>
    <s v="FUR-FU-10000732"/>
    <x v="0"/>
    <x v="5"/>
    <s v="Eldon 200 Class Desk Accessories"/>
    <x v="609"/>
    <x v="1"/>
    <n v="0"/>
    <x v="619"/>
  </r>
  <r>
    <x v="641"/>
    <x v="297"/>
    <x v="3"/>
    <x v="245"/>
    <d v="2014-08-04T00:00:00"/>
    <s v="Second Class"/>
    <s v="JL-15835"/>
    <s v="John Lee"/>
    <x v="0"/>
    <s v="United States"/>
    <s v="Mission Viejo"/>
    <x v="1"/>
    <n v="92691"/>
    <x v="1"/>
    <s v="OFF-ST-10000585"/>
    <x v="1"/>
    <x v="4"/>
    <s v="Economy Rollaway Files"/>
    <x v="610"/>
    <x v="0"/>
    <n v="0"/>
    <x v="620"/>
  </r>
  <r>
    <x v="642"/>
    <x v="297"/>
    <x v="3"/>
    <x v="245"/>
    <d v="2014-08-04T00:00:00"/>
    <s v="Second Class"/>
    <s v="JL-15835"/>
    <s v="John Lee"/>
    <x v="0"/>
    <s v="United States"/>
    <s v="Mission Viejo"/>
    <x v="1"/>
    <n v="92691"/>
    <x v="1"/>
    <s v="OFF-LA-10002787"/>
    <x v="1"/>
    <x v="2"/>
    <s v="Avery 480"/>
    <x v="611"/>
    <x v="3"/>
    <n v="0"/>
    <x v="621"/>
  </r>
  <r>
    <x v="643"/>
    <x v="298"/>
    <x v="3"/>
    <x v="193"/>
    <d v="2014-06-16T00:00:00"/>
    <s v="Standard Class"/>
    <s v="SC-20305"/>
    <s v="Sean Christensen"/>
    <x v="0"/>
    <s v="United States"/>
    <s v="Rochester Hills"/>
    <x v="12"/>
    <n v="48307"/>
    <x v="2"/>
    <s v="TEC-AC-10003832"/>
    <x v="2"/>
    <x v="11"/>
    <s v="Imation 16GB Mini TravelDrive USB 2.0 Flash Drive"/>
    <x v="612"/>
    <x v="4"/>
    <n v="0"/>
    <x v="622"/>
  </r>
  <r>
    <x v="644"/>
    <x v="299"/>
    <x v="3"/>
    <x v="246"/>
    <d v="2014-07-26T00:00:00"/>
    <s v="Standard Class"/>
    <s v="TW-21025"/>
    <s v="Tamara Willingham"/>
    <x v="2"/>
    <s v="United States"/>
    <s v="Plainfield"/>
    <x v="30"/>
    <n v="7060"/>
    <x v="3"/>
    <s v="OFF-PA-10001934"/>
    <x v="1"/>
    <x v="10"/>
    <s v="Xerox 1993"/>
    <x v="90"/>
    <x v="7"/>
    <n v="0"/>
    <x v="623"/>
  </r>
  <r>
    <x v="645"/>
    <x v="300"/>
    <x v="3"/>
    <x v="247"/>
    <d v="2015-01-06T00:00:00"/>
    <s v="Standard Class"/>
    <s v="CC-12430"/>
    <s v="Chuck Clark"/>
    <x v="2"/>
    <s v="United States"/>
    <s v="Columbus"/>
    <x v="14"/>
    <n v="47201"/>
    <x v="2"/>
    <s v="OFF-AP-10002457"/>
    <x v="1"/>
    <x v="9"/>
    <s v="Eureka The Boss Plus 12-Amp Hard Box Upright Vacuum, Red"/>
    <x v="613"/>
    <x v="0"/>
    <n v="0"/>
    <x v="624"/>
  </r>
  <r>
    <x v="646"/>
    <x v="301"/>
    <x v="0"/>
    <x v="178"/>
    <d v="2013-04-09T00:00:00"/>
    <s v="Standard Class"/>
    <s v="BB-10990"/>
    <s v="Barry Blumstein"/>
    <x v="1"/>
    <s v="United States"/>
    <s v="Sierra Vista"/>
    <x v="16"/>
    <n v="85635"/>
    <x v="1"/>
    <s v="OFF-FA-10003112"/>
    <x v="1"/>
    <x v="13"/>
    <s v="Staples"/>
    <x v="614"/>
    <x v="2"/>
    <n v="0.2"/>
    <x v="625"/>
  </r>
  <r>
    <x v="647"/>
    <x v="301"/>
    <x v="0"/>
    <x v="178"/>
    <d v="2013-04-09T00:00:00"/>
    <s v="Standard Class"/>
    <s v="BB-10990"/>
    <s v="Barry Blumstein"/>
    <x v="1"/>
    <s v="United States"/>
    <s v="Sierra Vista"/>
    <x v="16"/>
    <n v="85635"/>
    <x v="1"/>
    <s v="OFF-AP-10002350"/>
    <x v="1"/>
    <x v="9"/>
    <s v="Belkin F9H710-06 7 Outlet SurgeMaster Surge Protector"/>
    <x v="615"/>
    <x v="0"/>
    <n v="0.2"/>
    <x v="626"/>
  </r>
  <r>
    <x v="648"/>
    <x v="302"/>
    <x v="0"/>
    <x v="25"/>
    <d v="2013-12-17T00:00:00"/>
    <s v="Second Class"/>
    <s v="AR-10825"/>
    <s v="Anthony Rawles"/>
    <x v="1"/>
    <s v="United States"/>
    <s v="Vancouver"/>
    <x v="4"/>
    <n v="98661"/>
    <x v="1"/>
    <s v="FUR-FU-10001935"/>
    <x v="0"/>
    <x v="5"/>
    <s v="3M Hangers With Command Adhesive"/>
    <x v="616"/>
    <x v="4"/>
    <n v="0"/>
    <x v="627"/>
  </r>
  <r>
    <x v="649"/>
    <x v="302"/>
    <x v="0"/>
    <x v="25"/>
    <d v="2013-12-17T00:00:00"/>
    <s v="Second Class"/>
    <s v="AR-10825"/>
    <s v="Anthony Rawles"/>
    <x v="1"/>
    <s v="United States"/>
    <s v="Vancouver"/>
    <x v="4"/>
    <n v="98661"/>
    <x v="1"/>
    <s v="TEC-PH-10003273"/>
    <x v="2"/>
    <x v="7"/>
    <s v="AT&amp;T TR1909W"/>
    <x v="214"/>
    <x v="1"/>
    <n v="0.2"/>
    <x v="216"/>
  </r>
  <r>
    <x v="650"/>
    <x v="302"/>
    <x v="0"/>
    <x v="25"/>
    <d v="2013-12-17T00:00:00"/>
    <s v="Second Class"/>
    <s v="AR-10825"/>
    <s v="Anthony Rawles"/>
    <x v="1"/>
    <s v="United States"/>
    <s v="Vancouver"/>
    <x v="4"/>
    <n v="98661"/>
    <x v="1"/>
    <s v="TEC-AC-10001142"/>
    <x v="2"/>
    <x v="11"/>
    <s v="First Data FD10 PIN Pad"/>
    <x v="617"/>
    <x v="4"/>
    <n v="0"/>
    <x v="628"/>
  </r>
  <r>
    <x v="651"/>
    <x v="303"/>
    <x v="0"/>
    <x v="248"/>
    <d v="2013-10-30T00:00:00"/>
    <s v="Standard Class"/>
    <s v="SR-20740"/>
    <s v="Steven Roelle"/>
    <x v="2"/>
    <s v="United States"/>
    <s v="New York City"/>
    <x v="15"/>
    <n v="10024"/>
    <x v="3"/>
    <s v="OFF-PA-10000482"/>
    <x v="1"/>
    <x v="10"/>
    <s v="Snap-A-Way Black Print Carbonless Ruled Speed Letter, Triplicate"/>
    <x v="618"/>
    <x v="12"/>
    <n v="0"/>
    <x v="629"/>
  </r>
  <r>
    <x v="652"/>
    <x v="304"/>
    <x v="3"/>
    <x v="249"/>
    <d v="2014-06-24T00:00:00"/>
    <s v="Standard Class"/>
    <s v="AR-10405"/>
    <s v="Allen Rosenblatt"/>
    <x v="1"/>
    <s v="United States"/>
    <s v="New York City"/>
    <x v="15"/>
    <n v="10035"/>
    <x v="3"/>
    <s v="OFF-PA-10003892"/>
    <x v="1"/>
    <x v="10"/>
    <s v="Xerox 1943"/>
    <x v="619"/>
    <x v="0"/>
    <n v="0"/>
    <x v="630"/>
  </r>
  <r>
    <x v="653"/>
    <x v="304"/>
    <x v="3"/>
    <x v="249"/>
    <d v="2014-06-24T00:00:00"/>
    <s v="Standard Class"/>
    <s v="AR-10405"/>
    <s v="Allen Rosenblatt"/>
    <x v="1"/>
    <s v="United States"/>
    <s v="New York City"/>
    <x v="15"/>
    <n v="10035"/>
    <x v="3"/>
    <s v="TEC-AC-10001101"/>
    <x v="2"/>
    <x v="11"/>
    <s v="Sony 16GB Class 10 Micro SDHC R40 Memory Card"/>
    <x v="620"/>
    <x v="8"/>
    <n v="0"/>
    <x v="631"/>
  </r>
  <r>
    <x v="654"/>
    <x v="305"/>
    <x v="0"/>
    <x v="250"/>
    <d v="2013-08-29T00:00:00"/>
    <s v="Standard Class"/>
    <s v="CR-12730"/>
    <s v="Craig Reiter"/>
    <x v="0"/>
    <s v="United States"/>
    <s v="Columbus"/>
    <x v="24"/>
    <n v="43229"/>
    <x v="3"/>
    <s v="OFF-AP-10002439"/>
    <x v="1"/>
    <x v="9"/>
    <s v="Tripp Lite Isotel 8 Ultra 8 Outlet Metal Surge"/>
    <x v="621"/>
    <x v="0"/>
    <n v="0.2"/>
    <x v="632"/>
  </r>
  <r>
    <x v="655"/>
    <x v="305"/>
    <x v="0"/>
    <x v="250"/>
    <d v="2013-08-29T00:00:00"/>
    <s v="Standard Class"/>
    <s v="CR-12730"/>
    <s v="Craig Reiter"/>
    <x v="0"/>
    <s v="United States"/>
    <s v="Columbus"/>
    <x v="24"/>
    <n v="43229"/>
    <x v="3"/>
    <s v="OFF-BI-10002827"/>
    <x v="1"/>
    <x v="8"/>
    <s v="Avery Durable Poly Binders"/>
    <x v="622"/>
    <x v="0"/>
    <n v="0.7"/>
    <x v="633"/>
  </r>
  <r>
    <x v="656"/>
    <x v="305"/>
    <x v="0"/>
    <x v="250"/>
    <d v="2013-08-29T00:00:00"/>
    <s v="Standard Class"/>
    <s v="CR-12730"/>
    <s v="Craig Reiter"/>
    <x v="0"/>
    <s v="United States"/>
    <s v="Columbus"/>
    <x v="24"/>
    <n v="43229"/>
    <x v="3"/>
    <s v="OFF-EN-10002230"/>
    <x v="1"/>
    <x v="12"/>
    <s v="Airmail Envelopes"/>
    <x v="623"/>
    <x v="0"/>
    <n v="0.2"/>
    <x v="634"/>
  </r>
  <r>
    <x v="657"/>
    <x v="306"/>
    <x v="0"/>
    <x v="251"/>
    <d v="2013-09-20T00:00:00"/>
    <s v="Same Day"/>
    <s v="EH-14125"/>
    <s v="Eugene Hildebrand"/>
    <x v="2"/>
    <s v="United States"/>
    <s v="Aurora"/>
    <x v="10"/>
    <n v="60505"/>
    <x v="2"/>
    <s v="FUR-CH-10001215"/>
    <x v="0"/>
    <x v="1"/>
    <s v="Global Troy Executive Leather Low-Back Tilter"/>
    <x v="624"/>
    <x v="0"/>
    <n v="0.3"/>
    <x v="635"/>
  </r>
  <r>
    <x v="658"/>
    <x v="306"/>
    <x v="0"/>
    <x v="251"/>
    <d v="2013-09-20T00:00:00"/>
    <s v="Same Day"/>
    <s v="EH-14125"/>
    <s v="Eugene Hildebrand"/>
    <x v="2"/>
    <s v="United States"/>
    <s v="Aurora"/>
    <x v="10"/>
    <n v="60505"/>
    <x v="2"/>
    <s v="OFF-BI-10004654"/>
    <x v="1"/>
    <x v="8"/>
    <s v="Avery Binding System Hidden Tab Executive Style Index Sets"/>
    <x v="625"/>
    <x v="0"/>
    <n v="0.8"/>
    <x v="636"/>
  </r>
  <r>
    <x v="659"/>
    <x v="307"/>
    <x v="1"/>
    <x v="252"/>
    <d v="2012-08-28T00:00:00"/>
    <s v="Standard Class"/>
    <s v="CB-12025"/>
    <s v="Cassandra Brandow"/>
    <x v="0"/>
    <s v="United States"/>
    <s v="Arlington"/>
    <x v="5"/>
    <n v="76017"/>
    <x v="2"/>
    <s v="OFF-ST-10001490"/>
    <x v="1"/>
    <x v="4"/>
    <s v="Hot File 7-Pocket, Floor Stand"/>
    <x v="626"/>
    <x v="3"/>
    <n v="0.2"/>
    <x v="637"/>
  </r>
  <r>
    <x v="660"/>
    <x v="307"/>
    <x v="1"/>
    <x v="252"/>
    <d v="2012-08-28T00:00:00"/>
    <s v="Standard Class"/>
    <s v="CB-12025"/>
    <s v="Cassandra Brandow"/>
    <x v="0"/>
    <s v="United States"/>
    <s v="Arlington"/>
    <x v="5"/>
    <n v="76017"/>
    <x v="2"/>
    <s v="OFF-ST-10001511"/>
    <x v="1"/>
    <x v="4"/>
    <s v="Space Solutions Commercial Steel Shelving"/>
    <x v="627"/>
    <x v="9"/>
    <n v="0.2"/>
    <x v="638"/>
  </r>
  <r>
    <x v="661"/>
    <x v="307"/>
    <x v="1"/>
    <x v="252"/>
    <d v="2012-08-28T00:00:00"/>
    <s v="Standard Class"/>
    <s v="CB-12025"/>
    <s v="Cassandra Brandow"/>
    <x v="0"/>
    <s v="United States"/>
    <s v="Arlington"/>
    <x v="5"/>
    <n v="76017"/>
    <x v="2"/>
    <s v="FUR-TA-10001768"/>
    <x v="0"/>
    <x v="3"/>
    <s v="Hon Racetrack Conference Tables"/>
    <x v="628"/>
    <x v="2"/>
    <n v="0.3"/>
    <x v="639"/>
  </r>
  <r>
    <x v="662"/>
    <x v="307"/>
    <x v="1"/>
    <x v="252"/>
    <d v="2012-08-28T00:00:00"/>
    <s v="Standard Class"/>
    <s v="CB-12025"/>
    <s v="Cassandra Brandow"/>
    <x v="0"/>
    <s v="United States"/>
    <s v="Arlington"/>
    <x v="5"/>
    <n v="76017"/>
    <x v="2"/>
    <s v="OFF-BI-10003981"/>
    <x v="1"/>
    <x v="8"/>
    <s v="Avery Durable Plastic 1&quot; Binders"/>
    <x v="629"/>
    <x v="1"/>
    <n v="0.8"/>
    <x v="640"/>
  </r>
  <r>
    <x v="663"/>
    <x v="308"/>
    <x v="0"/>
    <x v="253"/>
    <d v="2013-03-31T00:00:00"/>
    <s v="Standard Class"/>
    <s v="SP-20545"/>
    <s v="Sibella Parks"/>
    <x v="1"/>
    <s v="United States"/>
    <s v="New York City"/>
    <x v="15"/>
    <n v="10011"/>
    <x v="3"/>
    <s v="OFF-ST-10001522"/>
    <x v="1"/>
    <x v="4"/>
    <s v="Gould Plastics 18-Pocket Panel Bin, 34w x 5-1/4d x 20-1/2h"/>
    <x v="630"/>
    <x v="2"/>
    <n v="0"/>
    <x v="641"/>
  </r>
  <r>
    <x v="664"/>
    <x v="309"/>
    <x v="0"/>
    <x v="254"/>
    <d v="2013-11-05T00:00:00"/>
    <s v="Same Day"/>
    <s v="RC-19825"/>
    <s v="Roy Collins"/>
    <x v="0"/>
    <s v="United States"/>
    <s v="Louisville"/>
    <x v="0"/>
    <n v="40214"/>
    <x v="0"/>
    <s v="OFF-FA-10000621"/>
    <x v="1"/>
    <x v="13"/>
    <s v="OIC Colored Binder Clips, Assorted Sizes"/>
    <x v="631"/>
    <x v="1"/>
    <n v="0"/>
    <x v="642"/>
  </r>
  <r>
    <x v="665"/>
    <x v="310"/>
    <x v="3"/>
    <x v="110"/>
    <d v="2014-06-11T00:00:00"/>
    <s v="Second Class"/>
    <s v="TH-21235"/>
    <s v="Tiffany House"/>
    <x v="1"/>
    <s v="United States"/>
    <s v="Dallas"/>
    <x v="5"/>
    <n v="75081"/>
    <x v="2"/>
    <s v="OFF-SU-10004231"/>
    <x v="1"/>
    <x v="14"/>
    <s v="Acme Tagit Stainless Steel Antibacterial Scissors"/>
    <x v="632"/>
    <x v="1"/>
    <n v="0.2"/>
    <x v="643"/>
  </r>
  <r>
    <x v="666"/>
    <x v="310"/>
    <x v="3"/>
    <x v="110"/>
    <d v="2014-06-11T00:00:00"/>
    <s v="Second Class"/>
    <s v="TH-21235"/>
    <s v="Tiffany House"/>
    <x v="1"/>
    <s v="United States"/>
    <s v="Dallas"/>
    <x v="5"/>
    <n v="75081"/>
    <x v="2"/>
    <s v="OFF-PA-10000474"/>
    <x v="1"/>
    <x v="10"/>
    <s v="Staples"/>
    <x v="633"/>
    <x v="1"/>
    <n v="0.2"/>
    <x v="644"/>
  </r>
  <r>
    <x v="667"/>
    <x v="310"/>
    <x v="3"/>
    <x v="110"/>
    <d v="2014-06-11T00:00:00"/>
    <s v="Second Class"/>
    <s v="TH-21235"/>
    <s v="Tiffany House"/>
    <x v="1"/>
    <s v="United States"/>
    <s v="Dallas"/>
    <x v="5"/>
    <n v="75081"/>
    <x v="2"/>
    <s v="TEC-PH-10004042"/>
    <x v="2"/>
    <x v="7"/>
    <s v="ClearOne Communications CHAT 70 OC Speaker Phone"/>
    <x v="634"/>
    <x v="1"/>
    <n v="0.2"/>
    <x v="645"/>
  </r>
  <r>
    <x v="668"/>
    <x v="311"/>
    <x v="2"/>
    <x v="163"/>
    <d v="2011-12-26T00:00:00"/>
    <s v="First Class"/>
    <s v="RP-19390"/>
    <s v="Resi Pölking"/>
    <x v="0"/>
    <s v="United States"/>
    <s v="Cleveland"/>
    <x v="24"/>
    <n v="44105"/>
    <x v="3"/>
    <s v="FUR-FU-10003096"/>
    <x v="0"/>
    <x v="5"/>
    <s v="Master Giant Foot Doorstop, Safety Yellow"/>
    <x v="635"/>
    <x v="2"/>
    <n v="0.2"/>
    <x v="646"/>
  </r>
  <r>
    <x v="669"/>
    <x v="312"/>
    <x v="3"/>
    <x v="255"/>
    <d v="2014-06-14T00:00:00"/>
    <s v="Standard Class"/>
    <s v="MO-17800"/>
    <s v="Meg O'Connel"/>
    <x v="2"/>
    <s v="United States"/>
    <s v="Chicago"/>
    <x v="10"/>
    <n v="60653"/>
    <x v="2"/>
    <s v="FUR-FU-10002759"/>
    <x v="0"/>
    <x v="5"/>
    <s v="12-1/2 Diameter Round Wall Clock"/>
    <x v="112"/>
    <x v="1"/>
    <n v="0.6"/>
    <x v="647"/>
  </r>
  <r>
    <x v="670"/>
    <x v="312"/>
    <x v="3"/>
    <x v="255"/>
    <d v="2014-06-14T00:00:00"/>
    <s v="Standard Class"/>
    <s v="MO-17800"/>
    <s v="Meg O'Connel"/>
    <x v="2"/>
    <s v="United States"/>
    <s v="Chicago"/>
    <x v="10"/>
    <n v="60653"/>
    <x v="2"/>
    <s v="FUR-TA-10000688"/>
    <x v="0"/>
    <x v="3"/>
    <s v="Chromcraft Bull-Nose Wood Round Conference Table Top, Wood Base"/>
    <x v="636"/>
    <x v="7"/>
    <n v="0.5"/>
    <x v="648"/>
  </r>
  <r>
    <x v="671"/>
    <x v="312"/>
    <x v="3"/>
    <x v="255"/>
    <d v="2014-06-14T00:00:00"/>
    <s v="Standard Class"/>
    <s v="MO-17800"/>
    <s v="Meg O'Connel"/>
    <x v="2"/>
    <s v="United States"/>
    <s v="Chicago"/>
    <x v="10"/>
    <n v="60653"/>
    <x v="2"/>
    <s v="OFF-PA-10002377"/>
    <x v="1"/>
    <x v="10"/>
    <s v="Adams Telephone Message Book W/Dividers/Space For Phone Numbers, 5 1/4&quot;X8 1/2&quot;, 200/Messages"/>
    <x v="637"/>
    <x v="8"/>
    <n v="0.2"/>
    <x v="649"/>
  </r>
  <r>
    <x v="672"/>
    <x v="313"/>
    <x v="3"/>
    <x v="140"/>
    <d v="2014-06-23T00:00:00"/>
    <s v="Standard Class"/>
    <s v="TD-20995"/>
    <s v="Tamara Dahlen"/>
    <x v="0"/>
    <s v="United States"/>
    <s v="Quincy"/>
    <x v="10"/>
    <n v="62301"/>
    <x v="2"/>
    <s v="OFF-AR-10001954"/>
    <x v="1"/>
    <x v="6"/>
    <s v="Newell 331"/>
    <x v="638"/>
    <x v="2"/>
    <n v="0.2"/>
    <x v="650"/>
  </r>
  <r>
    <x v="673"/>
    <x v="314"/>
    <x v="3"/>
    <x v="256"/>
    <d v="2014-12-09T00:00:00"/>
    <s v="First Class"/>
    <s v="RB-19570"/>
    <s v="Rob Beeghly"/>
    <x v="0"/>
    <s v="United States"/>
    <s v="Columbus"/>
    <x v="14"/>
    <n v="47201"/>
    <x v="2"/>
    <s v="OFF-AP-10004532"/>
    <x v="1"/>
    <x v="9"/>
    <s v="Kensington 6 Outlet Guardian Standard Surge Protector"/>
    <x v="639"/>
    <x v="1"/>
    <n v="0"/>
    <x v="651"/>
  </r>
  <r>
    <x v="674"/>
    <x v="314"/>
    <x v="3"/>
    <x v="256"/>
    <d v="2014-12-09T00:00:00"/>
    <s v="First Class"/>
    <s v="RB-19570"/>
    <s v="Rob Beeghly"/>
    <x v="0"/>
    <s v="United States"/>
    <s v="Columbus"/>
    <x v="14"/>
    <n v="47201"/>
    <x v="2"/>
    <s v="OFF-PA-10002137"/>
    <x v="1"/>
    <x v="10"/>
    <s v="Southworth 100% Résumé Paper, 24lb."/>
    <x v="640"/>
    <x v="2"/>
    <n v="0"/>
    <x v="652"/>
  </r>
  <r>
    <x v="675"/>
    <x v="314"/>
    <x v="3"/>
    <x v="256"/>
    <d v="2014-12-09T00:00:00"/>
    <s v="First Class"/>
    <s v="RB-19570"/>
    <s v="Rob Beeghly"/>
    <x v="0"/>
    <s v="United States"/>
    <s v="Columbus"/>
    <x v="14"/>
    <n v="47201"/>
    <x v="2"/>
    <s v="TEC-AC-10003832"/>
    <x v="2"/>
    <x v="11"/>
    <s v="Imation 16GB Mini TravelDrive USB 2.0 Flash Drive"/>
    <x v="641"/>
    <x v="1"/>
    <n v="0"/>
    <x v="653"/>
  </r>
  <r>
    <x v="676"/>
    <x v="315"/>
    <x v="3"/>
    <x v="257"/>
    <d v="2014-03-24T00:00:00"/>
    <s v="Standard Class"/>
    <s v="CD-11980"/>
    <s v="Carol Darley"/>
    <x v="0"/>
    <s v="United States"/>
    <s v="Tyler"/>
    <x v="5"/>
    <n v="75701"/>
    <x v="2"/>
    <s v="OFF-AP-10000804"/>
    <x v="1"/>
    <x v="9"/>
    <s v="Hoover Portapower Portable Vacuum"/>
    <x v="642"/>
    <x v="1"/>
    <n v="0.8"/>
    <x v="654"/>
  </r>
  <r>
    <x v="677"/>
    <x v="315"/>
    <x v="3"/>
    <x v="257"/>
    <d v="2014-03-24T00:00:00"/>
    <s v="Standard Class"/>
    <s v="CD-11980"/>
    <s v="Carol Darley"/>
    <x v="0"/>
    <s v="United States"/>
    <s v="Tyler"/>
    <x v="5"/>
    <n v="75701"/>
    <x v="2"/>
    <s v="TEC-AC-10003614"/>
    <x v="2"/>
    <x v="11"/>
    <s v="Verbatim 25 GB 6x Blu-ray Single Layer Recordable Disc, 10/Pack"/>
    <x v="643"/>
    <x v="1"/>
    <n v="0.2"/>
    <x v="655"/>
  </r>
  <r>
    <x v="678"/>
    <x v="315"/>
    <x v="3"/>
    <x v="257"/>
    <d v="2014-03-24T00:00:00"/>
    <s v="Standard Class"/>
    <s v="CD-11980"/>
    <s v="Carol Darley"/>
    <x v="0"/>
    <s v="United States"/>
    <s v="Tyler"/>
    <x v="5"/>
    <n v="75701"/>
    <x v="2"/>
    <s v="FUR-FU-10003553"/>
    <x v="0"/>
    <x v="5"/>
    <s v="Howard Miller 13-1/2&quot; Diameter Rosebrook Wall Clock"/>
    <x v="644"/>
    <x v="1"/>
    <n v="0.6"/>
    <x v="656"/>
  </r>
  <r>
    <x v="679"/>
    <x v="315"/>
    <x v="3"/>
    <x v="257"/>
    <d v="2014-03-24T00:00:00"/>
    <s v="Standard Class"/>
    <s v="CD-11980"/>
    <s v="Carol Darley"/>
    <x v="0"/>
    <s v="United States"/>
    <s v="Tyler"/>
    <x v="5"/>
    <n v="75701"/>
    <x v="2"/>
    <s v="OFF-BI-10004632"/>
    <x v="1"/>
    <x v="8"/>
    <s v="Ibico Hi-Tech Manual Binding System"/>
    <x v="645"/>
    <x v="1"/>
    <n v="0.8"/>
    <x v="657"/>
  </r>
  <r>
    <x v="680"/>
    <x v="316"/>
    <x v="0"/>
    <x v="258"/>
    <d v="2013-11-25T00:00:00"/>
    <s v="Standard Class"/>
    <s v="DJ-13630"/>
    <s v="Doug Jacobs"/>
    <x v="0"/>
    <s v="United States"/>
    <s v="New York City"/>
    <x v="15"/>
    <n v="10024"/>
    <x v="3"/>
    <s v="OFF-BI-10003305"/>
    <x v="1"/>
    <x v="8"/>
    <s v="Avery Hanging File Binders"/>
    <x v="646"/>
    <x v="1"/>
    <n v="0.2"/>
    <x v="658"/>
  </r>
  <r>
    <x v="681"/>
    <x v="316"/>
    <x v="0"/>
    <x v="258"/>
    <d v="2013-11-25T00:00:00"/>
    <s v="Standard Class"/>
    <s v="DJ-13630"/>
    <s v="Doug Jacobs"/>
    <x v="0"/>
    <s v="United States"/>
    <s v="New York City"/>
    <x v="15"/>
    <n v="10024"/>
    <x v="3"/>
    <s v="OFF-ST-10002583"/>
    <x v="1"/>
    <x v="4"/>
    <s v="Fellowes Neat Ideas Storage Cubes"/>
    <x v="647"/>
    <x v="0"/>
    <n v="0"/>
    <x v="659"/>
  </r>
  <r>
    <x v="682"/>
    <x v="316"/>
    <x v="0"/>
    <x v="258"/>
    <d v="2013-11-25T00:00:00"/>
    <s v="Standard Class"/>
    <s v="DJ-13630"/>
    <s v="Doug Jacobs"/>
    <x v="0"/>
    <s v="United States"/>
    <s v="New York City"/>
    <x v="15"/>
    <n v="10024"/>
    <x v="3"/>
    <s v="OFF-ST-10004507"/>
    <x v="1"/>
    <x v="4"/>
    <s v="Advantus Rolling Storage Box"/>
    <x v="648"/>
    <x v="4"/>
    <n v="0"/>
    <x v="660"/>
  </r>
  <r>
    <x v="683"/>
    <x v="317"/>
    <x v="3"/>
    <x v="259"/>
    <d v="2014-11-05T00:00:00"/>
    <s v="Same Day"/>
    <s v="GT-14635"/>
    <s v="Grant Thornton"/>
    <x v="1"/>
    <s v="United States"/>
    <s v="Burlington"/>
    <x v="3"/>
    <n v="27217"/>
    <x v="0"/>
    <s v="TEC-MA-10004125"/>
    <x v="2"/>
    <x v="15"/>
    <s v="Cubify CubeX 3D Printer Triple Head Print"/>
    <x v="649"/>
    <x v="4"/>
    <n v="0.5"/>
    <x v="661"/>
  </r>
  <r>
    <x v="684"/>
    <x v="317"/>
    <x v="3"/>
    <x v="259"/>
    <d v="2014-11-05T00:00:00"/>
    <s v="Same Day"/>
    <s v="GT-14635"/>
    <s v="Grant Thornton"/>
    <x v="1"/>
    <s v="United States"/>
    <s v="Burlington"/>
    <x v="3"/>
    <n v="27217"/>
    <x v="0"/>
    <s v="OFF-AP-10002457"/>
    <x v="1"/>
    <x v="9"/>
    <s v="Eureka The Boss Plus 12-Amp Hard Box Upright Vacuum, Red"/>
    <x v="650"/>
    <x v="0"/>
    <n v="0.2"/>
    <x v="662"/>
  </r>
  <r>
    <x v="685"/>
    <x v="318"/>
    <x v="2"/>
    <x v="260"/>
    <d v="2011-07-08T00:00:00"/>
    <s v="First Class"/>
    <s v="MC-17845"/>
    <s v="Michael Chen"/>
    <x v="0"/>
    <s v="United States"/>
    <s v="Jackson"/>
    <x v="35"/>
    <n v="39212"/>
    <x v="0"/>
    <s v="TEC-AC-10003911"/>
    <x v="2"/>
    <x v="11"/>
    <s v="NETGEAR AC1750 Dual Band Gigabit Smart WiFi Router"/>
    <x v="651"/>
    <x v="1"/>
    <n v="0"/>
    <x v="663"/>
  </r>
  <r>
    <x v="686"/>
    <x v="318"/>
    <x v="2"/>
    <x v="260"/>
    <d v="2011-07-08T00:00:00"/>
    <s v="First Class"/>
    <s v="MC-17845"/>
    <s v="Michael Chen"/>
    <x v="0"/>
    <s v="United States"/>
    <s v="Jackson"/>
    <x v="35"/>
    <n v="39212"/>
    <x v="0"/>
    <s v="OFF-LA-10001934"/>
    <x v="1"/>
    <x v="2"/>
    <s v="Avery 516"/>
    <x v="2"/>
    <x v="0"/>
    <n v="0"/>
    <x v="2"/>
  </r>
  <r>
    <x v="687"/>
    <x v="318"/>
    <x v="2"/>
    <x v="260"/>
    <d v="2011-07-08T00:00:00"/>
    <s v="First Class"/>
    <s v="MC-17845"/>
    <s v="Michael Chen"/>
    <x v="0"/>
    <s v="United States"/>
    <s v="Jackson"/>
    <x v="35"/>
    <n v="39212"/>
    <x v="0"/>
    <s v="OFF-PA-10000304"/>
    <x v="1"/>
    <x v="10"/>
    <s v="Xerox 1995"/>
    <x v="541"/>
    <x v="1"/>
    <n v="0"/>
    <x v="551"/>
  </r>
  <r>
    <x v="688"/>
    <x v="319"/>
    <x v="3"/>
    <x v="53"/>
    <d v="2014-12-30T00:00:00"/>
    <s v="Standard Class"/>
    <s v="RA-19285"/>
    <s v="Ralph Arnett"/>
    <x v="0"/>
    <s v="United States"/>
    <s v="New York City"/>
    <x v="15"/>
    <n v="10035"/>
    <x v="3"/>
    <s v="FUR-BO-10004015"/>
    <x v="0"/>
    <x v="0"/>
    <s v="Bush Andora Bookcase, Maple/Graphite Gray Finish"/>
    <x v="652"/>
    <x v="0"/>
    <n v="0.2"/>
    <x v="664"/>
  </r>
  <r>
    <x v="689"/>
    <x v="320"/>
    <x v="2"/>
    <x v="261"/>
    <d v="2011-06-23T00:00:00"/>
    <s v="Second Class"/>
    <s v="NP-18325"/>
    <s v="Naresj Patel"/>
    <x v="0"/>
    <s v="United States"/>
    <s v="Waynesboro"/>
    <x v="17"/>
    <n v="22980"/>
    <x v="0"/>
    <s v="FUR-FU-10004071"/>
    <x v="0"/>
    <x v="5"/>
    <s v="Luxo Professional Magnifying Clamp-On Fluorescent Lamps"/>
    <x v="653"/>
    <x v="7"/>
    <n v="0"/>
    <x v="665"/>
  </r>
  <r>
    <x v="690"/>
    <x v="320"/>
    <x v="2"/>
    <x v="261"/>
    <d v="2011-06-23T00:00:00"/>
    <s v="Second Class"/>
    <s v="NP-18325"/>
    <s v="Naresj Patel"/>
    <x v="0"/>
    <s v="United States"/>
    <s v="Waynesboro"/>
    <x v="17"/>
    <n v="22980"/>
    <x v="0"/>
    <s v="TEC-PH-10002033"/>
    <x v="2"/>
    <x v="7"/>
    <s v="Konftel 250 Conference phone - Charcoal black"/>
    <x v="654"/>
    <x v="7"/>
    <n v="0"/>
    <x v="666"/>
  </r>
  <r>
    <x v="691"/>
    <x v="320"/>
    <x v="2"/>
    <x v="261"/>
    <d v="2011-06-23T00:00:00"/>
    <s v="Second Class"/>
    <s v="NP-18325"/>
    <s v="Naresj Patel"/>
    <x v="0"/>
    <s v="United States"/>
    <s v="Waynesboro"/>
    <x v="17"/>
    <n v="22980"/>
    <x v="0"/>
    <s v="OFF-ST-10002444"/>
    <x v="1"/>
    <x v="4"/>
    <s v="Recycled Eldon Regeneration Jumbo File"/>
    <x v="655"/>
    <x v="1"/>
    <n v="0"/>
    <x v="667"/>
  </r>
  <r>
    <x v="692"/>
    <x v="321"/>
    <x v="1"/>
    <x v="262"/>
    <d v="2012-04-02T00:00:00"/>
    <s v="Standard Class"/>
    <s v="AB-10165"/>
    <s v="Alan Barnes"/>
    <x v="0"/>
    <s v="United States"/>
    <s v="Los Angeles"/>
    <x v="1"/>
    <n v="90036"/>
    <x v="1"/>
    <s v="TEC-AC-10002253"/>
    <x v="2"/>
    <x v="11"/>
    <s v="Imation Bio 8GB USB Flash Drive Imation Corp"/>
    <x v="656"/>
    <x v="7"/>
    <n v="0"/>
    <x v="668"/>
  </r>
  <r>
    <x v="693"/>
    <x v="321"/>
    <x v="1"/>
    <x v="262"/>
    <d v="2012-04-02T00:00:00"/>
    <s v="Standard Class"/>
    <s v="AB-10165"/>
    <s v="Alan Barnes"/>
    <x v="0"/>
    <s v="United States"/>
    <s v="Los Angeles"/>
    <x v="1"/>
    <n v="90036"/>
    <x v="1"/>
    <s v="OFF-PA-10000743"/>
    <x v="1"/>
    <x v="10"/>
    <s v="Xerox 1977"/>
    <x v="657"/>
    <x v="2"/>
    <n v="0"/>
    <x v="669"/>
  </r>
  <r>
    <x v="694"/>
    <x v="322"/>
    <x v="1"/>
    <x v="263"/>
    <d v="2012-05-17T00:00:00"/>
    <s v="First Class"/>
    <s v="JO-15550"/>
    <s v="Jesus Ocampo"/>
    <x v="2"/>
    <s v="United States"/>
    <s v="Chester"/>
    <x v="9"/>
    <n v="19013"/>
    <x v="3"/>
    <s v="OFF-AR-10003373"/>
    <x v="1"/>
    <x v="6"/>
    <s v="Boston School Pro Electric Pencil Sharpener, 1670"/>
    <x v="658"/>
    <x v="8"/>
    <n v="0.2"/>
    <x v="670"/>
  </r>
  <r>
    <x v="695"/>
    <x v="322"/>
    <x v="1"/>
    <x v="263"/>
    <d v="2012-05-17T00:00:00"/>
    <s v="First Class"/>
    <s v="JO-15550"/>
    <s v="Jesus Ocampo"/>
    <x v="2"/>
    <s v="United States"/>
    <s v="Chester"/>
    <x v="9"/>
    <n v="19013"/>
    <x v="3"/>
    <s v="OFF-LA-10002312"/>
    <x v="1"/>
    <x v="2"/>
    <s v="Avery 490"/>
    <x v="659"/>
    <x v="4"/>
    <n v="0.2"/>
    <x v="671"/>
  </r>
  <r>
    <x v="696"/>
    <x v="322"/>
    <x v="1"/>
    <x v="263"/>
    <d v="2012-05-17T00:00:00"/>
    <s v="First Class"/>
    <s v="JO-15550"/>
    <s v="Jesus Ocampo"/>
    <x v="2"/>
    <s v="United States"/>
    <s v="Chester"/>
    <x v="9"/>
    <n v="19013"/>
    <x v="3"/>
    <s v="OFF-EN-10000927"/>
    <x v="1"/>
    <x v="12"/>
    <s v="Jet-Pak Recycled Peel 'N' Seal Padded Mailers"/>
    <x v="83"/>
    <x v="3"/>
    <n v="0.2"/>
    <x v="83"/>
  </r>
  <r>
    <x v="697"/>
    <x v="322"/>
    <x v="1"/>
    <x v="263"/>
    <d v="2012-05-17T00:00:00"/>
    <s v="First Class"/>
    <s v="JO-15550"/>
    <s v="Jesus Ocampo"/>
    <x v="2"/>
    <s v="United States"/>
    <s v="Chester"/>
    <x v="9"/>
    <n v="19013"/>
    <x v="3"/>
    <s v="OFF-LA-10003510"/>
    <x v="1"/>
    <x v="2"/>
    <s v="Avery 4027 File Folder Labels for Dot Matrix Printers, 5000 Labels per Box, White"/>
    <x v="660"/>
    <x v="4"/>
    <n v="0.2"/>
    <x v="672"/>
  </r>
  <r>
    <x v="698"/>
    <x v="322"/>
    <x v="1"/>
    <x v="263"/>
    <d v="2012-05-17T00:00:00"/>
    <s v="First Class"/>
    <s v="JO-15550"/>
    <s v="Jesus Ocampo"/>
    <x v="2"/>
    <s v="United States"/>
    <s v="Chester"/>
    <x v="9"/>
    <n v="19013"/>
    <x v="3"/>
    <s v="OFF-AR-10001118"/>
    <x v="1"/>
    <x v="6"/>
    <s v="Binney &amp; Smith Crayola Metallic Crayons, 16-Color Pack"/>
    <x v="661"/>
    <x v="7"/>
    <n v="0.2"/>
    <x v="673"/>
  </r>
  <r>
    <x v="699"/>
    <x v="322"/>
    <x v="1"/>
    <x v="263"/>
    <d v="2012-05-17T00:00:00"/>
    <s v="First Class"/>
    <s v="JO-15550"/>
    <s v="Jesus Ocampo"/>
    <x v="2"/>
    <s v="United States"/>
    <s v="Chester"/>
    <x v="9"/>
    <n v="19013"/>
    <x v="3"/>
    <s v="OFF-BI-10001575"/>
    <x v="1"/>
    <x v="8"/>
    <s v="GBC Linen Binding Covers"/>
    <x v="662"/>
    <x v="0"/>
    <n v="0.7"/>
    <x v="674"/>
  </r>
  <r>
    <x v="700"/>
    <x v="322"/>
    <x v="1"/>
    <x v="263"/>
    <d v="2012-05-17T00:00:00"/>
    <s v="First Class"/>
    <s v="JO-15550"/>
    <s v="Jesus Ocampo"/>
    <x v="2"/>
    <s v="United States"/>
    <s v="Chester"/>
    <x v="9"/>
    <n v="19013"/>
    <x v="3"/>
    <s v="OFF-BI-10001982"/>
    <x v="1"/>
    <x v="8"/>
    <s v="Wilson Jones Custom Binder Spines &amp; Labels"/>
    <x v="322"/>
    <x v="1"/>
    <n v="0.7"/>
    <x v="328"/>
  </r>
  <r>
    <x v="701"/>
    <x v="323"/>
    <x v="3"/>
    <x v="264"/>
    <d v="2014-09-09T00:00:00"/>
    <s v="Standard Class"/>
    <s v="Dl-13600"/>
    <s v="Dorris liebe"/>
    <x v="1"/>
    <s v="United States"/>
    <s v="Cleveland"/>
    <x v="24"/>
    <n v="44105"/>
    <x v="3"/>
    <s v="FUR-FU-10002960"/>
    <x v="0"/>
    <x v="5"/>
    <s v="Eldon 200 Class Desk Accessories, Burgundy"/>
    <x v="663"/>
    <x v="1"/>
    <n v="0.2"/>
    <x v="675"/>
  </r>
  <r>
    <x v="702"/>
    <x v="324"/>
    <x v="0"/>
    <x v="254"/>
    <d v="2013-11-09T00:00:00"/>
    <s v="Second Class"/>
    <s v="AS-10285"/>
    <s v="Alejandro Savely"/>
    <x v="1"/>
    <s v="United States"/>
    <s v="Seattle"/>
    <x v="4"/>
    <n v="98103"/>
    <x v="1"/>
    <s v="FUR-FU-10003394"/>
    <x v="0"/>
    <x v="5"/>
    <s v="Tenex &quot;The Solids&quot; Textured Chair Mats"/>
    <x v="664"/>
    <x v="1"/>
    <n v="0"/>
    <x v="676"/>
  </r>
  <r>
    <x v="703"/>
    <x v="325"/>
    <x v="1"/>
    <x v="265"/>
    <d v="2012-04-14T00:00:00"/>
    <s v="Standard Class"/>
    <s v="JK-15370"/>
    <s v="Jay Kimmel"/>
    <x v="0"/>
    <s v="United States"/>
    <s v="Long Beach"/>
    <x v="1"/>
    <n v="90805"/>
    <x v="1"/>
    <s v="FUR-TA-10002774"/>
    <x v="0"/>
    <x v="3"/>
    <s v="Laminate Occasional Tables"/>
    <x v="665"/>
    <x v="1"/>
    <n v="0.2"/>
    <x v="677"/>
  </r>
  <r>
    <x v="704"/>
    <x v="326"/>
    <x v="2"/>
    <x v="171"/>
    <d v="2011-09-17T00:00:00"/>
    <s v="Standard Class"/>
    <s v="BN-11470"/>
    <s v="Brad Norvell"/>
    <x v="1"/>
    <s v="United States"/>
    <s v="Cary"/>
    <x v="3"/>
    <n v="27511"/>
    <x v="0"/>
    <s v="OFF-PA-10001800"/>
    <x v="1"/>
    <x v="10"/>
    <s v="Xerox 220"/>
    <x v="563"/>
    <x v="0"/>
    <n v="0.2"/>
    <x v="572"/>
  </r>
  <r>
    <x v="705"/>
    <x v="326"/>
    <x v="2"/>
    <x v="171"/>
    <d v="2011-09-17T00:00:00"/>
    <s v="Standard Class"/>
    <s v="BN-11470"/>
    <s v="Brad Norvell"/>
    <x v="1"/>
    <s v="United States"/>
    <s v="Cary"/>
    <x v="3"/>
    <n v="27511"/>
    <x v="0"/>
    <s v="OFF-AP-10001469"/>
    <x v="1"/>
    <x v="9"/>
    <s v="Fellowes 8 Outlet Superior Workstation Surge Protector"/>
    <x v="666"/>
    <x v="2"/>
    <n v="0.2"/>
    <x v="678"/>
  </r>
  <r>
    <x v="706"/>
    <x v="326"/>
    <x v="2"/>
    <x v="171"/>
    <d v="2011-09-17T00:00:00"/>
    <s v="Standard Class"/>
    <s v="BN-11470"/>
    <s v="Brad Norvell"/>
    <x v="1"/>
    <s v="United States"/>
    <s v="Cary"/>
    <x v="3"/>
    <n v="27511"/>
    <x v="0"/>
    <s v="TEC-AC-10002399"/>
    <x v="2"/>
    <x v="11"/>
    <s v="SanDisk Cruzer 32 GB USB Flash Drive"/>
    <x v="667"/>
    <x v="7"/>
    <n v="0.2"/>
    <x v="679"/>
  </r>
  <r>
    <x v="707"/>
    <x v="327"/>
    <x v="2"/>
    <x v="266"/>
    <d v="2011-12-04T00:00:00"/>
    <s v="First Class"/>
    <s v="DP-13165"/>
    <s v="David Philippe"/>
    <x v="0"/>
    <s v="United States"/>
    <s v="New York City"/>
    <x v="15"/>
    <n v="10035"/>
    <x v="3"/>
    <s v="TEC-AC-10003628"/>
    <x v="2"/>
    <x v="11"/>
    <s v="Logitech 910-002974 M325 Wireless Mouse for Web Scrolling"/>
    <x v="668"/>
    <x v="4"/>
    <n v="0"/>
    <x v="680"/>
  </r>
  <r>
    <x v="708"/>
    <x v="327"/>
    <x v="2"/>
    <x v="266"/>
    <d v="2011-12-04T00:00:00"/>
    <s v="First Class"/>
    <s v="DP-13165"/>
    <s v="David Philippe"/>
    <x v="0"/>
    <s v="United States"/>
    <s v="New York City"/>
    <x v="15"/>
    <n v="10035"/>
    <x v="3"/>
    <s v="FUR-BO-10003272"/>
    <x v="0"/>
    <x v="0"/>
    <s v="O'Sullivan Living Dimensions 5-Shelf Bookcases"/>
    <x v="669"/>
    <x v="2"/>
    <n v="0.2"/>
    <x v="681"/>
  </r>
  <r>
    <x v="709"/>
    <x v="327"/>
    <x v="2"/>
    <x v="266"/>
    <d v="2011-12-04T00:00:00"/>
    <s v="First Class"/>
    <s v="DP-13165"/>
    <s v="David Philippe"/>
    <x v="0"/>
    <s v="United States"/>
    <s v="New York City"/>
    <x v="15"/>
    <n v="10035"/>
    <x v="3"/>
    <s v="OFF-BI-10000050"/>
    <x v="1"/>
    <x v="8"/>
    <s v="Angle-D Binders with Locking Rings, Label Holders"/>
    <x v="670"/>
    <x v="8"/>
    <n v="0.2"/>
    <x v="682"/>
  </r>
  <r>
    <x v="710"/>
    <x v="328"/>
    <x v="2"/>
    <x v="267"/>
    <d v="2011-04-07T00:00:00"/>
    <s v="First Class"/>
    <s v="TH-21550"/>
    <s v="Tracy Hopkins"/>
    <x v="2"/>
    <s v="United States"/>
    <s v="New York City"/>
    <x v="15"/>
    <n v="10035"/>
    <x v="3"/>
    <s v="OFF-PA-10004071"/>
    <x v="1"/>
    <x v="10"/>
    <s v="Eaton Premium Continuous-Feed Paper, 25% Cotton, Letter Size, White, 1000 Shts/Box"/>
    <x v="447"/>
    <x v="7"/>
    <n v="0"/>
    <x v="458"/>
  </r>
  <r>
    <x v="711"/>
    <x v="329"/>
    <x v="3"/>
    <x v="213"/>
    <d v="2014-09-08T00:00:00"/>
    <s v="Standard Class"/>
    <s v="AP-10915"/>
    <s v="Arthur Prichep"/>
    <x v="0"/>
    <s v="United States"/>
    <s v="Palm Coast"/>
    <x v="2"/>
    <n v="32137"/>
    <x v="0"/>
    <s v="OFF-EN-10001219"/>
    <x v="1"/>
    <x v="12"/>
    <s v="#10- 4 1/8&quot; x 9 1/2&quot; Security-Tint Envelopes"/>
    <x v="671"/>
    <x v="4"/>
    <n v="0.2"/>
    <x v="683"/>
  </r>
  <r>
    <x v="712"/>
    <x v="330"/>
    <x v="3"/>
    <x v="240"/>
    <d v="2014-05-25T00:00:00"/>
    <s v="Standard Class"/>
    <s v="RS-19765"/>
    <s v="Roland Schwarz"/>
    <x v="1"/>
    <s v="United States"/>
    <s v="Mount Vernon"/>
    <x v="15"/>
    <n v="10550"/>
    <x v="3"/>
    <s v="OFF-AP-10001154"/>
    <x v="1"/>
    <x v="9"/>
    <s v="Bionaire Personal Warm Mist Humidifier/Vaporizer"/>
    <x v="672"/>
    <x v="5"/>
    <n v="0"/>
    <x v="684"/>
  </r>
  <r>
    <x v="713"/>
    <x v="330"/>
    <x v="3"/>
    <x v="240"/>
    <d v="2014-05-25T00:00:00"/>
    <s v="Standard Class"/>
    <s v="RS-19765"/>
    <s v="Roland Schwarz"/>
    <x v="1"/>
    <s v="United States"/>
    <s v="Mount Vernon"/>
    <x v="15"/>
    <n v="10550"/>
    <x v="3"/>
    <s v="TEC-PH-10003012"/>
    <x v="2"/>
    <x v="7"/>
    <s v="Nortel Meridian M3904 Professional Digital phone"/>
    <x v="673"/>
    <x v="0"/>
    <n v="0"/>
    <x v="685"/>
  </r>
  <r>
    <x v="714"/>
    <x v="330"/>
    <x v="3"/>
    <x v="240"/>
    <d v="2014-05-25T00:00:00"/>
    <s v="Standard Class"/>
    <s v="RS-19765"/>
    <s v="Roland Schwarz"/>
    <x v="1"/>
    <s v="United States"/>
    <s v="Mount Vernon"/>
    <x v="15"/>
    <n v="10550"/>
    <x v="3"/>
    <s v="TEC-AC-10001606"/>
    <x v="2"/>
    <x v="11"/>
    <s v="Logitech Wireless Performance Mouse MX for PC and Mac"/>
    <x v="674"/>
    <x v="1"/>
    <n v="0"/>
    <x v="686"/>
  </r>
  <r>
    <x v="715"/>
    <x v="331"/>
    <x v="2"/>
    <x v="268"/>
    <d v="2011-07-06T00:00:00"/>
    <s v="Second Class"/>
    <s v="Dl-13600"/>
    <s v="Dorris liebe"/>
    <x v="1"/>
    <s v="United States"/>
    <s v="Seattle"/>
    <x v="4"/>
    <n v="98105"/>
    <x v="1"/>
    <s v="OFF-BI-10003355"/>
    <x v="1"/>
    <x v="8"/>
    <s v="Cardinal Holdit Business Card Pockets"/>
    <x v="548"/>
    <x v="2"/>
    <n v="0.2"/>
    <x v="687"/>
  </r>
  <r>
    <x v="716"/>
    <x v="332"/>
    <x v="2"/>
    <x v="269"/>
    <d v="2011-01-15T00:00:00"/>
    <s v="First Class"/>
    <s v="SV-20365"/>
    <s v="Seth Vernon"/>
    <x v="0"/>
    <s v="United States"/>
    <s v="Dover"/>
    <x v="13"/>
    <n v="19901"/>
    <x v="3"/>
    <s v="FUR-FU-10000010"/>
    <x v="0"/>
    <x v="5"/>
    <s v="DAX Value U-Channel Document Frames, Easel Back"/>
    <x v="587"/>
    <x v="0"/>
    <n v="0"/>
    <x v="596"/>
  </r>
  <r>
    <x v="717"/>
    <x v="333"/>
    <x v="3"/>
    <x v="241"/>
    <d v="2014-09-30T00:00:00"/>
    <s v="Standard Class"/>
    <s v="KC-16540"/>
    <s v="Kelly Collister"/>
    <x v="0"/>
    <s v="United States"/>
    <s v="Newark"/>
    <x v="24"/>
    <n v="43055"/>
    <x v="3"/>
    <s v="FUR-FU-10002253"/>
    <x v="0"/>
    <x v="5"/>
    <s v="Howard Miller 13&quot; Diameter Pewter Finish Round Wall Clock"/>
    <x v="675"/>
    <x v="1"/>
    <n v="0.2"/>
    <x v="688"/>
  </r>
  <r>
    <x v="718"/>
    <x v="334"/>
    <x v="2"/>
    <x v="270"/>
    <d v="2011-06-07T00:00:00"/>
    <s v="Standard Class"/>
    <s v="CK-12325"/>
    <s v="Christine Kargatis"/>
    <x v="2"/>
    <s v="United States"/>
    <s v="Orem"/>
    <x v="7"/>
    <n v="84057"/>
    <x v="1"/>
    <s v="OFF-BI-10001658"/>
    <x v="1"/>
    <x v="8"/>
    <s v="GBC Standard Therm-A-Bind Covers"/>
    <x v="676"/>
    <x v="1"/>
    <n v="0.2"/>
    <x v="689"/>
  </r>
  <r>
    <x v="719"/>
    <x v="334"/>
    <x v="2"/>
    <x v="270"/>
    <d v="2011-06-07T00:00:00"/>
    <s v="Standard Class"/>
    <s v="CK-12325"/>
    <s v="Christine Kargatis"/>
    <x v="2"/>
    <s v="United States"/>
    <s v="Orem"/>
    <x v="7"/>
    <n v="84057"/>
    <x v="1"/>
    <s v="FUR-FU-10000246"/>
    <x v="0"/>
    <x v="5"/>
    <s v="Aluminum Document Frame"/>
    <x v="677"/>
    <x v="5"/>
    <n v="0"/>
    <x v="690"/>
  </r>
  <r>
    <x v="720"/>
    <x v="335"/>
    <x v="0"/>
    <x v="271"/>
    <d v="2013-02-18T00:00:00"/>
    <s v="Standard Class"/>
    <s v="RD-19810"/>
    <s v="Ross DeVincentis"/>
    <x v="2"/>
    <s v="United States"/>
    <s v="Los Angeles"/>
    <x v="1"/>
    <n v="90045"/>
    <x v="1"/>
    <s v="OFF-PA-10004092"/>
    <x v="1"/>
    <x v="10"/>
    <s v="Tops Green Bar Computer Printout Paper"/>
    <x v="678"/>
    <x v="1"/>
    <n v="0"/>
    <x v="691"/>
  </r>
  <r>
    <x v="721"/>
    <x v="336"/>
    <x v="0"/>
    <x v="272"/>
    <d v="2013-12-20T00:00:00"/>
    <s v="Standard Class"/>
    <s v="MP-17965"/>
    <s v="Michael Paige"/>
    <x v="1"/>
    <s v="United States"/>
    <s v="Detroit"/>
    <x v="12"/>
    <n v="48205"/>
    <x v="2"/>
    <s v="FUR-TA-10000198"/>
    <x v="0"/>
    <x v="3"/>
    <s v="Chromcraft Bull-Nose Wood Oval Conference Tables &amp; Bases"/>
    <x v="679"/>
    <x v="1"/>
    <n v="0"/>
    <x v="692"/>
  </r>
  <r>
    <x v="722"/>
    <x v="336"/>
    <x v="0"/>
    <x v="272"/>
    <d v="2013-12-20T00:00:00"/>
    <s v="Standard Class"/>
    <s v="MP-17965"/>
    <s v="Michael Paige"/>
    <x v="1"/>
    <s v="United States"/>
    <s v="Detroit"/>
    <x v="12"/>
    <n v="48205"/>
    <x v="2"/>
    <s v="OFF-ST-10000036"/>
    <x v="1"/>
    <x v="4"/>
    <s v="Recycled Data-Pak for Archival Bound Computer Printouts, 12-1/2 x 12-1/2 x 16"/>
    <x v="680"/>
    <x v="1"/>
    <n v="0"/>
    <x v="693"/>
  </r>
  <r>
    <x v="723"/>
    <x v="337"/>
    <x v="2"/>
    <x v="273"/>
    <d v="2011-10-13T00:00:00"/>
    <s v="Standard Class"/>
    <s v="MR-17545"/>
    <s v="Mathew Reese"/>
    <x v="2"/>
    <s v="United States"/>
    <s v="Philadelphia"/>
    <x v="9"/>
    <n v="19140"/>
    <x v="3"/>
    <s v="FUR-FU-10000222"/>
    <x v="0"/>
    <x v="5"/>
    <s v="Seth Thomas 16&quot; Steel Case Clock"/>
    <x v="681"/>
    <x v="2"/>
    <n v="0.2"/>
    <x v="694"/>
  </r>
  <r>
    <x v="724"/>
    <x v="338"/>
    <x v="0"/>
    <x v="274"/>
    <d v="2013-07-13T00:00:00"/>
    <s v="Standard Class"/>
    <s v="SC-20695"/>
    <s v="Steve Chapman"/>
    <x v="1"/>
    <s v="United States"/>
    <s v="Hialeah"/>
    <x v="2"/>
    <n v="33012"/>
    <x v="0"/>
    <s v="OFF-SU-10004664"/>
    <x v="1"/>
    <x v="14"/>
    <s v="Acme Softgrip Scissors"/>
    <x v="682"/>
    <x v="3"/>
    <n v="0.2"/>
    <x v="695"/>
  </r>
  <r>
    <x v="725"/>
    <x v="339"/>
    <x v="3"/>
    <x v="118"/>
    <d v="2014-09-21T00:00:00"/>
    <s v="Standard Class"/>
    <s v="JF-15355"/>
    <s v="Jay Fein"/>
    <x v="0"/>
    <s v="United States"/>
    <s v="Austin"/>
    <x v="5"/>
    <n v="78745"/>
    <x v="2"/>
    <s v="OFF-EN-10001141"/>
    <x v="1"/>
    <x v="12"/>
    <s v="Manila Recycled Extra-Heavyweight Clasp Envelopes, 6&quot; x 9&quot;"/>
    <x v="683"/>
    <x v="0"/>
    <n v="0.2"/>
    <x v="696"/>
  </r>
  <r>
    <x v="726"/>
    <x v="339"/>
    <x v="3"/>
    <x v="118"/>
    <d v="2014-09-21T00:00:00"/>
    <s v="Standard Class"/>
    <s v="JF-15355"/>
    <s v="Jay Fein"/>
    <x v="0"/>
    <s v="United States"/>
    <s v="Austin"/>
    <x v="5"/>
    <n v="78745"/>
    <x v="2"/>
    <s v="TEC-PH-10002170"/>
    <x v="2"/>
    <x v="7"/>
    <s v="ClearSounds CSC500 Amplified Spirit Phone Corded phone"/>
    <x v="684"/>
    <x v="7"/>
    <n v="0.2"/>
    <x v="697"/>
  </r>
  <r>
    <x v="727"/>
    <x v="340"/>
    <x v="0"/>
    <x v="275"/>
    <d v="2013-12-07T00:00:00"/>
    <s v="First Class"/>
    <s v="EG-13900"/>
    <s v="Emily Grady"/>
    <x v="0"/>
    <s v="United States"/>
    <s v="Oceanside"/>
    <x v="15"/>
    <n v="11572"/>
    <x v="3"/>
    <s v="OFF-PA-10001954"/>
    <x v="1"/>
    <x v="10"/>
    <s v="Xerox 1964"/>
    <x v="685"/>
    <x v="8"/>
    <n v="0"/>
    <x v="698"/>
  </r>
  <r>
    <x v="728"/>
    <x v="340"/>
    <x v="0"/>
    <x v="275"/>
    <d v="2013-12-07T00:00:00"/>
    <s v="First Class"/>
    <s v="EG-13900"/>
    <s v="Emily Grady"/>
    <x v="0"/>
    <s v="United States"/>
    <s v="Oceanside"/>
    <x v="15"/>
    <n v="11572"/>
    <x v="3"/>
    <s v="FUR-TA-10002228"/>
    <x v="0"/>
    <x v="3"/>
    <s v="Bevis Traditional Conference Table Top, Plinth Base"/>
    <x v="686"/>
    <x v="0"/>
    <n v="0.4"/>
    <x v="699"/>
  </r>
  <r>
    <x v="729"/>
    <x v="340"/>
    <x v="0"/>
    <x v="275"/>
    <d v="2013-12-07T00:00:00"/>
    <s v="First Class"/>
    <s v="EG-13900"/>
    <s v="Emily Grady"/>
    <x v="0"/>
    <s v="United States"/>
    <s v="Oceanside"/>
    <x v="15"/>
    <n v="11572"/>
    <x v="3"/>
    <s v="OFF-ST-10004634"/>
    <x v="1"/>
    <x v="4"/>
    <s v="Personal Folder Holder, Ebony"/>
    <x v="687"/>
    <x v="1"/>
    <n v="0"/>
    <x v="700"/>
  </r>
  <r>
    <x v="730"/>
    <x v="340"/>
    <x v="0"/>
    <x v="275"/>
    <d v="2013-12-07T00:00:00"/>
    <s v="First Class"/>
    <s v="EG-13900"/>
    <s v="Emily Grady"/>
    <x v="0"/>
    <s v="United States"/>
    <s v="Oceanside"/>
    <x v="15"/>
    <n v="11572"/>
    <x v="3"/>
    <s v="FUR-CH-10002965"/>
    <x v="0"/>
    <x v="1"/>
    <s v="Global Leather Highback Executive Chair with Pneumatic Height Adjustment, Black"/>
    <x v="688"/>
    <x v="1"/>
    <n v="0.1"/>
    <x v="701"/>
  </r>
  <r>
    <x v="731"/>
    <x v="340"/>
    <x v="0"/>
    <x v="275"/>
    <d v="2013-12-07T00:00:00"/>
    <s v="First Class"/>
    <s v="EG-13900"/>
    <s v="Emily Grady"/>
    <x v="0"/>
    <s v="United States"/>
    <s v="Oceanside"/>
    <x v="15"/>
    <n v="11572"/>
    <x v="3"/>
    <s v="OFF-LA-10001317"/>
    <x v="1"/>
    <x v="2"/>
    <s v="Avery 520"/>
    <x v="689"/>
    <x v="0"/>
    <n v="0"/>
    <x v="702"/>
  </r>
  <r>
    <x v="732"/>
    <x v="341"/>
    <x v="3"/>
    <x v="276"/>
    <d v="2014-01-26T00:00:00"/>
    <s v="Standard Class"/>
    <s v="DS-13030"/>
    <s v="Darrin Sayre"/>
    <x v="2"/>
    <s v="United States"/>
    <s v="Seattle"/>
    <x v="4"/>
    <n v="98115"/>
    <x v="1"/>
    <s v="OFF-ST-10000736"/>
    <x v="1"/>
    <x v="4"/>
    <s v="Carina Double Wide Media Storage Towers in Natural &amp; Black"/>
    <x v="423"/>
    <x v="1"/>
    <n v="0"/>
    <x v="703"/>
  </r>
  <r>
    <x v="733"/>
    <x v="341"/>
    <x v="3"/>
    <x v="276"/>
    <d v="2014-01-26T00:00:00"/>
    <s v="Standard Class"/>
    <s v="DS-13030"/>
    <s v="Darrin Sayre"/>
    <x v="2"/>
    <s v="United States"/>
    <s v="Seattle"/>
    <x v="4"/>
    <n v="98115"/>
    <x v="1"/>
    <s v="TEC-AC-10003610"/>
    <x v="2"/>
    <x v="11"/>
    <s v="Logitech Illuminated - Keyboard"/>
    <x v="690"/>
    <x v="1"/>
    <n v="0"/>
    <x v="704"/>
  </r>
  <r>
    <x v="734"/>
    <x v="341"/>
    <x v="3"/>
    <x v="276"/>
    <d v="2014-01-26T00:00:00"/>
    <s v="Standard Class"/>
    <s v="DS-13030"/>
    <s v="Darrin Sayre"/>
    <x v="2"/>
    <s v="United States"/>
    <s v="Seattle"/>
    <x v="4"/>
    <n v="98115"/>
    <x v="1"/>
    <s v="OFF-BI-10003982"/>
    <x v="1"/>
    <x v="8"/>
    <s v="Wilson Jones Century Plastic Molded Ring Binders"/>
    <x v="691"/>
    <x v="5"/>
    <n v="0.2"/>
    <x v="705"/>
  </r>
  <r>
    <x v="735"/>
    <x v="341"/>
    <x v="3"/>
    <x v="276"/>
    <d v="2014-01-26T00:00:00"/>
    <s v="Standard Class"/>
    <s v="DS-13030"/>
    <s v="Darrin Sayre"/>
    <x v="2"/>
    <s v="United States"/>
    <s v="Seattle"/>
    <x v="4"/>
    <n v="98115"/>
    <x v="1"/>
    <s v="OFF-BI-10003291"/>
    <x v="1"/>
    <x v="8"/>
    <s v="Wilson Jones Leather-Like Binders with DublLock Round Rings"/>
    <x v="692"/>
    <x v="4"/>
    <n v="0.2"/>
    <x v="706"/>
  </r>
  <r>
    <x v="736"/>
    <x v="341"/>
    <x v="3"/>
    <x v="276"/>
    <d v="2014-01-26T00:00:00"/>
    <s v="Standard Class"/>
    <s v="DS-13030"/>
    <s v="Darrin Sayre"/>
    <x v="2"/>
    <s v="United States"/>
    <s v="Seattle"/>
    <x v="4"/>
    <n v="98115"/>
    <x v="1"/>
    <s v="FUR-BO-10001619"/>
    <x v="0"/>
    <x v="0"/>
    <s v="O'Sullivan Cherrywood Estates Traditional Bookcase"/>
    <x v="693"/>
    <x v="7"/>
    <n v="0"/>
    <x v="707"/>
  </r>
  <r>
    <x v="737"/>
    <x v="341"/>
    <x v="3"/>
    <x v="276"/>
    <d v="2014-01-26T00:00:00"/>
    <s v="Standard Class"/>
    <s v="DS-13030"/>
    <s v="Darrin Sayre"/>
    <x v="2"/>
    <s v="United States"/>
    <s v="Seattle"/>
    <x v="4"/>
    <n v="98115"/>
    <x v="1"/>
    <s v="OFF-BI-10000138"/>
    <x v="1"/>
    <x v="8"/>
    <s v="Acco Translucent Poly Ring Binders"/>
    <x v="694"/>
    <x v="2"/>
    <n v="0.2"/>
    <x v="708"/>
  </r>
  <r>
    <x v="738"/>
    <x v="342"/>
    <x v="2"/>
    <x v="78"/>
    <d v="2011-09-12T00:00:00"/>
    <s v="Standard Class"/>
    <s v="GZ-14470"/>
    <s v="Gary Zandusky"/>
    <x v="0"/>
    <s v="United States"/>
    <s v="San Francisco"/>
    <x v="1"/>
    <n v="94110"/>
    <x v="1"/>
    <s v="TEC-AC-10001383"/>
    <x v="2"/>
    <x v="11"/>
    <s v="Logitech Wireless Touch Keyboard K400"/>
    <x v="695"/>
    <x v="0"/>
    <n v="0"/>
    <x v="709"/>
  </r>
  <r>
    <x v="739"/>
    <x v="343"/>
    <x v="2"/>
    <x v="277"/>
    <d v="2011-01-09T00:00:00"/>
    <s v="Standard Class"/>
    <s v="PO-19195"/>
    <s v="Phillina Ober"/>
    <x v="2"/>
    <s v="United States"/>
    <s v="Naperville"/>
    <x v="10"/>
    <n v="60540"/>
    <x v="2"/>
    <s v="OFF-LA-10003223"/>
    <x v="1"/>
    <x v="2"/>
    <s v="Avery 508"/>
    <x v="696"/>
    <x v="1"/>
    <n v="0.2"/>
    <x v="710"/>
  </r>
  <r>
    <x v="740"/>
    <x v="343"/>
    <x v="2"/>
    <x v="277"/>
    <d v="2011-01-09T00:00:00"/>
    <s v="Standard Class"/>
    <s v="PO-19195"/>
    <s v="Phillina Ober"/>
    <x v="2"/>
    <s v="United States"/>
    <s v="Naperville"/>
    <x v="10"/>
    <n v="60540"/>
    <x v="2"/>
    <s v="OFF-ST-10002743"/>
    <x v="1"/>
    <x v="4"/>
    <s v="SAFCO Boltless Steel Shelving"/>
    <x v="697"/>
    <x v="1"/>
    <n v="0.2"/>
    <x v="711"/>
  </r>
  <r>
    <x v="741"/>
    <x v="343"/>
    <x v="2"/>
    <x v="277"/>
    <d v="2011-01-09T00:00:00"/>
    <s v="Standard Class"/>
    <s v="PO-19195"/>
    <s v="Phillina Ober"/>
    <x v="2"/>
    <s v="United States"/>
    <s v="Naperville"/>
    <x v="10"/>
    <n v="60540"/>
    <x v="2"/>
    <s v="OFF-BI-10004094"/>
    <x v="1"/>
    <x v="8"/>
    <s v="GBC Standard Plastic Binding Systems Combs"/>
    <x v="698"/>
    <x v="0"/>
    <n v="0.8"/>
    <x v="712"/>
  </r>
  <r>
    <x v="742"/>
    <x v="344"/>
    <x v="0"/>
    <x v="278"/>
    <d v="2013-09-02T00:00:00"/>
    <s v="Standard Class"/>
    <s v="SS-20875"/>
    <s v="Sung Shariari"/>
    <x v="0"/>
    <s v="United States"/>
    <s v="Dallas"/>
    <x v="5"/>
    <n v="75220"/>
    <x v="2"/>
    <s v="OFF-SU-10004498"/>
    <x v="1"/>
    <x v="14"/>
    <s v="Martin-Yale Premier Letter Opener"/>
    <x v="699"/>
    <x v="2"/>
    <n v="0.2"/>
    <x v="713"/>
  </r>
  <r>
    <x v="743"/>
    <x v="344"/>
    <x v="0"/>
    <x v="278"/>
    <d v="2013-09-02T00:00:00"/>
    <s v="Standard Class"/>
    <s v="SS-20875"/>
    <s v="Sung Shariari"/>
    <x v="0"/>
    <s v="United States"/>
    <s v="Dallas"/>
    <x v="5"/>
    <n v="75220"/>
    <x v="2"/>
    <s v="OFF-PA-10002615"/>
    <x v="1"/>
    <x v="10"/>
    <s v="Ampad Gold Fibre Wirebound Steno Books, 6&quot; x 9&quot;, Gregg Ruled"/>
    <x v="700"/>
    <x v="7"/>
    <n v="0.2"/>
    <x v="714"/>
  </r>
  <r>
    <x v="744"/>
    <x v="344"/>
    <x v="0"/>
    <x v="278"/>
    <d v="2013-09-02T00:00:00"/>
    <s v="Standard Class"/>
    <s v="SS-20875"/>
    <s v="Sung Shariari"/>
    <x v="0"/>
    <s v="United States"/>
    <s v="Dallas"/>
    <x v="5"/>
    <n v="75220"/>
    <x v="2"/>
    <s v="OFF-PA-10004971"/>
    <x v="1"/>
    <x v="10"/>
    <s v="Xerox 196"/>
    <x v="701"/>
    <x v="7"/>
    <n v="0.2"/>
    <x v="715"/>
  </r>
  <r>
    <x v="745"/>
    <x v="344"/>
    <x v="0"/>
    <x v="278"/>
    <d v="2013-09-02T00:00:00"/>
    <s v="Standard Class"/>
    <s v="SS-20875"/>
    <s v="Sung Shariari"/>
    <x v="0"/>
    <s v="United States"/>
    <s v="Dallas"/>
    <x v="5"/>
    <n v="75220"/>
    <x v="2"/>
    <s v="OFF-SU-10004261"/>
    <x v="1"/>
    <x v="14"/>
    <s v="Fiskars 8&quot; Scissors, 2/Pack"/>
    <x v="702"/>
    <x v="4"/>
    <n v="0.2"/>
    <x v="716"/>
  </r>
  <r>
    <x v="746"/>
    <x v="345"/>
    <x v="2"/>
    <x v="279"/>
    <d v="2011-05-27T00:00:00"/>
    <s v="Same Day"/>
    <s v="MH-17785"/>
    <s v="Maya Herman"/>
    <x v="1"/>
    <s v="United States"/>
    <s v="San Diego"/>
    <x v="1"/>
    <n v="92105"/>
    <x v="1"/>
    <s v="FUR-TA-10002607"/>
    <x v="0"/>
    <x v="3"/>
    <s v="KI Conference Tables"/>
    <x v="703"/>
    <x v="12"/>
    <n v="0.2"/>
    <x v="717"/>
  </r>
  <r>
    <x v="747"/>
    <x v="345"/>
    <x v="2"/>
    <x v="279"/>
    <d v="2011-05-27T00:00:00"/>
    <s v="Same Day"/>
    <s v="MH-17785"/>
    <s v="Maya Herman"/>
    <x v="1"/>
    <s v="United States"/>
    <s v="San Diego"/>
    <x v="1"/>
    <n v="92105"/>
    <x v="1"/>
    <s v="OFF-ST-10001809"/>
    <x v="1"/>
    <x v="4"/>
    <s v="Fellowes Officeware Wire Shelving"/>
    <x v="704"/>
    <x v="4"/>
    <n v="0"/>
    <x v="718"/>
  </r>
  <r>
    <x v="748"/>
    <x v="346"/>
    <x v="0"/>
    <x v="231"/>
    <d v="2013-03-23T00:00:00"/>
    <s v="Second Class"/>
    <s v="PB-19105"/>
    <s v="Peter Bühler"/>
    <x v="0"/>
    <s v="United States"/>
    <s v="Evanston"/>
    <x v="10"/>
    <n v="60201"/>
    <x v="2"/>
    <s v="TEC-PH-10000004"/>
    <x v="2"/>
    <x v="7"/>
    <s v="Belkin iPhone and iPad Lightning Cable"/>
    <x v="705"/>
    <x v="7"/>
    <n v="0.2"/>
    <x v="719"/>
  </r>
  <r>
    <x v="749"/>
    <x v="347"/>
    <x v="3"/>
    <x v="280"/>
    <d v="2014-10-07T00:00:00"/>
    <s v="Standard Class"/>
    <s v="RF-19735"/>
    <s v="Roland Fjeld"/>
    <x v="0"/>
    <s v="United States"/>
    <s v="Trenton"/>
    <x v="12"/>
    <n v="48183"/>
    <x v="2"/>
    <s v="OFF-BI-10003638"/>
    <x v="1"/>
    <x v="8"/>
    <s v="GBC Durable Plastic Covers"/>
    <x v="706"/>
    <x v="1"/>
    <n v="0"/>
    <x v="720"/>
  </r>
  <r>
    <x v="750"/>
    <x v="347"/>
    <x v="3"/>
    <x v="280"/>
    <d v="2014-10-07T00:00:00"/>
    <s v="Standard Class"/>
    <s v="RF-19735"/>
    <s v="Roland Fjeld"/>
    <x v="0"/>
    <s v="United States"/>
    <s v="Trenton"/>
    <x v="12"/>
    <n v="48183"/>
    <x v="2"/>
    <s v="FUR-FU-10003577"/>
    <x v="0"/>
    <x v="5"/>
    <s v="Nu-Dell Leatherette Frames"/>
    <x v="707"/>
    <x v="10"/>
    <n v="0"/>
    <x v="721"/>
  </r>
  <r>
    <x v="751"/>
    <x v="347"/>
    <x v="3"/>
    <x v="280"/>
    <d v="2014-10-07T00:00:00"/>
    <s v="Standard Class"/>
    <s v="RF-19735"/>
    <s v="Roland Fjeld"/>
    <x v="0"/>
    <s v="United States"/>
    <s v="Trenton"/>
    <x v="12"/>
    <n v="48183"/>
    <x v="2"/>
    <s v="OFF-AR-10003478"/>
    <x v="1"/>
    <x v="6"/>
    <s v="Avery Hi-Liter EverBold Pen Style Fluorescent Highlighters, 4/Pack"/>
    <x v="708"/>
    <x v="3"/>
    <n v="0"/>
    <x v="722"/>
  </r>
  <r>
    <x v="752"/>
    <x v="347"/>
    <x v="3"/>
    <x v="280"/>
    <d v="2014-10-07T00:00:00"/>
    <s v="Standard Class"/>
    <s v="RF-19735"/>
    <s v="Roland Fjeld"/>
    <x v="0"/>
    <s v="United States"/>
    <s v="Trenton"/>
    <x v="12"/>
    <n v="48183"/>
    <x v="2"/>
    <s v="OFF-BI-10000546"/>
    <x v="1"/>
    <x v="8"/>
    <s v="Avery Durable Binders"/>
    <x v="709"/>
    <x v="7"/>
    <n v="0"/>
    <x v="723"/>
  </r>
  <r>
    <x v="753"/>
    <x v="348"/>
    <x v="0"/>
    <x v="281"/>
    <d v="2013-04-10T00:00:00"/>
    <s v="First Class"/>
    <s v="YC-21895"/>
    <s v="Yoseph Carroll"/>
    <x v="1"/>
    <s v="United States"/>
    <s v="San Francisco"/>
    <x v="1"/>
    <n v="94110"/>
    <x v="1"/>
    <s v="TEC-CO-10002095"/>
    <x v="2"/>
    <x v="16"/>
    <s v="Hewlett Packard 610 Color Digital Copier / Printer"/>
    <x v="387"/>
    <x v="1"/>
    <n v="0.2"/>
    <x v="724"/>
  </r>
  <r>
    <x v="754"/>
    <x v="349"/>
    <x v="1"/>
    <x v="214"/>
    <d v="2012-12-12T00:00:00"/>
    <s v="Standard Class"/>
    <s v="MS-17830"/>
    <s v="Melanie Seite"/>
    <x v="0"/>
    <s v="United States"/>
    <s v="Los Angeles"/>
    <x v="1"/>
    <n v="90036"/>
    <x v="1"/>
    <s v="FUR-FU-10002759"/>
    <x v="0"/>
    <x v="5"/>
    <s v="12-1/2 Diameter Round Wall Clock"/>
    <x v="710"/>
    <x v="4"/>
    <n v="0"/>
    <x v="725"/>
  </r>
  <r>
    <x v="755"/>
    <x v="350"/>
    <x v="0"/>
    <x v="31"/>
    <d v="2013-09-23T00:00:00"/>
    <s v="Standard Class"/>
    <s v="NB-18655"/>
    <s v="Nona Balk"/>
    <x v="1"/>
    <s v="United States"/>
    <s v="Jacksonville"/>
    <x v="2"/>
    <n v="32216"/>
    <x v="0"/>
    <s v="FUR-TA-10001095"/>
    <x v="0"/>
    <x v="3"/>
    <s v="Chromcraft Round Conference Tables"/>
    <x v="711"/>
    <x v="4"/>
    <n v="0.45"/>
    <x v="726"/>
  </r>
  <r>
    <x v="756"/>
    <x v="351"/>
    <x v="2"/>
    <x v="282"/>
    <d v="2012-01-02T00:00:00"/>
    <s v="Standard Class"/>
    <s v="DC-13285"/>
    <s v="Debra Catini"/>
    <x v="0"/>
    <s v="United States"/>
    <s v="Cottage Grove"/>
    <x v="11"/>
    <n v="55016"/>
    <x v="2"/>
    <s v="OFF-ST-10002444"/>
    <x v="1"/>
    <x v="4"/>
    <s v="Recycled Eldon Regeneration Jumbo File"/>
    <x v="335"/>
    <x v="0"/>
    <n v="0"/>
    <x v="727"/>
  </r>
  <r>
    <x v="757"/>
    <x v="351"/>
    <x v="2"/>
    <x v="282"/>
    <d v="2012-01-02T00:00:00"/>
    <s v="Standard Class"/>
    <s v="DC-13285"/>
    <s v="Debra Catini"/>
    <x v="0"/>
    <s v="United States"/>
    <s v="Cottage Grove"/>
    <x v="11"/>
    <n v="55016"/>
    <x v="2"/>
    <s v="TEC-AC-10001267"/>
    <x v="2"/>
    <x v="11"/>
    <s v="Imation 32GB Pocket Pro USB 3.0 Flash Drive - 32 GB - Black - 1 P ..."/>
    <x v="712"/>
    <x v="4"/>
    <n v="0"/>
    <x v="728"/>
  </r>
  <r>
    <x v="758"/>
    <x v="352"/>
    <x v="3"/>
    <x v="283"/>
    <d v="2014-07-29T00:00:00"/>
    <s v="Standard Class"/>
    <s v="CP-12340"/>
    <s v="Christine Phan"/>
    <x v="1"/>
    <s v="United States"/>
    <s v="New York City"/>
    <x v="15"/>
    <n v="10009"/>
    <x v="3"/>
    <s v="OFF-BI-10000848"/>
    <x v="1"/>
    <x v="8"/>
    <s v="Angle-D Ring Binders"/>
    <x v="535"/>
    <x v="1"/>
    <n v="0.2"/>
    <x v="729"/>
  </r>
  <r>
    <x v="759"/>
    <x v="353"/>
    <x v="3"/>
    <x v="65"/>
    <d v="2014-09-23T00:00:00"/>
    <s v="Standard Class"/>
    <s v="BF-11020"/>
    <s v="Barry Französisch"/>
    <x v="1"/>
    <s v="United States"/>
    <s v="Green Bay"/>
    <x v="6"/>
    <n v="54302"/>
    <x v="2"/>
    <s v="OFF-PA-10002377"/>
    <x v="1"/>
    <x v="10"/>
    <s v="Adams Telephone Message Book W/Dividers/Space For Phone Numbers, 5 1/4&quot;X8 1/2&quot;, 200/Messages"/>
    <x v="20"/>
    <x v="4"/>
    <n v="0"/>
    <x v="730"/>
  </r>
  <r>
    <x v="760"/>
    <x v="354"/>
    <x v="1"/>
    <x v="284"/>
    <d v="2012-09-05T00:00:00"/>
    <s v="Standard Class"/>
    <s v="AR-10510"/>
    <s v="Andrew Roberts"/>
    <x v="0"/>
    <s v="United States"/>
    <s v="Los Angeles"/>
    <x v="1"/>
    <n v="90004"/>
    <x v="1"/>
    <s v="OFF-PA-10003441"/>
    <x v="1"/>
    <x v="10"/>
    <s v="Xerox 226"/>
    <x v="713"/>
    <x v="6"/>
    <n v="0"/>
    <x v="731"/>
  </r>
  <r>
    <x v="761"/>
    <x v="355"/>
    <x v="3"/>
    <x v="132"/>
    <d v="2014-11-08T00:00:00"/>
    <s v="Standard Class"/>
    <s v="JC-16105"/>
    <s v="Julie Creighton"/>
    <x v="1"/>
    <s v="United States"/>
    <s v="Atlanta"/>
    <x v="32"/>
    <n v="30318"/>
    <x v="0"/>
    <s v="OFF-LA-10004484"/>
    <x v="1"/>
    <x v="2"/>
    <s v="Avery 476"/>
    <x v="714"/>
    <x v="1"/>
    <n v="0"/>
    <x v="732"/>
  </r>
  <r>
    <x v="762"/>
    <x v="356"/>
    <x v="1"/>
    <x v="285"/>
    <d v="2012-02-13T00:00:00"/>
    <s v="Standard Class"/>
    <s v="LH-17020"/>
    <s v="Lisa Hazard"/>
    <x v="0"/>
    <s v="United States"/>
    <s v="Columbus"/>
    <x v="24"/>
    <n v="43229"/>
    <x v="3"/>
    <s v="TEC-PH-10003931"/>
    <x v="2"/>
    <x v="7"/>
    <s v="JBL Micro Wireless Portable Bluetooth Speaker"/>
    <x v="715"/>
    <x v="1"/>
    <n v="0.4"/>
    <x v="733"/>
  </r>
  <r>
    <x v="763"/>
    <x v="357"/>
    <x v="2"/>
    <x v="286"/>
    <d v="2011-01-16T00:00:00"/>
    <s v="Second Class"/>
    <s v="CS-12250"/>
    <s v="Chris Selesnick"/>
    <x v="1"/>
    <s v="United States"/>
    <s v="Bossier City"/>
    <x v="28"/>
    <n v="71111"/>
    <x v="0"/>
    <s v="OFF-EN-10001990"/>
    <x v="1"/>
    <x v="12"/>
    <s v="Staples"/>
    <x v="716"/>
    <x v="0"/>
    <n v="0"/>
    <x v="734"/>
  </r>
  <r>
    <x v="764"/>
    <x v="357"/>
    <x v="2"/>
    <x v="286"/>
    <d v="2011-01-16T00:00:00"/>
    <s v="Second Class"/>
    <s v="CS-12250"/>
    <s v="Chris Selesnick"/>
    <x v="1"/>
    <s v="United States"/>
    <s v="Bossier City"/>
    <x v="28"/>
    <n v="71111"/>
    <x v="0"/>
    <s v="OFF-EN-10001532"/>
    <x v="1"/>
    <x v="12"/>
    <s v="Brown Kraft Recycled Envelopes"/>
    <x v="717"/>
    <x v="1"/>
    <n v="0"/>
    <x v="735"/>
  </r>
  <r>
    <x v="765"/>
    <x v="357"/>
    <x v="2"/>
    <x v="286"/>
    <d v="2011-01-16T00:00:00"/>
    <s v="Second Class"/>
    <s v="CS-12250"/>
    <s v="Chris Selesnick"/>
    <x v="1"/>
    <s v="United States"/>
    <s v="Bossier City"/>
    <x v="28"/>
    <n v="71111"/>
    <x v="0"/>
    <s v="TEC-AC-10003174"/>
    <x v="2"/>
    <x v="11"/>
    <s v="Plantronics S12 Corded Telephone Headset System"/>
    <x v="718"/>
    <x v="5"/>
    <n v="0"/>
    <x v="736"/>
  </r>
  <r>
    <x v="766"/>
    <x v="357"/>
    <x v="2"/>
    <x v="286"/>
    <d v="2011-01-16T00:00:00"/>
    <s v="Second Class"/>
    <s v="CS-12250"/>
    <s v="Chris Selesnick"/>
    <x v="1"/>
    <s v="United States"/>
    <s v="Bossier City"/>
    <x v="28"/>
    <n v="71111"/>
    <x v="0"/>
    <s v="OFF-BI-10004187"/>
    <x v="1"/>
    <x v="8"/>
    <s v="Staples"/>
    <x v="719"/>
    <x v="1"/>
    <n v="0"/>
    <x v="737"/>
  </r>
  <r>
    <x v="767"/>
    <x v="357"/>
    <x v="2"/>
    <x v="286"/>
    <d v="2011-01-16T00:00:00"/>
    <s v="Second Class"/>
    <s v="CS-12250"/>
    <s v="Chris Selesnick"/>
    <x v="1"/>
    <s v="United States"/>
    <s v="Bossier City"/>
    <x v="28"/>
    <n v="71111"/>
    <x v="0"/>
    <s v="OFF-ST-10000025"/>
    <x v="1"/>
    <x v="4"/>
    <s v="Fellowes Stor/Drawer Steel Plus Storage Drawers"/>
    <x v="720"/>
    <x v="5"/>
    <n v="0"/>
    <x v="738"/>
  </r>
  <r>
    <x v="768"/>
    <x v="358"/>
    <x v="2"/>
    <x v="287"/>
    <d v="2011-05-20T00:00:00"/>
    <s v="Standard Class"/>
    <s v="AJ-10795"/>
    <s v="Anthony Johnson"/>
    <x v="1"/>
    <s v="United States"/>
    <s v="Saint Petersburg"/>
    <x v="2"/>
    <n v="33710"/>
    <x v="0"/>
    <s v="FUR-FU-10004306"/>
    <x v="0"/>
    <x v="5"/>
    <s v="Electrix Halogen Magnifier Lamp"/>
    <x v="721"/>
    <x v="0"/>
    <n v="0.2"/>
    <x v="739"/>
  </r>
  <r>
    <x v="769"/>
    <x v="359"/>
    <x v="0"/>
    <x v="288"/>
    <d v="2013-05-25T00:00:00"/>
    <s v="Standard Class"/>
    <s v="LE-16810"/>
    <s v="Laurel Elliston"/>
    <x v="0"/>
    <s v="United States"/>
    <s v="Arlington"/>
    <x v="17"/>
    <n v="22204"/>
    <x v="0"/>
    <s v="FUR-CH-10003746"/>
    <x v="0"/>
    <x v="1"/>
    <s v="Hon 4070 Series Pagoda Round Back Stacking Chairs"/>
    <x v="722"/>
    <x v="0"/>
    <n v="0"/>
    <x v="740"/>
  </r>
  <r>
    <x v="770"/>
    <x v="360"/>
    <x v="3"/>
    <x v="289"/>
    <d v="2014-02-06T00:00:00"/>
    <s v="Standard Class"/>
    <s v="BV-11245"/>
    <s v="Benjamin Venier"/>
    <x v="1"/>
    <s v="United States"/>
    <s v="Des Moines"/>
    <x v="23"/>
    <n v="50315"/>
    <x v="2"/>
    <s v="OFF-BI-10001036"/>
    <x v="1"/>
    <x v="8"/>
    <s v="Cardinal EasyOpen D-Ring Binders"/>
    <x v="723"/>
    <x v="0"/>
    <n v="0"/>
    <x v="741"/>
  </r>
  <r>
    <x v="771"/>
    <x v="360"/>
    <x v="3"/>
    <x v="289"/>
    <d v="2014-02-06T00:00:00"/>
    <s v="Standard Class"/>
    <s v="BV-11245"/>
    <s v="Benjamin Venier"/>
    <x v="1"/>
    <s v="United States"/>
    <s v="Des Moines"/>
    <x v="23"/>
    <n v="50315"/>
    <x v="2"/>
    <s v="TEC-PH-10004614"/>
    <x v="2"/>
    <x v="7"/>
    <s v="AT&amp;T 841000 Phone"/>
    <x v="724"/>
    <x v="1"/>
    <n v="0"/>
    <x v="742"/>
  </r>
  <r>
    <x v="772"/>
    <x v="360"/>
    <x v="3"/>
    <x v="289"/>
    <d v="2014-02-06T00:00:00"/>
    <s v="Standard Class"/>
    <s v="BV-11245"/>
    <s v="Benjamin Venier"/>
    <x v="1"/>
    <s v="United States"/>
    <s v="Des Moines"/>
    <x v="23"/>
    <n v="50315"/>
    <x v="2"/>
    <s v="OFF-BI-10000301"/>
    <x v="1"/>
    <x v="8"/>
    <s v="GBC Instant Report Kit"/>
    <x v="725"/>
    <x v="2"/>
    <n v="0"/>
    <x v="743"/>
  </r>
  <r>
    <x v="773"/>
    <x v="360"/>
    <x v="3"/>
    <x v="289"/>
    <d v="2014-02-06T00:00:00"/>
    <s v="Standard Class"/>
    <s v="BV-11245"/>
    <s v="Benjamin Venier"/>
    <x v="1"/>
    <s v="United States"/>
    <s v="Des Moines"/>
    <x v="23"/>
    <n v="50315"/>
    <x v="2"/>
    <s v="OFF-BI-10003910"/>
    <x v="1"/>
    <x v="8"/>
    <s v="DXL Angle-View Binders with Locking Rings by Samsill"/>
    <x v="726"/>
    <x v="7"/>
    <n v="0"/>
    <x v="744"/>
  </r>
  <r>
    <x v="774"/>
    <x v="360"/>
    <x v="3"/>
    <x v="289"/>
    <d v="2014-02-06T00:00:00"/>
    <s v="Standard Class"/>
    <s v="BV-11245"/>
    <s v="Benjamin Venier"/>
    <x v="1"/>
    <s v="United States"/>
    <s v="Des Moines"/>
    <x v="23"/>
    <n v="50315"/>
    <x v="2"/>
    <s v="OFF-AR-10004648"/>
    <x v="1"/>
    <x v="6"/>
    <s v="Boston 19500 Mighty Mite Electric Pencil Sharpener"/>
    <x v="727"/>
    <x v="0"/>
    <n v="0"/>
    <x v="745"/>
  </r>
  <r>
    <x v="775"/>
    <x v="360"/>
    <x v="3"/>
    <x v="289"/>
    <d v="2014-02-06T00:00:00"/>
    <s v="Standard Class"/>
    <s v="BV-11245"/>
    <s v="Benjamin Venier"/>
    <x v="1"/>
    <s v="United States"/>
    <s v="Des Moines"/>
    <x v="23"/>
    <n v="50315"/>
    <x v="2"/>
    <s v="FUR-FU-10002597"/>
    <x v="0"/>
    <x v="5"/>
    <s v="C-Line Magnetic Cubicle Keepers, Clear Polypropylene"/>
    <x v="728"/>
    <x v="3"/>
    <n v="0"/>
    <x v="746"/>
  </r>
  <r>
    <x v="776"/>
    <x v="361"/>
    <x v="2"/>
    <x v="290"/>
    <d v="2011-07-06T00:00:00"/>
    <s v="Standard Class"/>
    <s v="DL-12865"/>
    <s v="Dan Lawera"/>
    <x v="0"/>
    <s v="United States"/>
    <s v="Cincinnati"/>
    <x v="24"/>
    <n v="45231"/>
    <x v="3"/>
    <s v="OFF-AR-10003405"/>
    <x v="1"/>
    <x v="6"/>
    <s v="Dixon My First Ticonderoga Pencil, #2"/>
    <x v="729"/>
    <x v="3"/>
    <n v="0.2"/>
    <x v="747"/>
  </r>
  <r>
    <x v="777"/>
    <x v="362"/>
    <x v="1"/>
    <x v="291"/>
    <d v="2012-08-23T00:00:00"/>
    <s v="First Class"/>
    <s v="NZ-18565"/>
    <s v="Nick Zandusky"/>
    <x v="2"/>
    <s v="United States"/>
    <s v="San Francisco"/>
    <x v="1"/>
    <n v="94110"/>
    <x v="1"/>
    <s v="FUR-CH-10002335"/>
    <x v="0"/>
    <x v="1"/>
    <s v="Hon GuestStacker Chair"/>
    <x v="730"/>
    <x v="1"/>
    <n v="0.2"/>
    <x v="748"/>
  </r>
  <r>
    <x v="778"/>
    <x v="362"/>
    <x v="1"/>
    <x v="291"/>
    <d v="2012-08-23T00:00:00"/>
    <s v="First Class"/>
    <s v="NZ-18565"/>
    <s v="Nick Zandusky"/>
    <x v="2"/>
    <s v="United States"/>
    <s v="San Francisco"/>
    <x v="1"/>
    <n v="94110"/>
    <x v="1"/>
    <s v="OFF-PA-10000157"/>
    <x v="1"/>
    <x v="10"/>
    <s v="Xerox 191"/>
    <x v="731"/>
    <x v="1"/>
    <n v="0"/>
    <x v="749"/>
  </r>
  <r>
    <x v="779"/>
    <x v="362"/>
    <x v="1"/>
    <x v="291"/>
    <d v="2012-08-23T00:00:00"/>
    <s v="First Class"/>
    <s v="NZ-18565"/>
    <s v="Nick Zandusky"/>
    <x v="2"/>
    <s v="United States"/>
    <s v="San Francisco"/>
    <x v="1"/>
    <n v="94110"/>
    <x v="1"/>
    <s v="OFF-PA-10001947"/>
    <x v="1"/>
    <x v="10"/>
    <s v="Xerox 1974"/>
    <x v="100"/>
    <x v="4"/>
    <n v="0"/>
    <x v="101"/>
  </r>
  <r>
    <x v="780"/>
    <x v="362"/>
    <x v="1"/>
    <x v="291"/>
    <d v="2012-08-23T00:00:00"/>
    <s v="First Class"/>
    <s v="NZ-18565"/>
    <s v="Nick Zandusky"/>
    <x v="2"/>
    <s v="United States"/>
    <s v="San Francisco"/>
    <x v="1"/>
    <n v="94110"/>
    <x v="1"/>
    <s v="OFF-PA-10003657"/>
    <x v="1"/>
    <x v="10"/>
    <s v="Xerox 1927"/>
    <x v="732"/>
    <x v="7"/>
    <n v="0"/>
    <x v="750"/>
  </r>
  <r>
    <x v="781"/>
    <x v="363"/>
    <x v="1"/>
    <x v="292"/>
    <d v="2012-10-06T00:00:00"/>
    <s v="Second Class"/>
    <s v="BM-11785"/>
    <s v="Bryan Mills"/>
    <x v="0"/>
    <s v="United States"/>
    <s v="Columbus"/>
    <x v="24"/>
    <n v="43229"/>
    <x v="3"/>
    <s v="OFF-BI-10001098"/>
    <x v="1"/>
    <x v="8"/>
    <s v="Acco D-Ring Binder w/DublLock"/>
    <x v="733"/>
    <x v="2"/>
    <n v="0.7"/>
    <x v="751"/>
  </r>
  <r>
    <x v="782"/>
    <x v="363"/>
    <x v="1"/>
    <x v="292"/>
    <d v="2012-10-06T00:00:00"/>
    <s v="Second Class"/>
    <s v="BM-11785"/>
    <s v="Bryan Mills"/>
    <x v="0"/>
    <s v="United States"/>
    <s v="Columbus"/>
    <x v="24"/>
    <n v="43229"/>
    <x v="3"/>
    <s v="TEC-AC-10002167"/>
    <x v="2"/>
    <x v="11"/>
    <s v="Imation 8gb Micro Traveldrive Usb 2.0 Flash Drive"/>
    <x v="734"/>
    <x v="0"/>
    <n v="0.2"/>
    <x v="752"/>
  </r>
  <r>
    <x v="783"/>
    <x v="363"/>
    <x v="1"/>
    <x v="292"/>
    <d v="2012-10-06T00:00:00"/>
    <s v="Second Class"/>
    <s v="BM-11785"/>
    <s v="Bryan Mills"/>
    <x v="0"/>
    <s v="United States"/>
    <s v="Columbus"/>
    <x v="24"/>
    <n v="43229"/>
    <x v="3"/>
    <s v="FUR-BO-10004409"/>
    <x v="0"/>
    <x v="0"/>
    <s v="Safco Value Mate Series Steel Bookcases, Baked Enamel Finish on Steel, Gray"/>
    <x v="735"/>
    <x v="7"/>
    <n v="0.5"/>
    <x v="753"/>
  </r>
  <r>
    <x v="784"/>
    <x v="363"/>
    <x v="1"/>
    <x v="292"/>
    <d v="2012-10-06T00:00:00"/>
    <s v="Second Class"/>
    <s v="BM-11785"/>
    <s v="Bryan Mills"/>
    <x v="0"/>
    <s v="United States"/>
    <s v="Columbus"/>
    <x v="24"/>
    <n v="43229"/>
    <x v="3"/>
    <s v="TEC-AC-10000057"/>
    <x v="2"/>
    <x v="11"/>
    <s v="Microsoft Natural Ergonomic Keyboard 4000"/>
    <x v="736"/>
    <x v="0"/>
    <n v="0.2"/>
    <x v="754"/>
  </r>
  <r>
    <x v="785"/>
    <x v="364"/>
    <x v="1"/>
    <x v="293"/>
    <d v="2012-05-28T00:00:00"/>
    <s v="Standard Class"/>
    <s v="EA-14035"/>
    <s v="Erin Ashbrook"/>
    <x v="1"/>
    <s v="United States"/>
    <s v="Columbia"/>
    <x v="20"/>
    <n v="29203"/>
    <x v="0"/>
    <s v="OFF-EN-10000056"/>
    <x v="1"/>
    <x v="12"/>
    <s v="Cameo Buff Policy Envelopes"/>
    <x v="737"/>
    <x v="1"/>
    <n v="0"/>
    <x v="755"/>
  </r>
  <r>
    <x v="786"/>
    <x v="365"/>
    <x v="3"/>
    <x v="294"/>
    <d v="2014-03-22T00:00:00"/>
    <s v="Second Class"/>
    <s v="CL-12565"/>
    <s v="Clay Ludtke"/>
    <x v="0"/>
    <s v="United States"/>
    <s v="Lancaster"/>
    <x v="1"/>
    <n v="93534"/>
    <x v="1"/>
    <s v="OFF-BI-10000014"/>
    <x v="1"/>
    <x v="8"/>
    <s v="Heavy-Duty E-Z-D Binders"/>
    <x v="738"/>
    <x v="0"/>
    <n v="0.2"/>
    <x v="756"/>
  </r>
  <r>
    <x v="787"/>
    <x v="366"/>
    <x v="1"/>
    <x v="295"/>
    <d v="2012-12-16T00:00:00"/>
    <s v="Standard Class"/>
    <s v="LT-17110"/>
    <s v="Liz Thompson"/>
    <x v="0"/>
    <s v="United States"/>
    <s v="Lancaster"/>
    <x v="1"/>
    <n v="93534"/>
    <x v="1"/>
    <s v="FUR-CH-10004675"/>
    <x v="0"/>
    <x v="1"/>
    <s v="Lifetime Advantage Folding Chairs, 4/Carton"/>
    <x v="739"/>
    <x v="0"/>
    <n v="0.2"/>
    <x v="757"/>
  </r>
  <r>
    <x v="788"/>
    <x v="367"/>
    <x v="1"/>
    <x v="153"/>
    <d v="2012-06-30T00:00:00"/>
    <s v="Standard Class"/>
    <s v="SA-20830"/>
    <s v="Sue Ann Reed"/>
    <x v="0"/>
    <s v="United States"/>
    <s v="Richmond"/>
    <x v="17"/>
    <n v="23223"/>
    <x v="0"/>
    <s v="OFF-BI-10001543"/>
    <x v="1"/>
    <x v="8"/>
    <s v="GBC VeloBinder Manual Binding System"/>
    <x v="740"/>
    <x v="4"/>
    <n v="0"/>
    <x v="758"/>
  </r>
  <r>
    <x v="789"/>
    <x v="367"/>
    <x v="1"/>
    <x v="153"/>
    <d v="2012-06-30T00:00:00"/>
    <s v="Standard Class"/>
    <s v="SA-20830"/>
    <s v="Sue Ann Reed"/>
    <x v="0"/>
    <s v="United States"/>
    <s v="Richmond"/>
    <x v="17"/>
    <n v="23223"/>
    <x v="0"/>
    <s v="OFF-ST-10001321"/>
    <x v="1"/>
    <x v="4"/>
    <s v="Decoflex Hanging Personal Folder File, Blue"/>
    <x v="741"/>
    <x v="7"/>
    <n v="0"/>
    <x v="759"/>
  </r>
  <r>
    <x v="790"/>
    <x v="367"/>
    <x v="1"/>
    <x v="153"/>
    <d v="2012-06-30T00:00:00"/>
    <s v="Standard Class"/>
    <s v="SA-20830"/>
    <s v="Sue Ann Reed"/>
    <x v="0"/>
    <s v="United States"/>
    <s v="Richmond"/>
    <x v="17"/>
    <n v="23223"/>
    <x v="0"/>
    <s v="OFF-BI-10001132"/>
    <x v="1"/>
    <x v="8"/>
    <s v="Acco PRESSTEX Data Binder with Storage Hooks, Dark Blue, 9 1/2&quot; X 11&quot;"/>
    <x v="742"/>
    <x v="8"/>
    <n v="0"/>
    <x v="760"/>
  </r>
  <r>
    <x v="791"/>
    <x v="367"/>
    <x v="1"/>
    <x v="153"/>
    <d v="2012-06-30T00:00:00"/>
    <s v="Standard Class"/>
    <s v="SA-20830"/>
    <s v="Sue Ann Reed"/>
    <x v="0"/>
    <s v="United States"/>
    <s v="Richmond"/>
    <x v="17"/>
    <n v="23223"/>
    <x v="0"/>
    <s v="FUR-CH-10003199"/>
    <x v="0"/>
    <x v="1"/>
    <s v="Office Star - Contemporary Task Swivel Chair"/>
    <x v="743"/>
    <x v="1"/>
    <n v="0"/>
    <x v="761"/>
  </r>
  <r>
    <x v="792"/>
    <x v="368"/>
    <x v="0"/>
    <x v="244"/>
    <d v="2013-05-21T00:00:00"/>
    <s v="Same Day"/>
    <s v="JK-15730"/>
    <s v="Joe Kamberova"/>
    <x v="0"/>
    <s v="United States"/>
    <s v="Asheville"/>
    <x v="3"/>
    <n v="28806"/>
    <x v="0"/>
    <s v="TEC-PH-10001530"/>
    <x v="2"/>
    <x v="7"/>
    <s v="Cisco Unified IP Phone 7945G VoIP phone"/>
    <x v="744"/>
    <x v="2"/>
    <n v="0.2"/>
    <x v="762"/>
  </r>
  <r>
    <x v="793"/>
    <x v="369"/>
    <x v="2"/>
    <x v="59"/>
    <d v="2011-09-26T00:00:00"/>
    <s v="Standard Class"/>
    <s v="ES-14020"/>
    <s v="Erica Smith"/>
    <x v="0"/>
    <s v="United States"/>
    <s v="San Francisco"/>
    <x v="1"/>
    <n v="94110"/>
    <x v="1"/>
    <s v="OFF-LA-10001569"/>
    <x v="1"/>
    <x v="2"/>
    <s v="Avery 499"/>
    <x v="745"/>
    <x v="0"/>
    <n v="0"/>
    <x v="763"/>
  </r>
  <r>
    <x v="794"/>
    <x v="369"/>
    <x v="2"/>
    <x v="59"/>
    <d v="2011-09-26T00:00:00"/>
    <s v="Standard Class"/>
    <s v="ES-14020"/>
    <s v="Erica Smith"/>
    <x v="0"/>
    <s v="United States"/>
    <s v="San Francisco"/>
    <x v="1"/>
    <n v="94110"/>
    <x v="1"/>
    <s v="OFF-PA-10003724"/>
    <x v="1"/>
    <x v="10"/>
    <s v="Wirebound Message Book, 4 per Page"/>
    <x v="746"/>
    <x v="4"/>
    <n v="0"/>
    <x v="764"/>
  </r>
  <r>
    <x v="795"/>
    <x v="370"/>
    <x v="3"/>
    <x v="296"/>
    <d v="2014-09-27T00:00:00"/>
    <s v="Standard Class"/>
    <s v="RH-19495"/>
    <s v="Rick Hansen"/>
    <x v="0"/>
    <s v="United States"/>
    <s v="Rochester"/>
    <x v="11"/>
    <n v="55901"/>
    <x v="2"/>
    <s v="OFF-BI-10000546"/>
    <x v="1"/>
    <x v="8"/>
    <s v="Avery Durable Binders"/>
    <x v="171"/>
    <x v="3"/>
    <n v="0"/>
    <x v="765"/>
  </r>
  <r>
    <x v="796"/>
    <x v="371"/>
    <x v="1"/>
    <x v="100"/>
    <d v="2012-12-26T00:00:00"/>
    <s v="First Class"/>
    <s v="DB-13120"/>
    <s v="David Bremer"/>
    <x v="1"/>
    <s v="United States"/>
    <s v="Rochester"/>
    <x v="15"/>
    <n v="14609"/>
    <x v="3"/>
    <s v="OFF-PA-10000176"/>
    <x v="1"/>
    <x v="10"/>
    <s v="Xerox 1887"/>
    <x v="747"/>
    <x v="3"/>
    <n v="0"/>
    <x v="766"/>
  </r>
  <r>
    <x v="797"/>
    <x v="371"/>
    <x v="1"/>
    <x v="100"/>
    <d v="2012-12-26T00:00:00"/>
    <s v="First Class"/>
    <s v="DB-13120"/>
    <s v="David Bremer"/>
    <x v="1"/>
    <s v="United States"/>
    <s v="Rochester"/>
    <x v="15"/>
    <n v="14609"/>
    <x v="3"/>
    <s v="OFF-PA-10002365"/>
    <x v="1"/>
    <x v="10"/>
    <s v="Xerox 1967"/>
    <x v="91"/>
    <x v="0"/>
    <n v="0"/>
    <x v="91"/>
  </r>
  <r>
    <x v="798"/>
    <x v="371"/>
    <x v="1"/>
    <x v="100"/>
    <d v="2012-12-26T00:00:00"/>
    <s v="First Class"/>
    <s v="DB-13120"/>
    <s v="David Bremer"/>
    <x v="1"/>
    <s v="United States"/>
    <s v="Rochester"/>
    <x v="15"/>
    <n v="14609"/>
    <x v="3"/>
    <s v="OFF-LA-10002271"/>
    <x v="1"/>
    <x v="2"/>
    <s v="Smead Alpha-Z Color-Coded Second Alphabetical Labels and Starter Set"/>
    <x v="748"/>
    <x v="3"/>
    <n v="0"/>
    <x v="767"/>
  </r>
  <r>
    <x v="799"/>
    <x v="372"/>
    <x v="1"/>
    <x v="154"/>
    <d v="2012-12-03T00:00:00"/>
    <s v="Standard Class"/>
    <s v="CD-11920"/>
    <s v="Carlos Daly"/>
    <x v="0"/>
    <s v="United States"/>
    <s v="Lake Elsinore"/>
    <x v="1"/>
    <n v="92530"/>
    <x v="1"/>
    <s v="FUR-CH-10002647"/>
    <x v="0"/>
    <x v="1"/>
    <s v="Situations Contoured Folding Chairs, 4/Set"/>
    <x v="514"/>
    <x v="2"/>
    <n v="0.2"/>
    <x v="768"/>
  </r>
  <r>
    <x v="800"/>
    <x v="373"/>
    <x v="3"/>
    <x v="297"/>
    <d v="2014-02-24T00:00:00"/>
    <s v="First Class"/>
    <s v="HW-14935"/>
    <s v="Helen Wasserman"/>
    <x v="1"/>
    <s v="United States"/>
    <s v="San Diego"/>
    <x v="1"/>
    <n v="92105"/>
    <x v="1"/>
    <s v="FUR-FU-10004090"/>
    <x v="0"/>
    <x v="5"/>
    <s v="Executive Impressions 14&quot; Contract Wall Clock"/>
    <x v="749"/>
    <x v="7"/>
    <n v="0"/>
    <x v="769"/>
  </r>
  <r>
    <x v="801"/>
    <x v="373"/>
    <x v="3"/>
    <x v="297"/>
    <d v="2014-02-24T00:00:00"/>
    <s v="First Class"/>
    <s v="HW-14935"/>
    <s v="Helen Wasserman"/>
    <x v="1"/>
    <s v="United States"/>
    <s v="San Diego"/>
    <x v="1"/>
    <n v="92105"/>
    <x v="1"/>
    <s v="TEC-PH-10001580"/>
    <x v="2"/>
    <x v="7"/>
    <s v="Logitech Mobile Speakerphone P710e - speaker phone"/>
    <x v="750"/>
    <x v="0"/>
    <n v="0.2"/>
    <x v="770"/>
  </r>
  <r>
    <x v="802"/>
    <x v="374"/>
    <x v="0"/>
    <x v="298"/>
    <d v="2013-08-24T00:00:00"/>
    <s v="Second Class"/>
    <s v="HW-14935"/>
    <s v="Helen Wasserman"/>
    <x v="1"/>
    <s v="United States"/>
    <s v="New York City"/>
    <x v="15"/>
    <n v="10024"/>
    <x v="3"/>
    <s v="OFF-AP-10000576"/>
    <x v="1"/>
    <x v="9"/>
    <s v="Belkin 7 Outlet SurgeMaster II"/>
    <x v="751"/>
    <x v="6"/>
    <n v="0"/>
    <x v="771"/>
  </r>
  <r>
    <x v="803"/>
    <x v="375"/>
    <x v="0"/>
    <x v="299"/>
    <d v="2013-03-18T00:00:00"/>
    <s v="Standard Class"/>
    <s v="MC-18130"/>
    <s v="Mike Caudle"/>
    <x v="1"/>
    <s v="United States"/>
    <s v="Monroe"/>
    <x v="28"/>
    <n v="71203"/>
    <x v="0"/>
    <s v="OFF-PA-10003953"/>
    <x v="1"/>
    <x v="10"/>
    <s v="Xerox 218"/>
    <x v="91"/>
    <x v="0"/>
    <n v="0"/>
    <x v="91"/>
  </r>
  <r>
    <x v="804"/>
    <x v="376"/>
    <x v="3"/>
    <x v="300"/>
    <d v="2014-04-25T00:00:00"/>
    <s v="First Class"/>
    <s v="GM-14440"/>
    <s v="Gary McGarr"/>
    <x v="0"/>
    <s v="United States"/>
    <s v="San Francisco"/>
    <x v="1"/>
    <n v="94122"/>
    <x v="1"/>
    <s v="FUR-FU-10000794"/>
    <x v="0"/>
    <x v="5"/>
    <s v="Eldon Stackable Tray, Side-Load, Legal, Smoke"/>
    <x v="723"/>
    <x v="0"/>
    <n v="0"/>
    <x v="772"/>
  </r>
  <r>
    <x v="805"/>
    <x v="377"/>
    <x v="2"/>
    <x v="301"/>
    <d v="2011-11-07T00:00:00"/>
    <s v="Standard Class"/>
    <s v="RA-19915"/>
    <s v="Russell Applegate"/>
    <x v="0"/>
    <s v="United States"/>
    <s v="Denver"/>
    <x v="22"/>
    <n v="80219"/>
    <x v="1"/>
    <s v="OFF-AR-10001897"/>
    <x v="1"/>
    <x v="6"/>
    <s v="Model L Table or Wall-Mount Pencil Sharpener"/>
    <x v="752"/>
    <x v="1"/>
    <n v="0.2"/>
    <x v="773"/>
  </r>
  <r>
    <x v="806"/>
    <x v="377"/>
    <x v="2"/>
    <x v="301"/>
    <d v="2011-11-07T00:00:00"/>
    <s v="Standard Class"/>
    <s v="RA-19915"/>
    <s v="Russell Applegate"/>
    <x v="0"/>
    <s v="United States"/>
    <s v="Denver"/>
    <x v="22"/>
    <n v="80219"/>
    <x v="1"/>
    <s v="TEC-PH-10001795"/>
    <x v="2"/>
    <x v="7"/>
    <s v="ClearOne CHATAttach 160 - speaker phone"/>
    <x v="753"/>
    <x v="4"/>
    <n v="0.2"/>
    <x v="774"/>
  </r>
  <r>
    <x v="807"/>
    <x v="378"/>
    <x v="1"/>
    <x v="302"/>
    <d v="2012-02-05T00:00:00"/>
    <s v="First Class"/>
    <s v="AA-10375"/>
    <s v="Allen Armold"/>
    <x v="0"/>
    <s v="United States"/>
    <s v="Omaha"/>
    <x v="8"/>
    <n v="68104"/>
    <x v="2"/>
    <s v="FUR-FU-10003347"/>
    <x v="0"/>
    <x v="5"/>
    <s v="Coloredge Poster Frame"/>
    <x v="158"/>
    <x v="0"/>
    <n v="0"/>
    <x v="415"/>
  </r>
  <r>
    <x v="808"/>
    <x v="378"/>
    <x v="1"/>
    <x v="302"/>
    <d v="2012-02-05T00:00:00"/>
    <s v="First Class"/>
    <s v="AA-10375"/>
    <s v="Allen Armold"/>
    <x v="0"/>
    <s v="United States"/>
    <s v="Omaha"/>
    <x v="8"/>
    <n v="68104"/>
    <x v="2"/>
    <s v="TEC-AC-10004901"/>
    <x v="2"/>
    <x v="11"/>
    <s v="Kensington SlimBlade Notebook Wireless Mouse with Nano Receiver "/>
    <x v="145"/>
    <x v="1"/>
    <n v="0"/>
    <x v="775"/>
  </r>
  <r>
    <x v="809"/>
    <x v="379"/>
    <x v="2"/>
    <x v="303"/>
    <d v="2011-10-15T00:00:00"/>
    <s v="First Class"/>
    <s v="ZC-21910"/>
    <s v="Zuschuss Carroll"/>
    <x v="0"/>
    <s v="United States"/>
    <s v="Edmonds"/>
    <x v="4"/>
    <n v="98026"/>
    <x v="1"/>
    <s v="OFF-AR-10003190"/>
    <x v="1"/>
    <x v="6"/>
    <s v="Newell 32"/>
    <x v="132"/>
    <x v="4"/>
    <n v="0"/>
    <x v="776"/>
  </r>
  <r>
    <x v="810"/>
    <x v="379"/>
    <x v="2"/>
    <x v="303"/>
    <d v="2011-10-15T00:00:00"/>
    <s v="First Class"/>
    <s v="ZC-21910"/>
    <s v="Zuschuss Carroll"/>
    <x v="0"/>
    <s v="United States"/>
    <s v="Edmonds"/>
    <x v="4"/>
    <n v="98026"/>
    <x v="1"/>
    <s v="FUR-TA-10002903"/>
    <x v="0"/>
    <x v="3"/>
    <s v="Bevis Round Bullnose 29&quot; High Table Top"/>
    <x v="754"/>
    <x v="2"/>
    <n v="0"/>
    <x v="777"/>
  </r>
  <r>
    <x v="811"/>
    <x v="379"/>
    <x v="2"/>
    <x v="303"/>
    <d v="2011-10-15T00:00:00"/>
    <s v="First Class"/>
    <s v="ZC-21910"/>
    <s v="Zuschuss Carroll"/>
    <x v="0"/>
    <s v="United States"/>
    <s v="Edmonds"/>
    <x v="4"/>
    <n v="98026"/>
    <x v="1"/>
    <s v="OFF-AP-10000240"/>
    <x v="1"/>
    <x v="9"/>
    <s v="Belkin F9G930V10-GRY 9 Outlet Surge"/>
    <x v="755"/>
    <x v="4"/>
    <n v="0"/>
    <x v="778"/>
  </r>
  <r>
    <x v="812"/>
    <x v="379"/>
    <x v="2"/>
    <x v="303"/>
    <d v="2011-10-15T00:00:00"/>
    <s v="First Class"/>
    <s v="ZC-21910"/>
    <s v="Zuschuss Carroll"/>
    <x v="0"/>
    <s v="United States"/>
    <s v="Edmonds"/>
    <x v="4"/>
    <n v="98026"/>
    <x v="1"/>
    <s v="TEC-AC-10001101"/>
    <x v="2"/>
    <x v="11"/>
    <s v="Sony 16GB Class 10 Micro SDHC R40 Memory Card"/>
    <x v="756"/>
    <x v="0"/>
    <n v="0"/>
    <x v="779"/>
  </r>
  <r>
    <x v="813"/>
    <x v="380"/>
    <x v="3"/>
    <x v="304"/>
    <d v="2014-05-15T00:00:00"/>
    <s v="Same Day"/>
    <s v="PJ-19015"/>
    <s v="Pauline Johnson"/>
    <x v="0"/>
    <s v="United States"/>
    <s v="Santa Ana"/>
    <x v="1"/>
    <n v="92704"/>
    <x v="1"/>
    <s v="FUR-FU-10000794"/>
    <x v="0"/>
    <x v="5"/>
    <s v="Eldon Stackable Tray, Side-Load, Legal, Smoke"/>
    <x v="723"/>
    <x v="0"/>
    <n v="0"/>
    <x v="772"/>
  </r>
  <r>
    <x v="814"/>
    <x v="380"/>
    <x v="3"/>
    <x v="304"/>
    <d v="2014-05-15T00:00:00"/>
    <s v="Same Day"/>
    <s v="PJ-19015"/>
    <s v="Pauline Johnson"/>
    <x v="0"/>
    <s v="United States"/>
    <s v="Santa Ana"/>
    <x v="1"/>
    <n v="92704"/>
    <x v="1"/>
    <s v="TEC-AC-10001838"/>
    <x v="2"/>
    <x v="11"/>
    <s v="Razer Tiamat Over Ear 7.1 Surround Sound PC Gaming Headset"/>
    <x v="757"/>
    <x v="3"/>
    <n v="0"/>
    <x v="780"/>
  </r>
  <r>
    <x v="815"/>
    <x v="381"/>
    <x v="1"/>
    <x v="305"/>
    <d v="2012-03-23T00:00:00"/>
    <s v="First Class"/>
    <s v="BW-11110"/>
    <s v="Bart Watters"/>
    <x v="1"/>
    <s v="United States"/>
    <s v="Milwaukee"/>
    <x v="6"/>
    <n v="53209"/>
    <x v="2"/>
    <s v="OFF-PA-10000061"/>
    <x v="1"/>
    <x v="10"/>
    <s v="Xerox 205"/>
    <x v="187"/>
    <x v="8"/>
    <n v="0"/>
    <x v="189"/>
  </r>
  <r>
    <x v="816"/>
    <x v="382"/>
    <x v="0"/>
    <x v="306"/>
    <d v="2013-09-20T00:00:00"/>
    <s v="Standard Class"/>
    <s v="DB-13210"/>
    <s v="Dean Braden"/>
    <x v="0"/>
    <s v="United States"/>
    <s v="Philadelphia"/>
    <x v="9"/>
    <n v="19140"/>
    <x v="3"/>
    <s v="OFF-PA-10003651"/>
    <x v="1"/>
    <x v="10"/>
    <s v="Xerox 1968"/>
    <x v="758"/>
    <x v="7"/>
    <n v="0.2"/>
    <x v="781"/>
  </r>
  <r>
    <x v="817"/>
    <x v="383"/>
    <x v="2"/>
    <x v="307"/>
    <d v="2011-07-02T00:00:00"/>
    <s v="Standard Class"/>
    <s v="CA-12775"/>
    <s v="Cynthia Arntzen"/>
    <x v="0"/>
    <s v="United States"/>
    <s v="Philadelphia"/>
    <x v="9"/>
    <n v="19140"/>
    <x v="3"/>
    <s v="OFF-PA-10000304"/>
    <x v="1"/>
    <x v="10"/>
    <s v="Xerox 1995"/>
    <x v="759"/>
    <x v="8"/>
    <n v="0.2"/>
    <x v="782"/>
  </r>
  <r>
    <x v="818"/>
    <x v="383"/>
    <x v="2"/>
    <x v="307"/>
    <d v="2011-07-02T00:00:00"/>
    <s v="Standard Class"/>
    <s v="CA-12775"/>
    <s v="Cynthia Arntzen"/>
    <x v="0"/>
    <s v="United States"/>
    <s v="Philadelphia"/>
    <x v="9"/>
    <n v="19140"/>
    <x v="3"/>
    <s v="OFF-BI-10003094"/>
    <x v="1"/>
    <x v="8"/>
    <s v="Self-Adhesive Ring Binder Labels"/>
    <x v="760"/>
    <x v="1"/>
    <n v="0.7"/>
    <x v="783"/>
  </r>
  <r>
    <x v="819"/>
    <x v="383"/>
    <x v="2"/>
    <x v="307"/>
    <d v="2011-07-02T00:00:00"/>
    <s v="Standard Class"/>
    <s v="CA-12775"/>
    <s v="Cynthia Arntzen"/>
    <x v="0"/>
    <s v="United States"/>
    <s v="Philadelphia"/>
    <x v="9"/>
    <n v="19140"/>
    <x v="3"/>
    <s v="FUR-CH-10001394"/>
    <x v="0"/>
    <x v="1"/>
    <s v="Global Leather Executive Chair"/>
    <x v="761"/>
    <x v="2"/>
    <n v="0.3"/>
    <x v="232"/>
  </r>
  <r>
    <x v="820"/>
    <x v="383"/>
    <x v="2"/>
    <x v="307"/>
    <d v="2011-07-02T00:00:00"/>
    <s v="Standard Class"/>
    <s v="CA-12775"/>
    <s v="Cynthia Arntzen"/>
    <x v="0"/>
    <s v="United States"/>
    <s v="Philadelphia"/>
    <x v="9"/>
    <n v="19140"/>
    <x v="3"/>
    <s v="OFF-BI-10004230"/>
    <x v="1"/>
    <x v="8"/>
    <s v="GBC Recycled Grain Textured Covers"/>
    <x v="762"/>
    <x v="1"/>
    <n v="0.7"/>
    <x v="784"/>
  </r>
  <r>
    <x v="821"/>
    <x v="383"/>
    <x v="2"/>
    <x v="307"/>
    <d v="2011-07-02T00:00:00"/>
    <s v="Standard Class"/>
    <s v="CA-12775"/>
    <s v="Cynthia Arntzen"/>
    <x v="0"/>
    <s v="United States"/>
    <s v="Philadelphia"/>
    <x v="9"/>
    <n v="19140"/>
    <x v="3"/>
    <s v="OFF-PA-10003395"/>
    <x v="1"/>
    <x v="10"/>
    <s v="Xerox 1941"/>
    <x v="763"/>
    <x v="4"/>
    <n v="0.2"/>
    <x v="785"/>
  </r>
  <r>
    <x v="822"/>
    <x v="384"/>
    <x v="3"/>
    <x v="308"/>
    <d v="2014-06-28T00:00:00"/>
    <s v="Standard Class"/>
    <s v="TR-21325"/>
    <s v="Toby Ritter"/>
    <x v="0"/>
    <s v="United States"/>
    <s v="Belleville"/>
    <x v="30"/>
    <n v="7109"/>
    <x v="3"/>
    <s v="TEC-AC-10002402"/>
    <x v="2"/>
    <x v="11"/>
    <s v="Razer Kraken PRO Over Ear PC and Music Headset"/>
    <x v="764"/>
    <x v="1"/>
    <n v="0"/>
    <x v="786"/>
  </r>
  <r>
    <x v="823"/>
    <x v="384"/>
    <x v="3"/>
    <x v="308"/>
    <d v="2014-06-28T00:00:00"/>
    <s v="Standard Class"/>
    <s v="TR-21325"/>
    <s v="Toby Ritter"/>
    <x v="0"/>
    <s v="United States"/>
    <s v="Belleville"/>
    <x v="30"/>
    <n v="7109"/>
    <x v="3"/>
    <s v="OFF-LA-10003223"/>
    <x v="1"/>
    <x v="2"/>
    <s v="Avery 508"/>
    <x v="765"/>
    <x v="0"/>
    <n v="0"/>
    <x v="787"/>
  </r>
  <r>
    <x v="824"/>
    <x v="385"/>
    <x v="2"/>
    <x v="309"/>
    <d v="2011-05-15T00:00:00"/>
    <s v="Standard Class"/>
    <s v="PG-18820"/>
    <s v="Patrick Gardner"/>
    <x v="0"/>
    <s v="United States"/>
    <s v="San Francisco"/>
    <x v="1"/>
    <n v="94110"/>
    <x v="1"/>
    <s v="TEC-AC-10003441"/>
    <x v="2"/>
    <x v="11"/>
    <s v="Kingston Digital DataTraveler 32GB USB 2.0"/>
    <x v="766"/>
    <x v="4"/>
    <n v="0"/>
    <x v="788"/>
  </r>
  <r>
    <x v="825"/>
    <x v="385"/>
    <x v="2"/>
    <x v="309"/>
    <d v="2011-05-15T00:00:00"/>
    <s v="Standard Class"/>
    <s v="PG-18820"/>
    <s v="Patrick Gardner"/>
    <x v="0"/>
    <s v="United States"/>
    <s v="San Francisco"/>
    <x v="1"/>
    <n v="94110"/>
    <x v="1"/>
    <s v="TEC-AC-10000109"/>
    <x v="2"/>
    <x v="11"/>
    <s v="Sony Micro Vault Click 16 GB USB 2.0 Flash Drive"/>
    <x v="767"/>
    <x v="1"/>
    <n v="0"/>
    <x v="789"/>
  </r>
  <r>
    <x v="826"/>
    <x v="386"/>
    <x v="3"/>
    <x v="170"/>
    <d v="2014-08-29T00:00:00"/>
    <s v="Standard Class"/>
    <s v="GT-14710"/>
    <s v="Greg Tran"/>
    <x v="0"/>
    <s v="United States"/>
    <s v="Lakeville"/>
    <x v="11"/>
    <n v="55044"/>
    <x v="2"/>
    <s v="OFF-FA-10002280"/>
    <x v="1"/>
    <x v="13"/>
    <s v="Advantus Plastic Paper Clips"/>
    <x v="768"/>
    <x v="3"/>
    <n v="0"/>
    <x v="790"/>
  </r>
  <r>
    <x v="827"/>
    <x v="386"/>
    <x v="3"/>
    <x v="170"/>
    <d v="2014-08-29T00:00:00"/>
    <s v="Standard Class"/>
    <s v="GT-14710"/>
    <s v="Greg Tran"/>
    <x v="0"/>
    <s v="United States"/>
    <s v="Lakeville"/>
    <x v="11"/>
    <n v="55044"/>
    <x v="2"/>
    <s v="OFF-SU-10000381"/>
    <x v="1"/>
    <x v="14"/>
    <s v="Acme Forged Steel Scissors with Black Enamel Handles"/>
    <x v="769"/>
    <x v="4"/>
    <n v="0"/>
    <x v="791"/>
  </r>
  <r>
    <x v="828"/>
    <x v="386"/>
    <x v="3"/>
    <x v="170"/>
    <d v="2014-08-29T00:00:00"/>
    <s v="Standard Class"/>
    <s v="GT-14710"/>
    <s v="Greg Tran"/>
    <x v="0"/>
    <s v="United States"/>
    <s v="Lakeville"/>
    <x v="11"/>
    <n v="55044"/>
    <x v="2"/>
    <s v="OFF-EN-10004459"/>
    <x v="1"/>
    <x v="12"/>
    <s v="Security-Tint Envelopes"/>
    <x v="770"/>
    <x v="0"/>
    <n v="0"/>
    <x v="792"/>
  </r>
  <r>
    <x v="829"/>
    <x v="387"/>
    <x v="3"/>
    <x v="114"/>
    <d v="2014-06-22T00:00:00"/>
    <s v="Second Class"/>
    <s v="JE-15745"/>
    <s v="Joel Eaton"/>
    <x v="0"/>
    <s v="United States"/>
    <s v="Florence"/>
    <x v="0"/>
    <n v="41042"/>
    <x v="0"/>
    <s v="FUR-CH-10000665"/>
    <x v="0"/>
    <x v="1"/>
    <s v="Global Airflow Leather Mesh Back Chair, Black"/>
    <x v="85"/>
    <x v="0"/>
    <n v="0"/>
    <x v="793"/>
  </r>
  <r>
    <x v="830"/>
    <x v="387"/>
    <x v="3"/>
    <x v="114"/>
    <d v="2014-06-22T00:00:00"/>
    <s v="Second Class"/>
    <s v="JE-15745"/>
    <s v="Joel Eaton"/>
    <x v="0"/>
    <s v="United States"/>
    <s v="Florence"/>
    <x v="0"/>
    <n v="41042"/>
    <x v="0"/>
    <s v="OFF-AP-10003884"/>
    <x v="1"/>
    <x v="9"/>
    <s v="Fellowes Smart Surge Ten-Outlet Protector, Platinum"/>
    <x v="771"/>
    <x v="1"/>
    <n v="0"/>
    <x v="794"/>
  </r>
  <r>
    <x v="831"/>
    <x v="387"/>
    <x v="3"/>
    <x v="114"/>
    <d v="2014-06-22T00:00:00"/>
    <s v="Second Class"/>
    <s v="JE-15745"/>
    <s v="Joel Eaton"/>
    <x v="0"/>
    <s v="United States"/>
    <s v="Florence"/>
    <x v="0"/>
    <n v="41042"/>
    <x v="0"/>
    <s v="TEC-PH-10001557"/>
    <x v="2"/>
    <x v="7"/>
    <s v="Pyle PMP37LED"/>
    <x v="772"/>
    <x v="0"/>
    <n v="0"/>
    <x v="795"/>
  </r>
  <r>
    <x v="832"/>
    <x v="387"/>
    <x v="3"/>
    <x v="114"/>
    <d v="2014-06-22T00:00:00"/>
    <s v="Second Class"/>
    <s v="JE-15745"/>
    <s v="Joel Eaton"/>
    <x v="0"/>
    <s v="United States"/>
    <s v="Florence"/>
    <x v="0"/>
    <n v="41042"/>
    <x v="0"/>
    <s v="TEC-PH-10002085"/>
    <x v="2"/>
    <x v="7"/>
    <s v="Clarity 53712"/>
    <x v="773"/>
    <x v="7"/>
    <n v="0"/>
    <x v="796"/>
  </r>
  <r>
    <x v="833"/>
    <x v="388"/>
    <x v="0"/>
    <x v="310"/>
    <d v="2013-07-28T00:00:00"/>
    <s v="Standard Class"/>
    <s v="JB-15400"/>
    <s v="Jennifer Braxton"/>
    <x v="1"/>
    <s v="United States"/>
    <s v="Tampa"/>
    <x v="2"/>
    <n v="33614"/>
    <x v="0"/>
    <s v="OFF-AR-10002956"/>
    <x v="1"/>
    <x v="6"/>
    <s v="Boston 16801 Nautilus Battery Pencil Sharpener"/>
    <x v="774"/>
    <x v="0"/>
    <n v="0.2"/>
    <x v="797"/>
  </r>
  <r>
    <x v="834"/>
    <x v="388"/>
    <x v="0"/>
    <x v="310"/>
    <d v="2013-07-28T00:00:00"/>
    <s v="Standard Class"/>
    <s v="JB-15400"/>
    <s v="Jennifer Braxton"/>
    <x v="1"/>
    <s v="United States"/>
    <s v="Tampa"/>
    <x v="2"/>
    <n v="33614"/>
    <x v="0"/>
    <s v="OFF-AP-10003266"/>
    <x v="1"/>
    <x v="9"/>
    <s v="Holmes Replacement Filter for HEPA Air Cleaner, Large Room"/>
    <x v="775"/>
    <x v="0"/>
    <n v="0.2"/>
    <x v="798"/>
  </r>
  <r>
    <x v="835"/>
    <x v="388"/>
    <x v="0"/>
    <x v="310"/>
    <d v="2013-07-28T00:00:00"/>
    <s v="Standard Class"/>
    <s v="JB-15400"/>
    <s v="Jennifer Braxton"/>
    <x v="1"/>
    <s v="United States"/>
    <s v="Tampa"/>
    <x v="2"/>
    <n v="33614"/>
    <x v="0"/>
    <s v="TEC-MA-10004002"/>
    <x v="2"/>
    <x v="15"/>
    <s v="Zebra GX420t Direct Thermal/Thermal Transfer Printer"/>
    <x v="776"/>
    <x v="7"/>
    <n v="0.5"/>
    <x v="799"/>
  </r>
  <r>
    <x v="836"/>
    <x v="389"/>
    <x v="2"/>
    <x v="78"/>
    <d v="2011-09-13T00:00:00"/>
    <s v="Second Class"/>
    <s v="LH-17020"/>
    <s v="Lisa Hazard"/>
    <x v="0"/>
    <s v="United States"/>
    <s v="Tyler"/>
    <x v="5"/>
    <n v="75701"/>
    <x v="2"/>
    <s v="OFF-BI-10001071"/>
    <x v="1"/>
    <x v="8"/>
    <s v="GBC ProClick Punch Binding System"/>
    <x v="777"/>
    <x v="4"/>
    <n v="0.8"/>
    <x v="800"/>
  </r>
  <r>
    <x v="837"/>
    <x v="390"/>
    <x v="3"/>
    <x v="259"/>
    <d v="2014-11-12T00:00:00"/>
    <s v="Standard Class"/>
    <s v="JL-15175"/>
    <s v="James Lanier"/>
    <x v="2"/>
    <s v="United States"/>
    <s v="Columbia"/>
    <x v="18"/>
    <n v="38401"/>
    <x v="0"/>
    <s v="OFF-PA-10001560"/>
    <x v="1"/>
    <x v="10"/>
    <s v="Adams Telephone Message Books, 5 1/4” x 11”"/>
    <x v="778"/>
    <x v="0"/>
    <n v="0.2"/>
    <x v="801"/>
  </r>
  <r>
    <x v="838"/>
    <x v="391"/>
    <x v="0"/>
    <x v="311"/>
    <d v="2013-03-13T00:00:00"/>
    <s v="Standard Class"/>
    <s v="EB-13705"/>
    <s v="Ed Braxton"/>
    <x v="1"/>
    <s v="United States"/>
    <s v="Fort Worth"/>
    <x v="5"/>
    <n v="76106"/>
    <x v="2"/>
    <s v="TEC-PH-10002365"/>
    <x v="2"/>
    <x v="7"/>
    <s v="Belkin Grip Candy Sheer Case / Cover for iPhone 5 and 5S"/>
    <x v="779"/>
    <x v="1"/>
    <n v="0.2"/>
    <x v="802"/>
  </r>
  <r>
    <x v="839"/>
    <x v="392"/>
    <x v="1"/>
    <x v="312"/>
    <d v="2012-11-25T00:00:00"/>
    <s v="Standard Class"/>
    <s v="BM-11650"/>
    <s v="Brian Moss"/>
    <x v="1"/>
    <s v="United States"/>
    <s v="New York City"/>
    <x v="15"/>
    <n v="10035"/>
    <x v="3"/>
    <s v="OFF-AR-10004648"/>
    <x v="1"/>
    <x v="6"/>
    <s v="Boston 19500 Mighty Mite Electric Pencil Sharpener"/>
    <x v="780"/>
    <x v="1"/>
    <n v="0"/>
    <x v="803"/>
  </r>
  <r>
    <x v="840"/>
    <x v="392"/>
    <x v="1"/>
    <x v="312"/>
    <d v="2012-11-25T00:00:00"/>
    <s v="Standard Class"/>
    <s v="BM-11650"/>
    <s v="Brian Moss"/>
    <x v="1"/>
    <s v="United States"/>
    <s v="New York City"/>
    <x v="15"/>
    <n v="10035"/>
    <x v="3"/>
    <s v="OFF-AR-10002578"/>
    <x v="1"/>
    <x v="6"/>
    <s v="Newell 335"/>
    <x v="132"/>
    <x v="4"/>
    <n v="0"/>
    <x v="804"/>
  </r>
  <r>
    <x v="841"/>
    <x v="392"/>
    <x v="1"/>
    <x v="312"/>
    <d v="2012-11-25T00:00:00"/>
    <s v="Standard Class"/>
    <s v="BM-11650"/>
    <s v="Brian Moss"/>
    <x v="1"/>
    <s v="United States"/>
    <s v="New York City"/>
    <x v="15"/>
    <n v="10035"/>
    <x v="3"/>
    <s v="FUR-BO-10001519"/>
    <x v="0"/>
    <x v="0"/>
    <s v="O'Sullivan 3-Shelf Heavy-Duty Bookcases"/>
    <x v="781"/>
    <x v="4"/>
    <n v="0.2"/>
    <x v="805"/>
  </r>
  <r>
    <x v="842"/>
    <x v="393"/>
    <x v="0"/>
    <x v="77"/>
    <d v="2013-11-10T00:00:00"/>
    <s v="First Class"/>
    <s v="EM-14095"/>
    <s v="Eudokia Martin"/>
    <x v="1"/>
    <s v="United States"/>
    <s v="Los Angeles"/>
    <x v="1"/>
    <n v="90036"/>
    <x v="1"/>
    <s v="OFF-BI-10001294"/>
    <x v="1"/>
    <x v="8"/>
    <s v="Fellowes Binding Cases"/>
    <x v="782"/>
    <x v="4"/>
    <n v="0.2"/>
    <x v="806"/>
  </r>
  <r>
    <x v="843"/>
    <x v="393"/>
    <x v="0"/>
    <x v="77"/>
    <d v="2013-11-10T00:00:00"/>
    <s v="First Class"/>
    <s v="EM-14095"/>
    <s v="Eudokia Martin"/>
    <x v="1"/>
    <s v="United States"/>
    <s v="Los Angeles"/>
    <x v="1"/>
    <n v="90036"/>
    <x v="1"/>
    <s v="OFF-BI-10001636"/>
    <x v="1"/>
    <x v="8"/>
    <s v="Ibico Plastic and Wire Spiral Binding Combs"/>
    <x v="783"/>
    <x v="4"/>
    <n v="0.2"/>
    <x v="807"/>
  </r>
  <r>
    <x v="844"/>
    <x v="393"/>
    <x v="0"/>
    <x v="77"/>
    <d v="2013-11-10T00:00:00"/>
    <s v="First Class"/>
    <s v="EM-14095"/>
    <s v="Eudokia Martin"/>
    <x v="1"/>
    <s v="United States"/>
    <s v="Los Angeles"/>
    <x v="1"/>
    <n v="90036"/>
    <x v="1"/>
    <s v="OFF-SU-10002503"/>
    <x v="1"/>
    <x v="14"/>
    <s v="Acme Preferred Stainless Steel Scissors"/>
    <x v="716"/>
    <x v="0"/>
    <n v="0"/>
    <x v="808"/>
  </r>
  <r>
    <x v="845"/>
    <x v="393"/>
    <x v="0"/>
    <x v="77"/>
    <d v="2013-11-10T00:00:00"/>
    <s v="First Class"/>
    <s v="EM-14095"/>
    <s v="Eudokia Martin"/>
    <x v="1"/>
    <s v="United States"/>
    <s v="Los Angeles"/>
    <x v="1"/>
    <n v="90036"/>
    <x v="1"/>
    <s v="OFF-LA-10004093"/>
    <x v="1"/>
    <x v="2"/>
    <s v="Avery 486"/>
    <x v="2"/>
    <x v="0"/>
    <n v="0"/>
    <x v="2"/>
  </r>
  <r>
    <x v="846"/>
    <x v="394"/>
    <x v="1"/>
    <x v="313"/>
    <d v="2012-10-17T00:00:00"/>
    <s v="Standard Class"/>
    <s v="AF-10885"/>
    <s v="Art Foster"/>
    <x v="0"/>
    <s v="United States"/>
    <s v="Louisville"/>
    <x v="0"/>
    <n v="40214"/>
    <x v="0"/>
    <s v="TEC-PH-10001552"/>
    <x v="2"/>
    <x v="7"/>
    <s v="I Need's 3d Hello Kitty Hybrid Silicone Case Cover for HTC One X 4g with 3d Hello Kitty Stylus Pen Green/pink"/>
    <x v="784"/>
    <x v="3"/>
    <n v="0"/>
    <x v="809"/>
  </r>
  <r>
    <x v="847"/>
    <x v="394"/>
    <x v="1"/>
    <x v="313"/>
    <d v="2012-10-17T00:00:00"/>
    <s v="Standard Class"/>
    <s v="AF-10885"/>
    <s v="Art Foster"/>
    <x v="0"/>
    <s v="United States"/>
    <s v="Louisville"/>
    <x v="0"/>
    <n v="40214"/>
    <x v="0"/>
    <s v="FUR-CH-10001891"/>
    <x v="0"/>
    <x v="1"/>
    <s v="Global Deluxe Office Fabric Chairs"/>
    <x v="785"/>
    <x v="1"/>
    <n v="0"/>
    <x v="810"/>
  </r>
  <r>
    <x v="848"/>
    <x v="395"/>
    <x v="3"/>
    <x v="314"/>
    <d v="2014-01-07T00:00:00"/>
    <s v="Standard Class"/>
    <s v="GA-14725"/>
    <s v="Guy Armstrong"/>
    <x v="0"/>
    <s v="United States"/>
    <s v="Lorain"/>
    <x v="24"/>
    <n v="44052"/>
    <x v="3"/>
    <s v="FUR-FU-10003878"/>
    <x v="0"/>
    <x v="5"/>
    <s v="Linden 10&quot; Round Wall Clock, Black"/>
    <x v="786"/>
    <x v="4"/>
    <n v="0.2"/>
    <x v="811"/>
  </r>
  <r>
    <x v="849"/>
    <x v="396"/>
    <x v="2"/>
    <x v="315"/>
    <d v="2011-02-13T00:00:00"/>
    <s v="Standard Class"/>
    <s v="CK-12760"/>
    <s v="Cyma Kinney"/>
    <x v="1"/>
    <s v="United States"/>
    <s v="Linden"/>
    <x v="30"/>
    <n v="7036"/>
    <x v="3"/>
    <s v="TEC-AC-10000710"/>
    <x v="2"/>
    <x v="11"/>
    <s v="Maxell DVD-RAM Discs"/>
    <x v="787"/>
    <x v="3"/>
    <n v="0"/>
    <x v="812"/>
  </r>
  <r>
    <x v="850"/>
    <x v="397"/>
    <x v="0"/>
    <x v="23"/>
    <d v="2013-06-26T00:00:00"/>
    <s v="Second Class"/>
    <s v="DP-13105"/>
    <s v="Dave Poirier"/>
    <x v="1"/>
    <s v="United States"/>
    <s v="Salinas"/>
    <x v="1"/>
    <n v="93905"/>
    <x v="1"/>
    <s v="OFF-AR-10002335"/>
    <x v="1"/>
    <x v="6"/>
    <s v="DIXON Oriole Pencils"/>
    <x v="788"/>
    <x v="0"/>
    <n v="0"/>
    <x v="813"/>
  </r>
  <r>
    <x v="851"/>
    <x v="397"/>
    <x v="0"/>
    <x v="23"/>
    <d v="2013-06-26T00:00:00"/>
    <s v="Second Class"/>
    <s v="DP-13105"/>
    <s v="Dave Poirier"/>
    <x v="1"/>
    <s v="United States"/>
    <s v="Salinas"/>
    <x v="1"/>
    <n v="93905"/>
    <x v="1"/>
    <s v="OFF-PA-10001870"/>
    <x v="1"/>
    <x v="10"/>
    <s v="Xerox 202"/>
    <x v="789"/>
    <x v="5"/>
    <n v="0"/>
    <x v="814"/>
  </r>
  <r>
    <x v="852"/>
    <x v="398"/>
    <x v="0"/>
    <x v="316"/>
    <d v="2013-06-05T00:00:00"/>
    <s v="Standard Class"/>
    <s v="VD-21670"/>
    <s v="Valerie Dominguez"/>
    <x v="0"/>
    <s v="United States"/>
    <s v="Jackson"/>
    <x v="35"/>
    <n v="39212"/>
    <x v="0"/>
    <s v="OFF-AR-10003373"/>
    <x v="1"/>
    <x v="6"/>
    <s v="Boston School Pro Electric Pencil Sharpener, 1670"/>
    <x v="790"/>
    <x v="5"/>
    <n v="0"/>
    <x v="815"/>
  </r>
  <r>
    <x v="853"/>
    <x v="399"/>
    <x v="0"/>
    <x v="317"/>
    <d v="2013-02-24T00:00:00"/>
    <s v="Standard Class"/>
    <s v="GT-14710"/>
    <s v="Greg Tran"/>
    <x v="0"/>
    <s v="United States"/>
    <s v="New York City"/>
    <x v="15"/>
    <n v="10035"/>
    <x v="3"/>
    <s v="FUR-FU-10004090"/>
    <x v="0"/>
    <x v="5"/>
    <s v="Executive Impressions 14&quot; Contract Wall Clock"/>
    <x v="791"/>
    <x v="0"/>
    <n v="0"/>
    <x v="816"/>
  </r>
  <r>
    <x v="854"/>
    <x v="399"/>
    <x v="0"/>
    <x v="317"/>
    <d v="2013-02-24T00:00:00"/>
    <s v="Standard Class"/>
    <s v="GT-14710"/>
    <s v="Greg Tran"/>
    <x v="0"/>
    <s v="United States"/>
    <s v="New York City"/>
    <x v="15"/>
    <n v="10035"/>
    <x v="3"/>
    <s v="OFF-ST-10000736"/>
    <x v="1"/>
    <x v="4"/>
    <s v="Carina Double Wide Media Storage Towers in Natural &amp; Black"/>
    <x v="423"/>
    <x v="1"/>
    <n v="0"/>
    <x v="703"/>
  </r>
  <r>
    <x v="855"/>
    <x v="400"/>
    <x v="2"/>
    <x v="93"/>
    <d v="2011-08-08T00:00:00"/>
    <s v="Standard Class"/>
    <s v="BK-11260"/>
    <s v="Berenike Kampe"/>
    <x v="0"/>
    <s v="United States"/>
    <s v="New York City"/>
    <x v="15"/>
    <n v="10035"/>
    <x v="3"/>
    <s v="OFF-PA-10001019"/>
    <x v="1"/>
    <x v="10"/>
    <s v="Xerox 1884"/>
    <x v="792"/>
    <x v="0"/>
    <n v="0"/>
    <x v="817"/>
  </r>
  <r>
    <x v="856"/>
    <x v="400"/>
    <x v="2"/>
    <x v="93"/>
    <d v="2011-08-08T00:00:00"/>
    <s v="Standard Class"/>
    <s v="BK-11260"/>
    <s v="Berenike Kampe"/>
    <x v="0"/>
    <s v="United States"/>
    <s v="New York City"/>
    <x v="15"/>
    <n v="10035"/>
    <x v="3"/>
    <s v="OFF-SU-10002537"/>
    <x v="1"/>
    <x v="14"/>
    <s v="Acme Box Cutter Scissors"/>
    <x v="793"/>
    <x v="12"/>
    <n v="0"/>
    <x v="818"/>
  </r>
  <r>
    <x v="857"/>
    <x v="400"/>
    <x v="2"/>
    <x v="93"/>
    <d v="2011-08-08T00:00:00"/>
    <s v="Standard Class"/>
    <s v="BK-11260"/>
    <s v="Berenike Kampe"/>
    <x v="0"/>
    <s v="United States"/>
    <s v="New York City"/>
    <x v="15"/>
    <n v="10035"/>
    <x v="3"/>
    <s v="OFF-ST-10003221"/>
    <x v="1"/>
    <x v="4"/>
    <s v="Staples"/>
    <x v="794"/>
    <x v="0"/>
    <n v="0"/>
    <x v="819"/>
  </r>
  <r>
    <x v="858"/>
    <x v="401"/>
    <x v="3"/>
    <x v="318"/>
    <d v="2014-04-16T00:00:00"/>
    <s v="Standard Class"/>
    <s v="SJ-20125"/>
    <s v="Sanjit Jacobs"/>
    <x v="2"/>
    <s v="United States"/>
    <s v="New Brunswick"/>
    <x v="30"/>
    <n v="8901"/>
    <x v="3"/>
    <s v="OFF-PA-10004569"/>
    <x v="1"/>
    <x v="10"/>
    <s v="Wirebound Message Books, Two 4 1/4&quot; x 5&quot; Forms per Page"/>
    <x v="245"/>
    <x v="7"/>
    <n v="0"/>
    <x v="247"/>
  </r>
  <r>
    <x v="859"/>
    <x v="401"/>
    <x v="3"/>
    <x v="318"/>
    <d v="2014-04-16T00:00:00"/>
    <s v="Standard Class"/>
    <s v="SJ-20125"/>
    <s v="Sanjit Jacobs"/>
    <x v="2"/>
    <s v="United States"/>
    <s v="New Brunswick"/>
    <x v="30"/>
    <n v="8901"/>
    <x v="3"/>
    <s v="OFF-FA-10000624"/>
    <x v="1"/>
    <x v="13"/>
    <s v="OIC Binder Clips"/>
    <x v="181"/>
    <x v="0"/>
    <n v="0"/>
    <x v="317"/>
  </r>
  <r>
    <x v="860"/>
    <x v="402"/>
    <x v="2"/>
    <x v="3"/>
    <d v="2011-06-16T00:00:00"/>
    <s v="Standard Class"/>
    <s v="CM-12445"/>
    <s v="Chuck Magee"/>
    <x v="0"/>
    <s v="United States"/>
    <s v="San Francisco"/>
    <x v="1"/>
    <n v="94122"/>
    <x v="1"/>
    <s v="OFF-SU-10001225"/>
    <x v="1"/>
    <x v="14"/>
    <s v="Staples"/>
    <x v="351"/>
    <x v="0"/>
    <n v="0"/>
    <x v="359"/>
  </r>
  <r>
    <x v="861"/>
    <x v="402"/>
    <x v="2"/>
    <x v="3"/>
    <d v="2011-06-16T00:00:00"/>
    <s v="Standard Class"/>
    <s v="CM-12445"/>
    <s v="Chuck Magee"/>
    <x v="0"/>
    <s v="United States"/>
    <s v="San Francisco"/>
    <x v="1"/>
    <n v="94122"/>
    <x v="1"/>
    <s v="OFF-AR-10003752"/>
    <x v="1"/>
    <x v="6"/>
    <s v="Deluxe Chalkboard Eraser Cleaner"/>
    <x v="795"/>
    <x v="0"/>
    <n v="0"/>
    <x v="820"/>
  </r>
  <r>
    <x v="862"/>
    <x v="403"/>
    <x v="0"/>
    <x v="319"/>
    <d v="2013-01-07T00:00:00"/>
    <s v="Second Class"/>
    <s v="AJ-10795"/>
    <s v="Anthony Johnson"/>
    <x v="1"/>
    <s v="United States"/>
    <s v="Jacksonville"/>
    <x v="2"/>
    <n v="32216"/>
    <x v="0"/>
    <s v="TEC-AC-10001714"/>
    <x v="2"/>
    <x v="11"/>
    <s v="Logitech MX Performance Wireless Mouse"/>
    <x v="796"/>
    <x v="5"/>
    <n v="0.2"/>
    <x v="821"/>
  </r>
  <r>
    <x v="863"/>
    <x v="403"/>
    <x v="0"/>
    <x v="319"/>
    <d v="2013-01-07T00:00:00"/>
    <s v="Second Class"/>
    <s v="AJ-10795"/>
    <s v="Anthony Johnson"/>
    <x v="1"/>
    <s v="United States"/>
    <s v="Jacksonville"/>
    <x v="2"/>
    <n v="32216"/>
    <x v="0"/>
    <s v="OFF-AR-10003958"/>
    <x v="1"/>
    <x v="6"/>
    <s v="Newell 337"/>
    <x v="797"/>
    <x v="0"/>
    <n v="0.2"/>
    <x v="822"/>
  </r>
  <r>
    <x v="864"/>
    <x v="403"/>
    <x v="0"/>
    <x v="319"/>
    <d v="2013-01-07T00:00:00"/>
    <s v="Second Class"/>
    <s v="AJ-10795"/>
    <s v="Anthony Johnson"/>
    <x v="1"/>
    <s v="United States"/>
    <s v="Jacksonville"/>
    <x v="2"/>
    <n v="32216"/>
    <x v="0"/>
    <s v="TEC-PH-10002923"/>
    <x v="2"/>
    <x v="7"/>
    <s v="Logitech B530 USB Headset - headset - Full size, Binaural"/>
    <x v="798"/>
    <x v="0"/>
    <n v="0.2"/>
    <x v="823"/>
  </r>
  <r>
    <x v="865"/>
    <x v="404"/>
    <x v="2"/>
    <x v="320"/>
    <d v="2011-01-16T00:00:00"/>
    <s v="Standard Class"/>
    <s v="AJ-10780"/>
    <s v="Anthony Jacobs"/>
    <x v="1"/>
    <s v="United States"/>
    <s v="Springfield"/>
    <x v="17"/>
    <n v="22153"/>
    <x v="0"/>
    <s v="OFF-LA-10004272"/>
    <x v="1"/>
    <x v="2"/>
    <s v="Avery 482"/>
    <x v="799"/>
    <x v="7"/>
    <n v="0"/>
    <x v="824"/>
  </r>
  <r>
    <x v="866"/>
    <x v="404"/>
    <x v="2"/>
    <x v="320"/>
    <d v="2011-01-16T00:00:00"/>
    <s v="Standard Class"/>
    <s v="AJ-10780"/>
    <s v="Anthony Jacobs"/>
    <x v="1"/>
    <s v="United States"/>
    <s v="Springfield"/>
    <x v="17"/>
    <n v="22153"/>
    <x v="0"/>
    <s v="FUR-FU-10000965"/>
    <x v="0"/>
    <x v="5"/>
    <s v="Howard Miller 11-1/2&quot; Diameter Ridgewood Wall Clock"/>
    <x v="800"/>
    <x v="7"/>
    <n v="0"/>
    <x v="825"/>
  </r>
  <r>
    <x v="867"/>
    <x v="405"/>
    <x v="0"/>
    <x v="321"/>
    <d v="2013-10-03T00:00:00"/>
    <s v="First Class"/>
    <s v="LS-16945"/>
    <s v="Linda Southworth"/>
    <x v="1"/>
    <s v="United States"/>
    <s v="Philadelphia"/>
    <x v="9"/>
    <n v="19140"/>
    <x v="3"/>
    <s v="OFF-LA-10004853"/>
    <x v="1"/>
    <x v="2"/>
    <s v="Avery 483"/>
    <x v="801"/>
    <x v="4"/>
    <n v="0.2"/>
    <x v="826"/>
  </r>
  <r>
    <x v="868"/>
    <x v="406"/>
    <x v="2"/>
    <x v="322"/>
    <d v="2011-04-10T00:00:00"/>
    <s v="Standard Class"/>
    <s v="GP-14740"/>
    <s v="Guy Phonely"/>
    <x v="1"/>
    <s v="United States"/>
    <s v="Lancaster"/>
    <x v="9"/>
    <n v="17602"/>
    <x v="3"/>
    <s v="OFF-BI-10003719"/>
    <x v="1"/>
    <x v="8"/>
    <s v="Large Capacity Hanging Post Binders"/>
    <x v="802"/>
    <x v="5"/>
    <n v="0.7"/>
    <x v="827"/>
  </r>
  <r>
    <x v="869"/>
    <x v="407"/>
    <x v="0"/>
    <x v="323"/>
    <d v="2013-09-06T00:00:00"/>
    <s v="First Class"/>
    <s v="PK-18910"/>
    <s v="Paul Knutson"/>
    <x v="2"/>
    <s v="United States"/>
    <s v="Philadelphia"/>
    <x v="9"/>
    <n v="19143"/>
    <x v="3"/>
    <s v="OFF-BI-10000545"/>
    <x v="1"/>
    <x v="8"/>
    <s v="GBC Ibimaster 500 Manual ProClick Binding System"/>
    <x v="803"/>
    <x v="2"/>
    <n v="0.7"/>
    <x v="828"/>
  </r>
  <r>
    <x v="870"/>
    <x v="407"/>
    <x v="0"/>
    <x v="323"/>
    <d v="2013-09-06T00:00:00"/>
    <s v="First Class"/>
    <s v="PK-18910"/>
    <s v="Paul Knutson"/>
    <x v="2"/>
    <s v="United States"/>
    <s v="Philadelphia"/>
    <x v="9"/>
    <n v="19143"/>
    <x v="3"/>
    <s v="TEC-PH-10002496"/>
    <x v="2"/>
    <x v="7"/>
    <s v="Cisco SPA301"/>
    <x v="804"/>
    <x v="1"/>
    <n v="0.4"/>
    <x v="829"/>
  </r>
  <r>
    <x v="871"/>
    <x v="408"/>
    <x v="1"/>
    <x v="324"/>
    <d v="2012-10-20T00:00:00"/>
    <s v="First Class"/>
    <s v="TB-21520"/>
    <s v="Tracy Blumstein"/>
    <x v="0"/>
    <s v="United States"/>
    <s v="Concord"/>
    <x v="38"/>
    <n v="3301"/>
    <x v="3"/>
    <s v="OFF-PA-10003591"/>
    <x v="1"/>
    <x v="10"/>
    <s v="Southworth 100% Cotton The Best Paper"/>
    <x v="805"/>
    <x v="1"/>
    <n v="0"/>
    <x v="830"/>
  </r>
  <r>
    <x v="872"/>
    <x v="409"/>
    <x v="2"/>
    <x v="325"/>
    <d v="2011-12-15T00:00:00"/>
    <s v="Standard Class"/>
    <s v="SM-20005"/>
    <s v="Sally Matthias"/>
    <x v="0"/>
    <s v="United States"/>
    <s v="New York City"/>
    <x v="15"/>
    <n v="10009"/>
    <x v="3"/>
    <s v="OFF-PA-10004470"/>
    <x v="1"/>
    <x v="10"/>
    <s v="Adams Write n' Stick Phone Message Book, 11&quot; X 5 1/4&quot;, 200 Messages"/>
    <x v="716"/>
    <x v="0"/>
    <n v="0"/>
    <x v="831"/>
  </r>
  <r>
    <x v="873"/>
    <x v="409"/>
    <x v="2"/>
    <x v="325"/>
    <d v="2011-12-15T00:00:00"/>
    <s v="Standard Class"/>
    <s v="SM-20005"/>
    <s v="Sally Matthias"/>
    <x v="0"/>
    <s v="United States"/>
    <s v="New York City"/>
    <x v="15"/>
    <n v="10009"/>
    <x v="3"/>
    <s v="OFF-BI-10000315"/>
    <x v="1"/>
    <x v="8"/>
    <s v="Poly Designer Cover &amp; Back"/>
    <x v="806"/>
    <x v="3"/>
    <n v="0.2"/>
    <x v="832"/>
  </r>
  <r>
    <x v="874"/>
    <x v="410"/>
    <x v="3"/>
    <x v="326"/>
    <d v="2014-08-30T00:00:00"/>
    <s v="Standard Class"/>
    <s v="GA-14725"/>
    <s v="Guy Armstrong"/>
    <x v="0"/>
    <s v="United States"/>
    <s v="Charlotte"/>
    <x v="3"/>
    <n v="28205"/>
    <x v="0"/>
    <s v="OFF-PA-10001790"/>
    <x v="1"/>
    <x v="10"/>
    <s v="Xerox 1910"/>
    <x v="807"/>
    <x v="2"/>
    <n v="0.2"/>
    <x v="833"/>
  </r>
  <r>
    <x v="875"/>
    <x v="411"/>
    <x v="0"/>
    <x v="327"/>
    <d v="2013-01-21T00:00:00"/>
    <s v="Standard Class"/>
    <s v="CC-12430"/>
    <s v="Chuck Clark"/>
    <x v="2"/>
    <s v="United States"/>
    <s v="Concord"/>
    <x v="38"/>
    <n v="3301"/>
    <x v="3"/>
    <s v="FUR-FU-10004017"/>
    <x v="0"/>
    <x v="5"/>
    <s v="Tenex Contemporary Contur Chairmats for Low and Medium Pile Carpet, Computer, 39&quot; x 49&quot;"/>
    <x v="808"/>
    <x v="1"/>
    <n v="0"/>
    <x v="834"/>
  </r>
  <r>
    <x v="876"/>
    <x v="411"/>
    <x v="0"/>
    <x v="327"/>
    <d v="2013-01-21T00:00:00"/>
    <s v="Standard Class"/>
    <s v="CC-12430"/>
    <s v="Chuck Clark"/>
    <x v="2"/>
    <s v="United States"/>
    <s v="Concord"/>
    <x v="38"/>
    <n v="3301"/>
    <x v="3"/>
    <s v="TEC-AC-10003628"/>
    <x v="2"/>
    <x v="11"/>
    <s v="Logitech 910-002974 M325 Wireless Mouse for Web Scrolling"/>
    <x v="809"/>
    <x v="7"/>
    <n v="0"/>
    <x v="835"/>
  </r>
  <r>
    <x v="877"/>
    <x v="411"/>
    <x v="0"/>
    <x v="327"/>
    <d v="2013-01-21T00:00:00"/>
    <s v="Standard Class"/>
    <s v="CC-12430"/>
    <s v="Chuck Clark"/>
    <x v="2"/>
    <s v="United States"/>
    <s v="Concord"/>
    <x v="38"/>
    <n v="3301"/>
    <x v="3"/>
    <s v="TEC-AC-10002049"/>
    <x v="2"/>
    <x v="11"/>
    <s v="Logitech G19 Programmable Gaming Keyboard"/>
    <x v="810"/>
    <x v="1"/>
    <n v="0"/>
    <x v="836"/>
  </r>
  <r>
    <x v="878"/>
    <x v="412"/>
    <x v="2"/>
    <x v="328"/>
    <d v="2011-09-21T00:00:00"/>
    <s v="Standard Class"/>
    <s v="AG-10765"/>
    <s v="Anthony Garverick"/>
    <x v="2"/>
    <s v="United States"/>
    <s v="Philadelphia"/>
    <x v="9"/>
    <n v="19120"/>
    <x v="3"/>
    <s v="OFF-BI-10003712"/>
    <x v="1"/>
    <x v="8"/>
    <s v="Acco Pressboard Covers with Storage Hooks, 14 7/8&quot; x 11&quot;, Light Blue"/>
    <x v="811"/>
    <x v="4"/>
    <n v="0.7"/>
    <x v="837"/>
  </r>
  <r>
    <x v="879"/>
    <x v="413"/>
    <x v="3"/>
    <x v="329"/>
    <d v="2014-12-03T00:00:00"/>
    <s v="Second Class"/>
    <s v="HP-14815"/>
    <s v="Harold Pawlan"/>
    <x v="2"/>
    <s v="United States"/>
    <s v="New York City"/>
    <x v="15"/>
    <n v="10024"/>
    <x v="3"/>
    <s v="OFF-BI-10003984"/>
    <x v="1"/>
    <x v="8"/>
    <s v="Lock-Up Easel 'Spel-Binder'"/>
    <x v="812"/>
    <x v="1"/>
    <n v="0.2"/>
    <x v="838"/>
  </r>
  <r>
    <x v="880"/>
    <x v="413"/>
    <x v="3"/>
    <x v="329"/>
    <d v="2014-12-03T00:00:00"/>
    <s v="Second Class"/>
    <s v="HP-14815"/>
    <s v="Harold Pawlan"/>
    <x v="2"/>
    <s v="United States"/>
    <s v="New York City"/>
    <x v="15"/>
    <n v="10024"/>
    <x v="3"/>
    <s v="FUR-CH-10004287"/>
    <x v="0"/>
    <x v="1"/>
    <s v="SAFCO Arco Folding Chair"/>
    <x v="813"/>
    <x v="2"/>
    <n v="0.1"/>
    <x v="839"/>
  </r>
  <r>
    <x v="881"/>
    <x v="414"/>
    <x v="1"/>
    <x v="330"/>
    <d v="2012-10-13T00:00:00"/>
    <s v="Standard Class"/>
    <s v="DK-13090"/>
    <s v="Dave Kipp"/>
    <x v="0"/>
    <s v="United States"/>
    <s v="Springfield"/>
    <x v="17"/>
    <n v="22153"/>
    <x v="0"/>
    <s v="OFF-ST-10001321"/>
    <x v="1"/>
    <x v="4"/>
    <s v="Decoflex Hanging Personal Folder File, Blue"/>
    <x v="117"/>
    <x v="0"/>
    <n v="0"/>
    <x v="840"/>
  </r>
  <r>
    <x v="882"/>
    <x v="415"/>
    <x v="3"/>
    <x v="331"/>
    <d v="2014-12-24T00:00:00"/>
    <s v="Same Day"/>
    <s v="GZ-14470"/>
    <s v="Gary Zandusky"/>
    <x v="0"/>
    <s v="United States"/>
    <s v="San Francisco"/>
    <x v="1"/>
    <n v="94109"/>
    <x v="1"/>
    <s v="OFF-AR-10001118"/>
    <x v="1"/>
    <x v="6"/>
    <s v="Binney &amp; Smith Crayola Metallic Crayons, 16-Color Pack"/>
    <x v="814"/>
    <x v="4"/>
    <n v="0"/>
    <x v="841"/>
  </r>
  <r>
    <x v="883"/>
    <x v="416"/>
    <x v="0"/>
    <x v="332"/>
    <d v="2013-10-25T00:00:00"/>
    <s v="First Class"/>
    <s v="PM-19135"/>
    <s v="Peter McVee"/>
    <x v="2"/>
    <s v="United States"/>
    <s v="Detroit"/>
    <x v="12"/>
    <n v="48227"/>
    <x v="2"/>
    <s v="FUR-FU-10000732"/>
    <x v="0"/>
    <x v="5"/>
    <s v="Eldon 200 Class Desk Accessories"/>
    <x v="815"/>
    <x v="2"/>
    <n v="0"/>
    <x v="842"/>
  </r>
  <r>
    <x v="884"/>
    <x v="417"/>
    <x v="2"/>
    <x v="333"/>
    <d v="2011-05-04T00:00:00"/>
    <s v="Standard Class"/>
    <s v="LL-16840"/>
    <s v="Lauren Leatherbury"/>
    <x v="0"/>
    <s v="United States"/>
    <s v="Rochester"/>
    <x v="15"/>
    <n v="14609"/>
    <x v="3"/>
    <s v="FUR-FU-10001424"/>
    <x v="0"/>
    <x v="5"/>
    <s v="Dax Clear Box Frame"/>
    <x v="45"/>
    <x v="0"/>
    <n v="0"/>
    <x v="843"/>
  </r>
  <r>
    <x v="885"/>
    <x v="418"/>
    <x v="1"/>
    <x v="334"/>
    <d v="2012-04-28T00:00:00"/>
    <s v="Second Class"/>
    <s v="JS-15595"/>
    <s v="Jill Stevenson"/>
    <x v="1"/>
    <s v="United States"/>
    <s v="Los Angeles"/>
    <x v="1"/>
    <n v="90045"/>
    <x v="1"/>
    <s v="OFF-BI-10002071"/>
    <x v="1"/>
    <x v="8"/>
    <s v="Fellowes Black Plastic Comb Bindings"/>
    <x v="816"/>
    <x v="1"/>
    <n v="0.2"/>
    <x v="844"/>
  </r>
  <r>
    <x v="886"/>
    <x v="419"/>
    <x v="3"/>
    <x v="335"/>
    <d v="2014-07-03T00:00:00"/>
    <s v="Standard Class"/>
    <s v="OT-18730"/>
    <s v="Olvera Toch"/>
    <x v="0"/>
    <s v="United States"/>
    <s v="San Diego"/>
    <x v="1"/>
    <n v="92105"/>
    <x v="1"/>
    <s v="OFF-ST-10002486"/>
    <x v="1"/>
    <x v="4"/>
    <s v="Eldon Shelf Savers Cubes and Bins"/>
    <x v="817"/>
    <x v="13"/>
    <n v="0"/>
    <x v="845"/>
  </r>
  <r>
    <x v="887"/>
    <x v="420"/>
    <x v="3"/>
    <x v="336"/>
    <d v="2014-10-20T00:00:00"/>
    <s v="Standard Class"/>
    <s v="EL-13735"/>
    <s v="Ed Ludwig"/>
    <x v="2"/>
    <s v="United States"/>
    <s v="Columbia"/>
    <x v="39"/>
    <n v="21044"/>
    <x v="3"/>
    <s v="OFF-BI-10001078"/>
    <x v="1"/>
    <x v="8"/>
    <s v="Acco PRESSTEX Data Binder with Storage Hooks, Dark Blue, 14 7/8&quot; X 11&quot;"/>
    <x v="818"/>
    <x v="3"/>
    <n v="0"/>
    <x v="846"/>
  </r>
  <r>
    <x v="888"/>
    <x v="421"/>
    <x v="2"/>
    <x v="337"/>
    <d v="2011-12-16T00:00:00"/>
    <s v="Standard Class"/>
    <s v="CK-12760"/>
    <s v="Cyma Kinney"/>
    <x v="1"/>
    <s v="United States"/>
    <s v="San Francisco"/>
    <x v="1"/>
    <n v="94122"/>
    <x v="1"/>
    <s v="OFF-PA-10003845"/>
    <x v="1"/>
    <x v="10"/>
    <s v="Xerox 1987"/>
    <x v="819"/>
    <x v="5"/>
    <n v="0"/>
    <x v="847"/>
  </r>
  <r>
    <x v="889"/>
    <x v="422"/>
    <x v="3"/>
    <x v="308"/>
    <d v="2014-06-27T00:00:00"/>
    <s v="Standard Class"/>
    <s v="JE-15475"/>
    <s v="Jeremy Ellison"/>
    <x v="0"/>
    <s v="United States"/>
    <s v="New Rochelle"/>
    <x v="15"/>
    <n v="10801"/>
    <x v="3"/>
    <s v="TEC-AC-10000927"/>
    <x v="2"/>
    <x v="11"/>
    <s v="Anker Ultrathin Bluetooth Wireless Keyboard Aluminum Cover with Stand "/>
    <x v="179"/>
    <x v="2"/>
    <n v="0"/>
    <x v="848"/>
  </r>
  <r>
    <x v="890"/>
    <x v="422"/>
    <x v="3"/>
    <x v="308"/>
    <d v="2014-06-27T00:00:00"/>
    <s v="Standard Class"/>
    <s v="JE-15475"/>
    <s v="Jeremy Ellison"/>
    <x v="0"/>
    <s v="United States"/>
    <s v="New Rochelle"/>
    <x v="15"/>
    <n v="10801"/>
    <x v="3"/>
    <s v="OFF-BI-10001098"/>
    <x v="1"/>
    <x v="8"/>
    <s v="Acco D-Ring Binder w/DublLock"/>
    <x v="96"/>
    <x v="1"/>
    <n v="0.2"/>
    <x v="449"/>
  </r>
  <r>
    <x v="891"/>
    <x v="423"/>
    <x v="3"/>
    <x v="335"/>
    <d v="2014-06-28T00:00:00"/>
    <s v="First Class"/>
    <s v="TH-21550"/>
    <s v="Tracy Hopkins"/>
    <x v="2"/>
    <s v="United States"/>
    <s v="Detroit"/>
    <x v="12"/>
    <n v="48227"/>
    <x v="2"/>
    <s v="OFF-PA-10001622"/>
    <x v="1"/>
    <x v="10"/>
    <s v="Ampad Poly Cover Wirebound Steno Book, 6&quot; x 9&quot; Assorted Colors, Gregg Ruled"/>
    <x v="820"/>
    <x v="7"/>
    <n v="0"/>
    <x v="849"/>
  </r>
  <r>
    <x v="892"/>
    <x v="423"/>
    <x v="3"/>
    <x v="335"/>
    <d v="2014-06-28T00:00:00"/>
    <s v="First Class"/>
    <s v="TH-21550"/>
    <s v="Tracy Hopkins"/>
    <x v="2"/>
    <s v="United States"/>
    <s v="Detroit"/>
    <x v="12"/>
    <n v="48227"/>
    <x v="2"/>
    <s v="OFF-AR-10003158"/>
    <x v="1"/>
    <x v="6"/>
    <s v="Fluorescent Highlighters by Dixon"/>
    <x v="204"/>
    <x v="4"/>
    <n v="0"/>
    <x v="850"/>
  </r>
  <r>
    <x v="893"/>
    <x v="423"/>
    <x v="3"/>
    <x v="335"/>
    <d v="2014-06-28T00:00:00"/>
    <s v="First Class"/>
    <s v="TH-21550"/>
    <s v="Tracy Hopkins"/>
    <x v="2"/>
    <s v="United States"/>
    <s v="Detroit"/>
    <x v="12"/>
    <n v="48227"/>
    <x v="2"/>
    <s v="TEC-PH-10002660"/>
    <x v="2"/>
    <x v="7"/>
    <s v="Nortel Networks T7316 E Nt8 B27"/>
    <x v="821"/>
    <x v="8"/>
    <n v="0"/>
    <x v="851"/>
  </r>
  <r>
    <x v="894"/>
    <x v="424"/>
    <x v="0"/>
    <x v="338"/>
    <d v="2013-11-13T00:00:00"/>
    <s v="First Class"/>
    <s v="PC-18745"/>
    <s v="Pamela Coakley"/>
    <x v="1"/>
    <s v="United States"/>
    <s v="San Francisco"/>
    <x v="1"/>
    <n v="94122"/>
    <x v="1"/>
    <s v="OFF-ST-10002205"/>
    <x v="1"/>
    <x v="4"/>
    <s v="File Shuttle I and Handi-File"/>
    <x v="822"/>
    <x v="3"/>
    <n v="0"/>
    <x v="852"/>
  </r>
  <r>
    <x v="895"/>
    <x v="424"/>
    <x v="0"/>
    <x v="338"/>
    <d v="2013-11-13T00:00:00"/>
    <s v="First Class"/>
    <s v="PC-18745"/>
    <s v="Pamela Coakley"/>
    <x v="1"/>
    <s v="United States"/>
    <s v="San Francisco"/>
    <x v="1"/>
    <n v="94122"/>
    <x v="1"/>
    <s v="OFF-BI-10003364"/>
    <x v="1"/>
    <x v="8"/>
    <s v="Binding Machine Supplies"/>
    <x v="823"/>
    <x v="1"/>
    <n v="0.2"/>
    <x v="853"/>
  </r>
  <r>
    <x v="896"/>
    <x v="425"/>
    <x v="0"/>
    <x v="339"/>
    <d v="2013-10-07T00:00:00"/>
    <s v="Second Class"/>
    <s v="HL-15040"/>
    <s v="Hunter Lopez"/>
    <x v="0"/>
    <s v="United States"/>
    <s v="Houston"/>
    <x v="5"/>
    <n v="77095"/>
    <x v="2"/>
    <s v="OFF-EN-10001099"/>
    <x v="1"/>
    <x v="12"/>
    <s v="Staples"/>
    <x v="824"/>
    <x v="0"/>
    <n v="0.2"/>
    <x v="854"/>
  </r>
  <r>
    <x v="897"/>
    <x v="426"/>
    <x v="2"/>
    <x v="340"/>
    <d v="2011-09-15T00:00:00"/>
    <s v="Standard Class"/>
    <s v="MS-17365"/>
    <s v="Maribeth Schnelling"/>
    <x v="0"/>
    <s v="United States"/>
    <s v="Detroit"/>
    <x v="12"/>
    <n v="48227"/>
    <x v="2"/>
    <s v="OFF-LA-10003923"/>
    <x v="1"/>
    <x v="2"/>
    <s v="Alphabetical Labels for Top Tab Filing"/>
    <x v="825"/>
    <x v="3"/>
    <n v="0"/>
    <x v="855"/>
  </r>
  <r>
    <x v="898"/>
    <x v="427"/>
    <x v="3"/>
    <x v="341"/>
    <d v="2014-11-01T00:00:00"/>
    <s v="Second Class"/>
    <s v="GB-14530"/>
    <s v="George Bell"/>
    <x v="1"/>
    <s v="United States"/>
    <s v="Auburn"/>
    <x v="15"/>
    <n v="13021"/>
    <x v="3"/>
    <s v="OFF-PA-10002250"/>
    <x v="1"/>
    <x v="10"/>
    <s v="Things To Do Today Pad"/>
    <x v="826"/>
    <x v="8"/>
    <n v="0"/>
    <x v="856"/>
  </r>
  <r>
    <x v="899"/>
    <x v="428"/>
    <x v="0"/>
    <x v="342"/>
    <d v="2013-04-13T00:00:00"/>
    <s v="First Class"/>
    <s v="JR-16210"/>
    <s v="Justin Ritter"/>
    <x v="1"/>
    <s v="United States"/>
    <s v="Springfield"/>
    <x v="24"/>
    <n v="45503"/>
    <x v="3"/>
    <s v="OFF-BI-10004716"/>
    <x v="1"/>
    <x v="8"/>
    <s v="Wilson Jones Hanging Recycled Pressboard Data Binders"/>
    <x v="827"/>
    <x v="0"/>
    <n v="0.7"/>
    <x v="857"/>
  </r>
  <r>
    <x v="900"/>
    <x v="429"/>
    <x v="3"/>
    <x v="343"/>
    <d v="2014-11-14T00:00:00"/>
    <s v="First Class"/>
    <s v="TD-20995"/>
    <s v="Tamara Dahlen"/>
    <x v="0"/>
    <s v="United States"/>
    <s v="Garland"/>
    <x v="5"/>
    <n v="75043"/>
    <x v="2"/>
    <s v="OFF-LA-10001045"/>
    <x v="1"/>
    <x v="2"/>
    <s v="Permanent Self-Adhesive File Folder Labels for Typewriters by Universal"/>
    <x v="828"/>
    <x v="2"/>
    <n v="0.2"/>
    <x v="858"/>
  </r>
  <r>
    <x v="901"/>
    <x v="429"/>
    <x v="3"/>
    <x v="343"/>
    <d v="2014-11-14T00:00:00"/>
    <s v="First Class"/>
    <s v="TD-20995"/>
    <s v="Tamara Dahlen"/>
    <x v="0"/>
    <s v="United States"/>
    <s v="Garland"/>
    <x v="5"/>
    <n v="75043"/>
    <x v="2"/>
    <s v="OFF-BI-10001510"/>
    <x v="1"/>
    <x v="8"/>
    <s v="Deluxe Heavy-Duty Vinyl Round Ring Binder"/>
    <x v="829"/>
    <x v="4"/>
    <n v="0.8"/>
    <x v="859"/>
  </r>
  <r>
    <x v="902"/>
    <x v="430"/>
    <x v="3"/>
    <x v="175"/>
    <d v="2014-09-18T00:00:00"/>
    <s v="First Class"/>
    <s v="DB-13060"/>
    <s v="Dave Brooks"/>
    <x v="0"/>
    <s v="United States"/>
    <s v="Chicago"/>
    <x v="10"/>
    <n v="60653"/>
    <x v="2"/>
    <s v="TEC-PH-10004536"/>
    <x v="2"/>
    <x v="7"/>
    <s v="Avaya 5420 Digital phone"/>
    <x v="830"/>
    <x v="1"/>
    <n v="0.2"/>
    <x v="860"/>
  </r>
  <r>
    <x v="903"/>
    <x v="431"/>
    <x v="0"/>
    <x v="143"/>
    <d v="2013-04-13T00:00:00"/>
    <s v="Standard Class"/>
    <s v="LC-17140"/>
    <s v="Logan Currie"/>
    <x v="0"/>
    <s v="United States"/>
    <s v="Los Angeles"/>
    <x v="1"/>
    <n v="90032"/>
    <x v="1"/>
    <s v="OFF-PA-10002947"/>
    <x v="1"/>
    <x v="10"/>
    <s v="Xerox 1923"/>
    <x v="130"/>
    <x v="1"/>
    <n v="0"/>
    <x v="132"/>
  </r>
  <r>
    <x v="904"/>
    <x v="431"/>
    <x v="0"/>
    <x v="143"/>
    <d v="2013-04-13T00:00:00"/>
    <s v="Standard Class"/>
    <s v="LC-17140"/>
    <s v="Logan Currie"/>
    <x v="0"/>
    <s v="United States"/>
    <s v="Los Angeles"/>
    <x v="1"/>
    <n v="90032"/>
    <x v="1"/>
    <s v="OFF-ST-10002583"/>
    <x v="1"/>
    <x v="4"/>
    <s v="Fellowes Neat Ideas Storage Cubes"/>
    <x v="647"/>
    <x v="0"/>
    <n v="0"/>
    <x v="659"/>
  </r>
  <r>
    <x v="905"/>
    <x v="431"/>
    <x v="0"/>
    <x v="143"/>
    <d v="2013-04-13T00:00:00"/>
    <s v="Standard Class"/>
    <s v="LC-17140"/>
    <s v="Logan Currie"/>
    <x v="0"/>
    <s v="United States"/>
    <s v="Los Angeles"/>
    <x v="1"/>
    <n v="90032"/>
    <x v="1"/>
    <s v="OFF-PA-10000019"/>
    <x v="1"/>
    <x v="10"/>
    <s v="Xerox 1931"/>
    <x v="91"/>
    <x v="0"/>
    <n v="0"/>
    <x v="91"/>
  </r>
  <r>
    <x v="906"/>
    <x v="432"/>
    <x v="3"/>
    <x v="247"/>
    <d v="2015-01-04T00:00:00"/>
    <s v="Standard Class"/>
    <s v="PO-18865"/>
    <s v="Patrick O'Donnell"/>
    <x v="0"/>
    <s v="United States"/>
    <s v="New York City"/>
    <x v="15"/>
    <n v="10009"/>
    <x v="3"/>
    <s v="FUR-BO-10003441"/>
    <x v="0"/>
    <x v="0"/>
    <s v="Bush Westfield Collection Bookcases, Fully Assembled"/>
    <x v="831"/>
    <x v="4"/>
    <n v="0.2"/>
    <x v="861"/>
  </r>
  <r>
    <x v="907"/>
    <x v="432"/>
    <x v="3"/>
    <x v="247"/>
    <d v="2015-01-04T00:00:00"/>
    <s v="Standard Class"/>
    <s v="PO-18865"/>
    <s v="Patrick O'Donnell"/>
    <x v="0"/>
    <s v="United States"/>
    <s v="New York City"/>
    <x v="15"/>
    <n v="10009"/>
    <x v="3"/>
    <s v="TEC-PH-10004774"/>
    <x v="2"/>
    <x v="7"/>
    <s v="Gear Head AU3700S Headset"/>
    <x v="832"/>
    <x v="3"/>
    <n v="0"/>
    <x v="862"/>
  </r>
  <r>
    <x v="908"/>
    <x v="432"/>
    <x v="3"/>
    <x v="247"/>
    <d v="2015-01-04T00:00:00"/>
    <s v="Standard Class"/>
    <s v="PO-18865"/>
    <s v="Patrick O'Donnell"/>
    <x v="0"/>
    <s v="United States"/>
    <s v="New York City"/>
    <x v="15"/>
    <n v="10009"/>
    <x v="3"/>
    <s v="OFF-BI-10003684"/>
    <x v="1"/>
    <x v="8"/>
    <s v="Wilson Jones Legal Size Ring Binders"/>
    <x v="833"/>
    <x v="1"/>
    <n v="0.2"/>
    <x v="863"/>
  </r>
  <r>
    <x v="909"/>
    <x v="433"/>
    <x v="3"/>
    <x v="264"/>
    <d v="2014-09-08T00:00:00"/>
    <s v="Standard Class"/>
    <s v="BE-11335"/>
    <s v="Bill Eplett"/>
    <x v="2"/>
    <s v="United States"/>
    <s v="Jackson"/>
    <x v="12"/>
    <n v="49201"/>
    <x v="2"/>
    <s v="TEC-PH-10001494"/>
    <x v="2"/>
    <x v="7"/>
    <s v="Polycom CX600 IP Phone VoIP phone"/>
    <x v="834"/>
    <x v="4"/>
    <n v="0"/>
    <x v="864"/>
  </r>
  <r>
    <x v="910"/>
    <x v="433"/>
    <x v="3"/>
    <x v="264"/>
    <d v="2014-09-08T00:00:00"/>
    <s v="Standard Class"/>
    <s v="BE-11335"/>
    <s v="Bill Eplett"/>
    <x v="2"/>
    <s v="United States"/>
    <s v="Jackson"/>
    <x v="12"/>
    <n v="49201"/>
    <x v="2"/>
    <s v="TEC-AC-10004666"/>
    <x v="2"/>
    <x v="11"/>
    <s v="Maxell iVDR EX 500GB Cartridge"/>
    <x v="835"/>
    <x v="3"/>
    <n v="0"/>
    <x v="865"/>
  </r>
  <r>
    <x v="911"/>
    <x v="433"/>
    <x v="3"/>
    <x v="264"/>
    <d v="2014-09-08T00:00:00"/>
    <s v="Standard Class"/>
    <s v="BE-11335"/>
    <s v="Bill Eplett"/>
    <x v="2"/>
    <s v="United States"/>
    <s v="Jackson"/>
    <x v="12"/>
    <n v="49201"/>
    <x v="2"/>
    <s v="OFF-ST-10003816"/>
    <x v="1"/>
    <x v="4"/>
    <s v="Fellowes High-Stak Drawer Files"/>
    <x v="836"/>
    <x v="0"/>
    <n v="0"/>
    <x v="866"/>
  </r>
  <r>
    <x v="912"/>
    <x v="434"/>
    <x v="1"/>
    <x v="70"/>
    <d v="2012-06-07T00:00:00"/>
    <s v="Standard Class"/>
    <s v="SC-20050"/>
    <s v="Sample Company A"/>
    <x v="2"/>
    <s v="United States"/>
    <s v="Norwich"/>
    <x v="29"/>
    <n v="6360"/>
    <x v="3"/>
    <s v="FUR-FU-10001935"/>
    <x v="0"/>
    <x v="5"/>
    <s v="3M Hangers With Command Adhesive"/>
    <x v="500"/>
    <x v="5"/>
    <n v="0"/>
    <x v="867"/>
  </r>
  <r>
    <x v="913"/>
    <x v="435"/>
    <x v="3"/>
    <x v="344"/>
    <d v="2014-11-30T00:00:00"/>
    <s v="First Class"/>
    <s v="BM-11650"/>
    <s v="Brian Moss"/>
    <x v="1"/>
    <s v="United States"/>
    <s v="Milwaukee"/>
    <x v="6"/>
    <n v="53209"/>
    <x v="2"/>
    <s v="FUR-FU-10004091"/>
    <x v="0"/>
    <x v="5"/>
    <s v="Howard Miller 13&quot; Diameter Goldtone Round Wall Clock"/>
    <x v="837"/>
    <x v="7"/>
    <n v="0"/>
    <x v="868"/>
  </r>
  <r>
    <x v="914"/>
    <x v="435"/>
    <x v="3"/>
    <x v="344"/>
    <d v="2014-11-30T00:00:00"/>
    <s v="First Class"/>
    <s v="BM-11650"/>
    <s v="Brian Moss"/>
    <x v="1"/>
    <s v="United States"/>
    <s v="Milwaukee"/>
    <x v="6"/>
    <n v="53209"/>
    <x v="2"/>
    <s v="TEC-AC-10001772"/>
    <x v="2"/>
    <x v="11"/>
    <s v="Memorex Mini Travel Drive 16 GB USB 2.0 Flash Drive"/>
    <x v="838"/>
    <x v="6"/>
    <n v="0"/>
    <x v="869"/>
  </r>
  <r>
    <x v="915"/>
    <x v="436"/>
    <x v="2"/>
    <x v="345"/>
    <d v="2011-06-21T00:00:00"/>
    <s v="Standard Class"/>
    <s v="KL-16555"/>
    <s v="Kelly Lampkin"/>
    <x v="1"/>
    <s v="United States"/>
    <s v="San Antonio"/>
    <x v="5"/>
    <n v="78207"/>
    <x v="2"/>
    <s v="FUR-TA-10001520"/>
    <x v="0"/>
    <x v="3"/>
    <s v="Lesro Sheffield Collection Coffee Table, End Table, Center Table, Corner Table"/>
    <x v="839"/>
    <x v="0"/>
    <n v="0.3"/>
    <x v="870"/>
  </r>
  <r>
    <x v="916"/>
    <x v="436"/>
    <x v="2"/>
    <x v="345"/>
    <d v="2011-06-21T00:00:00"/>
    <s v="Standard Class"/>
    <s v="KL-16555"/>
    <s v="Kelly Lampkin"/>
    <x v="1"/>
    <s v="United States"/>
    <s v="San Antonio"/>
    <x v="5"/>
    <n v="78207"/>
    <x v="2"/>
    <s v="FUR-CH-10003379"/>
    <x v="0"/>
    <x v="1"/>
    <s v="Global Commerce Series High-Back Swivel/Tilt Chairs"/>
    <x v="840"/>
    <x v="4"/>
    <n v="0.3"/>
    <x v="871"/>
  </r>
  <r>
    <x v="917"/>
    <x v="436"/>
    <x v="2"/>
    <x v="345"/>
    <d v="2011-06-21T00:00:00"/>
    <s v="Standard Class"/>
    <s v="KL-16555"/>
    <s v="Kelly Lampkin"/>
    <x v="1"/>
    <s v="United States"/>
    <s v="San Antonio"/>
    <x v="5"/>
    <n v="78207"/>
    <x v="2"/>
    <s v="OFF-BI-10002706"/>
    <x v="1"/>
    <x v="8"/>
    <s v="Avery Premier Heavy-Duty Binder with Round Locking Rings"/>
    <x v="841"/>
    <x v="1"/>
    <n v="0.8"/>
    <x v="872"/>
  </r>
  <r>
    <x v="918"/>
    <x v="437"/>
    <x v="0"/>
    <x v="346"/>
    <d v="2013-03-12T00:00:00"/>
    <s v="Standard Class"/>
    <s v="RW-19630"/>
    <s v="Rob Williams"/>
    <x v="1"/>
    <s v="United States"/>
    <s v="Dallas"/>
    <x v="5"/>
    <n v="75220"/>
    <x v="2"/>
    <s v="OFF-EN-10000056"/>
    <x v="1"/>
    <x v="12"/>
    <s v="Cameo Buff Policy Envelopes"/>
    <x v="842"/>
    <x v="1"/>
    <n v="0.2"/>
    <x v="873"/>
  </r>
  <r>
    <x v="919"/>
    <x v="437"/>
    <x v="0"/>
    <x v="346"/>
    <d v="2013-03-12T00:00:00"/>
    <s v="Standard Class"/>
    <s v="RW-19630"/>
    <s v="Rob Williams"/>
    <x v="1"/>
    <s v="United States"/>
    <s v="Dallas"/>
    <x v="5"/>
    <n v="75220"/>
    <x v="2"/>
    <s v="OFF-ST-10001558"/>
    <x v="1"/>
    <x v="4"/>
    <s v="Acco Perma 4000 Stacking Storage Drawers"/>
    <x v="843"/>
    <x v="7"/>
    <n v="0.2"/>
    <x v="874"/>
  </r>
  <r>
    <x v="920"/>
    <x v="438"/>
    <x v="2"/>
    <x v="29"/>
    <d v="2011-12-12T00:00:00"/>
    <s v="Standard Class"/>
    <s v="RC-19825"/>
    <s v="Roy Collins"/>
    <x v="0"/>
    <s v="United States"/>
    <s v="Alexandria"/>
    <x v="17"/>
    <n v="22304"/>
    <x v="0"/>
    <s v="OFF-ST-10002444"/>
    <x v="1"/>
    <x v="4"/>
    <s v="Recycled Eldon Regeneration Jumbo File"/>
    <x v="335"/>
    <x v="0"/>
    <n v="0"/>
    <x v="727"/>
  </r>
  <r>
    <x v="921"/>
    <x v="439"/>
    <x v="1"/>
    <x v="347"/>
    <d v="2012-04-15T00:00:00"/>
    <s v="Standard Class"/>
    <s v="SE-20110"/>
    <s v="Sanjit Engle"/>
    <x v="0"/>
    <s v="United States"/>
    <s v="New York City"/>
    <x v="15"/>
    <n v="10009"/>
    <x v="3"/>
    <s v="TEC-AC-10002473"/>
    <x v="2"/>
    <x v="11"/>
    <s v="Maxell 4.7GB DVD-R"/>
    <x v="844"/>
    <x v="1"/>
    <n v="0"/>
    <x v="875"/>
  </r>
  <r>
    <x v="922"/>
    <x v="439"/>
    <x v="1"/>
    <x v="347"/>
    <d v="2012-04-15T00:00:00"/>
    <s v="Standard Class"/>
    <s v="SE-20110"/>
    <s v="Sanjit Engle"/>
    <x v="0"/>
    <s v="United States"/>
    <s v="New York City"/>
    <x v="15"/>
    <n v="10009"/>
    <x v="3"/>
    <s v="TEC-PH-10004531"/>
    <x v="2"/>
    <x v="7"/>
    <s v="OtterBox Commuter Series Case - iPhone 5 &amp; 5s"/>
    <x v="845"/>
    <x v="7"/>
    <n v="0"/>
    <x v="876"/>
  </r>
  <r>
    <x v="923"/>
    <x v="439"/>
    <x v="1"/>
    <x v="347"/>
    <d v="2012-04-15T00:00:00"/>
    <s v="Standard Class"/>
    <s v="SE-20110"/>
    <s v="Sanjit Engle"/>
    <x v="0"/>
    <s v="United States"/>
    <s v="New York City"/>
    <x v="15"/>
    <n v="10009"/>
    <x v="3"/>
    <s v="OFF-AP-10004487"/>
    <x v="1"/>
    <x v="9"/>
    <s v="Kensington 4 Outlet MasterPiece Compact Power Control Center"/>
    <x v="846"/>
    <x v="2"/>
    <n v="0"/>
    <x v="877"/>
  </r>
  <r>
    <x v="924"/>
    <x v="440"/>
    <x v="0"/>
    <x v="306"/>
    <d v="2013-09-21T00:00:00"/>
    <s v="Standard Class"/>
    <s v="AH-10075"/>
    <s v="Adam Hart"/>
    <x v="1"/>
    <s v="United States"/>
    <s v="New York City"/>
    <x v="15"/>
    <n v="10011"/>
    <x v="3"/>
    <s v="OFF-BI-10003650"/>
    <x v="1"/>
    <x v="8"/>
    <s v="GBC DocuBind 300 Electric Binding Machine"/>
    <x v="847"/>
    <x v="0"/>
    <n v="0.2"/>
    <x v="878"/>
  </r>
  <r>
    <x v="925"/>
    <x v="441"/>
    <x v="2"/>
    <x v="103"/>
    <d v="2011-09-16T00:00:00"/>
    <s v="First Class"/>
    <s v="JM-15535"/>
    <s v="Jessica Myrick"/>
    <x v="0"/>
    <s v="United States"/>
    <s v="Philadelphia"/>
    <x v="9"/>
    <n v="19143"/>
    <x v="3"/>
    <s v="OFF-PA-10003543"/>
    <x v="1"/>
    <x v="10"/>
    <s v="Xerox 1985"/>
    <x v="12"/>
    <x v="1"/>
    <n v="0.2"/>
    <x v="12"/>
  </r>
  <r>
    <x v="926"/>
    <x v="441"/>
    <x v="2"/>
    <x v="103"/>
    <d v="2011-09-16T00:00:00"/>
    <s v="First Class"/>
    <s v="JM-15535"/>
    <s v="Jessica Myrick"/>
    <x v="0"/>
    <s v="United States"/>
    <s v="Philadelphia"/>
    <x v="9"/>
    <n v="19143"/>
    <x v="3"/>
    <s v="TEC-AC-10004353"/>
    <x v="2"/>
    <x v="11"/>
    <s v="Hypercom P1300 Pinpad"/>
    <x v="848"/>
    <x v="2"/>
    <n v="0.2"/>
    <x v="879"/>
  </r>
  <r>
    <x v="927"/>
    <x v="442"/>
    <x v="1"/>
    <x v="348"/>
    <d v="2012-10-09T00:00:00"/>
    <s v="Standard Class"/>
    <s v="JJ-15760"/>
    <s v="Joel Jenkins"/>
    <x v="2"/>
    <s v="United States"/>
    <s v="Springfield"/>
    <x v="17"/>
    <n v="22153"/>
    <x v="0"/>
    <s v="OFF-AR-10000658"/>
    <x v="1"/>
    <x v="6"/>
    <s v="Newell 324"/>
    <x v="849"/>
    <x v="4"/>
    <n v="0"/>
    <x v="880"/>
  </r>
  <r>
    <x v="928"/>
    <x v="442"/>
    <x v="1"/>
    <x v="348"/>
    <d v="2012-10-09T00:00:00"/>
    <s v="Standard Class"/>
    <s v="JJ-15760"/>
    <s v="Joel Jenkins"/>
    <x v="2"/>
    <s v="United States"/>
    <s v="Springfield"/>
    <x v="17"/>
    <n v="22153"/>
    <x v="0"/>
    <s v="OFF-AP-10000696"/>
    <x v="1"/>
    <x v="9"/>
    <s v="Holmes Odor Grabber"/>
    <x v="850"/>
    <x v="0"/>
    <n v="0"/>
    <x v="881"/>
  </r>
  <r>
    <x v="929"/>
    <x v="443"/>
    <x v="3"/>
    <x v="349"/>
    <d v="2014-04-18T00:00:00"/>
    <s v="First Class"/>
    <s v="AB-10165"/>
    <s v="Alan Barnes"/>
    <x v="0"/>
    <s v="United States"/>
    <s v="Toledo"/>
    <x v="24"/>
    <n v="43615"/>
    <x v="3"/>
    <s v="OFF-AR-10003560"/>
    <x v="1"/>
    <x v="6"/>
    <s v="Zebra Zazzle Fluorescent Highlighters"/>
    <x v="851"/>
    <x v="1"/>
    <n v="0.2"/>
    <x v="882"/>
  </r>
  <r>
    <x v="930"/>
    <x v="443"/>
    <x v="3"/>
    <x v="349"/>
    <d v="2014-04-18T00:00:00"/>
    <s v="First Class"/>
    <s v="AB-10165"/>
    <s v="Alan Barnes"/>
    <x v="0"/>
    <s v="United States"/>
    <s v="Toledo"/>
    <x v="24"/>
    <n v="43615"/>
    <x v="3"/>
    <s v="OFF-AR-10001468"/>
    <x v="1"/>
    <x v="6"/>
    <s v="Sanford Prismacolor Professional Thick Lead Art Pencils, 36-Color Set"/>
    <x v="852"/>
    <x v="1"/>
    <n v="0.2"/>
    <x v="883"/>
  </r>
  <r>
    <x v="931"/>
    <x v="443"/>
    <x v="3"/>
    <x v="349"/>
    <d v="2014-04-18T00:00:00"/>
    <s v="First Class"/>
    <s v="AB-10165"/>
    <s v="Alan Barnes"/>
    <x v="0"/>
    <s v="United States"/>
    <s v="Toledo"/>
    <x v="24"/>
    <n v="43615"/>
    <x v="3"/>
    <s v="OFF-PA-10004971"/>
    <x v="1"/>
    <x v="10"/>
    <s v="Xerox 196"/>
    <x v="853"/>
    <x v="1"/>
    <n v="0.2"/>
    <x v="884"/>
  </r>
  <r>
    <x v="932"/>
    <x v="444"/>
    <x v="3"/>
    <x v="264"/>
    <d v="2014-09-07T00:00:00"/>
    <s v="Standard Class"/>
    <s v="RK-19300"/>
    <s v="Ralph Kennedy"/>
    <x v="0"/>
    <s v="United States"/>
    <s v="Philadelphia"/>
    <x v="9"/>
    <n v="19140"/>
    <x v="3"/>
    <s v="OFF-PA-10002195"/>
    <x v="1"/>
    <x v="10"/>
    <s v="RSVP Cards &amp; Envelopes, Blank White, 8-1/2&quot; X 11&quot;, 24 Cards/25 Envelopes/Set"/>
    <x v="854"/>
    <x v="1"/>
    <n v="0.2"/>
    <x v="885"/>
  </r>
  <r>
    <x v="933"/>
    <x v="445"/>
    <x v="0"/>
    <x v="23"/>
    <d v="2013-06-25T00:00:00"/>
    <s v="Standard Class"/>
    <s v="CG-12040"/>
    <s v="Catherine Glotzbach"/>
    <x v="2"/>
    <s v="United States"/>
    <s v="Philadelphia"/>
    <x v="9"/>
    <n v="19120"/>
    <x v="3"/>
    <s v="OFF-PA-10001745"/>
    <x v="1"/>
    <x v="10"/>
    <s v="Wirebound Message Books, 2 7/8&quot; x 5&quot;, 3 Forms per Page"/>
    <x v="855"/>
    <x v="8"/>
    <n v="0.2"/>
    <x v="886"/>
  </r>
  <r>
    <x v="934"/>
    <x v="445"/>
    <x v="0"/>
    <x v="23"/>
    <d v="2013-06-25T00:00:00"/>
    <s v="Standard Class"/>
    <s v="CG-12040"/>
    <s v="Catherine Glotzbach"/>
    <x v="2"/>
    <s v="United States"/>
    <s v="Philadelphia"/>
    <x v="9"/>
    <n v="19120"/>
    <x v="3"/>
    <s v="OFF-BI-10004826"/>
    <x v="1"/>
    <x v="8"/>
    <s v="JM Magazine Binder"/>
    <x v="856"/>
    <x v="5"/>
    <n v="0.7"/>
    <x v="887"/>
  </r>
  <r>
    <x v="935"/>
    <x v="445"/>
    <x v="0"/>
    <x v="23"/>
    <d v="2013-06-25T00:00:00"/>
    <s v="Standard Class"/>
    <s v="CG-12040"/>
    <s v="Catherine Glotzbach"/>
    <x v="2"/>
    <s v="United States"/>
    <s v="Philadelphia"/>
    <x v="9"/>
    <n v="19120"/>
    <x v="3"/>
    <s v="OFF-PA-10001870"/>
    <x v="1"/>
    <x v="10"/>
    <s v="Xerox 202"/>
    <x v="12"/>
    <x v="1"/>
    <n v="0.2"/>
    <x v="12"/>
  </r>
  <r>
    <x v="936"/>
    <x v="445"/>
    <x v="0"/>
    <x v="23"/>
    <d v="2013-06-25T00:00:00"/>
    <s v="Standard Class"/>
    <s v="CG-12040"/>
    <s v="Catherine Glotzbach"/>
    <x v="2"/>
    <s v="United States"/>
    <s v="Philadelphia"/>
    <x v="9"/>
    <n v="19120"/>
    <x v="3"/>
    <s v="OFF-AP-10001058"/>
    <x v="1"/>
    <x v="9"/>
    <s v="Sanyo 2.5 Cubic Foot Mid-Size Office Refrigerators"/>
    <x v="857"/>
    <x v="0"/>
    <n v="0.2"/>
    <x v="888"/>
  </r>
  <r>
    <x v="937"/>
    <x v="446"/>
    <x v="3"/>
    <x v="60"/>
    <d v="2014-11-07T00:00:00"/>
    <s v="First Class"/>
    <s v="RA-19885"/>
    <s v="Ruben Ausman"/>
    <x v="1"/>
    <s v="United States"/>
    <s v="Farmington"/>
    <x v="27"/>
    <n v="87401"/>
    <x v="1"/>
    <s v="TEC-AC-10003911"/>
    <x v="2"/>
    <x v="11"/>
    <s v="NETGEAR AC1750 Dual Band Gigabit Smart WiFi Router"/>
    <x v="858"/>
    <x v="7"/>
    <n v="0"/>
    <x v="889"/>
  </r>
  <r>
    <x v="938"/>
    <x v="447"/>
    <x v="1"/>
    <x v="350"/>
    <d v="2012-12-17T00:00:00"/>
    <s v="Standard Class"/>
    <s v="RP-19270"/>
    <s v="Rachel Payne"/>
    <x v="1"/>
    <s v="United States"/>
    <s v="Riverside"/>
    <x v="1"/>
    <n v="92503"/>
    <x v="1"/>
    <s v="OFF-PA-10000289"/>
    <x v="1"/>
    <x v="10"/>
    <s v="Xerox 213"/>
    <x v="91"/>
    <x v="0"/>
    <n v="0"/>
    <x v="91"/>
  </r>
  <r>
    <x v="939"/>
    <x v="447"/>
    <x v="1"/>
    <x v="350"/>
    <d v="2012-12-17T00:00:00"/>
    <s v="Standard Class"/>
    <s v="RP-19270"/>
    <s v="Rachel Payne"/>
    <x v="1"/>
    <s v="United States"/>
    <s v="Riverside"/>
    <x v="1"/>
    <n v="92503"/>
    <x v="1"/>
    <s v="OFF-AP-10003040"/>
    <x v="1"/>
    <x v="9"/>
    <s v="Fellowes 8 Outlet Superior Workstation Surge Protector w/o Phone/Fax/Modem Protection"/>
    <x v="859"/>
    <x v="4"/>
    <n v="0"/>
    <x v="890"/>
  </r>
  <r>
    <x v="940"/>
    <x v="448"/>
    <x v="0"/>
    <x v="351"/>
    <d v="2013-06-21T00:00:00"/>
    <s v="First Class"/>
    <s v="KC-16255"/>
    <s v="Karen Carlisle"/>
    <x v="1"/>
    <s v="United States"/>
    <s v="San Francisco"/>
    <x v="1"/>
    <n v="94110"/>
    <x v="1"/>
    <s v="OFF-PA-10000350"/>
    <x v="1"/>
    <x v="10"/>
    <s v="Message Book, Standard Line &quot;While You Were Out&quot;, 5 1/2&quot; X 4&quot;, 200 Sets/Book"/>
    <x v="860"/>
    <x v="0"/>
    <n v="0"/>
    <x v="891"/>
  </r>
  <r>
    <x v="941"/>
    <x v="449"/>
    <x v="0"/>
    <x v="180"/>
    <d v="2013-12-21T00:00:00"/>
    <s v="Standard Class"/>
    <s v="RW-19630"/>
    <s v="Rob Williams"/>
    <x v="1"/>
    <s v="United States"/>
    <s v="Torrance"/>
    <x v="1"/>
    <n v="90503"/>
    <x v="1"/>
    <s v="OFF-BI-10001759"/>
    <x v="1"/>
    <x v="8"/>
    <s v="Acco Pressboard Covers with Storage Hooks, 14 7/8&quot; x 11&quot;, Dark Blue"/>
    <x v="861"/>
    <x v="0"/>
    <n v="0.2"/>
    <x v="892"/>
  </r>
  <r>
    <x v="942"/>
    <x v="449"/>
    <x v="0"/>
    <x v="180"/>
    <d v="2013-12-21T00:00:00"/>
    <s v="Standard Class"/>
    <s v="RW-19630"/>
    <s v="Rob Williams"/>
    <x v="1"/>
    <s v="United States"/>
    <s v="Torrance"/>
    <x v="1"/>
    <n v="90503"/>
    <x v="1"/>
    <s v="FUR-TA-10000577"/>
    <x v="0"/>
    <x v="3"/>
    <s v="Bretford CR4500 Series Slim Rectangular Table"/>
    <x v="862"/>
    <x v="4"/>
    <n v="0.2"/>
    <x v="893"/>
  </r>
  <r>
    <x v="943"/>
    <x v="450"/>
    <x v="1"/>
    <x v="352"/>
    <d v="2012-06-03T00:00:00"/>
    <s v="Standard Class"/>
    <s v="JL-15850"/>
    <s v="John Lucas"/>
    <x v="0"/>
    <s v="United States"/>
    <s v="Seattle"/>
    <x v="4"/>
    <n v="98105"/>
    <x v="1"/>
    <s v="OFF-PA-10004101"/>
    <x v="1"/>
    <x v="10"/>
    <s v="Xerox 1894"/>
    <x v="56"/>
    <x v="2"/>
    <n v="0"/>
    <x v="56"/>
  </r>
  <r>
    <x v="944"/>
    <x v="450"/>
    <x v="1"/>
    <x v="352"/>
    <d v="2012-06-03T00:00:00"/>
    <s v="Standard Class"/>
    <s v="JL-15850"/>
    <s v="John Lucas"/>
    <x v="0"/>
    <s v="United States"/>
    <s v="Seattle"/>
    <x v="4"/>
    <n v="98105"/>
    <x v="1"/>
    <s v="OFF-ST-10001496"/>
    <x v="1"/>
    <x v="4"/>
    <s v="Standard Rollaway File with Lock"/>
    <x v="863"/>
    <x v="1"/>
    <n v="0"/>
    <x v="894"/>
  </r>
  <r>
    <x v="945"/>
    <x v="450"/>
    <x v="1"/>
    <x v="352"/>
    <d v="2012-06-03T00:00:00"/>
    <s v="Standard Class"/>
    <s v="JL-15850"/>
    <s v="John Lucas"/>
    <x v="0"/>
    <s v="United States"/>
    <s v="Seattle"/>
    <x v="4"/>
    <n v="98105"/>
    <x v="1"/>
    <s v="OFF-BI-10002931"/>
    <x v="1"/>
    <x v="8"/>
    <s v="Avery Trapezoid Extra Heavy Duty 4&quot; Binders"/>
    <x v="864"/>
    <x v="2"/>
    <n v="0.2"/>
    <x v="895"/>
  </r>
  <r>
    <x v="946"/>
    <x v="451"/>
    <x v="1"/>
    <x v="353"/>
    <d v="2012-07-28T00:00:00"/>
    <s v="First Class"/>
    <s v="CA-12775"/>
    <s v="Cynthia Arntzen"/>
    <x v="0"/>
    <s v="United States"/>
    <s v="Mesa"/>
    <x v="16"/>
    <n v="85204"/>
    <x v="1"/>
    <s v="FUR-TA-10002356"/>
    <x v="0"/>
    <x v="3"/>
    <s v="Bevis Boat-Shaped Conference Table"/>
    <x v="865"/>
    <x v="1"/>
    <n v="0.5"/>
    <x v="896"/>
  </r>
  <r>
    <x v="947"/>
    <x v="452"/>
    <x v="3"/>
    <x v="354"/>
    <d v="2014-12-03T00:00:00"/>
    <s v="Standard Class"/>
    <s v="RB-19795"/>
    <s v="Ross Baird"/>
    <x v="2"/>
    <s v="United States"/>
    <s v="Philadelphia"/>
    <x v="9"/>
    <n v="19120"/>
    <x v="3"/>
    <s v="FUR-FU-10003601"/>
    <x v="0"/>
    <x v="5"/>
    <s v="Deflect-o RollaMat Studded, Beveled Mat for Medium Pile Carpeting"/>
    <x v="866"/>
    <x v="3"/>
    <n v="0.2"/>
    <x v="897"/>
  </r>
  <r>
    <x v="948"/>
    <x v="452"/>
    <x v="3"/>
    <x v="354"/>
    <d v="2014-12-03T00:00:00"/>
    <s v="Standard Class"/>
    <s v="RB-19795"/>
    <s v="Ross Baird"/>
    <x v="2"/>
    <s v="United States"/>
    <s v="Philadelphia"/>
    <x v="9"/>
    <n v="19120"/>
    <x v="3"/>
    <s v="FUR-FU-10000576"/>
    <x v="0"/>
    <x v="5"/>
    <s v="Luxo Professional Fluorescent Magnifier Lamp with Clamp-Mount Base"/>
    <x v="867"/>
    <x v="5"/>
    <n v="0.2"/>
    <x v="898"/>
  </r>
  <r>
    <x v="949"/>
    <x v="452"/>
    <x v="3"/>
    <x v="354"/>
    <d v="2014-12-03T00:00:00"/>
    <s v="Standard Class"/>
    <s v="RB-19795"/>
    <s v="Ross Baird"/>
    <x v="2"/>
    <s v="United States"/>
    <s v="Philadelphia"/>
    <x v="9"/>
    <n v="19120"/>
    <x v="3"/>
    <s v="FUR-TA-10004154"/>
    <x v="0"/>
    <x v="3"/>
    <s v="Riverside Furniture Oval Coffee Table, Oval End Table, End Table with Drawer"/>
    <x v="868"/>
    <x v="13"/>
    <n v="0.4"/>
    <x v="899"/>
  </r>
  <r>
    <x v="950"/>
    <x v="452"/>
    <x v="3"/>
    <x v="354"/>
    <d v="2014-12-03T00:00:00"/>
    <s v="Standard Class"/>
    <s v="RB-19795"/>
    <s v="Ross Baird"/>
    <x v="2"/>
    <s v="United States"/>
    <s v="Philadelphia"/>
    <x v="9"/>
    <n v="19120"/>
    <x v="3"/>
    <s v="OFF-PA-10000788"/>
    <x v="1"/>
    <x v="10"/>
    <s v="Xerox 210"/>
    <x v="12"/>
    <x v="1"/>
    <n v="0.2"/>
    <x v="12"/>
  </r>
  <r>
    <x v="951"/>
    <x v="452"/>
    <x v="3"/>
    <x v="354"/>
    <d v="2014-12-03T00:00:00"/>
    <s v="Standard Class"/>
    <s v="RB-19795"/>
    <s v="Ross Baird"/>
    <x v="2"/>
    <s v="United States"/>
    <s v="Philadelphia"/>
    <x v="9"/>
    <n v="19120"/>
    <x v="3"/>
    <s v="OFF-PA-10002479"/>
    <x v="1"/>
    <x v="10"/>
    <s v="Xerox 4200 Series MultiUse Premium Copy Paper (20Lb. and 84 Bright)"/>
    <x v="869"/>
    <x v="5"/>
    <n v="0.2"/>
    <x v="900"/>
  </r>
  <r>
    <x v="952"/>
    <x v="453"/>
    <x v="3"/>
    <x v="355"/>
    <d v="2014-04-08T00:00:00"/>
    <s v="Standard Class"/>
    <s v="KH-16360"/>
    <s v="Katherine Hughes"/>
    <x v="0"/>
    <s v="United States"/>
    <s v="Philadelphia"/>
    <x v="9"/>
    <n v="19143"/>
    <x v="3"/>
    <s v="FUR-FU-10001940"/>
    <x v="0"/>
    <x v="5"/>
    <s v="Staples"/>
    <x v="870"/>
    <x v="4"/>
    <n v="0.2"/>
    <x v="901"/>
  </r>
  <r>
    <x v="953"/>
    <x v="454"/>
    <x v="3"/>
    <x v="116"/>
    <d v="2015-01-02T00:00:00"/>
    <s v="Standard Class"/>
    <s v="GH-14665"/>
    <s v="Greg Hansen"/>
    <x v="0"/>
    <s v="United States"/>
    <s v="Round Rock"/>
    <x v="5"/>
    <n v="78664"/>
    <x v="2"/>
    <s v="OFF-AR-10001958"/>
    <x v="1"/>
    <x v="6"/>
    <s v="Stanley Bostitch Contemporary Electric Pencil Sharpeners"/>
    <x v="220"/>
    <x v="0"/>
    <n v="0.2"/>
    <x v="222"/>
  </r>
  <r>
    <x v="954"/>
    <x v="454"/>
    <x v="3"/>
    <x v="116"/>
    <d v="2015-01-02T00:00:00"/>
    <s v="Standard Class"/>
    <s v="GH-14665"/>
    <s v="Greg Hansen"/>
    <x v="0"/>
    <s v="United States"/>
    <s v="Round Rock"/>
    <x v="5"/>
    <n v="78664"/>
    <x v="2"/>
    <s v="FUR-BO-10004709"/>
    <x v="0"/>
    <x v="0"/>
    <s v="Bush Westfield Collection Bookcases, Medium Cherry Finish"/>
    <x v="871"/>
    <x v="0"/>
    <n v="0.32"/>
    <x v="902"/>
  </r>
  <r>
    <x v="955"/>
    <x v="455"/>
    <x v="3"/>
    <x v="329"/>
    <d v="2014-12-05T00:00:00"/>
    <s v="Standard Class"/>
    <s v="SW-20275"/>
    <s v="Scott Williamson"/>
    <x v="0"/>
    <s v="United States"/>
    <s v="Jackson"/>
    <x v="35"/>
    <n v="39212"/>
    <x v="0"/>
    <s v="OFF-ST-10000604"/>
    <x v="1"/>
    <x v="4"/>
    <s v="Home/Office Personal File Carts"/>
    <x v="872"/>
    <x v="2"/>
    <n v="0"/>
    <x v="903"/>
  </r>
  <r>
    <x v="956"/>
    <x v="456"/>
    <x v="3"/>
    <x v="356"/>
    <d v="2014-05-19T00:00:00"/>
    <s v="Second Class"/>
    <s v="JA-15970"/>
    <s v="Joseph Airdo"/>
    <x v="0"/>
    <s v="United States"/>
    <s v="Phoenix"/>
    <x v="16"/>
    <n v="85023"/>
    <x v="1"/>
    <s v="TEC-PH-10002923"/>
    <x v="2"/>
    <x v="7"/>
    <s v="Logitech B530 USB Headset - headset - Full size, Binaural"/>
    <x v="873"/>
    <x v="7"/>
    <n v="0.2"/>
    <x v="904"/>
  </r>
  <r>
    <x v="957"/>
    <x v="456"/>
    <x v="3"/>
    <x v="356"/>
    <d v="2014-05-19T00:00:00"/>
    <s v="Second Class"/>
    <s v="JA-15970"/>
    <s v="Joseph Airdo"/>
    <x v="0"/>
    <s v="United States"/>
    <s v="Phoenix"/>
    <x v="16"/>
    <n v="85023"/>
    <x v="1"/>
    <s v="OFF-BI-10004465"/>
    <x v="1"/>
    <x v="8"/>
    <s v="Avery Durable Slant Ring Binders"/>
    <x v="323"/>
    <x v="0"/>
    <n v="0.7"/>
    <x v="905"/>
  </r>
  <r>
    <x v="958"/>
    <x v="456"/>
    <x v="3"/>
    <x v="356"/>
    <d v="2014-05-19T00:00:00"/>
    <s v="Second Class"/>
    <s v="JA-15970"/>
    <s v="Joseph Airdo"/>
    <x v="0"/>
    <s v="United States"/>
    <s v="Phoenix"/>
    <x v="16"/>
    <n v="85023"/>
    <x v="1"/>
    <s v="OFF-PA-10002333"/>
    <x v="1"/>
    <x v="10"/>
    <s v="Universal Ultra Bright White Copier/Laser Paper, 8 1/2&quot; x 11&quot;, Ream"/>
    <x v="12"/>
    <x v="1"/>
    <n v="0.2"/>
    <x v="906"/>
  </r>
  <r>
    <x v="959"/>
    <x v="457"/>
    <x v="1"/>
    <x v="357"/>
    <d v="2012-09-22T00:00:00"/>
    <s v="Same Day"/>
    <s v="DL-12925"/>
    <s v="Daniel Lacy"/>
    <x v="0"/>
    <s v="United States"/>
    <s v="Oceanside"/>
    <x v="1"/>
    <n v="92054"/>
    <x v="1"/>
    <s v="FUR-FU-10004188"/>
    <x v="0"/>
    <x v="5"/>
    <s v="Luxo Professional Combination Clamp-On Lamps"/>
    <x v="874"/>
    <x v="0"/>
    <n v="0"/>
    <x v="907"/>
  </r>
  <r>
    <x v="960"/>
    <x v="458"/>
    <x v="3"/>
    <x v="237"/>
    <d v="2014-11-20T00:00:00"/>
    <s v="Standard Class"/>
    <s v="LW-16990"/>
    <s v="Lindsay Williams"/>
    <x v="1"/>
    <s v="United States"/>
    <s v="San Francisco"/>
    <x v="1"/>
    <n v="94110"/>
    <x v="1"/>
    <s v="FUR-CH-10002965"/>
    <x v="0"/>
    <x v="1"/>
    <s v="Global Leather Highback Executive Chair with Pneumatic Height Adjustment, Black"/>
    <x v="244"/>
    <x v="0"/>
    <n v="0.2"/>
    <x v="246"/>
  </r>
  <r>
    <x v="961"/>
    <x v="459"/>
    <x v="1"/>
    <x v="154"/>
    <d v="2012-12-01T00:00:00"/>
    <s v="Standard Class"/>
    <s v="TB-21190"/>
    <s v="Thomas Brumley"/>
    <x v="2"/>
    <s v="United States"/>
    <s v="Fayetteville"/>
    <x v="36"/>
    <n v="72701"/>
    <x v="0"/>
    <s v="OFF-BI-10000145"/>
    <x v="1"/>
    <x v="8"/>
    <s v="Zipper Ring Binder Pockets"/>
    <x v="875"/>
    <x v="0"/>
    <n v="0"/>
    <x v="908"/>
  </r>
  <r>
    <x v="962"/>
    <x v="460"/>
    <x v="0"/>
    <x v="142"/>
    <d v="2013-09-05T00:00:00"/>
    <s v="First Class"/>
    <s v="CV-12805"/>
    <s v="Cynthia Voltz"/>
    <x v="1"/>
    <s v="United States"/>
    <s v="San Francisco"/>
    <x v="1"/>
    <n v="94110"/>
    <x v="1"/>
    <s v="OFF-EN-10001335"/>
    <x v="1"/>
    <x v="12"/>
    <s v="White Business Envelopes with Contemporary Seam, Recycled White Business Envelopes"/>
    <x v="876"/>
    <x v="0"/>
    <n v="0"/>
    <x v="909"/>
  </r>
  <r>
    <x v="963"/>
    <x v="461"/>
    <x v="2"/>
    <x v="358"/>
    <d v="2011-09-24T00:00:00"/>
    <s v="Second Class"/>
    <s v="MS-17365"/>
    <s v="Maribeth Schnelling"/>
    <x v="0"/>
    <s v="United States"/>
    <s v="Boca Raton"/>
    <x v="2"/>
    <n v="33433"/>
    <x v="0"/>
    <s v="OFF-LA-10001613"/>
    <x v="1"/>
    <x v="2"/>
    <s v="Avery File Folder Labels"/>
    <x v="877"/>
    <x v="0"/>
    <n v="0.2"/>
    <x v="910"/>
  </r>
  <r>
    <x v="964"/>
    <x v="462"/>
    <x v="3"/>
    <x v="359"/>
    <d v="2014-04-12T00:00:00"/>
    <s v="First Class"/>
    <s v="BS-11800"/>
    <s v="Bryan Spruell"/>
    <x v="2"/>
    <s v="United States"/>
    <s v="New York City"/>
    <x v="15"/>
    <n v="10011"/>
    <x v="3"/>
    <s v="OFF-LA-10004055"/>
    <x v="1"/>
    <x v="2"/>
    <s v="Color-Coded Legal Exhibit Labels"/>
    <x v="765"/>
    <x v="0"/>
    <n v="0"/>
    <x v="787"/>
  </r>
  <r>
    <x v="965"/>
    <x v="462"/>
    <x v="3"/>
    <x v="359"/>
    <d v="2014-04-12T00:00:00"/>
    <s v="First Class"/>
    <s v="BS-11800"/>
    <s v="Bryan Spruell"/>
    <x v="2"/>
    <s v="United States"/>
    <s v="New York City"/>
    <x v="15"/>
    <n v="10011"/>
    <x v="3"/>
    <s v="OFF-AR-10004344"/>
    <x v="1"/>
    <x v="6"/>
    <s v="Bulldog Vacuum Base Pencil Sharpener"/>
    <x v="878"/>
    <x v="1"/>
    <n v="0"/>
    <x v="911"/>
  </r>
  <r>
    <x v="966"/>
    <x v="462"/>
    <x v="3"/>
    <x v="359"/>
    <d v="2014-04-12T00:00:00"/>
    <s v="First Class"/>
    <s v="BS-11800"/>
    <s v="Bryan Spruell"/>
    <x v="2"/>
    <s v="United States"/>
    <s v="New York City"/>
    <x v="15"/>
    <n v="10011"/>
    <x v="3"/>
    <s v="OFF-PA-10004621"/>
    <x v="1"/>
    <x v="10"/>
    <s v="Xerox 212"/>
    <x v="91"/>
    <x v="0"/>
    <n v="0"/>
    <x v="91"/>
  </r>
  <r>
    <x v="967"/>
    <x v="462"/>
    <x v="3"/>
    <x v="359"/>
    <d v="2014-04-12T00:00:00"/>
    <s v="First Class"/>
    <s v="BS-11800"/>
    <s v="Bryan Spruell"/>
    <x v="2"/>
    <s v="United States"/>
    <s v="New York City"/>
    <x v="15"/>
    <n v="10011"/>
    <x v="3"/>
    <s v="OFF-PA-10001281"/>
    <x v="1"/>
    <x v="10"/>
    <s v="Computer Printout Paper with Letter-Trim Fine Perforations"/>
    <x v="879"/>
    <x v="4"/>
    <n v="0"/>
    <x v="912"/>
  </r>
  <r>
    <x v="968"/>
    <x v="462"/>
    <x v="3"/>
    <x v="359"/>
    <d v="2014-04-12T00:00:00"/>
    <s v="First Class"/>
    <s v="BS-11800"/>
    <s v="Bryan Spruell"/>
    <x v="2"/>
    <s v="United States"/>
    <s v="New York City"/>
    <x v="15"/>
    <n v="10011"/>
    <x v="3"/>
    <s v="OFF-LA-10001613"/>
    <x v="1"/>
    <x v="2"/>
    <s v="Avery File Folder Labels"/>
    <x v="880"/>
    <x v="1"/>
    <n v="0"/>
    <x v="913"/>
  </r>
  <r>
    <x v="969"/>
    <x v="462"/>
    <x v="3"/>
    <x v="359"/>
    <d v="2014-04-12T00:00:00"/>
    <s v="First Class"/>
    <s v="BS-11800"/>
    <s v="Bryan Spruell"/>
    <x v="2"/>
    <s v="United States"/>
    <s v="New York City"/>
    <x v="15"/>
    <n v="10011"/>
    <x v="3"/>
    <s v="OFF-ST-10001097"/>
    <x v="1"/>
    <x v="4"/>
    <s v="Office Impressions Heavy Duty Welded Shelving &amp; Multimedia Storage Drawers"/>
    <x v="881"/>
    <x v="1"/>
    <n v="0"/>
    <x v="232"/>
  </r>
  <r>
    <x v="970"/>
    <x v="463"/>
    <x v="2"/>
    <x v="360"/>
    <d v="2011-01-19T00:00:00"/>
    <s v="Second Class"/>
    <s v="DL-13315"/>
    <s v="Delfina Latchford"/>
    <x v="0"/>
    <s v="United States"/>
    <s v="Philadelphia"/>
    <x v="9"/>
    <n v="19134"/>
    <x v="3"/>
    <s v="FUR-FU-10001095"/>
    <x v="0"/>
    <x v="5"/>
    <s v="DAX Black Cherry Wood-Tone Poster Frame"/>
    <x v="882"/>
    <x v="5"/>
    <n v="0.2"/>
    <x v="914"/>
  </r>
  <r>
    <x v="971"/>
    <x v="463"/>
    <x v="2"/>
    <x v="360"/>
    <d v="2011-01-19T00:00:00"/>
    <s v="Second Class"/>
    <s v="DL-13315"/>
    <s v="Delfina Latchford"/>
    <x v="0"/>
    <s v="United States"/>
    <s v="Philadelphia"/>
    <x v="9"/>
    <n v="19134"/>
    <x v="3"/>
    <s v="TEC-PH-10004614"/>
    <x v="2"/>
    <x v="7"/>
    <s v="AT&amp;T 841000 Phone"/>
    <x v="883"/>
    <x v="1"/>
    <n v="0.4"/>
    <x v="915"/>
  </r>
  <r>
    <x v="972"/>
    <x v="463"/>
    <x v="2"/>
    <x v="360"/>
    <d v="2011-01-19T00:00:00"/>
    <s v="Second Class"/>
    <s v="DL-13315"/>
    <s v="Delfina Latchford"/>
    <x v="0"/>
    <s v="United States"/>
    <s v="Philadelphia"/>
    <x v="9"/>
    <n v="19134"/>
    <x v="3"/>
    <s v="OFF-BI-10001575"/>
    <x v="1"/>
    <x v="8"/>
    <s v="GBC Linen Binding Covers"/>
    <x v="662"/>
    <x v="0"/>
    <n v="0.7"/>
    <x v="674"/>
  </r>
  <r>
    <x v="973"/>
    <x v="463"/>
    <x v="2"/>
    <x v="360"/>
    <d v="2011-01-19T00:00:00"/>
    <s v="Second Class"/>
    <s v="DL-13315"/>
    <s v="Delfina Latchford"/>
    <x v="0"/>
    <s v="United States"/>
    <s v="Philadelphia"/>
    <x v="9"/>
    <n v="19134"/>
    <x v="3"/>
    <s v="OFF-LA-10001074"/>
    <x v="1"/>
    <x v="2"/>
    <s v="Round Specialty Laser Printer Labels"/>
    <x v="884"/>
    <x v="1"/>
    <n v="0.2"/>
    <x v="916"/>
  </r>
  <r>
    <x v="974"/>
    <x v="464"/>
    <x v="3"/>
    <x v="361"/>
    <d v="2014-10-09T00:00:00"/>
    <s v="Second Class"/>
    <s v="PO-19195"/>
    <s v="Phillina Ober"/>
    <x v="2"/>
    <s v="United States"/>
    <s v="New York City"/>
    <x v="15"/>
    <n v="10011"/>
    <x v="3"/>
    <s v="TEC-PH-10003555"/>
    <x v="2"/>
    <x v="7"/>
    <s v="Motorola HK250 Universal Bluetooth Headset"/>
    <x v="885"/>
    <x v="3"/>
    <n v="0"/>
    <x v="917"/>
  </r>
  <r>
    <x v="975"/>
    <x v="464"/>
    <x v="3"/>
    <x v="361"/>
    <d v="2014-10-09T00:00:00"/>
    <s v="Second Class"/>
    <s v="PO-19195"/>
    <s v="Phillina Ober"/>
    <x v="2"/>
    <s v="United States"/>
    <s v="New York City"/>
    <x v="15"/>
    <n v="10011"/>
    <x v="3"/>
    <s v="OFF-BI-10004492"/>
    <x v="1"/>
    <x v="8"/>
    <s v="Tuf-Vin Binders"/>
    <x v="376"/>
    <x v="1"/>
    <n v="0.2"/>
    <x v="385"/>
  </r>
  <r>
    <x v="976"/>
    <x v="465"/>
    <x v="3"/>
    <x v="362"/>
    <d v="2014-07-16T00:00:00"/>
    <s v="Standard Class"/>
    <s v="TD-20995"/>
    <s v="Tamara Dahlen"/>
    <x v="0"/>
    <s v="United States"/>
    <s v="Portland"/>
    <x v="21"/>
    <n v="97206"/>
    <x v="1"/>
    <s v="OFF-BI-10002012"/>
    <x v="1"/>
    <x v="8"/>
    <s v="Wilson Jones Easy Flow II Sheet Lifters"/>
    <x v="886"/>
    <x v="0"/>
    <n v="0.7"/>
    <x v="918"/>
  </r>
  <r>
    <x v="977"/>
    <x v="466"/>
    <x v="3"/>
    <x v="363"/>
    <d v="2014-01-11T00:00:00"/>
    <s v="First Class"/>
    <s v="BW-11110"/>
    <s v="Bart Watters"/>
    <x v="1"/>
    <s v="United States"/>
    <s v="Detroit"/>
    <x v="12"/>
    <n v="48205"/>
    <x v="2"/>
    <s v="TEC-MA-10000822"/>
    <x v="2"/>
    <x v="15"/>
    <s v="Lexmark MX611dhe Monochrome Laser Printer"/>
    <x v="257"/>
    <x v="0"/>
    <n v="0.1"/>
    <x v="919"/>
  </r>
  <r>
    <x v="978"/>
    <x v="467"/>
    <x v="0"/>
    <x v="198"/>
    <d v="2013-06-01T00:00:00"/>
    <s v="First Class"/>
    <s v="RW-19690"/>
    <s v="Robert Waldorf"/>
    <x v="0"/>
    <s v="United States"/>
    <s v="Wilmington"/>
    <x v="3"/>
    <n v="28403"/>
    <x v="0"/>
    <s v="OFF-BI-10000848"/>
    <x v="1"/>
    <x v="8"/>
    <s v="Angle-D Ring Binders"/>
    <x v="577"/>
    <x v="0"/>
    <n v="0.7"/>
    <x v="586"/>
  </r>
  <r>
    <x v="979"/>
    <x v="468"/>
    <x v="1"/>
    <x v="364"/>
    <d v="2012-12-12T00:00:00"/>
    <s v="First Class"/>
    <s v="KB-16600"/>
    <s v="Ken Brennan"/>
    <x v="1"/>
    <s v="United States"/>
    <s v="Columbus"/>
    <x v="14"/>
    <n v="47201"/>
    <x v="2"/>
    <s v="OFF-PA-10004156"/>
    <x v="1"/>
    <x v="10"/>
    <s v="Xerox 188"/>
    <x v="887"/>
    <x v="1"/>
    <n v="0"/>
    <x v="920"/>
  </r>
  <r>
    <x v="980"/>
    <x v="469"/>
    <x v="0"/>
    <x v="339"/>
    <d v="2013-10-09T00:00:00"/>
    <s v="Standard Class"/>
    <s v="EB-13870"/>
    <s v="Emily Burns"/>
    <x v="0"/>
    <s v="United States"/>
    <s v="New York City"/>
    <x v="15"/>
    <n v="10035"/>
    <x v="3"/>
    <s v="FUR-CH-10003199"/>
    <x v="0"/>
    <x v="1"/>
    <s v="Office Star - Contemporary Task Swivel Chair"/>
    <x v="888"/>
    <x v="5"/>
    <n v="0.1"/>
    <x v="921"/>
  </r>
  <r>
    <x v="981"/>
    <x v="470"/>
    <x v="2"/>
    <x v="7"/>
    <d v="2011-11-14T00:00:00"/>
    <s v="Second Class"/>
    <s v="TZ-21580"/>
    <s v="Tracy Zic"/>
    <x v="0"/>
    <s v="United States"/>
    <s v="Louisville"/>
    <x v="22"/>
    <n v="80027"/>
    <x v="1"/>
    <s v="OFF-AR-10000034"/>
    <x v="1"/>
    <x v="6"/>
    <s v="BIC Brite Liner Grip Highlighters, Assorted, 5/Pack"/>
    <x v="889"/>
    <x v="7"/>
    <n v="0.2"/>
    <x v="922"/>
  </r>
  <r>
    <x v="982"/>
    <x v="470"/>
    <x v="2"/>
    <x v="7"/>
    <d v="2011-11-14T00:00:00"/>
    <s v="Second Class"/>
    <s v="TZ-21580"/>
    <s v="Tracy Zic"/>
    <x v="0"/>
    <s v="United States"/>
    <s v="Louisville"/>
    <x v="22"/>
    <n v="80027"/>
    <x v="1"/>
    <s v="TEC-PH-10000560"/>
    <x v="2"/>
    <x v="7"/>
    <s v="Samsung Galaxy S III - 16GB - pebble blue (T-Mobile)"/>
    <x v="890"/>
    <x v="0"/>
    <n v="0.2"/>
    <x v="923"/>
  </r>
  <r>
    <x v="983"/>
    <x v="470"/>
    <x v="2"/>
    <x v="7"/>
    <d v="2011-11-14T00:00:00"/>
    <s v="Second Class"/>
    <s v="TZ-21580"/>
    <s v="Tracy Zic"/>
    <x v="0"/>
    <s v="United States"/>
    <s v="Louisville"/>
    <x v="22"/>
    <n v="80027"/>
    <x v="1"/>
    <s v="FUR-CH-10000665"/>
    <x v="0"/>
    <x v="1"/>
    <s v="Global Airflow Leather Mesh Back Chair, Black"/>
    <x v="891"/>
    <x v="2"/>
    <n v="0.2"/>
    <x v="924"/>
  </r>
  <r>
    <x v="984"/>
    <x v="471"/>
    <x v="3"/>
    <x v="365"/>
    <d v="2014-10-06T00:00:00"/>
    <s v="Standard Class"/>
    <s v="AS-10630"/>
    <s v="Ann Steele"/>
    <x v="2"/>
    <s v="United States"/>
    <s v="Pasadena"/>
    <x v="5"/>
    <n v="77506"/>
    <x v="2"/>
    <s v="OFF-LA-10001569"/>
    <x v="1"/>
    <x v="2"/>
    <s v="Avery 499"/>
    <x v="892"/>
    <x v="0"/>
    <n v="0.2"/>
    <x v="925"/>
  </r>
  <r>
    <x v="985"/>
    <x v="471"/>
    <x v="3"/>
    <x v="365"/>
    <d v="2014-10-06T00:00:00"/>
    <s v="Standard Class"/>
    <s v="AS-10630"/>
    <s v="Ann Steele"/>
    <x v="2"/>
    <s v="United States"/>
    <s v="Pasadena"/>
    <x v="5"/>
    <n v="77506"/>
    <x v="2"/>
    <s v="OFF-EN-10000461"/>
    <x v="1"/>
    <x v="12"/>
    <s v="#10- 4 1/8&quot; x 9 1/2&quot; Recycled Envelopes"/>
    <x v="893"/>
    <x v="4"/>
    <n v="0.2"/>
    <x v="926"/>
  </r>
  <r>
    <x v="986"/>
    <x v="471"/>
    <x v="3"/>
    <x v="365"/>
    <d v="2014-10-06T00:00:00"/>
    <s v="Standard Class"/>
    <s v="AS-10630"/>
    <s v="Ann Steele"/>
    <x v="2"/>
    <s v="United States"/>
    <s v="Pasadena"/>
    <x v="5"/>
    <n v="77506"/>
    <x v="2"/>
    <s v="TEC-MA-10003066"/>
    <x v="2"/>
    <x v="15"/>
    <s v="Wasp CCD Handheld Bar Code Reader"/>
    <x v="894"/>
    <x v="1"/>
    <n v="0.4"/>
    <x v="927"/>
  </r>
  <r>
    <x v="987"/>
    <x v="472"/>
    <x v="1"/>
    <x v="366"/>
    <d v="2012-03-10T00:00:00"/>
    <s v="Same Day"/>
    <s v="TS-21340"/>
    <s v="Toby Swindell"/>
    <x v="0"/>
    <s v="United States"/>
    <s v="Houston"/>
    <x v="5"/>
    <n v="77041"/>
    <x v="2"/>
    <s v="OFF-BI-10004022"/>
    <x v="1"/>
    <x v="8"/>
    <s v="Acco Suede Grain Vinyl Round Ring Binder"/>
    <x v="895"/>
    <x v="0"/>
    <n v="0.8"/>
    <x v="928"/>
  </r>
  <r>
    <x v="988"/>
    <x v="473"/>
    <x v="3"/>
    <x v="367"/>
    <d v="2014-05-27T00:00:00"/>
    <s v="Standard Class"/>
    <s v="JG-15805"/>
    <s v="John Grady"/>
    <x v="1"/>
    <s v="United States"/>
    <s v="Auburn"/>
    <x v="15"/>
    <n v="13021"/>
    <x v="3"/>
    <s v="FUR-FU-10004071"/>
    <x v="0"/>
    <x v="5"/>
    <s v="Luxo Professional Magnifying Clamp-On Fluorescent Lamps"/>
    <x v="896"/>
    <x v="2"/>
    <n v="0"/>
    <x v="929"/>
  </r>
  <r>
    <x v="989"/>
    <x v="473"/>
    <x v="3"/>
    <x v="367"/>
    <d v="2014-05-27T00:00:00"/>
    <s v="Standard Class"/>
    <s v="JG-15805"/>
    <s v="John Grady"/>
    <x v="1"/>
    <s v="United States"/>
    <s v="Auburn"/>
    <x v="15"/>
    <n v="13021"/>
    <x v="3"/>
    <s v="OFF-AR-10001988"/>
    <x v="1"/>
    <x v="6"/>
    <s v="Bulldog Table or Wall-Mount Pencil Sharpener"/>
    <x v="897"/>
    <x v="1"/>
    <n v="0"/>
    <x v="930"/>
  </r>
  <r>
    <x v="990"/>
    <x v="474"/>
    <x v="1"/>
    <x v="368"/>
    <d v="2012-03-31T00:00:00"/>
    <s v="Second Class"/>
    <s v="SL-20155"/>
    <s v="Sara Luxemburg"/>
    <x v="2"/>
    <s v="United States"/>
    <s v="Jacksonville"/>
    <x v="2"/>
    <n v="32216"/>
    <x v="0"/>
    <s v="FUR-CH-10004086"/>
    <x v="0"/>
    <x v="1"/>
    <s v="Hon 4070 Series Pagoda Armless Upholstered Stacking Chairs"/>
    <x v="898"/>
    <x v="2"/>
    <n v="0.2"/>
    <x v="931"/>
  </r>
  <r>
    <x v="991"/>
    <x v="475"/>
    <x v="0"/>
    <x v="369"/>
    <d v="2013-09-12T00:00:00"/>
    <s v="First Class"/>
    <s v="TS-21610"/>
    <s v="Troy Staebel"/>
    <x v="0"/>
    <s v="United States"/>
    <s v="New York City"/>
    <x v="15"/>
    <n v="10024"/>
    <x v="3"/>
    <s v="OFF-BI-10001036"/>
    <x v="1"/>
    <x v="8"/>
    <s v="Cardinal EasyOpen D-Ring Binders"/>
    <x v="899"/>
    <x v="0"/>
    <n v="0.2"/>
    <x v="932"/>
  </r>
  <r>
    <x v="992"/>
    <x v="476"/>
    <x v="0"/>
    <x v="370"/>
    <d v="2013-08-28T00:00:00"/>
    <s v="First Class"/>
    <s v="RF-19735"/>
    <s v="Roland Fjeld"/>
    <x v="0"/>
    <s v="United States"/>
    <s v="San Jose"/>
    <x v="1"/>
    <n v="95123"/>
    <x v="1"/>
    <s v="OFF-FA-10002983"/>
    <x v="1"/>
    <x v="13"/>
    <s v="Advantus SlideClip Paper Clips"/>
    <x v="900"/>
    <x v="1"/>
    <n v="0"/>
    <x v="933"/>
  </r>
  <r>
    <x v="993"/>
    <x v="476"/>
    <x v="0"/>
    <x v="370"/>
    <d v="2013-08-28T00:00:00"/>
    <s v="First Class"/>
    <s v="RF-19735"/>
    <s v="Roland Fjeld"/>
    <x v="0"/>
    <s v="United States"/>
    <s v="San Jose"/>
    <x v="1"/>
    <n v="95123"/>
    <x v="1"/>
    <s v="OFF-PA-10003625"/>
    <x v="1"/>
    <x v="10"/>
    <s v="Xerox 1979"/>
    <x v="901"/>
    <x v="2"/>
    <n v="0"/>
    <x v="934"/>
  </r>
  <r>
    <x v="994"/>
    <x v="477"/>
    <x v="2"/>
    <x v="371"/>
    <d v="2011-05-25T00:00:00"/>
    <s v="Standard Class"/>
    <s v="MW-18235"/>
    <s v="Mitch Willingham"/>
    <x v="1"/>
    <s v="United States"/>
    <s v="Virginia Beach"/>
    <x v="17"/>
    <n v="23464"/>
    <x v="0"/>
    <s v="OFF-BI-10003925"/>
    <x v="1"/>
    <x v="8"/>
    <s v="Fellowes PB300 Plastic Comb Binding Machine"/>
    <x v="902"/>
    <x v="3"/>
    <n v="0"/>
    <x v="935"/>
  </r>
  <r>
    <x v="995"/>
    <x v="477"/>
    <x v="2"/>
    <x v="371"/>
    <d v="2011-05-25T00:00:00"/>
    <s v="Standard Class"/>
    <s v="MW-18235"/>
    <s v="Mitch Willingham"/>
    <x v="1"/>
    <s v="United States"/>
    <s v="Virginia Beach"/>
    <x v="17"/>
    <n v="23464"/>
    <x v="0"/>
    <s v="TEC-PH-10001530"/>
    <x v="2"/>
    <x v="7"/>
    <s v="Plantronics Voyager Pro Legend"/>
    <x v="903"/>
    <x v="1"/>
    <n v="0"/>
    <x v="936"/>
  </r>
  <r>
    <x v="996"/>
    <x v="478"/>
    <x v="1"/>
    <x v="372"/>
    <d v="2012-11-03T00:00:00"/>
    <s v="Standard Class"/>
    <s v="RD-19585"/>
    <s v="Rob Dowd"/>
    <x v="0"/>
    <s v="United States"/>
    <s v="Henderson"/>
    <x v="0"/>
    <n v="42420"/>
    <x v="0"/>
    <s v="OFF-EN-10003862"/>
    <x v="1"/>
    <x v="12"/>
    <s v="Laser &amp; Ink Jet Business Envelopes"/>
    <x v="904"/>
    <x v="7"/>
    <n v="0"/>
    <x v="937"/>
  </r>
  <r>
    <x v="997"/>
    <x v="478"/>
    <x v="1"/>
    <x v="372"/>
    <d v="2012-11-03T00:00:00"/>
    <s v="Standard Class"/>
    <s v="RD-19585"/>
    <s v="Rob Dowd"/>
    <x v="0"/>
    <s v="United States"/>
    <s v="Henderson"/>
    <x v="0"/>
    <n v="42420"/>
    <x v="0"/>
    <s v="OFF-ST-10004258"/>
    <x v="1"/>
    <x v="4"/>
    <s v="Portable Personal File Box"/>
    <x v="905"/>
    <x v="1"/>
    <n v="0"/>
    <x v="938"/>
  </r>
  <r>
    <x v="998"/>
    <x v="478"/>
    <x v="1"/>
    <x v="372"/>
    <d v="2012-11-03T00:00:00"/>
    <s v="Standard Class"/>
    <s v="RD-19585"/>
    <s v="Rob Dowd"/>
    <x v="0"/>
    <s v="United States"/>
    <s v="Henderson"/>
    <x v="0"/>
    <n v="42420"/>
    <x v="0"/>
    <s v="FUR-FU-10002885"/>
    <x v="0"/>
    <x v="5"/>
    <s v="Magna Visual Magnetic Picture Hangers"/>
    <x v="906"/>
    <x v="2"/>
    <n v="0"/>
    <x v="939"/>
  </r>
  <r>
    <x v="999"/>
    <x v="478"/>
    <x v="1"/>
    <x v="372"/>
    <d v="2012-11-03T00:00:00"/>
    <s v="Standard Class"/>
    <s v="RD-19585"/>
    <s v="Rob Dowd"/>
    <x v="0"/>
    <s v="United States"/>
    <s v="Henderson"/>
    <x v="0"/>
    <n v="42420"/>
    <x v="0"/>
    <s v="FUR-FU-10001918"/>
    <x v="0"/>
    <x v="5"/>
    <s v="C-Line Cubicle Keepers Polyproplyene Holder With Velcro Backings"/>
    <x v="907"/>
    <x v="3"/>
    <n v="0"/>
    <x v="940"/>
  </r>
  <r>
    <x v="1000"/>
    <x v="479"/>
    <x v="0"/>
    <x v="373"/>
    <d v="2013-11-18T00:00:00"/>
    <s v="Standard Class"/>
    <s v="FM-14290"/>
    <s v="Frank Merwin"/>
    <x v="2"/>
    <s v="United States"/>
    <s v="Vancouver"/>
    <x v="4"/>
    <n v="98661"/>
    <x v="1"/>
    <s v="OFF-AR-10002956"/>
    <x v="1"/>
    <x v="6"/>
    <s v="Boston 16801 Nautilus Battery Pencil Sharpener"/>
    <x v="908"/>
    <x v="0"/>
    <n v="0"/>
    <x v="941"/>
  </r>
  <r>
    <x v="1001"/>
    <x v="480"/>
    <x v="1"/>
    <x v="374"/>
    <d v="2012-07-31T00:00:00"/>
    <s v="Same Day"/>
    <s v="RH-19495"/>
    <s v="Rick Hansen"/>
    <x v="0"/>
    <s v="United States"/>
    <s v="New York City"/>
    <x v="15"/>
    <n v="10024"/>
    <x v="3"/>
    <s v="TEC-AC-10003033"/>
    <x v="2"/>
    <x v="11"/>
    <s v="Plantronics CS510 - Over-the-Head monaural Wireless Headset System"/>
    <x v="909"/>
    <x v="3"/>
    <n v="0"/>
    <x v="942"/>
  </r>
  <r>
    <x v="1002"/>
    <x v="480"/>
    <x v="1"/>
    <x v="374"/>
    <d v="2012-07-31T00:00:00"/>
    <s v="Same Day"/>
    <s v="RH-19495"/>
    <s v="Rick Hansen"/>
    <x v="0"/>
    <s v="United States"/>
    <s v="New York City"/>
    <x v="15"/>
    <n v="10024"/>
    <x v="3"/>
    <s v="FUR-TA-10002903"/>
    <x v="0"/>
    <x v="3"/>
    <s v="Bevis Round Bullnose 29&quot; High Table Top"/>
    <x v="910"/>
    <x v="3"/>
    <n v="0.4"/>
    <x v="943"/>
  </r>
  <r>
    <x v="1003"/>
    <x v="480"/>
    <x v="1"/>
    <x v="374"/>
    <d v="2012-07-31T00:00:00"/>
    <s v="Same Day"/>
    <s v="RH-19495"/>
    <s v="Rick Hansen"/>
    <x v="0"/>
    <s v="United States"/>
    <s v="New York City"/>
    <x v="15"/>
    <n v="10024"/>
    <x v="3"/>
    <s v="OFF-PA-10004621"/>
    <x v="1"/>
    <x v="10"/>
    <s v="Xerox 212"/>
    <x v="541"/>
    <x v="1"/>
    <n v="0"/>
    <x v="551"/>
  </r>
  <r>
    <x v="1004"/>
    <x v="481"/>
    <x v="1"/>
    <x v="375"/>
    <d v="2012-08-31T00:00:00"/>
    <s v="Standard Class"/>
    <s v="RA-19945"/>
    <s v="Ryan Akin"/>
    <x v="0"/>
    <s v="United States"/>
    <s v="Murrieta"/>
    <x v="1"/>
    <n v="92563"/>
    <x v="1"/>
    <s v="OFF-ST-10000046"/>
    <x v="1"/>
    <x v="4"/>
    <s v="Fellowes Super Stor/Drawer Files"/>
    <x v="911"/>
    <x v="1"/>
    <n v="0"/>
    <x v="944"/>
  </r>
  <r>
    <x v="1005"/>
    <x v="482"/>
    <x v="1"/>
    <x v="50"/>
    <d v="2012-11-17T00:00:00"/>
    <s v="Standard Class"/>
    <s v="JK-15730"/>
    <s v="Joe Kamberova"/>
    <x v="0"/>
    <s v="United States"/>
    <s v="Jacksonville"/>
    <x v="3"/>
    <n v="28540"/>
    <x v="0"/>
    <s v="OFF-PA-10001790"/>
    <x v="1"/>
    <x v="10"/>
    <s v="Xerox 1910"/>
    <x v="912"/>
    <x v="1"/>
    <n v="0.2"/>
    <x v="945"/>
  </r>
  <r>
    <x v="1006"/>
    <x v="483"/>
    <x v="1"/>
    <x v="376"/>
    <d v="2012-11-09T00:00:00"/>
    <s v="First Class"/>
    <s v="MT-17815"/>
    <s v="Meg Tillman"/>
    <x v="0"/>
    <s v="United States"/>
    <s v="Scottsdale"/>
    <x v="16"/>
    <n v="85254"/>
    <x v="1"/>
    <s v="OFF-EN-10002600"/>
    <x v="1"/>
    <x v="12"/>
    <s v="Redi-Strip #10 Envelopes, 4 1/8 x 9 1/2"/>
    <x v="913"/>
    <x v="1"/>
    <n v="0.2"/>
    <x v="946"/>
  </r>
  <r>
    <x v="1007"/>
    <x v="483"/>
    <x v="1"/>
    <x v="376"/>
    <d v="2012-11-09T00:00:00"/>
    <s v="First Class"/>
    <s v="MT-17815"/>
    <s v="Meg Tillman"/>
    <x v="0"/>
    <s v="United States"/>
    <s v="Scottsdale"/>
    <x v="16"/>
    <n v="85254"/>
    <x v="1"/>
    <s v="OFF-BI-10002049"/>
    <x v="1"/>
    <x v="8"/>
    <s v="UniKeep View Case Binders"/>
    <x v="914"/>
    <x v="1"/>
    <n v="0.7"/>
    <x v="947"/>
  </r>
  <r>
    <x v="1008"/>
    <x v="484"/>
    <x v="3"/>
    <x v="377"/>
    <d v="2015-01-02T00:00:00"/>
    <s v="Standard Class"/>
    <s v="PO-18850"/>
    <s v="Patrick O'Brill"/>
    <x v="0"/>
    <s v="United States"/>
    <s v="Burlington"/>
    <x v="23"/>
    <n v="52601"/>
    <x v="2"/>
    <s v="OFF-PA-10001509"/>
    <x v="1"/>
    <x v="10"/>
    <s v="Recycled Desk Saver Line &quot;While You Were Out&quot; Book, 5 1/2&quot; X 4&quot;"/>
    <x v="915"/>
    <x v="2"/>
    <n v="0"/>
    <x v="948"/>
  </r>
  <r>
    <x v="1009"/>
    <x v="485"/>
    <x v="3"/>
    <x v="378"/>
    <d v="2014-08-04T00:00:00"/>
    <s v="First Class"/>
    <s v="AT-10735"/>
    <s v="Annie Thurman"/>
    <x v="0"/>
    <s v="United States"/>
    <s v="Chicago"/>
    <x v="10"/>
    <n v="60653"/>
    <x v="2"/>
    <s v="TEC-PH-10003931"/>
    <x v="2"/>
    <x v="7"/>
    <s v="JBL Micro Wireless Portable Bluetooth Speaker"/>
    <x v="916"/>
    <x v="0"/>
    <n v="0.2"/>
    <x v="949"/>
  </r>
  <r>
    <x v="1010"/>
    <x v="486"/>
    <x v="2"/>
    <x v="156"/>
    <d v="2011-11-26T00:00:00"/>
    <s v="First Class"/>
    <s v="VG-21790"/>
    <s v="Vivek Gonzalez"/>
    <x v="0"/>
    <s v="United States"/>
    <s v="San Diego"/>
    <x v="1"/>
    <n v="92037"/>
    <x v="1"/>
    <s v="FUR-FU-10001602"/>
    <x v="0"/>
    <x v="5"/>
    <s v="Eldon Delta Triangular Chair Mat, 52&quot; x 58&quot;, Clear"/>
    <x v="917"/>
    <x v="4"/>
    <n v="0"/>
    <x v="950"/>
  </r>
  <r>
    <x v="1011"/>
    <x v="487"/>
    <x v="3"/>
    <x v="46"/>
    <d v="2014-06-22T00:00:00"/>
    <s v="Second Class"/>
    <s v="PF-19165"/>
    <s v="Philip Fox"/>
    <x v="0"/>
    <s v="United States"/>
    <s v="Olympia"/>
    <x v="4"/>
    <n v="98502"/>
    <x v="1"/>
    <s v="FUR-FU-10004848"/>
    <x v="0"/>
    <x v="5"/>
    <s v="Howard Miller 13-3/4&quot; Diameter Brushed Chrome Round Wall Clock"/>
    <x v="918"/>
    <x v="1"/>
    <n v="0"/>
    <x v="951"/>
  </r>
  <r>
    <x v="1012"/>
    <x v="487"/>
    <x v="3"/>
    <x v="46"/>
    <d v="2014-06-22T00:00:00"/>
    <s v="Second Class"/>
    <s v="PF-19165"/>
    <s v="Philip Fox"/>
    <x v="0"/>
    <s v="United States"/>
    <s v="Olympia"/>
    <x v="4"/>
    <n v="98502"/>
    <x v="1"/>
    <s v="OFF-ST-10003722"/>
    <x v="1"/>
    <x v="4"/>
    <s v="Project Tote Personal File"/>
    <x v="919"/>
    <x v="7"/>
    <n v="0"/>
    <x v="952"/>
  </r>
  <r>
    <x v="1013"/>
    <x v="488"/>
    <x v="1"/>
    <x v="379"/>
    <d v="2012-12-24T00:00:00"/>
    <s v="Second Class"/>
    <s v="JS-15880"/>
    <s v="John Stevenson"/>
    <x v="0"/>
    <s v="United States"/>
    <s v="Seattle"/>
    <x v="4"/>
    <n v="98103"/>
    <x v="1"/>
    <s v="FUR-TA-10003748"/>
    <x v="0"/>
    <x v="3"/>
    <s v="Bevis 36 x 72 Conference Tables"/>
    <x v="920"/>
    <x v="11"/>
    <n v="0"/>
    <x v="953"/>
  </r>
  <r>
    <x v="1014"/>
    <x v="488"/>
    <x v="1"/>
    <x v="379"/>
    <d v="2012-12-24T00:00:00"/>
    <s v="Second Class"/>
    <s v="JS-15880"/>
    <s v="John Stevenson"/>
    <x v="0"/>
    <s v="United States"/>
    <s v="Seattle"/>
    <x v="4"/>
    <n v="98103"/>
    <x v="1"/>
    <s v="TEC-AC-10003198"/>
    <x v="2"/>
    <x v="11"/>
    <s v="Enermax Acrylux Wireless Keyboard"/>
    <x v="921"/>
    <x v="7"/>
    <n v="0"/>
    <x v="954"/>
  </r>
  <r>
    <x v="1015"/>
    <x v="489"/>
    <x v="1"/>
    <x v="14"/>
    <d v="2012-09-19T00:00:00"/>
    <s v="Second Class"/>
    <s v="MO-17800"/>
    <s v="Meg O'Connel"/>
    <x v="2"/>
    <s v="United States"/>
    <s v="Los Angeles"/>
    <x v="1"/>
    <n v="90036"/>
    <x v="1"/>
    <s v="OFF-PA-10004100"/>
    <x v="1"/>
    <x v="10"/>
    <s v="Xerox 216"/>
    <x v="56"/>
    <x v="2"/>
    <n v="0"/>
    <x v="56"/>
  </r>
  <r>
    <x v="1016"/>
    <x v="490"/>
    <x v="1"/>
    <x v="380"/>
    <d v="2012-07-10T00:00:00"/>
    <s v="Standard Class"/>
    <s v="KM-16225"/>
    <s v="Kalyca Meade"/>
    <x v="1"/>
    <s v="United States"/>
    <s v="New York City"/>
    <x v="15"/>
    <n v="10011"/>
    <x v="3"/>
    <s v="FUR-FU-10002191"/>
    <x v="0"/>
    <x v="5"/>
    <s v="G.E. Halogen Desk Lamp Bulbs"/>
    <x v="544"/>
    <x v="0"/>
    <n v="0"/>
    <x v="955"/>
  </r>
  <r>
    <x v="1017"/>
    <x v="490"/>
    <x v="1"/>
    <x v="380"/>
    <d v="2012-07-10T00:00:00"/>
    <s v="Standard Class"/>
    <s v="KM-16225"/>
    <s v="Kalyca Meade"/>
    <x v="1"/>
    <s v="United States"/>
    <s v="New York City"/>
    <x v="15"/>
    <n v="10011"/>
    <x v="3"/>
    <s v="FUR-FU-10000965"/>
    <x v="0"/>
    <x v="5"/>
    <s v="Howard Miller 11-1/2&quot; Diameter Ridgewood Wall Clock"/>
    <x v="922"/>
    <x v="1"/>
    <n v="0"/>
    <x v="956"/>
  </r>
  <r>
    <x v="1018"/>
    <x v="490"/>
    <x v="1"/>
    <x v="380"/>
    <d v="2012-07-10T00:00:00"/>
    <s v="Standard Class"/>
    <s v="KM-16225"/>
    <s v="Kalyca Meade"/>
    <x v="1"/>
    <s v="United States"/>
    <s v="New York City"/>
    <x v="15"/>
    <n v="10011"/>
    <x v="3"/>
    <s v="TEC-PH-10004188"/>
    <x v="2"/>
    <x v="7"/>
    <s v="OtterBox Commuter Series Case - Samsung Galaxy S4"/>
    <x v="923"/>
    <x v="2"/>
    <n v="0"/>
    <x v="957"/>
  </r>
  <r>
    <x v="1019"/>
    <x v="490"/>
    <x v="1"/>
    <x v="380"/>
    <d v="2012-07-10T00:00:00"/>
    <s v="Standard Class"/>
    <s v="KM-16225"/>
    <s v="Kalyca Meade"/>
    <x v="1"/>
    <s v="United States"/>
    <s v="New York City"/>
    <x v="15"/>
    <n v="10011"/>
    <x v="3"/>
    <s v="OFF-ST-10001526"/>
    <x v="1"/>
    <x v="4"/>
    <s v="Iceberg Mobile Mega Data/Printer Cart "/>
    <x v="924"/>
    <x v="2"/>
    <n v="0"/>
    <x v="958"/>
  </r>
  <r>
    <x v="1020"/>
    <x v="491"/>
    <x v="1"/>
    <x v="381"/>
    <d v="2012-05-03T00:00:00"/>
    <s v="Standard Class"/>
    <s v="GT-14710"/>
    <s v="Greg Tran"/>
    <x v="0"/>
    <s v="United States"/>
    <s v="Washington"/>
    <x v="40"/>
    <n v="20016"/>
    <x v="3"/>
    <s v="OFF-AR-10001166"/>
    <x v="1"/>
    <x v="6"/>
    <s v="Staples"/>
    <x v="925"/>
    <x v="1"/>
    <n v="0"/>
    <x v="959"/>
  </r>
  <r>
    <x v="1021"/>
    <x v="491"/>
    <x v="1"/>
    <x v="381"/>
    <d v="2012-05-03T00:00:00"/>
    <s v="Standard Class"/>
    <s v="GT-14710"/>
    <s v="Greg Tran"/>
    <x v="0"/>
    <s v="United States"/>
    <s v="Washington"/>
    <x v="40"/>
    <n v="20016"/>
    <x v="3"/>
    <s v="FUR-CH-10000309"/>
    <x v="0"/>
    <x v="1"/>
    <s v="Global Comet Stacking Arm Chair"/>
    <x v="926"/>
    <x v="1"/>
    <n v="0"/>
    <x v="960"/>
  </r>
  <r>
    <x v="1022"/>
    <x v="491"/>
    <x v="1"/>
    <x v="381"/>
    <d v="2012-05-03T00:00:00"/>
    <s v="Standard Class"/>
    <s v="GT-14710"/>
    <s v="Greg Tran"/>
    <x v="0"/>
    <s v="United States"/>
    <s v="Washington"/>
    <x v="40"/>
    <n v="20016"/>
    <x v="3"/>
    <s v="TEC-MA-10004212"/>
    <x v="2"/>
    <x v="15"/>
    <s v="Cisco SPA525G2 5-Line IP Phone"/>
    <x v="927"/>
    <x v="8"/>
    <n v="0"/>
    <x v="961"/>
  </r>
  <r>
    <x v="1023"/>
    <x v="492"/>
    <x v="1"/>
    <x v="382"/>
    <d v="2012-06-20T00:00:00"/>
    <s v="Standard Class"/>
    <s v="PB-19150"/>
    <s v="Philip Brown"/>
    <x v="0"/>
    <s v="United States"/>
    <s v="Philadelphia"/>
    <x v="9"/>
    <n v="19134"/>
    <x v="3"/>
    <s v="OFF-EN-10003072"/>
    <x v="1"/>
    <x v="12"/>
    <s v="Peel &amp; Seel Envelopes"/>
    <x v="928"/>
    <x v="0"/>
    <n v="0.2"/>
    <x v="962"/>
  </r>
  <r>
    <x v="1024"/>
    <x v="493"/>
    <x v="3"/>
    <x v="94"/>
    <d v="2014-12-21T00:00:00"/>
    <s v="First Class"/>
    <s v="HR-14770"/>
    <s v="Hallie Redmond"/>
    <x v="2"/>
    <s v="United States"/>
    <s v="Los Angeles"/>
    <x v="1"/>
    <n v="90045"/>
    <x v="1"/>
    <s v="OFF-BI-10000320"/>
    <x v="1"/>
    <x v="8"/>
    <s v="GBC Plastic Binding Combs"/>
    <x v="929"/>
    <x v="0"/>
    <n v="0.2"/>
    <x v="963"/>
  </r>
  <r>
    <x v="1025"/>
    <x v="494"/>
    <x v="0"/>
    <x v="383"/>
    <d v="2013-01-13T00:00:00"/>
    <s v="Second Class"/>
    <s v="DE-13255"/>
    <s v="Deanra Eno"/>
    <x v="2"/>
    <s v="United States"/>
    <s v="Springfield"/>
    <x v="24"/>
    <n v="45503"/>
    <x v="3"/>
    <s v="OFF-PA-10001166"/>
    <x v="1"/>
    <x v="10"/>
    <s v="Xerox 2"/>
    <x v="12"/>
    <x v="1"/>
    <n v="0.2"/>
    <x v="12"/>
  </r>
  <r>
    <x v="1026"/>
    <x v="494"/>
    <x v="0"/>
    <x v="383"/>
    <d v="2013-01-13T00:00:00"/>
    <s v="Second Class"/>
    <s v="DE-13255"/>
    <s v="Deanra Eno"/>
    <x v="2"/>
    <s v="United States"/>
    <s v="Springfield"/>
    <x v="24"/>
    <n v="45503"/>
    <x v="3"/>
    <s v="OFF-PA-10003656"/>
    <x v="1"/>
    <x v="10"/>
    <s v="Xerox 1935"/>
    <x v="930"/>
    <x v="1"/>
    <n v="0.2"/>
    <x v="964"/>
  </r>
  <r>
    <x v="1027"/>
    <x v="494"/>
    <x v="0"/>
    <x v="383"/>
    <d v="2013-01-13T00:00:00"/>
    <s v="Second Class"/>
    <s v="DE-13255"/>
    <s v="Deanra Eno"/>
    <x v="2"/>
    <s v="United States"/>
    <s v="Springfield"/>
    <x v="24"/>
    <n v="45503"/>
    <x v="3"/>
    <s v="TEC-PH-10000148"/>
    <x v="2"/>
    <x v="7"/>
    <s v="Cyber Acoustics AC-202b Speech Recognition Stereo Headset"/>
    <x v="931"/>
    <x v="0"/>
    <n v="0.4"/>
    <x v="965"/>
  </r>
  <r>
    <x v="1028"/>
    <x v="495"/>
    <x v="2"/>
    <x v="384"/>
    <d v="2011-07-15T00:00:00"/>
    <s v="Standard Class"/>
    <s v="LA-16780"/>
    <s v="Laura Armstrong"/>
    <x v="1"/>
    <s v="United States"/>
    <s v="Hackensack"/>
    <x v="30"/>
    <n v="7601"/>
    <x v="3"/>
    <s v="OFF-PA-10000474"/>
    <x v="1"/>
    <x v="10"/>
    <s v="Staples"/>
    <x v="932"/>
    <x v="2"/>
    <n v="0"/>
    <x v="966"/>
  </r>
  <r>
    <x v="1029"/>
    <x v="495"/>
    <x v="2"/>
    <x v="384"/>
    <d v="2011-07-15T00:00:00"/>
    <s v="Standard Class"/>
    <s v="LA-16780"/>
    <s v="Laura Armstrong"/>
    <x v="1"/>
    <s v="United States"/>
    <s v="Hackensack"/>
    <x v="30"/>
    <n v="7601"/>
    <x v="3"/>
    <s v="TEC-PH-10003885"/>
    <x v="2"/>
    <x v="7"/>
    <s v="Cisco SPA508G"/>
    <x v="933"/>
    <x v="1"/>
    <n v="0"/>
    <x v="967"/>
  </r>
  <r>
    <x v="1030"/>
    <x v="495"/>
    <x v="2"/>
    <x v="384"/>
    <d v="2011-07-15T00:00:00"/>
    <s v="Standard Class"/>
    <s v="LA-16780"/>
    <s v="Laura Armstrong"/>
    <x v="1"/>
    <s v="United States"/>
    <s v="Hackensack"/>
    <x v="30"/>
    <n v="7601"/>
    <x v="3"/>
    <s v="FUR-CH-10003379"/>
    <x v="0"/>
    <x v="1"/>
    <s v="Global Commerce Series High-Back Swivel/Tilt Chairs"/>
    <x v="934"/>
    <x v="1"/>
    <n v="0"/>
    <x v="968"/>
  </r>
  <r>
    <x v="1031"/>
    <x v="495"/>
    <x v="2"/>
    <x v="384"/>
    <d v="2011-07-15T00:00:00"/>
    <s v="Standard Class"/>
    <s v="LA-16780"/>
    <s v="Laura Armstrong"/>
    <x v="1"/>
    <s v="United States"/>
    <s v="Hackensack"/>
    <x v="30"/>
    <n v="7601"/>
    <x v="3"/>
    <s v="FUR-FU-10000629"/>
    <x v="0"/>
    <x v="5"/>
    <s v="9-3/4 Diameter Round Wall Clock"/>
    <x v="935"/>
    <x v="6"/>
    <n v="0"/>
    <x v="969"/>
  </r>
  <r>
    <x v="1032"/>
    <x v="495"/>
    <x v="2"/>
    <x v="384"/>
    <d v="2011-07-15T00:00:00"/>
    <s v="Standard Class"/>
    <s v="LA-16780"/>
    <s v="Laura Armstrong"/>
    <x v="1"/>
    <s v="United States"/>
    <s v="Hackensack"/>
    <x v="30"/>
    <n v="7601"/>
    <x v="3"/>
    <s v="OFF-LA-10001175"/>
    <x v="1"/>
    <x v="2"/>
    <s v="Avery 514"/>
    <x v="936"/>
    <x v="2"/>
    <n v="0"/>
    <x v="970"/>
  </r>
  <r>
    <x v="1033"/>
    <x v="496"/>
    <x v="0"/>
    <x v="73"/>
    <d v="2013-11-23T00:00:00"/>
    <s v="First Class"/>
    <s v="AG-10390"/>
    <s v="Allen Goldenen"/>
    <x v="0"/>
    <s v="United States"/>
    <s v="Cincinnati"/>
    <x v="24"/>
    <n v="45231"/>
    <x v="3"/>
    <s v="OFF-PA-10000955"/>
    <x v="1"/>
    <x v="10"/>
    <s v="Southworth 25% Cotton Granite Paper &amp; Envelopes"/>
    <x v="937"/>
    <x v="1"/>
    <n v="0.2"/>
    <x v="971"/>
  </r>
  <r>
    <x v="1034"/>
    <x v="496"/>
    <x v="0"/>
    <x v="73"/>
    <d v="2013-11-23T00:00:00"/>
    <s v="First Class"/>
    <s v="AG-10390"/>
    <s v="Allen Goldenen"/>
    <x v="0"/>
    <s v="United States"/>
    <s v="Cincinnati"/>
    <x v="24"/>
    <n v="45231"/>
    <x v="3"/>
    <s v="OFF-BI-10003460"/>
    <x v="1"/>
    <x v="8"/>
    <s v="Acco 3-Hole Punch"/>
    <x v="938"/>
    <x v="0"/>
    <n v="0.7"/>
    <x v="972"/>
  </r>
  <r>
    <x v="1035"/>
    <x v="496"/>
    <x v="0"/>
    <x v="73"/>
    <d v="2013-11-23T00:00:00"/>
    <s v="First Class"/>
    <s v="AG-10390"/>
    <s v="Allen Goldenen"/>
    <x v="0"/>
    <s v="United States"/>
    <s v="Cincinnati"/>
    <x v="24"/>
    <n v="45231"/>
    <x v="3"/>
    <s v="OFF-BI-10000474"/>
    <x v="1"/>
    <x v="8"/>
    <s v="Avery Recycled Flexi-View Covers for Binding Systems"/>
    <x v="939"/>
    <x v="1"/>
    <n v="0.7"/>
    <x v="973"/>
  </r>
  <r>
    <x v="1036"/>
    <x v="497"/>
    <x v="0"/>
    <x v="183"/>
    <d v="2013-04-27T00:00:00"/>
    <s v="Standard Class"/>
    <s v="EL-13735"/>
    <s v="Ed Ludwig"/>
    <x v="2"/>
    <s v="United States"/>
    <s v="Jefferson City"/>
    <x v="25"/>
    <n v="65109"/>
    <x v="2"/>
    <s v="FUR-FU-10003975"/>
    <x v="0"/>
    <x v="5"/>
    <s v="Eldon Advantage Chair Mats for Low to Medium Pile Carpets"/>
    <x v="940"/>
    <x v="0"/>
    <n v="0"/>
    <x v="974"/>
  </r>
  <r>
    <x v="1037"/>
    <x v="498"/>
    <x v="1"/>
    <x v="385"/>
    <d v="2012-06-14T00:00:00"/>
    <s v="First Class"/>
    <s v="JJ-15445"/>
    <s v="Jennifer Jackson"/>
    <x v="0"/>
    <s v="United States"/>
    <s v="Los Angeles"/>
    <x v="1"/>
    <n v="90004"/>
    <x v="1"/>
    <s v="OFF-BI-10003707"/>
    <x v="1"/>
    <x v="8"/>
    <s v="Aluminum Screw Posts"/>
    <x v="941"/>
    <x v="1"/>
    <n v="0.2"/>
    <x v="975"/>
  </r>
  <r>
    <x v="1038"/>
    <x v="499"/>
    <x v="3"/>
    <x v="225"/>
    <d v="2014-11-22T00:00:00"/>
    <s v="First Class"/>
    <s v="JH-15430"/>
    <s v="Jennifer Halladay"/>
    <x v="0"/>
    <s v="United States"/>
    <s v="Burlington"/>
    <x v="3"/>
    <n v="27217"/>
    <x v="0"/>
    <s v="OFF-AR-10000203"/>
    <x v="1"/>
    <x v="6"/>
    <s v="Newell 336"/>
    <x v="942"/>
    <x v="3"/>
    <n v="0.2"/>
    <x v="976"/>
  </r>
  <r>
    <x v="1039"/>
    <x v="499"/>
    <x v="3"/>
    <x v="225"/>
    <d v="2014-11-22T00:00:00"/>
    <s v="First Class"/>
    <s v="JH-15430"/>
    <s v="Jennifer Halladay"/>
    <x v="0"/>
    <s v="United States"/>
    <s v="Burlington"/>
    <x v="3"/>
    <n v="27217"/>
    <x v="0"/>
    <s v="OFF-AR-10004790"/>
    <x v="1"/>
    <x v="6"/>
    <s v="Staples"/>
    <x v="943"/>
    <x v="1"/>
    <n v="0.2"/>
    <x v="977"/>
  </r>
  <r>
    <x v="1040"/>
    <x v="500"/>
    <x v="0"/>
    <x v="231"/>
    <d v="2013-03-25T00:00:00"/>
    <s v="Standard Class"/>
    <s v="RD-19660"/>
    <s v="Robert Dilbeck"/>
    <x v="2"/>
    <s v="United States"/>
    <s v="Saint Peters"/>
    <x v="25"/>
    <n v="63376"/>
    <x v="2"/>
    <s v="FUR-TA-10001095"/>
    <x v="0"/>
    <x v="3"/>
    <s v="Chromcraft Round Conference Tables"/>
    <x v="944"/>
    <x v="4"/>
    <n v="0"/>
    <x v="978"/>
  </r>
  <r>
    <x v="1041"/>
    <x v="501"/>
    <x v="0"/>
    <x v="47"/>
    <d v="2013-09-10T00:00:00"/>
    <s v="Second Class"/>
    <s v="MO-17500"/>
    <s v="Mary O'Rourke"/>
    <x v="0"/>
    <s v="United States"/>
    <s v="New York City"/>
    <x v="15"/>
    <n v="10035"/>
    <x v="3"/>
    <s v="TEC-AC-10004761"/>
    <x v="2"/>
    <x v="11"/>
    <s v="Maxell 4.7GB DVD+RW 3/Pack"/>
    <x v="945"/>
    <x v="0"/>
    <n v="0"/>
    <x v="979"/>
  </r>
  <r>
    <x v="1042"/>
    <x v="501"/>
    <x v="0"/>
    <x v="47"/>
    <d v="2013-09-10T00:00:00"/>
    <s v="Second Class"/>
    <s v="MO-17500"/>
    <s v="Mary O'Rourke"/>
    <x v="0"/>
    <s v="United States"/>
    <s v="New York City"/>
    <x v="15"/>
    <n v="10035"/>
    <x v="3"/>
    <s v="FUR-BO-10001811"/>
    <x v="0"/>
    <x v="0"/>
    <s v="Atlantic Metals Mobile 5-Shelf Bookcases, Custom Colors"/>
    <x v="946"/>
    <x v="1"/>
    <n v="0.2"/>
    <x v="980"/>
  </r>
  <r>
    <x v="1043"/>
    <x v="502"/>
    <x v="3"/>
    <x v="362"/>
    <d v="2014-07-13T00:00:00"/>
    <s v="First Class"/>
    <s v="NS-18640"/>
    <s v="Noel Staavos"/>
    <x v="1"/>
    <s v="United States"/>
    <s v="Chicago"/>
    <x v="10"/>
    <n v="60610"/>
    <x v="2"/>
    <s v="OFF-AR-10001130"/>
    <x v="1"/>
    <x v="6"/>
    <s v="Quartet Alpha White Chalk, 12/Pack"/>
    <x v="947"/>
    <x v="2"/>
    <n v="0.2"/>
    <x v="981"/>
  </r>
  <r>
    <x v="1044"/>
    <x v="502"/>
    <x v="3"/>
    <x v="362"/>
    <d v="2014-07-13T00:00:00"/>
    <s v="First Class"/>
    <s v="NS-18640"/>
    <s v="Noel Staavos"/>
    <x v="1"/>
    <s v="United States"/>
    <s v="Chicago"/>
    <x v="10"/>
    <n v="60610"/>
    <x v="2"/>
    <s v="OFF-AP-10000055"/>
    <x v="1"/>
    <x v="9"/>
    <s v="Belkin F9S820V06 8 Outlet Surge"/>
    <x v="948"/>
    <x v="6"/>
    <n v="0.8"/>
    <x v="982"/>
  </r>
  <r>
    <x v="1045"/>
    <x v="503"/>
    <x v="3"/>
    <x v="386"/>
    <d v="2014-10-17T00:00:00"/>
    <s v="Standard Class"/>
    <s v="SN-20710"/>
    <s v="Steve Nguyen"/>
    <x v="2"/>
    <s v="United States"/>
    <s v="Rockford"/>
    <x v="10"/>
    <n v="61107"/>
    <x v="2"/>
    <s v="FUR-CH-10002304"/>
    <x v="0"/>
    <x v="1"/>
    <s v="Global Stack Chair without Arms, Black"/>
    <x v="949"/>
    <x v="9"/>
    <n v="0.3"/>
    <x v="983"/>
  </r>
  <r>
    <x v="1046"/>
    <x v="504"/>
    <x v="0"/>
    <x v="387"/>
    <d v="2013-03-14T00:00:00"/>
    <s v="Standard Class"/>
    <s v="ZC-21910"/>
    <s v="Zuschuss Carroll"/>
    <x v="0"/>
    <s v="United States"/>
    <s v="Miami"/>
    <x v="2"/>
    <n v="33142"/>
    <x v="0"/>
    <s v="TEC-PH-10001530"/>
    <x v="2"/>
    <x v="7"/>
    <s v="Cisco Unified IP Phone 7945G VoIP phone"/>
    <x v="744"/>
    <x v="2"/>
    <n v="0.2"/>
    <x v="762"/>
  </r>
  <r>
    <x v="1047"/>
    <x v="504"/>
    <x v="0"/>
    <x v="387"/>
    <d v="2013-03-14T00:00:00"/>
    <s v="Standard Class"/>
    <s v="ZC-21910"/>
    <s v="Zuschuss Carroll"/>
    <x v="0"/>
    <s v="United States"/>
    <s v="Miami"/>
    <x v="2"/>
    <n v="33142"/>
    <x v="0"/>
    <s v="FUR-FU-10004006"/>
    <x v="0"/>
    <x v="5"/>
    <s v="Deflect-o DuraMat Lighweight, Studded, Beveled Mat for Low Pile Carpeting"/>
    <x v="102"/>
    <x v="1"/>
    <n v="0.2"/>
    <x v="103"/>
  </r>
  <r>
    <x v="1048"/>
    <x v="505"/>
    <x v="2"/>
    <x v="279"/>
    <d v="2011-06-01T00:00:00"/>
    <s v="Second Class"/>
    <s v="LC-16885"/>
    <s v="Lena Creighton"/>
    <x v="0"/>
    <s v="United States"/>
    <s v="San Francisco"/>
    <x v="1"/>
    <n v="94109"/>
    <x v="1"/>
    <s v="TEC-PH-10000486"/>
    <x v="2"/>
    <x v="7"/>
    <s v="Plantronics HL10 Handset Lifter"/>
    <x v="950"/>
    <x v="13"/>
    <n v="0.2"/>
    <x v="984"/>
  </r>
  <r>
    <x v="1049"/>
    <x v="505"/>
    <x v="2"/>
    <x v="279"/>
    <d v="2011-06-01T00:00:00"/>
    <s v="Second Class"/>
    <s v="LC-16885"/>
    <s v="Lena Creighton"/>
    <x v="0"/>
    <s v="United States"/>
    <s v="San Francisco"/>
    <x v="1"/>
    <n v="94109"/>
    <x v="1"/>
    <s v="TEC-AC-10001606"/>
    <x v="2"/>
    <x v="11"/>
    <s v="Logitech Wireless Performance Mouse MX for PC and Mac"/>
    <x v="313"/>
    <x v="7"/>
    <n v="0"/>
    <x v="985"/>
  </r>
  <r>
    <x v="1050"/>
    <x v="506"/>
    <x v="1"/>
    <x v="230"/>
    <d v="2012-07-05T00:00:00"/>
    <s v="First Class"/>
    <s v="DG-13300"/>
    <s v="Deirdre Greer"/>
    <x v="1"/>
    <s v="United States"/>
    <s v="Philadelphia"/>
    <x v="9"/>
    <n v="19134"/>
    <x v="3"/>
    <s v="FUR-FU-10000293"/>
    <x v="0"/>
    <x v="5"/>
    <s v="Eldon Antistatic Chair Mats for Low to Medium Pile Carpets"/>
    <x v="951"/>
    <x v="0"/>
    <n v="0.2"/>
    <x v="986"/>
  </r>
  <r>
    <x v="1051"/>
    <x v="506"/>
    <x v="1"/>
    <x v="230"/>
    <d v="2012-07-05T00:00:00"/>
    <s v="First Class"/>
    <s v="DG-13300"/>
    <s v="Deirdre Greer"/>
    <x v="1"/>
    <s v="United States"/>
    <s v="Philadelphia"/>
    <x v="9"/>
    <n v="19134"/>
    <x v="3"/>
    <s v="OFF-PA-10001307"/>
    <x v="1"/>
    <x v="10"/>
    <s v="Important Message Pads, 50 4-1/4 x 5-1/2 Forms per Pad"/>
    <x v="952"/>
    <x v="0"/>
    <n v="0.2"/>
    <x v="987"/>
  </r>
  <r>
    <x v="1052"/>
    <x v="506"/>
    <x v="1"/>
    <x v="230"/>
    <d v="2012-07-05T00:00:00"/>
    <s v="First Class"/>
    <s v="DG-13300"/>
    <s v="Deirdre Greer"/>
    <x v="1"/>
    <s v="United States"/>
    <s v="Philadelphia"/>
    <x v="9"/>
    <n v="19134"/>
    <x v="3"/>
    <s v="FUR-FU-10004460"/>
    <x v="0"/>
    <x v="5"/>
    <s v="Howard Miller 12&quot; Round Wall Clock"/>
    <x v="953"/>
    <x v="6"/>
    <n v="0.2"/>
    <x v="988"/>
  </r>
  <r>
    <x v="1053"/>
    <x v="507"/>
    <x v="1"/>
    <x v="388"/>
    <d v="2012-04-08T00:00:00"/>
    <s v="Standard Class"/>
    <s v="NF-18595"/>
    <s v="Nicole Fjeld"/>
    <x v="2"/>
    <s v="United States"/>
    <s v="New York City"/>
    <x v="15"/>
    <n v="10009"/>
    <x v="3"/>
    <s v="OFF-AR-10000716"/>
    <x v="1"/>
    <x v="6"/>
    <s v="DIXON Ticonderoga Erasable Checking Pencils"/>
    <x v="954"/>
    <x v="0"/>
    <n v="0"/>
    <x v="989"/>
  </r>
  <r>
    <x v="1054"/>
    <x v="507"/>
    <x v="1"/>
    <x v="388"/>
    <d v="2012-04-08T00:00:00"/>
    <s v="Standard Class"/>
    <s v="NF-18595"/>
    <s v="Nicole Fjeld"/>
    <x v="2"/>
    <s v="United States"/>
    <s v="New York City"/>
    <x v="15"/>
    <n v="10009"/>
    <x v="3"/>
    <s v="FUR-FU-10004622"/>
    <x v="0"/>
    <x v="5"/>
    <s v="Eldon Advantage Foldable Chair Mats for Low Pile Carpets"/>
    <x v="955"/>
    <x v="0"/>
    <n v="0"/>
    <x v="990"/>
  </r>
  <r>
    <x v="1055"/>
    <x v="507"/>
    <x v="1"/>
    <x v="388"/>
    <d v="2012-04-08T00:00:00"/>
    <s v="Standard Class"/>
    <s v="NF-18595"/>
    <s v="Nicole Fjeld"/>
    <x v="2"/>
    <s v="United States"/>
    <s v="New York City"/>
    <x v="15"/>
    <n v="10009"/>
    <x v="3"/>
    <s v="OFF-BI-10002735"/>
    <x v="1"/>
    <x v="8"/>
    <s v="GBC Prestige Therm-A-Bind Covers"/>
    <x v="956"/>
    <x v="1"/>
    <n v="0.2"/>
    <x v="991"/>
  </r>
  <r>
    <x v="1056"/>
    <x v="507"/>
    <x v="1"/>
    <x v="388"/>
    <d v="2012-04-08T00:00:00"/>
    <s v="Standard Class"/>
    <s v="NF-18595"/>
    <s v="Nicole Fjeld"/>
    <x v="2"/>
    <s v="United States"/>
    <s v="New York City"/>
    <x v="15"/>
    <n v="10009"/>
    <x v="3"/>
    <s v="OFF-BI-10003529"/>
    <x v="1"/>
    <x v="8"/>
    <s v="Avery Round Ring Poly Binders"/>
    <x v="957"/>
    <x v="4"/>
    <n v="0.2"/>
    <x v="992"/>
  </r>
  <r>
    <x v="1057"/>
    <x v="508"/>
    <x v="3"/>
    <x v="389"/>
    <d v="2014-12-18T00:00:00"/>
    <s v="Standard Class"/>
    <s v="BP-11185"/>
    <s v="Ben Peterman"/>
    <x v="1"/>
    <s v="United States"/>
    <s v="San Diego"/>
    <x v="1"/>
    <n v="92037"/>
    <x v="1"/>
    <s v="OFF-BI-10001097"/>
    <x v="1"/>
    <x v="8"/>
    <s v="Avery Hole Reinforcements"/>
    <x v="958"/>
    <x v="4"/>
    <n v="0.2"/>
    <x v="993"/>
  </r>
  <r>
    <x v="1058"/>
    <x v="508"/>
    <x v="3"/>
    <x v="389"/>
    <d v="2014-12-18T00:00:00"/>
    <s v="Standard Class"/>
    <s v="BP-11185"/>
    <s v="Ben Peterman"/>
    <x v="1"/>
    <s v="United States"/>
    <s v="San Diego"/>
    <x v="1"/>
    <n v="92037"/>
    <x v="1"/>
    <s v="OFF-BI-10001597"/>
    <x v="1"/>
    <x v="8"/>
    <s v="Wilson Jones Ledger-Size, Piano-Hinge Binder, 2&quot;, Blue"/>
    <x v="959"/>
    <x v="0"/>
    <n v="0.2"/>
    <x v="994"/>
  </r>
  <r>
    <x v="1059"/>
    <x v="509"/>
    <x v="0"/>
    <x v="390"/>
    <d v="2013-12-02T00:00:00"/>
    <s v="Standard Class"/>
    <s v="MG-17650"/>
    <s v="Matthew Grinstein"/>
    <x v="2"/>
    <s v="United States"/>
    <s v="Philadelphia"/>
    <x v="9"/>
    <n v="19143"/>
    <x v="3"/>
    <s v="OFF-FA-10001754"/>
    <x v="1"/>
    <x v="13"/>
    <s v="Stockwell Gold Paper Clips"/>
    <x v="960"/>
    <x v="1"/>
    <n v="0.2"/>
    <x v="995"/>
  </r>
  <r>
    <x v="1060"/>
    <x v="510"/>
    <x v="1"/>
    <x v="391"/>
    <d v="2012-03-29T00:00:00"/>
    <s v="Standard Class"/>
    <s v="JD-16060"/>
    <s v="Julia Dunbar"/>
    <x v="0"/>
    <s v="United States"/>
    <s v="Houston"/>
    <x v="5"/>
    <n v="77095"/>
    <x v="2"/>
    <s v="FUR-CH-10003396"/>
    <x v="0"/>
    <x v="1"/>
    <s v="Global Deluxe Steno Chair"/>
    <x v="961"/>
    <x v="0"/>
    <n v="0.3"/>
    <x v="996"/>
  </r>
  <r>
    <x v="1061"/>
    <x v="511"/>
    <x v="1"/>
    <x v="392"/>
    <d v="2012-04-21T00:00:00"/>
    <s v="Standard Class"/>
    <s v="TS-21160"/>
    <s v="Theresa Swint"/>
    <x v="1"/>
    <s v="United States"/>
    <s v="Toledo"/>
    <x v="24"/>
    <n v="43615"/>
    <x v="3"/>
    <s v="OFF-AP-10002350"/>
    <x v="1"/>
    <x v="9"/>
    <s v="Belkin F9H710-06 7 Outlet SurgeMaster Surge Protector"/>
    <x v="962"/>
    <x v="1"/>
    <n v="0.2"/>
    <x v="997"/>
  </r>
  <r>
    <x v="1062"/>
    <x v="511"/>
    <x v="1"/>
    <x v="392"/>
    <d v="2012-04-21T00:00:00"/>
    <s v="Standard Class"/>
    <s v="TS-21160"/>
    <s v="Theresa Swint"/>
    <x v="1"/>
    <s v="United States"/>
    <s v="Toledo"/>
    <x v="24"/>
    <n v="43615"/>
    <x v="3"/>
    <s v="OFF-FA-10004838"/>
    <x v="1"/>
    <x v="13"/>
    <s v="Super Bands, 12/Pack"/>
    <x v="963"/>
    <x v="3"/>
    <n v="0.2"/>
    <x v="998"/>
  </r>
  <r>
    <x v="1063"/>
    <x v="511"/>
    <x v="1"/>
    <x v="392"/>
    <d v="2012-04-21T00:00:00"/>
    <s v="Standard Class"/>
    <s v="TS-21160"/>
    <s v="Theresa Swint"/>
    <x v="1"/>
    <s v="United States"/>
    <s v="Toledo"/>
    <x v="24"/>
    <n v="43615"/>
    <x v="3"/>
    <s v="OFF-AR-10004757"/>
    <x v="1"/>
    <x v="6"/>
    <s v="Crayola Colored Pencils"/>
    <x v="964"/>
    <x v="1"/>
    <n v="0.2"/>
    <x v="999"/>
  </r>
  <r>
    <x v="1064"/>
    <x v="511"/>
    <x v="1"/>
    <x v="392"/>
    <d v="2012-04-21T00:00:00"/>
    <s v="Standard Class"/>
    <s v="TS-21160"/>
    <s v="Theresa Swint"/>
    <x v="1"/>
    <s v="United States"/>
    <s v="Toledo"/>
    <x v="24"/>
    <n v="43615"/>
    <x v="3"/>
    <s v="TEC-PH-10002115"/>
    <x v="2"/>
    <x v="7"/>
    <s v="Plantronics 81402"/>
    <x v="965"/>
    <x v="1"/>
    <n v="0.4"/>
    <x v="1000"/>
  </r>
  <r>
    <x v="1065"/>
    <x v="511"/>
    <x v="1"/>
    <x v="392"/>
    <d v="2012-04-21T00:00:00"/>
    <s v="Standard Class"/>
    <s v="TS-21160"/>
    <s v="Theresa Swint"/>
    <x v="1"/>
    <s v="United States"/>
    <s v="Toledo"/>
    <x v="24"/>
    <n v="43615"/>
    <x v="3"/>
    <s v="OFF-FA-10003059"/>
    <x v="1"/>
    <x v="13"/>
    <s v="Assorted Color Push Pins"/>
    <x v="966"/>
    <x v="7"/>
    <n v="0.2"/>
    <x v="1001"/>
  </r>
  <r>
    <x v="1066"/>
    <x v="511"/>
    <x v="1"/>
    <x v="392"/>
    <d v="2012-04-21T00:00:00"/>
    <s v="Standard Class"/>
    <s v="TS-21160"/>
    <s v="Theresa Swint"/>
    <x v="1"/>
    <s v="United States"/>
    <s v="Toledo"/>
    <x v="24"/>
    <n v="43615"/>
    <x v="3"/>
    <s v="OFF-BI-10004330"/>
    <x v="1"/>
    <x v="8"/>
    <s v="GBC Velobind Prepunched Cover Sets, Regency Series"/>
    <x v="967"/>
    <x v="2"/>
    <n v="0.7"/>
    <x v="1002"/>
  </r>
  <r>
    <x v="1067"/>
    <x v="512"/>
    <x v="0"/>
    <x v="393"/>
    <d v="2013-10-03T00:00:00"/>
    <s v="First Class"/>
    <s v="BD-11620"/>
    <s v="Brian DeCherney"/>
    <x v="0"/>
    <s v="United States"/>
    <s v="San Francisco"/>
    <x v="1"/>
    <n v="94122"/>
    <x v="1"/>
    <s v="FUR-CH-10001146"/>
    <x v="0"/>
    <x v="1"/>
    <s v="Global Value Mid-Back Manager's Chair, Gray"/>
    <x v="968"/>
    <x v="4"/>
    <n v="0.2"/>
    <x v="1003"/>
  </r>
  <r>
    <x v="1068"/>
    <x v="513"/>
    <x v="3"/>
    <x v="394"/>
    <d v="2014-10-01T00:00:00"/>
    <s v="Second Class"/>
    <s v="CM-12160"/>
    <s v="Charles McCrossin"/>
    <x v="0"/>
    <s v="United States"/>
    <s v="Brownsville"/>
    <x v="5"/>
    <n v="78521"/>
    <x v="2"/>
    <s v="OFF-SU-10001935"/>
    <x v="1"/>
    <x v="14"/>
    <s v="Staples"/>
    <x v="969"/>
    <x v="7"/>
    <n v="0.2"/>
    <x v="1004"/>
  </r>
  <r>
    <x v="1069"/>
    <x v="514"/>
    <x v="1"/>
    <x v="395"/>
    <d v="2012-07-29T00:00:00"/>
    <s v="Standard Class"/>
    <s v="RB-19795"/>
    <s v="Ross Baird"/>
    <x v="2"/>
    <s v="United States"/>
    <s v="Philadelphia"/>
    <x v="9"/>
    <n v="19143"/>
    <x v="3"/>
    <s v="OFF-BI-10001524"/>
    <x v="1"/>
    <x v="8"/>
    <s v="GBC Premium Transparent Covers with Diagonal Lined Pattern"/>
    <x v="970"/>
    <x v="4"/>
    <n v="0.7"/>
    <x v="1005"/>
  </r>
  <r>
    <x v="1070"/>
    <x v="515"/>
    <x v="1"/>
    <x v="312"/>
    <d v="2012-11-26T00:00:00"/>
    <s v="Standard Class"/>
    <s v="SN-20560"/>
    <s v="Skye Norling"/>
    <x v="2"/>
    <s v="United States"/>
    <s v="Los Angeles"/>
    <x v="1"/>
    <n v="90008"/>
    <x v="1"/>
    <s v="OFF-AR-10003732"/>
    <x v="1"/>
    <x v="6"/>
    <s v="Newell 333"/>
    <x v="21"/>
    <x v="3"/>
    <n v="0"/>
    <x v="21"/>
  </r>
  <r>
    <x v="1071"/>
    <x v="516"/>
    <x v="0"/>
    <x v="236"/>
    <d v="2013-05-03T00:00:00"/>
    <s v="Standard Class"/>
    <s v="EH-14005"/>
    <s v="Erica Hernandez"/>
    <x v="2"/>
    <s v="United States"/>
    <s v="Denver"/>
    <x v="22"/>
    <n v="80219"/>
    <x v="1"/>
    <s v="OFF-PA-10001970"/>
    <x v="1"/>
    <x v="10"/>
    <s v="Xerox 1881"/>
    <x v="34"/>
    <x v="1"/>
    <n v="0.2"/>
    <x v="34"/>
  </r>
  <r>
    <x v="1072"/>
    <x v="517"/>
    <x v="3"/>
    <x v="237"/>
    <d v="2014-11-20T00:00:00"/>
    <s v="Standard Class"/>
    <s v="FO-14305"/>
    <s v="Frank Olsen"/>
    <x v="0"/>
    <s v="United States"/>
    <s v="New York City"/>
    <x v="15"/>
    <n v="10035"/>
    <x v="3"/>
    <s v="OFF-BI-10003669"/>
    <x v="1"/>
    <x v="8"/>
    <s v="3M Organizer Strips"/>
    <x v="880"/>
    <x v="0"/>
    <n v="0.2"/>
    <x v="702"/>
  </r>
  <r>
    <x v="1073"/>
    <x v="518"/>
    <x v="0"/>
    <x v="396"/>
    <d v="2013-11-20T00:00:00"/>
    <s v="Standard Class"/>
    <s v="MS-17710"/>
    <s v="Maurice Satty"/>
    <x v="0"/>
    <s v="United States"/>
    <s v="Mesa"/>
    <x v="16"/>
    <n v="85204"/>
    <x v="1"/>
    <s v="OFF-BI-10003727"/>
    <x v="1"/>
    <x v="8"/>
    <s v="Avery Durable Slant Ring Binders With Label Holder"/>
    <x v="971"/>
    <x v="2"/>
    <n v="0.7"/>
    <x v="1006"/>
  </r>
  <r>
    <x v="1074"/>
    <x v="518"/>
    <x v="0"/>
    <x v="396"/>
    <d v="2013-11-20T00:00:00"/>
    <s v="Standard Class"/>
    <s v="MS-17710"/>
    <s v="Maurice Satty"/>
    <x v="0"/>
    <s v="United States"/>
    <s v="Mesa"/>
    <x v="16"/>
    <n v="85204"/>
    <x v="1"/>
    <s v="OFF-BI-10004967"/>
    <x v="1"/>
    <x v="8"/>
    <s v="Round Ring Binders"/>
    <x v="972"/>
    <x v="3"/>
    <n v="0.7"/>
    <x v="1007"/>
  </r>
  <r>
    <x v="1075"/>
    <x v="518"/>
    <x v="0"/>
    <x v="396"/>
    <d v="2013-11-20T00:00:00"/>
    <s v="Standard Class"/>
    <s v="MS-17710"/>
    <s v="Maurice Satty"/>
    <x v="0"/>
    <s v="United States"/>
    <s v="Mesa"/>
    <x v="16"/>
    <n v="85204"/>
    <x v="1"/>
    <s v="TEC-AC-10003447"/>
    <x v="2"/>
    <x v="11"/>
    <s v="Micropad Numeric Keypads"/>
    <x v="236"/>
    <x v="0"/>
    <n v="0.2"/>
    <x v="1008"/>
  </r>
  <r>
    <x v="1076"/>
    <x v="519"/>
    <x v="0"/>
    <x v="321"/>
    <d v="2013-10-01T00:00:00"/>
    <s v="First Class"/>
    <s v="CC-12100"/>
    <s v="Chad Cunningham"/>
    <x v="2"/>
    <s v="United States"/>
    <s v="Columbus"/>
    <x v="14"/>
    <n v="47201"/>
    <x v="2"/>
    <s v="OFF-AR-10000255"/>
    <x v="1"/>
    <x v="6"/>
    <s v="Newell 328"/>
    <x v="973"/>
    <x v="3"/>
    <n v="0"/>
    <x v="1009"/>
  </r>
  <r>
    <x v="1077"/>
    <x v="520"/>
    <x v="3"/>
    <x v="397"/>
    <d v="2014-09-26T00:00:00"/>
    <s v="Second Class"/>
    <s v="DW-13540"/>
    <s v="Don Weiss"/>
    <x v="0"/>
    <s v="United States"/>
    <s v="Seattle"/>
    <x v="4"/>
    <n v="98105"/>
    <x v="1"/>
    <s v="OFF-AP-10002191"/>
    <x v="1"/>
    <x v="9"/>
    <s v="Belkin 8 Outlet SurgeMaster II Gold Surge Protector"/>
    <x v="668"/>
    <x v="0"/>
    <n v="0"/>
    <x v="1010"/>
  </r>
  <r>
    <x v="1078"/>
    <x v="520"/>
    <x v="3"/>
    <x v="397"/>
    <d v="2014-09-26T00:00:00"/>
    <s v="Second Class"/>
    <s v="DW-13540"/>
    <s v="Don Weiss"/>
    <x v="0"/>
    <s v="United States"/>
    <s v="Seattle"/>
    <x v="4"/>
    <n v="98105"/>
    <x v="1"/>
    <s v="OFF-ST-10001325"/>
    <x v="1"/>
    <x v="4"/>
    <s v="Sterilite Officeware Hinged File Box"/>
    <x v="974"/>
    <x v="1"/>
    <n v="0"/>
    <x v="1011"/>
  </r>
  <r>
    <x v="1079"/>
    <x v="520"/>
    <x v="3"/>
    <x v="397"/>
    <d v="2014-09-26T00:00:00"/>
    <s v="Second Class"/>
    <s v="DW-13540"/>
    <s v="Don Weiss"/>
    <x v="0"/>
    <s v="United States"/>
    <s v="Seattle"/>
    <x v="4"/>
    <n v="98105"/>
    <x v="1"/>
    <s v="OFF-BI-10000404"/>
    <x v="1"/>
    <x v="8"/>
    <s v="Avery Printable Repositionable Plastic Tabs"/>
    <x v="975"/>
    <x v="7"/>
    <n v="0.2"/>
    <x v="1012"/>
  </r>
  <r>
    <x v="1080"/>
    <x v="521"/>
    <x v="1"/>
    <x v="239"/>
    <d v="2012-12-04T00:00:00"/>
    <s v="Standard Class"/>
    <s v="BT-11395"/>
    <s v="Bill Tyler"/>
    <x v="1"/>
    <s v="United States"/>
    <s v="Detroit"/>
    <x v="12"/>
    <n v="48227"/>
    <x v="2"/>
    <s v="OFF-PA-10000349"/>
    <x v="1"/>
    <x v="10"/>
    <s v="Staples"/>
    <x v="548"/>
    <x v="4"/>
    <n v="0"/>
    <x v="1013"/>
  </r>
  <r>
    <x v="1081"/>
    <x v="521"/>
    <x v="1"/>
    <x v="239"/>
    <d v="2012-12-04T00:00:00"/>
    <s v="Standard Class"/>
    <s v="BT-11395"/>
    <s v="Bill Tyler"/>
    <x v="1"/>
    <s v="United States"/>
    <s v="Detroit"/>
    <x v="12"/>
    <n v="48227"/>
    <x v="2"/>
    <s v="FUR-CH-10002880"/>
    <x v="0"/>
    <x v="1"/>
    <s v="Global High-Back Leather Tilter, Burgundy"/>
    <x v="976"/>
    <x v="6"/>
    <n v="0"/>
    <x v="1014"/>
  </r>
  <r>
    <x v="1082"/>
    <x v="522"/>
    <x v="0"/>
    <x v="398"/>
    <d v="2013-03-06T00:00:00"/>
    <s v="Standard Class"/>
    <s v="KD-16270"/>
    <s v="Karen Daniels"/>
    <x v="0"/>
    <s v="United States"/>
    <s v="Yonkers"/>
    <x v="15"/>
    <n v="10701"/>
    <x v="3"/>
    <s v="FUR-TA-10001095"/>
    <x v="0"/>
    <x v="3"/>
    <s v="Chromcraft Round Conference Tables"/>
    <x v="977"/>
    <x v="8"/>
    <n v="0.4"/>
    <x v="1015"/>
  </r>
  <r>
    <x v="1083"/>
    <x v="522"/>
    <x v="0"/>
    <x v="398"/>
    <d v="2013-03-06T00:00:00"/>
    <s v="Standard Class"/>
    <s v="KD-16270"/>
    <s v="Karen Daniels"/>
    <x v="0"/>
    <s v="United States"/>
    <s v="Yonkers"/>
    <x v="15"/>
    <n v="10701"/>
    <x v="3"/>
    <s v="OFF-PA-10003127"/>
    <x v="1"/>
    <x v="10"/>
    <s v="Staples"/>
    <x v="978"/>
    <x v="7"/>
    <n v="0"/>
    <x v="1016"/>
  </r>
  <r>
    <x v="1084"/>
    <x v="522"/>
    <x v="0"/>
    <x v="398"/>
    <d v="2013-03-06T00:00:00"/>
    <s v="Standard Class"/>
    <s v="KD-16270"/>
    <s v="Karen Daniels"/>
    <x v="0"/>
    <s v="United States"/>
    <s v="Yonkers"/>
    <x v="15"/>
    <n v="10701"/>
    <x v="3"/>
    <s v="OFF-ST-10003208"/>
    <x v="1"/>
    <x v="4"/>
    <s v="Adjustable Depth Letter/Legal Cart"/>
    <x v="979"/>
    <x v="0"/>
    <n v="0"/>
    <x v="1017"/>
  </r>
  <r>
    <x v="1085"/>
    <x v="522"/>
    <x v="0"/>
    <x v="398"/>
    <d v="2013-03-06T00:00:00"/>
    <s v="Standard Class"/>
    <s v="KD-16270"/>
    <s v="Karen Daniels"/>
    <x v="0"/>
    <s v="United States"/>
    <s v="Yonkers"/>
    <x v="15"/>
    <n v="10701"/>
    <x v="3"/>
    <s v="TEC-MA-10003979"/>
    <x v="2"/>
    <x v="15"/>
    <s v="Ativa V4110MDD Micro-Cut Shredder"/>
    <x v="980"/>
    <x v="3"/>
    <n v="0"/>
    <x v="1018"/>
  </r>
  <r>
    <x v="1086"/>
    <x v="523"/>
    <x v="0"/>
    <x v="399"/>
    <d v="2013-08-13T00:00:00"/>
    <s v="Same Day"/>
    <s v="LC-16870"/>
    <s v="Lena Cacioppo"/>
    <x v="0"/>
    <s v="United States"/>
    <s v="Des Moines"/>
    <x v="23"/>
    <n v="50315"/>
    <x v="2"/>
    <s v="OFF-PA-10000029"/>
    <x v="1"/>
    <x v="10"/>
    <s v="Xerox 224"/>
    <x v="90"/>
    <x v="7"/>
    <n v="0"/>
    <x v="90"/>
  </r>
  <r>
    <x v="1087"/>
    <x v="524"/>
    <x v="0"/>
    <x v="243"/>
    <d v="2013-08-21T00:00:00"/>
    <s v="Second Class"/>
    <s v="CY-12745"/>
    <s v="Craig Yedwab"/>
    <x v="1"/>
    <s v="United States"/>
    <s v="Oakland"/>
    <x v="1"/>
    <n v="94601"/>
    <x v="1"/>
    <s v="TEC-PH-10004896"/>
    <x v="2"/>
    <x v="7"/>
    <s v="Nokia Lumia 521 (T-Mobile)"/>
    <x v="981"/>
    <x v="1"/>
    <n v="0.2"/>
    <x v="1019"/>
  </r>
  <r>
    <x v="1088"/>
    <x v="524"/>
    <x v="0"/>
    <x v="243"/>
    <d v="2013-08-21T00:00:00"/>
    <s v="Second Class"/>
    <s v="CY-12745"/>
    <s v="Craig Yedwab"/>
    <x v="1"/>
    <s v="United States"/>
    <s v="Oakland"/>
    <x v="1"/>
    <n v="94601"/>
    <x v="1"/>
    <s v="OFF-LA-10000452"/>
    <x v="1"/>
    <x v="2"/>
    <s v="Avery 488"/>
    <x v="982"/>
    <x v="7"/>
    <n v="0"/>
    <x v="1020"/>
  </r>
  <r>
    <x v="1089"/>
    <x v="525"/>
    <x v="3"/>
    <x v="400"/>
    <d v="2014-06-11T00:00:00"/>
    <s v="Standard Class"/>
    <s v="LW-16990"/>
    <s v="Lindsay Williams"/>
    <x v="1"/>
    <s v="United States"/>
    <s v="Monroe"/>
    <x v="3"/>
    <n v="28110"/>
    <x v="0"/>
    <s v="FUR-FU-10001967"/>
    <x v="0"/>
    <x v="5"/>
    <s v="Telescoping Adjustable Floor Lamp"/>
    <x v="236"/>
    <x v="0"/>
    <n v="0.2"/>
    <x v="1008"/>
  </r>
  <r>
    <x v="1090"/>
    <x v="525"/>
    <x v="3"/>
    <x v="400"/>
    <d v="2014-06-11T00:00:00"/>
    <s v="Standard Class"/>
    <s v="LW-16990"/>
    <s v="Lindsay Williams"/>
    <x v="1"/>
    <s v="United States"/>
    <s v="Monroe"/>
    <x v="3"/>
    <n v="28110"/>
    <x v="0"/>
    <s v="TEC-PH-10001819"/>
    <x v="2"/>
    <x v="7"/>
    <s v="Innergie mMini Combo Duo USB Travel Charging Kit"/>
    <x v="983"/>
    <x v="0"/>
    <n v="0.2"/>
    <x v="1021"/>
  </r>
  <r>
    <x v="1091"/>
    <x v="526"/>
    <x v="1"/>
    <x v="401"/>
    <d v="2012-12-13T00:00:00"/>
    <s v="Standard Class"/>
    <s v="NP-18325"/>
    <s v="Naresj Patel"/>
    <x v="0"/>
    <s v="United States"/>
    <s v="San Diego"/>
    <x v="1"/>
    <n v="92105"/>
    <x v="1"/>
    <s v="OFF-AR-10002952"/>
    <x v="1"/>
    <x v="6"/>
    <s v="Stanley Contemporary Battery Pencil Sharpeners"/>
    <x v="984"/>
    <x v="6"/>
    <n v="0"/>
    <x v="1022"/>
  </r>
  <r>
    <x v="1092"/>
    <x v="526"/>
    <x v="1"/>
    <x v="401"/>
    <d v="2012-12-13T00:00:00"/>
    <s v="Standard Class"/>
    <s v="NP-18325"/>
    <s v="Naresj Patel"/>
    <x v="0"/>
    <s v="United States"/>
    <s v="San Diego"/>
    <x v="1"/>
    <n v="92105"/>
    <x v="1"/>
    <s v="TEC-PH-10000576"/>
    <x v="2"/>
    <x v="7"/>
    <s v="AT&amp;T 1080 Corded phone"/>
    <x v="985"/>
    <x v="0"/>
    <n v="0.2"/>
    <x v="1023"/>
  </r>
  <r>
    <x v="1093"/>
    <x v="527"/>
    <x v="1"/>
    <x v="17"/>
    <d v="2012-12-31T00:00:00"/>
    <s v="Standard Class"/>
    <s v="BT-11485"/>
    <s v="Brad Thomas"/>
    <x v="2"/>
    <s v="United States"/>
    <s v="Clinton"/>
    <x v="39"/>
    <n v="20735"/>
    <x v="3"/>
    <s v="OFF-PA-10000605"/>
    <x v="1"/>
    <x v="10"/>
    <s v="Xerox 1950"/>
    <x v="986"/>
    <x v="2"/>
    <n v="0"/>
    <x v="1024"/>
  </r>
  <r>
    <x v="1094"/>
    <x v="527"/>
    <x v="1"/>
    <x v="17"/>
    <d v="2012-12-31T00:00:00"/>
    <s v="Standard Class"/>
    <s v="BT-11485"/>
    <s v="Brad Thomas"/>
    <x v="2"/>
    <s v="United States"/>
    <s v="Clinton"/>
    <x v="39"/>
    <n v="20735"/>
    <x v="3"/>
    <s v="OFF-AP-10002518"/>
    <x v="1"/>
    <x v="9"/>
    <s v="Kensington 7 Outlet MasterPiece Power Center"/>
    <x v="987"/>
    <x v="0"/>
    <n v="0"/>
    <x v="1025"/>
  </r>
  <r>
    <x v="1095"/>
    <x v="528"/>
    <x v="3"/>
    <x v="276"/>
    <d v="2014-01-27T00:00:00"/>
    <s v="Standard Class"/>
    <s v="PS-19045"/>
    <s v="Penelope Sewall"/>
    <x v="2"/>
    <s v="United States"/>
    <s v="Charlotte"/>
    <x v="3"/>
    <n v="28205"/>
    <x v="0"/>
    <s v="OFF-ST-10004340"/>
    <x v="1"/>
    <x v="4"/>
    <s v="Fellowes Mobile File Cart, Black"/>
    <x v="988"/>
    <x v="3"/>
    <n v="0.2"/>
    <x v="1026"/>
  </r>
  <r>
    <x v="1096"/>
    <x v="528"/>
    <x v="3"/>
    <x v="276"/>
    <d v="2014-01-27T00:00:00"/>
    <s v="Standard Class"/>
    <s v="PS-19045"/>
    <s v="Penelope Sewall"/>
    <x v="2"/>
    <s v="United States"/>
    <s v="Charlotte"/>
    <x v="3"/>
    <n v="28205"/>
    <x v="0"/>
    <s v="OFF-BI-10004001"/>
    <x v="1"/>
    <x v="8"/>
    <s v="GBC Recycled VeloBinder Covers"/>
    <x v="989"/>
    <x v="3"/>
    <n v="0.7"/>
    <x v="1027"/>
  </r>
  <r>
    <x v="1097"/>
    <x v="529"/>
    <x v="2"/>
    <x v="402"/>
    <d v="2011-06-28T00:00:00"/>
    <s v="First Class"/>
    <s v="NS-18640"/>
    <s v="Noel Staavos"/>
    <x v="1"/>
    <s v="United States"/>
    <s v="Los Angeles"/>
    <x v="1"/>
    <n v="90049"/>
    <x v="1"/>
    <s v="FUR-TA-10004147"/>
    <x v="0"/>
    <x v="3"/>
    <s v="Hon 4060 Series Tables"/>
    <x v="990"/>
    <x v="2"/>
    <n v="0.2"/>
    <x v="1028"/>
  </r>
  <r>
    <x v="1098"/>
    <x v="530"/>
    <x v="0"/>
    <x v="403"/>
    <d v="2013-06-18T00:00:00"/>
    <s v="First Class"/>
    <s v="PV-18985"/>
    <s v="Paul Van Hugh"/>
    <x v="2"/>
    <s v="United States"/>
    <s v="San Francisco"/>
    <x v="1"/>
    <n v="94122"/>
    <x v="1"/>
    <s v="OFF-AR-10001545"/>
    <x v="1"/>
    <x v="6"/>
    <s v="Newell 326"/>
    <x v="991"/>
    <x v="4"/>
    <n v="0"/>
    <x v="1029"/>
  </r>
  <r>
    <x v="1099"/>
    <x v="530"/>
    <x v="0"/>
    <x v="403"/>
    <d v="2013-06-18T00:00:00"/>
    <s v="First Class"/>
    <s v="PV-18985"/>
    <s v="Paul Van Hugh"/>
    <x v="2"/>
    <s v="United States"/>
    <s v="San Francisco"/>
    <x v="1"/>
    <n v="94122"/>
    <x v="1"/>
    <s v="FUR-FU-10000206"/>
    <x v="0"/>
    <x v="5"/>
    <s v="GE General Purpose, Extra Long Life, Showcase &amp; Floodlight Incandescent Bulbs"/>
    <x v="992"/>
    <x v="1"/>
    <n v="0"/>
    <x v="1030"/>
  </r>
  <r>
    <x v="1100"/>
    <x v="530"/>
    <x v="0"/>
    <x v="403"/>
    <d v="2013-06-18T00:00:00"/>
    <s v="First Class"/>
    <s v="PV-18985"/>
    <s v="Paul Van Hugh"/>
    <x v="2"/>
    <s v="United States"/>
    <s v="San Francisco"/>
    <x v="1"/>
    <n v="94122"/>
    <x v="1"/>
    <s v="TEC-AC-10001013"/>
    <x v="2"/>
    <x v="11"/>
    <s v="Logitech ClearChat Comfort/USB Headset H390"/>
    <x v="993"/>
    <x v="7"/>
    <n v="0"/>
    <x v="1031"/>
  </r>
  <r>
    <x v="1101"/>
    <x v="530"/>
    <x v="0"/>
    <x v="403"/>
    <d v="2013-06-18T00:00:00"/>
    <s v="First Class"/>
    <s v="PV-18985"/>
    <s v="Paul Van Hugh"/>
    <x v="2"/>
    <s v="United States"/>
    <s v="San Francisco"/>
    <x v="1"/>
    <n v="94122"/>
    <x v="1"/>
    <s v="OFF-AR-10002255"/>
    <x v="1"/>
    <x v="6"/>
    <s v="Newell 346"/>
    <x v="880"/>
    <x v="1"/>
    <n v="0"/>
    <x v="1032"/>
  </r>
  <r>
    <x v="1102"/>
    <x v="531"/>
    <x v="3"/>
    <x v="81"/>
    <d v="2014-04-28T00:00:00"/>
    <s v="Standard Class"/>
    <s v="RP-19390"/>
    <s v="Resi Pölking"/>
    <x v="0"/>
    <s v="United States"/>
    <s v="Houston"/>
    <x v="5"/>
    <n v="77041"/>
    <x v="2"/>
    <s v="OFF-BI-10004140"/>
    <x v="1"/>
    <x v="8"/>
    <s v="Avery Non-Stick Binders"/>
    <x v="994"/>
    <x v="1"/>
    <n v="0.8"/>
    <x v="1033"/>
  </r>
  <r>
    <x v="1103"/>
    <x v="531"/>
    <x v="3"/>
    <x v="81"/>
    <d v="2014-04-28T00:00:00"/>
    <s v="Standard Class"/>
    <s v="RP-19390"/>
    <s v="Resi Pölking"/>
    <x v="0"/>
    <s v="United States"/>
    <s v="Houston"/>
    <x v="5"/>
    <n v="77041"/>
    <x v="2"/>
    <s v="OFF-BI-10002049"/>
    <x v="1"/>
    <x v="8"/>
    <s v="UniKeep View Case Binders"/>
    <x v="995"/>
    <x v="1"/>
    <n v="0.8"/>
    <x v="1034"/>
  </r>
  <r>
    <x v="1104"/>
    <x v="532"/>
    <x v="0"/>
    <x v="147"/>
    <d v="2013-10-28T00:00:00"/>
    <s v="Standard Class"/>
    <s v="NM-18520"/>
    <s v="Neoma Murray"/>
    <x v="0"/>
    <s v="United States"/>
    <s v="Riverside"/>
    <x v="1"/>
    <n v="92503"/>
    <x v="1"/>
    <s v="OFF-PA-10001892"/>
    <x v="1"/>
    <x v="10"/>
    <s v="Rediform Wirebound &quot;Phone Memo&quot; Message Book, 11 x 5-3/4"/>
    <x v="996"/>
    <x v="1"/>
    <n v="0"/>
    <x v="1035"/>
  </r>
  <r>
    <x v="1105"/>
    <x v="533"/>
    <x v="0"/>
    <x v="258"/>
    <d v="2013-11-25T00:00:00"/>
    <s v="Standard Class"/>
    <s v="EH-13945"/>
    <s v="Eric Hoffmann"/>
    <x v="0"/>
    <s v="United States"/>
    <s v="Houston"/>
    <x v="5"/>
    <n v="77041"/>
    <x v="2"/>
    <s v="OFF-ST-10000642"/>
    <x v="1"/>
    <x v="4"/>
    <s v="Tennsco Lockers, Gray"/>
    <x v="997"/>
    <x v="5"/>
    <n v="0.2"/>
    <x v="1036"/>
  </r>
  <r>
    <x v="1106"/>
    <x v="533"/>
    <x v="0"/>
    <x v="258"/>
    <d v="2013-11-25T00:00:00"/>
    <s v="Standard Class"/>
    <s v="EH-13945"/>
    <s v="Eric Hoffmann"/>
    <x v="0"/>
    <s v="United States"/>
    <s v="Houston"/>
    <x v="5"/>
    <n v="77041"/>
    <x v="2"/>
    <s v="FUR-FU-10000206"/>
    <x v="0"/>
    <x v="5"/>
    <s v="GE General Purpose, Extra Long Life, Showcase &amp; Floodlight Incandescent Bulbs"/>
    <x v="998"/>
    <x v="0"/>
    <n v="0.6"/>
    <x v="1037"/>
  </r>
  <r>
    <x v="1107"/>
    <x v="533"/>
    <x v="0"/>
    <x v="258"/>
    <d v="2013-11-25T00:00:00"/>
    <s v="Standard Class"/>
    <s v="EH-13945"/>
    <s v="Eric Hoffmann"/>
    <x v="0"/>
    <s v="United States"/>
    <s v="Houston"/>
    <x v="5"/>
    <n v="77041"/>
    <x v="2"/>
    <s v="OFF-BI-10003676"/>
    <x v="1"/>
    <x v="8"/>
    <s v="GBC Standard Recycled Report Covers, Clear Plastic Sheets"/>
    <x v="999"/>
    <x v="2"/>
    <n v="0.8"/>
    <x v="1038"/>
  </r>
  <r>
    <x v="1108"/>
    <x v="533"/>
    <x v="0"/>
    <x v="258"/>
    <d v="2013-11-25T00:00:00"/>
    <s v="Standard Class"/>
    <s v="EH-13945"/>
    <s v="Eric Hoffmann"/>
    <x v="0"/>
    <s v="United States"/>
    <s v="Houston"/>
    <x v="5"/>
    <n v="77041"/>
    <x v="2"/>
    <s v="OFF-FA-10003495"/>
    <x v="1"/>
    <x v="13"/>
    <s v="Staples"/>
    <x v="1000"/>
    <x v="13"/>
    <n v="0.2"/>
    <x v="1039"/>
  </r>
  <r>
    <x v="1109"/>
    <x v="533"/>
    <x v="0"/>
    <x v="258"/>
    <d v="2013-11-25T00:00:00"/>
    <s v="Standard Class"/>
    <s v="EH-13945"/>
    <s v="Eric Hoffmann"/>
    <x v="0"/>
    <s v="United States"/>
    <s v="Houston"/>
    <x v="5"/>
    <n v="77041"/>
    <x v="2"/>
    <s v="OFF-EN-10003798"/>
    <x v="1"/>
    <x v="12"/>
    <s v="Recycled Interoffice Envelopes with Re-Use-A-Seal Closure, 10 x 13"/>
    <x v="1001"/>
    <x v="1"/>
    <n v="0.2"/>
    <x v="1040"/>
  </r>
  <r>
    <x v="1110"/>
    <x v="533"/>
    <x v="0"/>
    <x v="258"/>
    <d v="2013-11-25T00:00:00"/>
    <s v="Standard Class"/>
    <s v="EH-13945"/>
    <s v="Eric Hoffmann"/>
    <x v="0"/>
    <s v="United States"/>
    <s v="Houston"/>
    <x v="5"/>
    <n v="77041"/>
    <x v="2"/>
    <s v="TEC-PH-10003589"/>
    <x v="2"/>
    <x v="7"/>
    <s v="invisibleSHIELD by ZAGG Smudge-Free Screen Protector"/>
    <x v="1002"/>
    <x v="2"/>
    <n v="0.2"/>
    <x v="1041"/>
  </r>
  <r>
    <x v="1111"/>
    <x v="533"/>
    <x v="0"/>
    <x v="258"/>
    <d v="2013-11-25T00:00:00"/>
    <s v="Standard Class"/>
    <s v="EH-13945"/>
    <s v="Eric Hoffmann"/>
    <x v="0"/>
    <s v="United States"/>
    <s v="Houston"/>
    <x v="5"/>
    <n v="77041"/>
    <x v="2"/>
    <s v="OFF-PA-10004735"/>
    <x v="1"/>
    <x v="10"/>
    <s v="Xerox 1905"/>
    <x v="563"/>
    <x v="0"/>
    <n v="0.2"/>
    <x v="572"/>
  </r>
  <r>
    <x v="1112"/>
    <x v="533"/>
    <x v="0"/>
    <x v="258"/>
    <d v="2013-11-25T00:00:00"/>
    <s v="Standard Class"/>
    <s v="EH-13945"/>
    <s v="Eric Hoffmann"/>
    <x v="0"/>
    <s v="United States"/>
    <s v="Houston"/>
    <x v="5"/>
    <n v="77041"/>
    <x v="2"/>
    <s v="OFF-BI-10002609"/>
    <x v="1"/>
    <x v="8"/>
    <s v="Avery Hidden Tab Dividers for Binding Systems"/>
    <x v="1003"/>
    <x v="0"/>
    <n v="0.8"/>
    <x v="1042"/>
  </r>
  <r>
    <x v="1113"/>
    <x v="534"/>
    <x v="3"/>
    <x v="404"/>
    <d v="2014-12-24T00:00:00"/>
    <s v="Second Class"/>
    <s v="RA-19915"/>
    <s v="Russell Applegate"/>
    <x v="0"/>
    <s v="United States"/>
    <s v="Encinitas"/>
    <x v="1"/>
    <n v="92024"/>
    <x v="1"/>
    <s v="OFF-BI-10003364"/>
    <x v="1"/>
    <x v="8"/>
    <s v="Binding Machine Supplies"/>
    <x v="1004"/>
    <x v="0"/>
    <n v="0.2"/>
    <x v="1043"/>
  </r>
  <r>
    <x v="1114"/>
    <x v="534"/>
    <x v="3"/>
    <x v="404"/>
    <d v="2014-12-24T00:00:00"/>
    <s v="Second Class"/>
    <s v="RA-19915"/>
    <s v="Russell Applegate"/>
    <x v="0"/>
    <s v="United States"/>
    <s v="Encinitas"/>
    <x v="1"/>
    <n v="92024"/>
    <x v="1"/>
    <s v="FUR-BO-10002206"/>
    <x v="0"/>
    <x v="0"/>
    <s v="Bush Saratoga Collection 5-Shelf Bookcase, Hanover Cherry, *Special Order"/>
    <x v="1005"/>
    <x v="7"/>
    <n v="0.15"/>
    <x v="1044"/>
  </r>
  <r>
    <x v="1115"/>
    <x v="534"/>
    <x v="3"/>
    <x v="404"/>
    <d v="2014-12-24T00:00:00"/>
    <s v="Second Class"/>
    <s v="RA-19915"/>
    <s v="Russell Applegate"/>
    <x v="0"/>
    <s v="United States"/>
    <s v="Encinitas"/>
    <x v="1"/>
    <n v="92024"/>
    <x v="1"/>
    <s v="TEC-AC-10003610"/>
    <x v="2"/>
    <x v="11"/>
    <s v="Logitech Illuminated - Keyboard"/>
    <x v="1006"/>
    <x v="0"/>
    <n v="0"/>
    <x v="1045"/>
  </r>
  <r>
    <x v="1116"/>
    <x v="535"/>
    <x v="0"/>
    <x v="405"/>
    <d v="2013-07-25T00:00:00"/>
    <s v="Second Class"/>
    <s v="DL-13495"/>
    <s v="Dionis Lloyd"/>
    <x v="1"/>
    <s v="United States"/>
    <s v="San Francisco"/>
    <x v="1"/>
    <n v="94110"/>
    <x v="1"/>
    <s v="OFF-LA-10003766"/>
    <x v="1"/>
    <x v="2"/>
    <s v="Self-Adhesive Removable Labels"/>
    <x v="689"/>
    <x v="0"/>
    <n v="0"/>
    <x v="702"/>
  </r>
  <r>
    <x v="1117"/>
    <x v="536"/>
    <x v="1"/>
    <x v="406"/>
    <d v="2012-09-08T00:00:00"/>
    <s v="Standard Class"/>
    <s v="CS-12355"/>
    <s v="Christine Sundaresam"/>
    <x v="0"/>
    <s v="United States"/>
    <s v="Roswell"/>
    <x v="32"/>
    <n v="30076"/>
    <x v="0"/>
    <s v="OFF-PA-10001970"/>
    <x v="1"/>
    <x v="10"/>
    <s v="Xerox 1908"/>
    <x v="1007"/>
    <x v="2"/>
    <n v="0"/>
    <x v="1046"/>
  </r>
  <r>
    <x v="1118"/>
    <x v="536"/>
    <x v="1"/>
    <x v="406"/>
    <d v="2012-09-08T00:00:00"/>
    <s v="Standard Class"/>
    <s v="CS-12355"/>
    <s v="Christine Sundaresam"/>
    <x v="0"/>
    <s v="United States"/>
    <s v="Roswell"/>
    <x v="32"/>
    <n v="30076"/>
    <x v="0"/>
    <s v="TEC-AC-10002049"/>
    <x v="2"/>
    <x v="11"/>
    <s v="Logitech G19 Programmable Gaming Keyboard"/>
    <x v="1008"/>
    <x v="2"/>
    <n v="0"/>
    <x v="1047"/>
  </r>
  <r>
    <x v="1119"/>
    <x v="536"/>
    <x v="1"/>
    <x v="406"/>
    <d v="2012-09-08T00:00:00"/>
    <s v="Standard Class"/>
    <s v="CS-12355"/>
    <s v="Christine Sundaresam"/>
    <x v="0"/>
    <s v="United States"/>
    <s v="Roswell"/>
    <x v="32"/>
    <n v="30076"/>
    <x v="0"/>
    <s v="OFF-PA-10000141"/>
    <x v="1"/>
    <x v="10"/>
    <s v="Ampad Evidence Wirebond Steno Books, 6&quot; x 9&quot;"/>
    <x v="1009"/>
    <x v="0"/>
    <n v="0"/>
    <x v="1048"/>
  </r>
  <r>
    <x v="1120"/>
    <x v="536"/>
    <x v="1"/>
    <x v="406"/>
    <d v="2012-09-08T00:00:00"/>
    <s v="Standard Class"/>
    <s v="CS-12355"/>
    <s v="Christine Sundaresam"/>
    <x v="0"/>
    <s v="United States"/>
    <s v="Roswell"/>
    <x v="32"/>
    <n v="30076"/>
    <x v="0"/>
    <s v="OFF-EN-10004459"/>
    <x v="1"/>
    <x v="12"/>
    <s v="Security-Tint Envelopes"/>
    <x v="770"/>
    <x v="0"/>
    <n v="0"/>
    <x v="792"/>
  </r>
  <r>
    <x v="1121"/>
    <x v="537"/>
    <x v="2"/>
    <x v="407"/>
    <d v="2011-01-27T00:00:00"/>
    <s v="Standard Class"/>
    <s v="HL-15040"/>
    <s v="Hunter Lopez"/>
    <x v="0"/>
    <s v="United States"/>
    <s v="Jonesboro"/>
    <x v="36"/>
    <n v="72401"/>
    <x v="0"/>
    <s v="TEC-PH-10001061"/>
    <x v="2"/>
    <x v="7"/>
    <s v="Apple iPhone 5C"/>
    <x v="1010"/>
    <x v="3"/>
    <n v="0"/>
    <x v="1049"/>
  </r>
  <r>
    <x v="1122"/>
    <x v="537"/>
    <x v="2"/>
    <x v="407"/>
    <d v="2011-01-27T00:00:00"/>
    <s v="Standard Class"/>
    <s v="HL-15040"/>
    <s v="Hunter Lopez"/>
    <x v="0"/>
    <s v="United States"/>
    <s v="Jonesboro"/>
    <x v="36"/>
    <n v="72401"/>
    <x v="0"/>
    <s v="OFF-AR-10002375"/>
    <x v="1"/>
    <x v="6"/>
    <s v="Newell 351"/>
    <x v="1011"/>
    <x v="3"/>
    <n v="0"/>
    <x v="1050"/>
  </r>
  <r>
    <x v="1123"/>
    <x v="537"/>
    <x v="2"/>
    <x v="407"/>
    <d v="2011-01-27T00:00:00"/>
    <s v="Standard Class"/>
    <s v="HL-15040"/>
    <s v="Hunter Lopez"/>
    <x v="0"/>
    <s v="United States"/>
    <s v="Jonesboro"/>
    <x v="36"/>
    <n v="72401"/>
    <x v="0"/>
    <s v="FUR-FU-10003194"/>
    <x v="0"/>
    <x v="5"/>
    <s v="Eldon Expressions Desk Accessory, Wood Pencil Holder, Oak"/>
    <x v="1012"/>
    <x v="4"/>
    <n v="0"/>
    <x v="1051"/>
  </r>
  <r>
    <x v="1124"/>
    <x v="537"/>
    <x v="2"/>
    <x v="407"/>
    <d v="2011-01-27T00:00:00"/>
    <s v="Standard Class"/>
    <s v="HL-15040"/>
    <s v="Hunter Lopez"/>
    <x v="0"/>
    <s v="United States"/>
    <s v="Jonesboro"/>
    <x v="36"/>
    <n v="72401"/>
    <x v="0"/>
    <s v="OFF-AR-10003811"/>
    <x v="1"/>
    <x v="6"/>
    <s v="Newell 327"/>
    <x v="153"/>
    <x v="1"/>
    <n v="0"/>
    <x v="155"/>
  </r>
  <r>
    <x v="1125"/>
    <x v="537"/>
    <x v="2"/>
    <x v="407"/>
    <d v="2011-01-27T00:00:00"/>
    <s v="Standard Class"/>
    <s v="HL-15040"/>
    <s v="Hunter Lopez"/>
    <x v="0"/>
    <s v="United States"/>
    <s v="Jonesboro"/>
    <x v="36"/>
    <n v="72401"/>
    <x v="0"/>
    <s v="OFF-EN-10001539"/>
    <x v="1"/>
    <x v="12"/>
    <s v="Staples"/>
    <x v="1013"/>
    <x v="1"/>
    <n v="0"/>
    <x v="1052"/>
  </r>
  <r>
    <x v="1126"/>
    <x v="537"/>
    <x v="2"/>
    <x v="407"/>
    <d v="2011-01-27T00:00:00"/>
    <s v="Standard Class"/>
    <s v="HL-15040"/>
    <s v="Hunter Lopez"/>
    <x v="0"/>
    <s v="United States"/>
    <s v="Jonesboro"/>
    <x v="36"/>
    <n v="72401"/>
    <x v="0"/>
    <s v="FUR-CH-10002331"/>
    <x v="0"/>
    <x v="1"/>
    <s v="Hon 4700 Series Mobuis Mid-Back Task Chairs with Adjustable Arms"/>
    <x v="1014"/>
    <x v="1"/>
    <n v="0"/>
    <x v="1053"/>
  </r>
  <r>
    <x v="1127"/>
    <x v="538"/>
    <x v="1"/>
    <x v="56"/>
    <d v="2012-03-07T00:00:00"/>
    <s v="Standard Class"/>
    <s v="PA-19060"/>
    <s v="Pete Armstrong"/>
    <x v="2"/>
    <s v="United States"/>
    <s v="Richmond"/>
    <x v="14"/>
    <n v="47374"/>
    <x v="2"/>
    <s v="OFF-AR-10003156"/>
    <x v="1"/>
    <x v="6"/>
    <s v="50 Colored Long Pencils"/>
    <x v="1015"/>
    <x v="7"/>
    <n v="0"/>
    <x v="1054"/>
  </r>
  <r>
    <x v="1128"/>
    <x v="538"/>
    <x v="1"/>
    <x v="56"/>
    <d v="2012-03-07T00:00:00"/>
    <s v="Standard Class"/>
    <s v="PA-19060"/>
    <s v="Pete Armstrong"/>
    <x v="2"/>
    <s v="United States"/>
    <s v="Richmond"/>
    <x v="14"/>
    <n v="47374"/>
    <x v="2"/>
    <s v="OFF-EN-10001532"/>
    <x v="1"/>
    <x v="12"/>
    <s v="Brown Kraft Recycled Envelopes"/>
    <x v="1016"/>
    <x v="5"/>
    <n v="0"/>
    <x v="1055"/>
  </r>
  <r>
    <x v="1129"/>
    <x v="539"/>
    <x v="0"/>
    <x v="408"/>
    <d v="2013-04-17T00:00:00"/>
    <s v="Standard Class"/>
    <s v="BD-11605"/>
    <s v="Brian Dahlen"/>
    <x v="0"/>
    <s v="United States"/>
    <s v="Springfield"/>
    <x v="17"/>
    <n v="22153"/>
    <x v="0"/>
    <s v="FUR-TA-10004086"/>
    <x v="0"/>
    <x v="3"/>
    <s v="KI Adjustable-Height Table"/>
    <x v="1017"/>
    <x v="4"/>
    <n v="0"/>
    <x v="1056"/>
  </r>
  <r>
    <x v="1130"/>
    <x v="539"/>
    <x v="0"/>
    <x v="408"/>
    <d v="2013-04-17T00:00:00"/>
    <s v="Standard Class"/>
    <s v="BD-11605"/>
    <s v="Brian Dahlen"/>
    <x v="0"/>
    <s v="United States"/>
    <s v="Springfield"/>
    <x v="17"/>
    <n v="22153"/>
    <x v="0"/>
    <s v="OFF-PA-10000100"/>
    <x v="1"/>
    <x v="10"/>
    <s v="Xerox 1945"/>
    <x v="1018"/>
    <x v="7"/>
    <n v="0"/>
    <x v="1057"/>
  </r>
  <r>
    <x v="1131"/>
    <x v="539"/>
    <x v="0"/>
    <x v="408"/>
    <d v="2013-04-17T00:00:00"/>
    <s v="Standard Class"/>
    <s v="BD-11605"/>
    <s v="Brian Dahlen"/>
    <x v="0"/>
    <s v="United States"/>
    <s v="Springfield"/>
    <x v="17"/>
    <n v="22153"/>
    <x v="0"/>
    <s v="OFF-EN-10002500"/>
    <x v="1"/>
    <x v="12"/>
    <s v="Globe Weis Peel &amp; Seel First Class Envelopes"/>
    <x v="1019"/>
    <x v="2"/>
    <n v="0"/>
    <x v="1058"/>
  </r>
  <r>
    <x v="1132"/>
    <x v="540"/>
    <x v="0"/>
    <x v="409"/>
    <d v="2013-12-08T00:00:00"/>
    <s v="First Class"/>
    <s v="GG-14650"/>
    <s v="Greg Guthrie"/>
    <x v="1"/>
    <s v="United States"/>
    <s v="Antioch"/>
    <x v="1"/>
    <n v="94509"/>
    <x v="1"/>
    <s v="OFF-PA-10004100"/>
    <x v="1"/>
    <x v="10"/>
    <s v="Xerox 216"/>
    <x v="541"/>
    <x v="1"/>
    <n v="0"/>
    <x v="551"/>
  </r>
  <r>
    <x v="1133"/>
    <x v="541"/>
    <x v="0"/>
    <x v="410"/>
    <d v="2013-06-10T00:00:00"/>
    <s v="Standard Class"/>
    <s v="JS-15940"/>
    <s v="Joni Sundaresam"/>
    <x v="2"/>
    <s v="United States"/>
    <s v="Philadelphia"/>
    <x v="9"/>
    <n v="19134"/>
    <x v="3"/>
    <s v="OFF-ST-10003479"/>
    <x v="1"/>
    <x v="4"/>
    <s v="Eldon Base for stackable storage shelf, platinum"/>
    <x v="1020"/>
    <x v="4"/>
    <n v="0.2"/>
    <x v="1059"/>
  </r>
  <r>
    <x v="1134"/>
    <x v="541"/>
    <x v="0"/>
    <x v="410"/>
    <d v="2013-06-10T00:00:00"/>
    <s v="Standard Class"/>
    <s v="JS-15940"/>
    <s v="Joni Sundaresam"/>
    <x v="2"/>
    <s v="United States"/>
    <s v="Philadelphia"/>
    <x v="9"/>
    <n v="19134"/>
    <x v="3"/>
    <s v="OFF-LA-10000973"/>
    <x v="1"/>
    <x v="2"/>
    <s v="Avery 502"/>
    <x v="262"/>
    <x v="1"/>
    <n v="0.2"/>
    <x v="1060"/>
  </r>
  <r>
    <x v="1135"/>
    <x v="542"/>
    <x v="0"/>
    <x v="25"/>
    <d v="2013-12-12T00:00:00"/>
    <s v="Same Day"/>
    <s v="LR-16915"/>
    <s v="Lena Radford"/>
    <x v="0"/>
    <s v="United States"/>
    <s v="Homestead"/>
    <x v="2"/>
    <n v="33030"/>
    <x v="0"/>
    <s v="OFF-ST-10001476"/>
    <x v="1"/>
    <x v="4"/>
    <s v="Steel Personal Filing/Posting Tote"/>
    <x v="1021"/>
    <x v="1"/>
    <n v="0.2"/>
    <x v="1061"/>
  </r>
  <r>
    <x v="1136"/>
    <x v="543"/>
    <x v="0"/>
    <x v="396"/>
    <d v="2013-11-16T00:00:00"/>
    <s v="Second Class"/>
    <s v="FH-14275"/>
    <s v="Frank Hawley"/>
    <x v="1"/>
    <s v="United States"/>
    <s v="La Porte"/>
    <x v="14"/>
    <n v="46350"/>
    <x v="2"/>
    <s v="OFF-EN-10002831"/>
    <x v="1"/>
    <x v="12"/>
    <s v="Tyvek  Top-Opening Peel &amp; Seel  Envelopes, Gray"/>
    <x v="1022"/>
    <x v="8"/>
    <n v="0"/>
    <x v="1062"/>
  </r>
  <r>
    <x v="1137"/>
    <x v="543"/>
    <x v="0"/>
    <x v="396"/>
    <d v="2013-11-16T00:00:00"/>
    <s v="Second Class"/>
    <s v="FH-14275"/>
    <s v="Frank Hawley"/>
    <x v="1"/>
    <s v="United States"/>
    <s v="La Porte"/>
    <x v="14"/>
    <n v="46350"/>
    <x v="2"/>
    <s v="OFF-AP-10002350"/>
    <x v="1"/>
    <x v="9"/>
    <s v="Belkin F9H710-06 7 Outlet SurgeMaster Surge Protector"/>
    <x v="1023"/>
    <x v="0"/>
    <n v="0"/>
    <x v="1063"/>
  </r>
  <r>
    <x v="1138"/>
    <x v="543"/>
    <x v="0"/>
    <x v="396"/>
    <d v="2013-11-16T00:00:00"/>
    <s v="Second Class"/>
    <s v="FH-14275"/>
    <s v="Frank Hawley"/>
    <x v="1"/>
    <s v="United States"/>
    <s v="La Porte"/>
    <x v="14"/>
    <n v="46350"/>
    <x v="2"/>
    <s v="OFF-PA-10001763"/>
    <x v="1"/>
    <x v="10"/>
    <s v="Xerox 1896"/>
    <x v="1024"/>
    <x v="0"/>
    <n v="0"/>
    <x v="1064"/>
  </r>
  <r>
    <x v="1139"/>
    <x v="543"/>
    <x v="0"/>
    <x v="396"/>
    <d v="2013-11-16T00:00:00"/>
    <s v="Second Class"/>
    <s v="FH-14275"/>
    <s v="Frank Hawley"/>
    <x v="1"/>
    <s v="United States"/>
    <s v="La Porte"/>
    <x v="14"/>
    <n v="46350"/>
    <x v="2"/>
    <s v="OFF-AR-10003394"/>
    <x v="1"/>
    <x v="6"/>
    <s v="Newell 332"/>
    <x v="1025"/>
    <x v="3"/>
    <n v="0"/>
    <x v="1065"/>
  </r>
  <r>
    <x v="1140"/>
    <x v="543"/>
    <x v="0"/>
    <x v="396"/>
    <d v="2013-11-16T00:00:00"/>
    <s v="Second Class"/>
    <s v="FH-14275"/>
    <s v="Frank Hawley"/>
    <x v="1"/>
    <s v="United States"/>
    <s v="La Porte"/>
    <x v="14"/>
    <n v="46350"/>
    <x v="2"/>
    <s v="OFF-BI-10002072"/>
    <x v="1"/>
    <x v="8"/>
    <s v="Cardinal Slant-D Ring Binders"/>
    <x v="1026"/>
    <x v="0"/>
    <n v="0"/>
    <x v="1066"/>
  </r>
  <r>
    <x v="1141"/>
    <x v="544"/>
    <x v="2"/>
    <x v="411"/>
    <d v="2011-10-03T00:00:00"/>
    <s v="Standard Class"/>
    <s v="AP-10915"/>
    <s v="Arthur Prichep"/>
    <x v="0"/>
    <s v="United States"/>
    <s v="Los Angeles"/>
    <x v="1"/>
    <n v="90045"/>
    <x v="1"/>
    <s v="FUR-FU-10004188"/>
    <x v="0"/>
    <x v="5"/>
    <s v="Luxo Professional Combination Clamp-On Lamps"/>
    <x v="874"/>
    <x v="0"/>
    <n v="0"/>
    <x v="907"/>
  </r>
  <r>
    <x v="1142"/>
    <x v="544"/>
    <x v="2"/>
    <x v="411"/>
    <d v="2011-10-03T00:00:00"/>
    <s v="Standard Class"/>
    <s v="AP-10915"/>
    <s v="Arthur Prichep"/>
    <x v="0"/>
    <s v="United States"/>
    <s v="Los Angeles"/>
    <x v="1"/>
    <n v="90045"/>
    <x v="1"/>
    <s v="OFF-FA-10001561"/>
    <x v="1"/>
    <x v="13"/>
    <s v="Stockwell Push Pins"/>
    <x v="525"/>
    <x v="4"/>
    <n v="0"/>
    <x v="1067"/>
  </r>
  <r>
    <x v="1143"/>
    <x v="544"/>
    <x v="2"/>
    <x v="411"/>
    <d v="2011-10-03T00:00:00"/>
    <s v="Standard Class"/>
    <s v="AP-10915"/>
    <s v="Arthur Prichep"/>
    <x v="0"/>
    <s v="United States"/>
    <s v="Los Angeles"/>
    <x v="1"/>
    <n v="90045"/>
    <x v="1"/>
    <s v="OFF-PA-10002105"/>
    <x v="1"/>
    <x v="10"/>
    <s v="Xerox 223"/>
    <x v="90"/>
    <x v="7"/>
    <n v="0"/>
    <x v="90"/>
  </r>
  <r>
    <x v="1144"/>
    <x v="544"/>
    <x v="2"/>
    <x v="411"/>
    <d v="2011-10-03T00:00:00"/>
    <s v="Standard Class"/>
    <s v="AP-10915"/>
    <s v="Arthur Prichep"/>
    <x v="0"/>
    <s v="United States"/>
    <s v="Los Angeles"/>
    <x v="1"/>
    <n v="90045"/>
    <x v="1"/>
    <s v="TEC-MA-10004241"/>
    <x v="2"/>
    <x v="15"/>
    <s v="Star Micronics TSP800 TSP847IIU Receipt Printer"/>
    <x v="1027"/>
    <x v="0"/>
    <n v="0.2"/>
    <x v="1068"/>
  </r>
  <r>
    <x v="1145"/>
    <x v="544"/>
    <x v="2"/>
    <x v="411"/>
    <d v="2011-10-03T00:00:00"/>
    <s v="Standard Class"/>
    <s v="AP-10915"/>
    <s v="Arthur Prichep"/>
    <x v="0"/>
    <s v="United States"/>
    <s v="Los Angeles"/>
    <x v="1"/>
    <n v="90045"/>
    <x v="1"/>
    <s v="OFF-ST-10004340"/>
    <x v="1"/>
    <x v="4"/>
    <s v="Fellowes Mobile File Cart, Black"/>
    <x v="1028"/>
    <x v="7"/>
    <n v="0"/>
    <x v="1069"/>
  </r>
  <r>
    <x v="1146"/>
    <x v="545"/>
    <x v="1"/>
    <x v="388"/>
    <d v="2012-04-04T00:00:00"/>
    <s v="Same Day"/>
    <s v="NC-18340"/>
    <s v="Nat Carroll"/>
    <x v="0"/>
    <s v="United States"/>
    <s v="Lansing"/>
    <x v="12"/>
    <n v="48911"/>
    <x v="2"/>
    <s v="OFF-AP-10003849"/>
    <x v="1"/>
    <x v="9"/>
    <s v="Hoover Shoulder Vac Commercial Portable Vacuum"/>
    <x v="1029"/>
    <x v="0"/>
    <n v="0.1"/>
    <x v="1070"/>
  </r>
  <r>
    <x v="1147"/>
    <x v="545"/>
    <x v="1"/>
    <x v="388"/>
    <d v="2012-04-04T00:00:00"/>
    <s v="Same Day"/>
    <s v="NC-18340"/>
    <s v="Nat Carroll"/>
    <x v="0"/>
    <s v="United States"/>
    <s v="Lansing"/>
    <x v="12"/>
    <n v="48911"/>
    <x v="2"/>
    <s v="OFF-FA-10000735"/>
    <x v="1"/>
    <x v="13"/>
    <s v="Staples"/>
    <x v="572"/>
    <x v="0"/>
    <n v="0"/>
    <x v="1071"/>
  </r>
  <r>
    <x v="1148"/>
    <x v="545"/>
    <x v="1"/>
    <x v="388"/>
    <d v="2012-04-04T00:00:00"/>
    <s v="Same Day"/>
    <s v="NC-18340"/>
    <s v="Nat Carroll"/>
    <x v="0"/>
    <s v="United States"/>
    <s v="Lansing"/>
    <x v="12"/>
    <n v="48911"/>
    <x v="2"/>
    <s v="OFF-BI-10003350"/>
    <x v="1"/>
    <x v="8"/>
    <s v="Acco Expandable Hanging Binders"/>
    <x v="1030"/>
    <x v="0"/>
    <n v="0"/>
    <x v="1072"/>
  </r>
  <r>
    <x v="1149"/>
    <x v="545"/>
    <x v="1"/>
    <x v="388"/>
    <d v="2012-04-04T00:00:00"/>
    <s v="Same Day"/>
    <s v="NC-18340"/>
    <s v="Nat Carroll"/>
    <x v="0"/>
    <s v="United States"/>
    <s v="Lansing"/>
    <x v="12"/>
    <n v="48911"/>
    <x v="2"/>
    <s v="TEC-PH-10000307"/>
    <x v="2"/>
    <x v="7"/>
    <s v="Shocksock Galaxy S4 Armband"/>
    <x v="1031"/>
    <x v="7"/>
    <n v="0"/>
    <x v="1073"/>
  </r>
  <r>
    <x v="1150"/>
    <x v="545"/>
    <x v="1"/>
    <x v="388"/>
    <d v="2012-04-04T00:00:00"/>
    <s v="Same Day"/>
    <s v="NC-18340"/>
    <s v="Nat Carroll"/>
    <x v="0"/>
    <s v="United States"/>
    <s v="Lansing"/>
    <x v="12"/>
    <n v="48911"/>
    <x v="2"/>
    <s v="TEC-CO-10004202"/>
    <x v="2"/>
    <x v="16"/>
    <s v="Brother DCP1000 Digital 3 in 1 Multifunction Machine"/>
    <x v="1032"/>
    <x v="0"/>
    <n v="0"/>
    <x v="1074"/>
  </r>
  <r>
    <x v="1151"/>
    <x v="546"/>
    <x v="1"/>
    <x v="412"/>
    <d v="2012-05-14T00:00:00"/>
    <s v="Standard Class"/>
    <s v="CB-12535"/>
    <s v="Claudia Bergmann"/>
    <x v="1"/>
    <s v="United States"/>
    <s v="Cuyahoga Falls"/>
    <x v="24"/>
    <n v="44221"/>
    <x v="3"/>
    <s v="FUR-FU-10001852"/>
    <x v="0"/>
    <x v="5"/>
    <s v="Eldon Regeneration Recycled Desk Accessories, Smoke"/>
    <x v="1033"/>
    <x v="5"/>
    <n v="0.2"/>
    <x v="1075"/>
  </r>
  <r>
    <x v="1152"/>
    <x v="547"/>
    <x v="3"/>
    <x v="413"/>
    <d v="2014-01-07T00:00:00"/>
    <s v="Standard Class"/>
    <s v="KL-16555"/>
    <s v="Kelly Lampkin"/>
    <x v="1"/>
    <s v="United States"/>
    <s v="Reno"/>
    <x v="33"/>
    <n v="89502"/>
    <x v="1"/>
    <s v="OFF-AR-10003759"/>
    <x v="1"/>
    <x v="6"/>
    <s v="Crayola Anti Dust Chalk, 12/Pack"/>
    <x v="1034"/>
    <x v="0"/>
    <n v="0"/>
    <x v="1076"/>
  </r>
  <r>
    <x v="1153"/>
    <x v="547"/>
    <x v="3"/>
    <x v="413"/>
    <d v="2014-01-07T00:00:00"/>
    <s v="Standard Class"/>
    <s v="KL-16555"/>
    <s v="Kelly Lampkin"/>
    <x v="1"/>
    <s v="United States"/>
    <s v="Reno"/>
    <x v="33"/>
    <n v="89502"/>
    <x v="1"/>
    <s v="OFF-BI-10003984"/>
    <x v="1"/>
    <x v="8"/>
    <s v="Lock-Up Easel 'Spel-Binder'"/>
    <x v="1035"/>
    <x v="3"/>
    <n v="0.2"/>
    <x v="1077"/>
  </r>
  <r>
    <x v="1154"/>
    <x v="548"/>
    <x v="2"/>
    <x v="414"/>
    <d v="2011-12-21T00:00:00"/>
    <s v="First Class"/>
    <s v="PS-19045"/>
    <s v="Penelope Sewall"/>
    <x v="2"/>
    <s v="United States"/>
    <s v="Harrisonburg"/>
    <x v="17"/>
    <n v="22801"/>
    <x v="0"/>
    <s v="OFF-ST-10004337"/>
    <x v="1"/>
    <x v="4"/>
    <s v="SAFCO Commercial Wire Shelving, 72h"/>
    <x v="1036"/>
    <x v="0"/>
    <n v="0"/>
    <x v="232"/>
  </r>
  <r>
    <x v="1155"/>
    <x v="548"/>
    <x v="2"/>
    <x v="414"/>
    <d v="2011-12-21T00:00:00"/>
    <s v="First Class"/>
    <s v="PS-19045"/>
    <s v="Penelope Sewall"/>
    <x v="2"/>
    <s v="United States"/>
    <s v="Harrisonburg"/>
    <x v="17"/>
    <n v="22801"/>
    <x v="0"/>
    <s v="FUR-TA-10001932"/>
    <x v="0"/>
    <x v="3"/>
    <s v="Chromcraft 48&quot; x 96&quot; Racetrack Double Pedestal Table"/>
    <x v="1037"/>
    <x v="3"/>
    <n v="0"/>
    <x v="1078"/>
  </r>
  <r>
    <x v="1156"/>
    <x v="548"/>
    <x v="2"/>
    <x v="414"/>
    <d v="2011-12-21T00:00:00"/>
    <s v="First Class"/>
    <s v="PS-19045"/>
    <s v="Penelope Sewall"/>
    <x v="2"/>
    <s v="United States"/>
    <s v="Harrisonburg"/>
    <x v="17"/>
    <n v="22801"/>
    <x v="0"/>
    <s v="OFF-BI-10003982"/>
    <x v="1"/>
    <x v="8"/>
    <s v="Wilson Jones Century Plastic Molded Ring Binders"/>
    <x v="1038"/>
    <x v="1"/>
    <n v="0"/>
    <x v="1079"/>
  </r>
  <r>
    <x v="1157"/>
    <x v="548"/>
    <x v="2"/>
    <x v="414"/>
    <d v="2011-12-21T00:00:00"/>
    <s v="First Class"/>
    <s v="PS-19045"/>
    <s v="Penelope Sewall"/>
    <x v="2"/>
    <s v="United States"/>
    <s v="Harrisonburg"/>
    <x v="17"/>
    <n v="22801"/>
    <x v="0"/>
    <s v="FUR-TA-10000617"/>
    <x v="0"/>
    <x v="3"/>
    <s v="Hon Practical Foundations 30 x 60 Training Table, Light Gray/Charcoal"/>
    <x v="1039"/>
    <x v="0"/>
    <n v="0"/>
    <x v="1080"/>
  </r>
  <r>
    <x v="1158"/>
    <x v="549"/>
    <x v="0"/>
    <x v="415"/>
    <d v="2013-07-08T00:00:00"/>
    <s v="Second Class"/>
    <s v="GB-14530"/>
    <s v="George Bell"/>
    <x v="1"/>
    <s v="United States"/>
    <s v="Los Angeles"/>
    <x v="1"/>
    <n v="90004"/>
    <x v="1"/>
    <s v="FUR-CH-10002126"/>
    <x v="0"/>
    <x v="1"/>
    <s v="Hon Deluxe Fabric Upholstered Stacking Chairs"/>
    <x v="1040"/>
    <x v="7"/>
    <n v="0.2"/>
    <x v="1081"/>
  </r>
  <r>
    <x v="1159"/>
    <x v="550"/>
    <x v="3"/>
    <x v="222"/>
    <d v="2014-07-05T00:00:00"/>
    <s v="Standard Class"/>
    <s v="AA-10315"/>
    <s v="Alex Avila"/>
    <x v="0"/>
    <s v="United States"/>
    <s v="Minneapolis"/>
    <x v="11"/>
    <n v="55407"/>
    <x v="2"/>
    <s v="OFF-AP-10000576"/>
    <x v="1"/>
    <x v="9"/>
    <s v="Belkin 325VA UPS Surge Protector, 6'"/>
    <x v="1041"/>
    <x v="1"/>
    <n v="0"/>
    <x v="1082"/>
  </r>
  <r>
    <x v="1160"/>
    <x v="550"/>
    <x v="3"/>
    <x v="222"/>
    <d v="2014-07-05T00:00:00"/>
    <s v="Standard Class"/>
    <s v="AA-10315"/>
    <s v="Alex Avila"/>
    <x v="0"/>
    <s v="United States"/>
    <s v="Minneapolis"/>
    <x v="11"/>
    <n v="55407"/>
    <x v="2"/>
    <s v="OFF-BI-10004654"/>
    <x v="1"/>
    <x v="8"/>
    <s v="Avery Binding System Hidden Tab Executive Style Index Sets"/>
    <x v="1042"/>
    <x v="0"/>
    <n v="0"/>
    <x v="1083"/>
  </r>
  <r>
    <x v="1161"/>
    <x v="551"/>
    <x v="2"/>
    <x v="416"/>
    <d v="2011-09-05T00:00:00"/>
    <s v="Second Class"/>
    <s v="LT-16765"/>
    <s v="Larry Tron"/>
    <x v="0"/>
    <s v="United States"/>
    <s v="Escondido"/>
    <x v="1"/>
    <n v="92025"/>
    <x v="1"/>
    <s v="OFF-AR-10004042"/>
    <x v="1"/>
    <x v="6"/>
    <s v="BOSTON Model 1800 Electric Pencil Sharpeners, Putty/Woodgrain"/>
    <x v="1043"/>
    <x v="1"/>
    <n v="0"/>
    <x v="1084"/>
  </r>
  <r>
    <x v="1162"/>
    <x v="552"/>
    <x v="2"/>
    <x v="223"/>
    <d v="2011-03-08T00:00:00"/>
    <s v="Standard Class"/>
    <s v="AP-10720"/>
    <s v="Anne Pryor"/>
    <x v="2"/>
    <s v="United States"/>
    <s v="New York City"/>
    <x v="15"/>
    <n v="10035"/>
    <x v="3"/>
    <s v="TEC-PH-10004700"/>
    <x v="2"/>
    <x v="7"/>
    <s v="PowerGen Dual USB Car Charger"/>
    <x v="1044"/>
    <x v="7"/>
    <n v="0"/>
    <x v="1085"/>
  </r>
  <r>
    <x v="1163"/>
    <x v="552"/>
    <x v="2"/>
    <x v="223"/>
    <d v="2011-03-08T00:00:00"/>
    <s v="Standard Class"/>
    <s v="AP-10720"/>
    <s v="Anne Pryor"/>
    <x v="2"/>
    <s v="United States"/>
    <s v="New York City"/>
    <x v="15"/>
    <n v="10035"/>
    <x v="3"/>
    <s v="OFF-BI-10004593"/>
    <x v="1"/>
    <x v="8"/>
    <s v="Ibico Laser Imprintable Binding System Covers"/>
    <x v="1045"/>
    <x v="1"/>
    <n v="0.2"/>
    <x v="1086"/>
  </r>
  <r>
    <x v="1164"/>
    <x v="552"/>
    <x v="2"/>
    <x v="223"/>
    <d v="2011-03-08T00:00:00"/>
    <s v="Standard Class"/>
    <s v="AP-10720"/>
    <s v="Anne Pryor"/>
    <x v="2"/>
    <s v="United States"/>
    <s v="New York City"/>
    <x v="15"/>
    <n v="10035"/>
    <x v="3"/>
    <s v="OFF-BI-10003429"/>
    <x v="1"/>
    <x v="8"/>
    <s v="Cardinal HOLDit! Binder Insert Strips,Extra Strips"/>
    <x v="1046"/>
    <x v="2"/>
    <n v="0.2"/>
    <x v="1087"/>
  </r>
  <r>
    <x v="1165"/>
    <x v="553"/>
    <x v="2"/>
    <x v="417"/>
    <d v="2011-05-08T00:00:00"/>
    <s v="Standard Class"/>
    <s v="PM-18940"/>
    <s v="Paul MacIntyre"/>
    <x v="0"/>
    <s v="United States"/>
    <s v="Jackson"/>
    <x v="12"/>
    <n v="49201"/>
    <x v="2"/>
    <s v="OFF-BI-10001294"/>
    <x v="1"/>
    <x v="8"/>
    <s v="Fellowes Binding Cases"/>
    <x v="1047"/>
    <x v="4"/>
    <n v="0"/>
    <x v="1088"/>
  </r>
  <r>
    <x v="1166"/>
    <x v="554"/>
    <x v="1"/>
    <x v="121"/>
    <d v="2012-11-02T00:00:00"/>
    <s v="Same Day"/>
    <s v="KC-16540"/>
    <s v="Kelly Collister"/>
    <x v="0"/>
    <s v="United States"/>
    <s v="Seattle"/>
    <x v="4"/>
    <n v="98115"/>
    <x v="1"/>
    <s v="TEC-AC-10001552"/>
    <x v="2"/>
    <x v="11"/>
    <s v="Logitech K350 2.4Ghz Wireless Keyboard"/>
    <x v="1048"/>
    <x v="6"/>
    <n v="0"/>
    <x v="1089"/>
  </r>
  <r>
    <x v="1167"/>
    <x v="555"/>
    <x v="3"/>
    <x v="166"/>
    <d v="2014-12-11T00:00:00"/>
    <s v="Second Class"/>
    <s v="DL-13315"/>
    <s v="Delfina Latchford"/>
    <x v="0"/>
    <s v="United States"/>
    <s v="New York City"/>
    <x v="15"/>
    <n v="10035"/>
    <x v="3"/>
    <s v="FUR-FU-10004952"/>
    <x v="0"/>
    <x v="5"/>
    <s v="C-Line Cubicle Keepers Polyproplyene Holder w/Velcro Back, 8-1/2x11, 25/Bx"/>
    <x v="1049"/>
    <x v="0"/>
    <n v="0"/>
    <x v="1090"/>
  </r>
  <r>
    <x v="1168"/>
    <x v="555"/>
    <x v="3"/>
    <x v="166"/>
    <d v="2014-12-11T00:00:00"/>
    <s v="Second Class"/>
    <s v="DL-13315"/>
    <s v="Delfina Latchford"/>
    <x v="0"/>
    <s v="United States"/>
    <s v="New York City"/>
    <x v="15"/>
    <n v="10035"/>
    <x v="3"/>
    <s v="OFF-ST-10004123"/>
    <x v="1"/>
    <x v="4"/>
    <s v="Safco Industrial Wire Shelving System"/>
    <x v="1050"/>
    <x v="1"/>
    <n v="0"/>
    <x v="232"/>
  </r>
  <r>
    <x v="1169"/>
    <x v="555"/>
    <x v="3"/>
    <x v="166"/>
    <d v="2014-12-11T00:00:00"/>
    <s v="Second Class"/>
    <s v="DL-13315"/>
    <s v="Delfina Latchford"/>
    <x v="0"/>
    <s v="United States"/>
    <s v="New York City"/>
    <x v="15"/>
    <n v="10035"/>
    <x v="3"/>
    <s v="OFF-PA-10003172"/>
    <x v="1"/>
    <x v="10"/>
    <s v="Xerox 1996"/>
    <x v="541"/>
    <x v="1"/>
    <n v="0"/>
    <x v="551"/>
  </r>
  <r>
    <x v="1170"/>
    <x v="555"/>
    <x v="3"/>
    <x v="166"/>
    <d v="2014-12-11T00:00:00"/>
    <s v="Second Class"/>
    <s v="DL-13315"/>
    <s v="Delfina Latchford"/>
    <x v="0"/>
    <s v="United States"/>
    <s v="New York City"/>
    <x v="15"/>
    <n v="10035"/>
    <x v="3"/>
    <s v="OFF-ST-10002352"/>
    <x v="1"/>
    <x v="4"/>
    <s v="Iris Project Case"/>
    <x v="1051"/>
    <x v="4"/>
    <n v="0"/>
    <x v="1091"/>
  </r>
  <r>
    <x v="1171"/>
    <x v="556"/>
    <x v="2"/>
    <x v="418"/>
    <d v="2011-03-14T00:00:00"/>
    <s v="Standard Class"/>
    <s v="SW-20275"/>
    <s v="Scott Williamson"/>
    <x v="0"/>
    <s v="United States"/>
    <s v="Royal Oak"/>
    <x v="12"/>
    <n v="48073"/>
    <x v="2"/>
    <s v="OFF-PA-10002259"/>
    <x v="1"/>
    <x v="10"/>
    <s v="Geographics Note Cards, Blank, White, 8 1/2&quot; x 11&quot;"/>
    <x v="1052"/>
    <x v="0"/>
    <n v="0"/>
    <x v="1092"/>
  </r>
  <r>
    <x v="1172"/>
    <x v="557"/>
    <x v="2"/>
    <x v="419"/>
    <d v="2011-04-25T00:00:00"/>
    <s v="Standard Class"/>
    <s v="AA-10375"/>
    <s v="Allen Armold"/>
    <x v="0"/>
    <s v="United States"/>
    <s v="Los Angeles"/>
    <x v="1"/>
    <n v="90008"/>
    <x v="1"/>
    <s v="OFF-BI-10002976"/>
    <x v="1"/>
    <x v="8"/>
    <s v="ACCOHIDE Binder by Acco"/>
    <x v="1053"/>
    <x v="2"/>
    <n v="0.2"/>
    <x v="1093"/>
  </r>
  <r>
    <x v="1173"/>
    <x v="558"/>
    <x v="1"/>
    <x v="420"/>
    <d v="2012-10-26T00:00:00"/>
    <s v="Standard Class"/>
    <s v="LT-17110"/>
    <s v="Liz Thompson"/>
    <x v="0"/>
    <s v="United States"/>
    <s v="Bloomington"/>
    <x v="10"/>
    <n v="61701"/>
    <x v="2"/>
    <s v="OFF-BI-10000301"/>
    <x v="1"/>
    <x v="8"/>
    <s v="GBC Instant Report Kit"/>
    <x v="1054"/>
    <x v="4"/>
    <n v="0.8"/>
    <x v="1094"/>
  </r>
  <r>
    <x v="1174"/>
    <x v="559"/>
    <x v="1"/>
    <x v="421"/>
    <d v="2012-08-25T00:00:00"/>
    <s v="First Class"/>
    <s v="DP-13105"/>
    <s v="Dave Poirier"/>
    <x v="1"/>
    <s v="United States"/>
    <s v="New York City"/>
    <x v="15"/>
    <n v="10035"/>
    <x v="3"/>
    <s v="OFF-BI-10003694"/>
    <x v="1"/>
    <x v="8"/>
    <s v="Avery 3 1/2&quot; Diskette Storage Pages, 10/Pack"/>
    <x v="1055"/>
    <x v="5"/>
    <n v="0.2"/>
    <x v="1095"/>
  </r>
  <r>
    <x v="1175"/>
    <x v="560"/>
    <x v="0"/>
    <x v="48"/>
    <d v="2013-09-04T00:00:00"/>
    <s v="Standard Class"/>
    <s v="AB-10060"/>
    <s v="Adam Bellavance"/>
    <x v="2"/>
    <s v="United States"/>
    <s v="Concord"/>
    <x v="38"/>
    <n v="3301"/>
    <x v="3"/>
    <s v="OFF-SU-10000381"/>
    <x v="1"/>
    <x v="14"/>
    <s v="Acme Forged Steel Scissors with Black Enamel Handles"/>
    <x v="1056"/>
    <x v="1"/>
    <n v="0"/>
    <x v="1096"/>
  </r>
  <r>
    <x v="1176"/>
    <x v="561"/>
    <x v="2"/>
    <x v="422"/>
    <d v="2011-12-30T00:00:00"/>
    <s v="Second Class"/>
    <s v="AT-10435"/>
    <s v="Alyssa Tate"/>
    <x v="2"/>
    <s v="United States"/>
    <s v="Los Angeles"/>
    <x v="1"/>
    <n v="90004"/>
    <x v="1"/>
    <s v="OFF-LA-10004425"/>
    <x v="1"/>
    <x v="2"/>
    <s v="Staples"/>
    <x v="1057"/>
    <x v="4"/>
    <n v="0"/>
    <x v="1097"/>
  </r>
  <r>
    <x v="1177"/>
    <x v="562"/>
    <x v="0"/>
    <x v="49"/>
    <d v="2013-12-06T00:00:00"/>
    <s v="Standard Class"/>
    <s v="JE-15745"/>
    <s v="Joel Eaton"/>
    <x v="0"/>
    <s v="United States"/>
    <s v="Rockville"/>
    <x v="39"/>
    <n v="20852"/>
    <x v="3"/>
    <s v="FUR-CH-10001270"/>
    <x v="0"/>
    <x v="1"/>
    <s v="Harbour Creations Steel Folding Chair"/>
    <x v="1058"/>
    <x v="0"/>
    <n v="0"/>
    <x v="1098"/>
  </r>
  <r>
    <x v="1178"/>
    <x v="562"/>
    <x v="0"/>
    <x v="49"/>
    <d v="2013-12-06T00:00:00"/>
    <s v="Standard Class"/>
    <s v="JE-15745"/>
    <s v="Joel Eaton"/>
    <x v="0"/>
    <s v="United States"/>
    <s v="Rockville"/>
    <x v="39"/>
    <n v="20852"/>
    <x v="3"/>
    <s v="TEC-PH-10003931"/>
    <x v="2"/>
    <x v="7"/>
    <s v="JBL Micro Wireless Portable Bluetooth Speaker"/>
    <x v="690"/>
    <x v="1"/>
    <n v="0"/>
    <x v="1099"/>
  </r>
  <r>
    <x v="1179"/>
    <x v="563"/>
    <x v="0"/>
    <x v="423"/>
    <d v="2013-04-28T00:00:00"/>
    <s v="Second Class"/>
    <s v="CA-12055"/>
    <s v="Cathy Armstrong"/>
    <x v="2"/>
    <s v="United States"/>
    <s v="Houston"/>
    <x v="5"/>
    <n v="77070"/>
    <x v="2"/>
    <s v="TEC-AC-10003174"/>
    <x v="2"/>
    <x v="11"/>
    <s v="Plantronics S12 Corded Telephone Headset System"/>
    <x v="1059"/>
    <x v="1"/>
    <n v="0.2"/>
    <x v="1100"/>
  </r>
  <r>
    <x v="1180"/>
    <x v="564"/>
    <x v="2"/>
    <x v="261"/>
    <d v="2011-06-25T00:00:00"/>
    <s v="Standard Class"/>
    <s v="DB-13060"/>
    <s v="Dave Brooks"/>
    <x v="0"/>
    <s v="United States"/>
    <s v="Lakewood"/>
    <x v="30"/>
    <n v="8701"/>
    <x v="3"/>
    <s v="TEC-PH-10004539"/>
    <x v="2"/>
    <x v="7"/>
    <s v="Wireless Extenders zBoost YX545 SOHO Signal Booster"/>
    <x v="1060"/>
    <x v="3"/>
    <n v="0"/>
    <x v="1101"/>
  </r>
  <r>
    <x v="1181"/>
    <x v="564"/>
    <x v="2"/>
    <x v="261"/>
    <d v="2011-06-25T00:00:00"/>
    <s v="Standard Class"/>
    <s v="DB-13060"/>
    <s v="Dave Brooks"/>
    <x v="0"/>
    <s v="United States"/>
    <s v="Lakewood"/>
    <x v="30"/>
    <n v="8701"/>
    <x v="3"/>
    <s v="OFF-AR-10001919"/>
    <x v="1"/>
    <x v="6"/>
    <s v="OIC #2 Pencils, Medium Soft"/>
    <x v="1061"/>
    <x v="0"/>
    <n v="0"/>
    <x v="1102"/>
  </r>
  <r>
    <x v="1182"/>
    <x v="565"/>
    <x v="3"/>
    <x v="424"/>
    <d v="2014-01-16T00:00:00"/>
    <s v="First Class"/>
    <s v="RB-19570"/>
    <s v="Rob Beeghly"/>
    <x v="0"/>
    <s v="United States"/>
    <s v="Jacksonville"/>
    <x v="3"/>
    <n v="28540"/>
    <x v="0"/>
    <s v="OFF-EN-10002504"/>
    <x v="1"/>
    <x v="12"/>
    <s v="Tyvek  Top-Opening Peel &amp; Seel Envelopes, Plain White"/>
    <x v="1062"/>
    <x v="7"/>
    <n v="0.2"/>
    <x v="1103"/>
  </r>
  <r>
    <x v="1183"/>
    <x v="565"/>
    <x v="3"/>
    <x v="424"/>
    <d v="2014-01-16T00:00:00"/>
    <s v="First Class"/>
    <s v="RB-19570"/>
    <s v="Rob Beeghly"/>
    <x v="0"/>
    <s v="United States"/>
    <s v="Jacksonville"/>
    <x v="3"/>
    <n v="28540"/>
    <x v="0"/>
    <s v="TEC-PH-10003655"/>
    <x v="2"/>
    <x v="7"/>
    <s v="Sannysis Cute Owl Design Soft Skin Case Cover for Samsung Galaxy S4"/>
    <x v="1063"/>
    <x v="2"/>
    <n v="0.2"/>
    <x v="1104"/>
  </r>
  <r>
    <x v="1184"/>
    <x v="566"/>
    <x v="2"/>
    <x v="156"/>
    <d v="2011-11-30T00:00:00"/>
    <s v="Standard Class"/>
    <s v="HR-14830"/>
    <s v="Harold Ryan"/>
    <x v="1"/>
    <s v="United States"/>
    <s v="Seattle"/>
    <x v="4"/>
    <n v="98103"/>
    <x v="1"/>
    <s v="OFF-BI-10004656"/>
    <x v="1"/>
    <x v="8"/>
    <s v="Peel &amp; Stick Add-On Corner Pockets"/>
    <x v="1064"/>
    <x v="3"/>
    <n v="0.2"/>
    <x v="1105"/>
  </r>
  <r>
    <x v="1185"/>
    <x v="566"/>
    <x v="2"/>
    <x v="156"/>
    <d v="2011-11-30T00:00:00"/>
    <s v="Standard Class"/>
    <s v="HR-14830"/>
    <s v="Harold Ryan"/>
    <x v="1"/>
    <s v="United States"/>
    <s v="Seattle"/>
    <x v="4"/>
    <n v="98103"/>
    <x v="1"/>
    <s v="OFF-ST-10002344"/>
    <x v="1"/>
    <x v="4"/>
    <s v="Carina 42&quot;Hx23 3/4&quot;W Media Storage Unit"/>
    <x v="1065"/>
    <x v="5"/>
    <n v="0"/>
    <x v="1106"/>
  </r>
  <r>
    <x v="1186"/>
    <x v="566"/>
    <x v="2"/>
    <x v="156"/>
    <d v="2011-11-30T00:00:00"/>
    <s v="Standard Class"/>
    <s v="HR-14830"/>
    <s v="Harold Ryan"/>
    <x v="1"/>
    <s v="United States"/>
    <s v="Seattle"/>
    <x v="4"/>
    <n v="98103"/>
    <x v="1"/>
    <s v="OFF-PA-10001800"/>
    <x v="1"/>
    <x v="10"/>
    <s v="Xerox 220"/>
    <x v="243"/>
    <x v="4"/>
    <n v="0"/>
    <x v="245"/>
  </r>
  <r>
    <x v="1187"/>
    <x v="566"/>
    <x v="2"/>
    <x v="156"/>
    <d v="2011-11-30T00:00:00"/>
    <s v="Standard Class"/>
    <s v="HR-14830"/>
    <s v="Harold Ryan"/>
    <x v="1"/>
    <s v="United States"/>
    <s v="Seattle"/>
    <x v="4"/>
    <n v="98103"/>
    <x v="1"/>
    <s v="OFF-ST-10000036"/>
    <x v="1"/>
    <x v="4"/>
    <s v="Recycled Data-Pak for Archival Bound Computer Printouts, 12-1/2 x 12-1/2 x 16"/>
    <x v="1066"/>
    <x v="0"/>
    <n v="0"/>
    <x v="1107"/>
  </r>
  <r>
    <x v="1188"/>
    <x v="567"/>
    <x v="3"/>
    <x v="425"/>
    <d v="2014-03-01T00:00:00"/>
    <s v="Second Class"/>
    <s v="BT-11530"/>
    <s v="Bradley Talbott"/>
    <x v="2"/>
    <s v="United States"/>
    <s v="Los Angeles"/>
    <x v="1"/>
    <n v="90036"/>
    <x v="1"/>
    <s v="OFF-AP-10004532"/>
    <x v="1"/>
    <x v="9"/>
    <s v="Kensington 6 Outlet Guardian Standard Surge Protector"/>
    <x v="1067"/>
    <x v="4"/>
    <n v="0"/>
    <x v="1108"/>
  </r>
  <r>
    <x v="1189"/>
    <x v="567"/>
    <x v="3"/>
    <x v="425"/>
    <d v="2014-03-01T00:00:00"/>
    <s v="Second Class"/>
    <s v="BT-11530"/>
    <s v="Bradley Talbott"/>
    <x v="2"/>
    <s v="United States"/>
    <s v="Los Angeles"/>
    <x v="1"/>
    <n v="90036"/>
    <x v="1"/>
    <s v="TEC-PH-10004447"/>
    <x v="2"/>
    <x v="7"/>
    <s v="Toshiba IPT2010-SD IP Telephone"/>
    <x v="1068"/>
    <x v="8"/>
    <n v="0.2"/>
    <x v="1109"/>
  </r>
  <r>
    <x v="1190"/>
    <x v="567"/>
    <x v="3"/>
    <x v="425"/>
    <d v="2014-03-01T00:00:00"/>
    <s v="Second Class"/>
    <s v="BT-11530"/>
    <s v="Bradley Talbott"/>
    <x v="2"/>
    <s v="United States"/>
    <s v="Los Angeles"/>
    <x v="1"/>
    <n v="90036"/>
    <x v="1"/>
    <s v="FUR-CH-10003973"/>
    <x v="0"/>
    <x v="1"/>
    <s v="GuestStacker Chair with Chrome Finish Legs"/>
    <x v="1069"/>
    <x v="1"/>
    <n v="0.2"/>
    <x v="1110"/>
  </r>
  <r>
    <x v="1191"/>
    <x v="567"/>
    <x v="3"/>
    <x v="425"/>
    <d v="2014-03-01T00:00:00"/>
    <s v="Second Class"/>
    <s v="BT-11530"/>
    <s v="Bradley Talbott"/>
    <x v="2"/>
    <s v="United States"/>
    <s v="Los Angeles"/>
    <x v="1"/>
    <n v="90036"/>
    <x v="1"/>
    <s v="OFF-PA-10001970"/>
    <x v="1"/>
    <x v="10"/>
    <s v="Xerox 1908"/>
    <x v="1070"/>
    <x v="4"/>
    <n v="0"/>
    <x v="1111"/>
  </r>
  <r>
    <x v="1192"/>
    <x v="567"/>
    <x v="3"/>
    <x v="425"/>
    <d v="2014-03-01T00:00:00"/>
    <s v="Second Class"/>
    <s v="BT-11530"/>
    <s v="Bradley Talbott"/>
    <x v="2"/>
    <s v="United States"/>
    <s v="Los Angeles"/>
    <x v="1"/>
    <n v="90036"/>
    <x v="1"/>
    <s v="OFF-PA-10000682"/>
    <x v="1"/>
    <x v="10"/>
    <s v="Xerox 1924"/>
    <x v="1071"/>
    <x v="4"/>
    <n v="0"/>
    <x v="1112"/>
  </r>
  <r>
    <x v="1193"/>
    <x v="568"/>
    <x v="1"/>
    <x v="426"/>
    <d v="2012-09-15T00:00:00"/>
    <s v="Same Day"/>
    <s v="NG-18355"/>
    <s v="Nat Gilpin"/>
    <x v="1"/>
    <s v="United States"/>
    <s v="Coral Springs"/>
    <x v="2"/>
    <n v="33065"/>
    <x v="0"/>
    <s v="OFF-PA-10001937"/>
    <x v="1"/>
    <x v="10"/>
    <s v="Xerox 21"/>
    <x v="12"/>
    <x v="1"/>
    <n v="0.2"/>
    <x v="12"/>
  </r>
  <r>
    <x v="1194"/>
    <x v="568"/>
    <x v="1"/>
    <x v="426"/>
    <d v="2012-09-15T00:00:00"/>
    <s v="Same Day"/>
    <s v="NG-18355"/>
    <s v="Nat Gilpin"/>
    <x v="1"/>
    <s v="United States"/>
    <s v="Coral Springs"/>
    <x v="2"/>
    <n v="33065"/>
    <x v="0"/>
    <s v="FUR-FU-10002268"/>
    <x v="0"/>
    <x v="5"/>
    <s v="Ultra Door Push Plate"/>
    <x v="581"/>
    <x v="4"/>
    <n v="0.2"/>
    <x v="1113"/>
  </r>
  <r>
    <x v="1195"/>
    <x v="568"/>
    <x v="1"/>
    <x v="426"/>
    <d v="2012-09-15T00:00:00"/>
    <s v="Same Day"/>
    <s v="NG-18355"/>
    <s v="Nat Gilpin"/>
    <x v="1"/>
    <s v="United States"/>
    <s v="Coral Springs"/>
    <x v="2"/>
    <n v="33065"/>
    <x v="0"/>
    <s v="OFF-ST-10001321"/>
    <x v="1"/>
    <x v="4"/>
    <s v="Decoflex Hanging Personal Folder File, Blue"/>
    <x v="1072"/>
    <x v="0"/>
    <n v="0.2"/>
    <x v="1114"/>
  </r>
  <r>
    <x v="1196"/>
    <x v="568"/>
    <x v="1"/>
    <x v="426"/>
    <d v="2012-09-15T00:00:00"/>
    <s v="Same Day"/>
    <s v="NG-18355"/>
    <s v="Nat Gilpin"/>
    <x v="1"/>
    <s v="United States"/>
    <s v="Coral Springs"/>
    <x v="2"/>
    <n v="33065"/>
    <x v="0"/>
    <s v="FUR-FU-10003394"/>
    <x v="0"/>
    <x v="5"/>
    <s v="Tenex &quot;The Solids&quot; Textured Chair Mats"/>
    <x v="1073"/>
    <x v="7"/>
    <n v="0.2"/>
    <x v="1115"/>
  </r>
  <r>
    <x v="1197"/>
    <x v="569"/>
    <x v="0"/>
    <x v="143"/>
    <d v="2013-04-13T00:00:00"/>
    <s v="Standard Class"/>
    <s v="ZC-21910"/>
    <s v="Zuschuss Carroll"/>
    <x v="0"/>
    <s v="United States"/>
    <s v="Houston"/>
    <x v="5"/>
    <n v="77041"/>
    <x v="2"/>
    <s v="TEC-AC-10001990"/>
    <x v="2"/>
    <x v="11"/>
    <s v="Kensington Orbit Wireless Mobile Trackball for PC and Mac"/>
    <x v="1074"/>
    <x v="6"/>
    <n v="0.2"/>
    <x v="1116"/>
  </r>
  <r>
    <x v="1198"/>
    <x v="569"/>
    <x v="0"/>
    <x v="143"/>
    <d v="2013-04-13T00:00:00"/>
    <s v="Standard Class"/>
    <s v="ZC-21910"/>
    <s v="Zuschuss Carroll"/>
    <x v="0"/>
    <s v="United States"/>
    <s v="Houston"/>
    <x v="5"/>
    <n v="77041"/>
    <x v="2"/>
    <s v="FUR-CH-10004540"/>
    <x v="0"/>
    <x v="1"/>
    <s v="Global Chrome Stack Chair"/>
    <x v="1075"/>
    <x v="4"/>
    <n v="0.3"/>
    <x v="1117"/>
  </r>
  <r>
    <x v="1199"/>
    <x v="569"/>
    <x v="0"/>
    <x v="143"/>
    <d v="2013-04-13T00:00:00"/>
    <s v="Standard Class"/>
    <s v="ZC-21910"/>
    <s v="Zuschuss Carroll"/>
    <x v="0"/>
    <s v="United States"/>
    <s v="Houston"/>
    <x v="5"/>
    <n v="77041"/>
    <x v="2"/>
    <s v="OFF-BI-10004995"/>
    <x v="1"/>
    <x v="8"/>
    <s v="GBC DocuBind P400 Electric Binding System"/>
    <x v="1076"/>
    <x v="4"/>
    <n v="0.8"/>
    <x v="1118"/>
  </r>
  <r>
    <x v="1200"/>
    <x v="570"/>
    <x v="0"/>
    <x v="427"/>
    <d v="2013-07-25T00:00:00"/>
    <s v="Standard Class"/>
    <s v="LS-16945"/>
    <s v="Linda Southworth"/>
    <x v="1"/>
    <s v="United States"/>
    <s v="Denver"/>
    <x v="22"/>
    <n v="80219"/>
    <x v="1"/>
    <s v="FUR-CH-10002335"/>
    <x v="0"/>
    <x v="1"/>
    <s v="Hon GuestStacker Chair"/>
    <x v="730"/>
    <x v="1"/>
    <n v="0.2"/>
    <x v="748"/>
  </r>
  <r>
    <x v="1201"/>
    <x v="570"/>
    <x v="0"/>
    <x v="427"/>
    <d v="2013-07-25T00:00:00"/>
    <s v="Standard Class"/>
    <s v="LS-16945"/>
    <s v="Linda Southworth"/>
    <x v="1"/>
    <s v="United States"/>
    <s v="Denver"/>
    <x v="22"/>
    <n v="80219"/>
    <x v="1"/>
    <s v="OFF-BI-10004967"/>
    <x v="1"/>
    <x v="8"/>
    <s v="Round Ring Binders"/>
    <x v="1077"/>
    <x v="1"/>
    <n v="0.7"/>
    <x v="1119"/>
  </r>
  <r>
    <x v="1202"/>
    <x v="570"/>
    <x v="0"/>
    <x v="427"/>
    <d v="2013-07-25T00:00:00"/>
    <s v="Standard Class"/>
    <s v="LS-16945"/>
    <s v="Linda Southworth"/>
    <x v="1"/>
    <s v="United States"/>
    <s v="Denver"/>
    <x v="22"/>
    <n v="80219"/>
    <x v="1"/>
    <s v="FUR-CH-10002331"/>
    <x v="0"/>
    <x v="1"/>
    <s v="Hon 4700 Series Mobuis Mid-Back Task Chairs with Adjustable Arms"/>
    <x v="1078"/>
    <x v="1"/>
    <n v="0.2"/>
    <x v="1120"/>
  </r>
  <r>
    <x v="1203"/>
    <x v="570"/>
    <x v="0"/>
    <x v="427"/>
    <d v="2013-07-25T00:00:00"/>
    <s v="Standard Class"/>
    <s v="LS-16945"/>
    <s v="Linda Southworth"/>
    <x v="1"/>
    <s v="United States"/>
    <s v="Denver"/>
    <x v="22"/>
    <n v="80219"/>
    <x v="1"/>
    <s v="OFF-ST-10002292"/>
    <x v="1"/>
    <x v="4"/>
    <s v="Sauder Facets Collection Locker/File Cabinet, Sky Alder Finish"/>
    <x v="1079"/>
    <x v="0"/>
    <n v="0.2"/>
    <x v="232"/>
  </r>
  <r>
    <x v="1204"/>
    <x v="570"/>
    <x v="0"/>
    <x v="427"/>
    <d v="2013-07-25T00:00:00"/>
    <s v="Standard Class"/>
    <s v="LS-16945"/>
    <s v="Linda Southworth"/>
    <x v="1"/>
    <s v="United States"/>
    <s v="Denver"/>
    <x v="22"/>
    <n v="80219"/>
    <x v="1"/>
    <s v="OFF-ST-10000689"/>
    <x v="1"/>
    <x v="4"/>
    <s v="Fellowes Strictly Business Drawer File, Letter/Legal Size"/>
    <x v="1080"/>
    <x v="1"/>
    <n v="0.2"/>
    <x v="1121"/>
  </r>
  <r>
    <x v="1205"/>
    <x v="571"/>
    <x v="3"/>
    <x v="378"/>
    <d v="2014-08-05T00:00:00"/>
    <s v="First Class"/>
    <s v="LH-16750"/>
    <s v="Larry Hughes"/>
    <x v="0"/>
    <s v="United States"/>
    <s v="Charlotte"/>
    <x v="3"/>
    <n v="28205"/>
    <x v="0"/>
    <s v="TEC-PH-10002660"/>
    <x v="2"/>
    <x v="7"/>
    <s v="Nortel Networks T7316 E Nt8 B27"/>
    <x v="1081"/>
    <x v="2"/>
    <n v="0.2"/>
    <x v="1122"/>
  </r>
  <r>
    <x v="1206"/>
    <x v="572"/>
    <x v="0"/>
    <x v="216"/>
    <d v="2013-07-19T00:00:00"/>
    <s v="Second Class"/>
    <s v="SW-20755"/>
    <s v="Steven Ward"/>
    <x v="1"/>
    <s v="United States"/>
    <s v="New York City"/>
    <x v="15"/>
    <n v="10009"/>
    <x v="3"/>
    <s v="OFF-ST-10004634"/>
    <x v="1"/>
    <x v="4"/>
    <s v="Personal Folder Holder, Ebony"/>
    <x v="1082"/>
    <x v="7"/>
    <n v="0"/>
    <x v="1123"/>
  </r>
  <r>
    <x v="1207"/>
    <x v="572"/>
    <x v="0"/>
    <x v="216"/>
    <d v="2013-07-19T00:00:00"/>
    <s v="Second Class"/>
    <s v="SW-20755"/>
    <s v="Steven Ward"/>
    <x v="1"/>
    <s v="United States"/>
    <s v="New York City"/>
    <x v="15"/>
    <n v="10009"/>
    <x v="3"/>
    <s v="OFF-BI-10002160"/>
    <x v="1"/>
    <x v="8"/>
    <s v="Acco Hanging Data Binders"/>
    <x v="1083"/>
    <x v="1"/>
    <n v="0.2"/>
    <x v="1124"/>
  </r>
  <r>
    <x v="1208"/>
    <x v="572"/>
    <x v="0"/>
    <x v="216"/>
    <d v="2013-07-19T00:00:00"/>
    <s v="Second Class"/>
    <s v="SW-20755"/>
    <s v="Steven Ward"/>
    <x v="1"/>
    <s v="United States"/>
    <s v="New York City"/>
    <x v="15"/>
    <n v="10009"/>
    <x v="3"/>
    <s v="OFF-FA-10002988"/>
    <x v="1"/>
    <x v="13"/>
    <s v="Ideal Clamps"/>
    <x v="1084"/>
    <x v="3"/>
    <n v="0"/>
    <x v="1125"/>
  </r>
  <r>
    <x v="1209"/>
    <x v="572"/>
    <x v="0"/>
    <x v="216"/>
    <d v="2013-07-19T00:00:00"/>
    <s v="Second Class"/>
    <s v="SW-20755"/>
    <s v="Steven Ward"/>
    <x v="1"/>
    <s v="United States"/>
    <s v="New York City"/>
    <x v="15"/>
    <n v="10009"/>
    <x v="3"/>
    <s v="OFF-AR-10004999"/>
    <x v="1"/>
    <x v="6"/>
    <s v="Newell 315"/>
    <x v="1085"/>
    <x v="3"/>
    <n v="0"/>
    <x v="1126"/>
  </r>
  <r>
    <x v="1210"/>
    <x v="572"/>
    <x v="0"/>
    <x v="216"/>
    <d v="2013-07-19T00:00:00"/>
    <s v="Second Class"/>
    <s v="SW-20755"/>
    <s v="Steven Ward"/>
    <x v="1"/>
    <s v="United States"/>
    <s v="New York City"/>
    <x v="15"/>
    <n v="10009"/>
    <x v="3"/>
    <s v="OFF-BI-10001031"/>
    <x v="1"/>
    <x v="8"/>
    <s v="Pressboard Data Binders by Wilson Jones"/>
    <x v="1086"/>
    <x v="0"/>
    <n v="0.2"/>
    <x v="1127"/>
  </r>
  <r>
    <x v="1211"/>
    <x v="572"/>
    <x v="0"/>
    <x v="216"/>
    <d v="2013-07-19T00:00:00"/>
    <s v="Second Class"/>
    <s v="SW-20755"/>
    <s v="Steven Ward"/>
    <x v="1"/>
    <s v="United States"/>
    <s v="New York City"/>
    <x v="15"/>
    <n v="10009"/>
    <x v="3"/>
    <s v="FUR-BO-10004695"/>
    <x v="0"/>
    <x v="0"/>
    <s v="O'Sullivan 2-Door Barrister Bookcase in Odessa Pine"/>
    <x v="1087"/>
    <x v="4"/>
    <n v="0.2"/>
    <x v="1128"/>
  </r>
  <r>
    <x v="1212"/>
    <x v="573"/>
    <x v="3"/>
    <x v="428"/>
    <d v="2014-09-14T00:00:00"/>
    <s v="Standard Class"/>
    <s v="SP-20620"/>
    <s v="Stefania Perrino"/>
    <x v="1"/>
    <s v="United States"/>
    <s v="Philadelphia"/>
    <x v="9"/>
    <n v="19134"/>
    <x v="3"/>
    <s v="FUR-CH-10004860"/>
    <x v="0"/>
    <x v="1"/>
    <s v="Global Low Back Tilter Chair"/>
    <x v="1088"/>
    <x v="0"/>
    <n v="0.3"/>
    <x v="1129"/>
  </r>
  <r>
    <x v="1213"/>
    <x v="573"/>
    <x v="3"/>
    <x v="428"/>
    <d v="2014-09-14T00:00:00"/>
    <s v="Standard Class"/>
    <s v="SP-20620"/>
    <s v="Stefania Perrino"/>
    <x v="1"/>
    <s v="United States"/>
    <s v="Philadelphia"/>
    <x v="9"/>
    <n v="19134"/>
    <x v="3"/>
    <s v="OFF-BI-10002432"/>
    <x v="1"/>
    <x v="8"/>
    <s v="Wilson Jones Standard D-Ring Binders"/>
    <x v="1089"/>
    <x v="0"/>
    <n v="0.7"/>
    <x v="1130"/>
  </r>
  <r>
    <x v="1214"/>
    <x v="573"/>
    <x v="3"/>
    <x v="428"/>
    <d v="2014-09-14T00:00:00"/>
    <s v="Standard Class"/>
    <s v="SP-20620"/>
    <s v="Stefania Perrino"/>
    <x v="1"/>
    <s v="United States"/>
    <s v="Philadelphia"/>
    <x v="9"/>
    <n v="19134"/>
    <x v="3"/>
    <s v="OFF-BI-10000069"/>
    <x v="1"/>
    <x v="8"/>
    <s v="GBC Prepunched Paper, 19-Hole, for Binding Systems, 24-lb"/>
    <x v="1090"/>
    <x v="7"/>
    <n v="0.7"/>
    <x v="1131"/>
  </r>
  <r>
    <x v="1215"/>
    <x v="573"/>
    <x v="3"/>
    <x v="428"/>
    <d v="2014-09-14T00:00:00"/>
    <s v="Standard Class"/>
    <s v="SP-20620"/>
    <s v="Stefania Perrino"/>
    <x v="1"/>
    <s v="United States"/>
    <s v="Philadelphia"/>
    <x v="9"/>
    <n v="19134"/>
    <x v="3"/>
    <s v="OFF-AR-10003602"/>
    <x v="1"/>
    <x v="6"/>
    <s v="Quartet Omega Colored Chalk, 12/Pack"/>
    <x v="1091"/>
    <x v="7"/>
    <n v="0.2"/>
    <x v="1132"/>
  </r>
  <r>
    <x v="1216"/>
    <x v="573"/>
    <x v="3"/>
    <x v="428"/>
    <d v="2014-09-14T00:00:00"/>
    <s v="Standard Class"/>
    <s v="SP-20620"/>
    <s v="Stefania Perrino"/>
    <x v="1"/>
    <s v="United States"/>
    <s v="Philadelphia"/>
    <x v="9"/>
    <n v="19134"/>
    <x v="3"/>
    <s v="TEC-AC-10004469"/>
    <x v="2"/>
    <x v="11"/>
    <s v="Microsoft Sculpt Comfort Mouse"/>
    <x v="1092"/>
    <x v="1"/>
    <n v="0.2"/>
    <x v="1133"/>
  </r>
  <r>
    <x v="1217"/>
    <x v="573"/>
    <x v="3"/>
    <x v="428"/>
    <d v="2014-09-14T00:00:00"/>
    <s v="Standard Class"/>
    <s v="SP-20620"/>
    <s v="Stefania Perrino"/>
    <x v="1"/>
    <s v="United States"/>
    <s v="Philadelphia"/>
    <x v="9"/>
    <n v="19134"/>
    <x v="3"/>
    <s v="FUR-FU-10001867"/>
    <x v="0"/>
    <x v="5"/>
    <s v="Eldon Expressions Punched Metal &amp; Wood Desk Accessories, Pewter &amp; Cherry"/>
    <x v="1093"/>
    <x v="0"/>
    <n v="0.2"/>
    <x v="1134"/>
  </r>
  <r>
    <x v="1218"/>
    <x v="573"/>
    <x v="3"/>
    <x v="428"/>
    <d v="2014-09-14T00:00:00"/>
    <s v="Standard Class"/>
    <s v="SP-20620"/>
    <s v="Stefania Perrino"/>
    <x v="1"/>
    <s v="United States"/>
    <s v="Philadelphia"/>
    <x v="9"/>
    <n v="19134"/>
    <x v="3"/>
    <s v="TEC-AC-10003174"/>
    <x v="2"/>
    <x v="11"/>
    <s v="Plantronics S12 Corded Telephone Headset System"/>
    <x v="1059"/>
    <x v="1"/>
    <n v="0.2"/>
    <x v="1100"/>
  </r>
  <r>
    <x v="1219"/>
    <x v="573"/>
    <x v="3"/>
    <x v="428"/>
    <d v="2014-09-14T00:00:00"/>
    <s v="Standard Class"/>
    <s v="SP-20620"/>
    <s v="Stefania Perrino"/>
    <x v="1"/>
    <s v="United States"/>
    <s v="Philadelphia"/>
    <x v="9"/>
    <n v="19134"/>
    <x v="3"/>
    <s v="TEC-PH-10002200"/>
    <x v="2"/>
    <x v="7"/>
    <s v="Samsung Galaxy Note 2"/>
    <x v="1094"/>
    <x v="3"/>
    <n v="0.4"/>
    <x v="1135"/>
  </r>
  <r>
    <x v="1220"/>
    <x v="574"/>
    <x v="2"/>
    <x v="136"/>
    <d v="2011-07-16T00:00:00"/>
    <s v="Standard Class"/>
    <s v="BF-11170"/>
    <s v="Ben Ferrer"/>
    <x v="2"/>
    <s v="United States"/>
    <s v="Los Angeles"/>
    <x v="1"/>
    <n v="90036"/>
    <x v="1"/>
    <s v="OFF-ST-10000107"/>
    <x v="1"/>
    <x v="4"/>
    <s v="Fellowes Super Stor/Drawer"/>
    <x v="1095"/>
    <x v="6"/>
    <n v="0"/>
    <x v="1136"/>
  </r>
  <r>
    <x v="1221"/>
    <x v="574"/>
    <x v="2"/>
    <x v="136"/>
    <d v="2011-07-16T00:00:00"/>
    <s v="Standard Class"/>
    <s v="BF-11170"/>
    <s v="Ben Ferrer"/>
    <x v="2"/>
    <s v="United States"/>
    <s v="Los Angeles"/>
    <x v="1"/>
    <n v="90036"/>
    <x v="1"/>
    <s v="TEC-PH-10000439"/>
    <x v="2"/>
    <x v="7"/>
    <s v="GE DSL Phone Line Filter"/>
    <x v="1096"/>
    <x v="8"/>
    <n v="0.2"/>
    <x v="1137"/>
  </r>
  <r>
    <x v="1222"/>
    <x v="575"/>
    <x v="0"/>
    <x v="429"/>
    <d v="2013-12-06T00:00:00"/>
    <s v="First Class"/>
    <s v="BM-11140"/>
    <s v="Becky Martin"/>
    <x v="0"/>
    <s v="United States"/>
    <s v="New York City"/>
    <x v="15"/>
    <n v="10024"/>
    <x v="3"/>
    <s v="FUR-FU-10001602"/>
    <x v="0"/>
    <x v="5"/>
    <s v="Eldon Delta Triangular Chair Mat, 52&quot; x 58&quot;, Clear"/>
    <x v="1097"/>
    <x v="1"/>
    <n v="0"/>
    <x v="1138"/>
  </r>
  <r>
    <x v="1223"/>
    <x v="575"/>
    <x v="0"/>
    <x v="429"/>
    <d v="2013-12-06T00:00:00"/>
    <s v="First Class"/>
    <s v="BM-11140"/>
    <s v="Becky Martin"/>
    <x v="0"/>
    <s v="United States"/>
    <s v="New York City"/>
    <x v="15"/>
    <n v="10024"/>
    <x v="3"/>
    <s v="TEC-AC-10001432"/>
    <x v="2"/>
    <x v="11"/>
    <s v="Enermax Aurora Lite Keyboard"/>
    <x v="1098"/>
    <x v="7"/>
    <n v="0"/>
    <x v="1139"/>
  </r>
  <r>
    <x v="1224"/>
    <x v="575"/>
    <x v="0"/>
    <x v="429"/>
    <d v="2013-12-06T00:00:00"/>
    <s v="First Class"/>
    <s v="BM-11140"/>
    <s v="Becky Martin"/>
    <x v="0"/>
    <s v="United States"/>
    <s v="New York City"/>
    <x v="15"/>
    <n v="10024"/>
    <x v="3"/>
    <s v="OFF-BI-10004656"/>
    <x v="1"/>
    <x v="8"/>
    <s v="Peel &amp; Stick Add-On Corner Pockets"/>
    <x v="1099"/>
    <x v="7"/>
    <n v="0.2"/>
    <x v="1140"/>
  </r>
  <r>
    <x v="1225"/>
    <x v="575"/>
    <x v="0"/>
    <x v="429"/>
    <d v="2013-12-06T00:00:00"/>
    <s v="First Class"/>
    <s v="BM-11140"/>
    <s v="Becky Martin"/>
    <x v="0"/>
    <s v="United States"/>
    <s v="New York City"/>
    <x v="15"/>
    <n v="10024"/>
    <x v="3"/>
    <s v="OFF-PA-10001685"/>
    <x v="1"/>
    <x v="10"/>
    <s v="Staples"/>
    <x v="1100"/>
    <x v="4"/>
    <n v="0"/>
    <x v="1141"/>
  </r>
  <r>
    <x v="1226"/>
    <x v="575"/>
    <x v="0"/>
    <x v="429"/>
    <d v="2013-12-06T00:00:00"/>
    <s v="First Class"/>
    <s v="BM-11140"/>
    <s v="Becky Martin"/>
    <x v="0"/>
    <s v="United States"/>
    <s v="New York City"/>
    <x v="15"/>
    <n v="10024"/>
    <x v="3"/>
    <s v="OFF-ST-10001418"/>
    <x v="1"/>
    <x v="4"/>
    <s v="Carina Media Storage Towers in Natural &amp; Black"/>
    <x v="1101"/>
    <x v="1"/>
    <n v="0"/>
    <x v="1142"/>
  </r>
  <r>
    <x v="1227"/>
    <x v="575"/>
    <x v="0"/>
    <x v="429"/>
    <d v="2013-12-06T00:00:00"/>
    <s v="First Class"/>
    <s v="BM-11140"/>
    <s v="Becky Martin"/>
    <x v="0"/>
    <s v="United States"/>
    <s v="New York City"/>
    <x v="15"/>
    <n v="10024"/>
    <x v="3"/>
    <s v="OFF-ST-10000676"/>
    <x v="1"/>
    <x v="4"/>
    <s v="Fellowes Econo/Stor Drawers"/>
    <x v="1102"/>
    <x v="0"/>
    <n v="0"/>
    <x v="1143"/>
  </r>
  <r>
    <x v="1228"/>
    <x v="576"/>
    <x v="3"/>
    <x v="44"/>
    <d v="2014-11-12T00:00:00"/>
    <s v="Standard Class"/>
    <s v="ZC-21910"/>
    <s v="Zuschuss Carroll"/>
    <x v="0"/>
    <s v="United States"/>
    <s v="Los Angeles"/>
    <x v="1"/>
    <n v="90045"/>
    <x v="1"/>
    <s v="OFF-EN-10001219"/>
    <x v="1"/>
    <x v="12"/>
    <s v="#10- 4 1/8&quot; x 9 1/2&quot; Security-Tint Envelopes"/>
    <x v="770"/>
    <x v="0"/>
    <n v="0"/>
    <x v="792"/>
  </r>
  <r>
    <x v="1229"/>
    <x v="576"/>
    <x v="3"/>
    <x v="44"/>
    <d v="2014-11-12T00:00:00"/>
    <s v="Standard Class"/>
    <s v="ZC-21910"/>
    <s v="Zuschuss Carroll"/>
    <x v="0"/>
    <s v="United States"/>
    <s v="Los Angeles"/>
    <x v="1"/>
    <n v="90045"/>
    <x v="1"/>
    <s v="FUR-FU-10001424"/>
    <x v="0"/>
    <x v="5"/>
    <s v="Dax Clear Box Frame"/>
    <x v="992"/>
    <x v="7"/>
    <n v="0"/>
    <x v="1144"/>
  </r>
  <r>
    <x v="1230"/>
    <x v="576"/>
    <x v="3"/>
    <x v="44"/>
    <d v="2014-11-12T00:00:00"/>
    <s v="Standard Class"/>
    <s v="ZC-21910"/>
    <s v="Zuschuss Carroll"/>
    <x v="0"/>
    <s v="United States"/>
    <s v="Los Angeles"/>
    <x v="1"/>
    <n v="90045"/>
    <x v="1"/>
    <s v="OFF-AR-10001022"/>
    <x v="1"/>
    <x v="6"/>
    <s v="SANFORD Liquid Accent Tank-Style Highlighters"/>
    <x v="1103"/>
    <x v="0"/>
    <n v="0"/>
    <x v="1145"/>
  </r>
  <r>
    <x v="1231"/>
    <x v="577"/>
    <x v="1"/>
    <x v="89"/>
    <d v="2012-11-02T00:00:00"/>
    <s v="Second Class"/>
    <s v="KT-16480"/>
    <s v="Kean Thornton"/>
    <x v="0"/>
    <s v="United States"/>
    <s v="Buffalo"/>
    <x v="15"/>
    <n v="14215"/>
    <x v="3"/>
    <s v="OFF-AR-10000369"/>
    <x v="1"/>
    <x v="6"/>
    <s v="Design Ebony Sketching Pencil"/>
    <x v="1104"/>
    <x v="0"/>
    <n v="0"/>
    <x v="1146"/>
  </r>
  <r>
    <x v="1232"/>
    <x v="577"/>
    <x v="1"/>
    <x v="89"/>
    <d v="2012-11-02T00:00:00"/>
    <s v="Second Class"/>
    <s v="KT-16480"/>
    <s v="Kean Thornton"/>
    <x v="0"/>
    <s v="United States"/>
    <s v="Buffalo"/>
    <x v="15"/>
    <n v="14215"/>
    <x v="3"/>
    <s v="OFF-EN-10003055"/>
    <x v="1"/>
    <x v="12"/>
    <s v="Blue String-Tie &amp; Button Interoffice Envelopes, 10 x 13"/>
    <x v="1105"/>
    <x v="0"/>
    <n v="0"/>
    <x v="1147"/>
  </r>
  <r>
    <x v="1233"/>
    <x v="578"/>
    <x v="0"/>
    <x v="198"/>
    <d v="2013-06-02T00:00:00"/>
    <s v="First Class"/>
    <s v="BG-11695"/>
    <s v="Brooke Gillingham"/>
    <x v="1"/>
    <s v="United States"/>
    <s v="Cincinnati"/>
    <x v="24"/>
    <n v="45231"/>
    <x v="3"/>
    <s v="TEC-CO-10001046"/>
    <x v="2"/>
    <x v="16"/>
    <s v="Canon Imageclass D680 Copier / Fax"/>
    <x v="1106"/>
    <x v="0"/>
    <n v="0.4"/>
    <x v="1148"/>
  </r>
  <r>
    <x v="1234"/>
    <x v="579"/>
    <x v="0"/>
    <x v="99"/>
    <d v="2013-10-29T00:00:00"/>
    <s v="Same Day"/>
    <s v="PG-18820"/>
    <s v="Patrick Gardner"/>
    <x v="0"/>
    <s v="United States"/>
    <s v="Boynton Beach"/>
    <x v="2"/>
    <n v="33437"/>
    <x v="0"/>
    <s v="FUR-FU-10000076"/>
    <x v="0"/>
    <x v="5"/>
    <s v="24-Hour Round Wall Clock"/>
    <x v="1107"/>
    <x v="1"/>
    <n v="0.2"/>
    <x v="1149"/>
  </r>
  <r>
    <x v="1235"/>
    <x v="579"/>
    <x v="0"/>
    <x v="99"/>
    <d v="2013-10-29T00:00:00"/>
    <s v="Same Day"/>
    <s v="PG-18820"/>
    <s v="Patrick Gardner"/>
    <x v="0"/>
    <s v="United States"/>
    <s v="Boynton Beach"/>
    <x v="2"/>
    <n v="33437"/>
    <x v="0"/>
    <s v="OFF-BI-10003719"/>
    <x v="1"/>
    <x v="8"/>
    <s v="Large Capacity Hanging Post Binders"/>
    <x v="1108"/>
    <x v="2"/>
    <n v="0.7"/>
    <x v="366"/>
  </r>
  <r>
    <x v="1236"/>
    <x v="579"/>
    <x v="0"/>
    <x v="99"/>
    <d v="2013-10-29T00:00:00"/>
    <s v="Same Day"/>
    <s v="PG-18820"/>
    <s v="Patrick Gardner"/>
    <x v="0"/>
    <s v="United States"/>
    <s v="Boynton Beach"/>
    <x v="2"/>
    <n v="33437"/>
    <x v="0"/>
    <s v="FUR-FU-10003268"/>
    <x v="0"/>
    <x v="5"/>
    <s v="Eldon Radial Chair Mat for Low to Medium Pile Carpets"/>
    <x v="1109"/>
    <x v="0"/>
    <n v="0.2"/>
    <x v="232"/>
  </r>
  <r>
    <x v="1237"/>
    <x v="579"/>
    <x v="0"/>
    <x v="99"/>
    <d v="2013-10-29T00:00:00"/>
    <s v="Same Day"/>
    <s v="PG-18820"/>
    <s v="Patrick Gardner"/>
    <x v="0"/>
    <s v="United States"/>
    <s v="Boynton Beach"/>
    <x v="2"/>
    <n v="33437"/>
    <x v="0"/>
    <s v="FUR-FU-10003553"/>
    <x v="0"/>
    <x v="5"/>
    <s v="Howard Miller 13-1/2&quot; Diameter Rosebrook Wall Clock"/>
    <x v="1110"/>
    <x v="1"/>
    <n v="0.2"/>
    <x v="1150"/>
  </r>
  <r>
    <x v="1238"/>
    <x v="580"/>
    <x v="2"/>
    <x v="430"/>
    <d v="2011-08-15T00:00:00"/>
    <s v="Standard Class"/>
    <s v="GM-14680"/>
    <s v="Greg Matthias"/>
    <x v="0"/>
    <s v="United States"/>
    <s v="Seattle"/>
    <x v="4"/>
    <n v="98105"/>
    <x v="1"/>
    <s v="FUR-FU-10003691"/>
    <x v="0"/>
    <x v="5"/>
    <s v="Eldon Image Series Desk Accessories, Ebony"/>
    <x v="1111"/>
    <x v="7"/>
    <n v="0"/>
    <x v="1151"/>
  </r>
  <r>
    <x v="1239"/>
    <x v="580"/>
    <x v="2"/>
    <x v="430"/>
    <d v="2011-08-15T00:00:00"/>
    <s v="Standard Class"/>
    <s v="GM-14680"/>
    <s v="Greg Matthias"/>
    <x v="0"/>
    <s v="United States"/>
    <s v="Seattle"/>
    <x v="4"/>
    <n v="98105"/>
    <x v="1"/>
    <s v="OFF-AR-10003903"/>
    <x v="1"/>
    <x v="6"/>
    <s v="Sanford 52201 APSCO Electric Pencil Sharpener"/>
    <x v="1112"/>
    <x v="7"/>
    <n v="0"/>
    <x v="1152"/>
  </r>
  <r>
    <x v="1240"/>
    <x v="580"/>
    <x v="2"/>
    <x v="430"/>
    <d v="2011-08-15T00:00:00"/>
    <s v="Standard Class"/>
    <s v="GM-14680"/>
    <s v="Greg Matthias"/>
    <x v="0"/>
    <s v="United States"/>
    <s v="Seattle"/>
    <x v="4"/>
    <n v="98105"/>
    <x v="1"/>
    <s v="OFF-FA-10004854"/>
    <x v="1"/>
    <x v="13"/>
    <s v="Vinyl Coated Wire Paper Clips in Organizer Box, 800/Box"/>
    <x v="1113"/>
    <x v="0"/>
    <n v="0"/>
    <x v="1153"/>
  </r>
  <r>
    <x v="1241"/>
    <x v="581"/>
    <x v="0"/>
    <x v="48"/>
    <d v="2013-09-05T00:00:00"/>
    <s v="Standard Class"/>
    <s v="MO-17800"/>
    <s v="Meg O'Connel"/>
    <x v="2"/>
    <s v="United States"/>
    <s v="New York City"/>
    <x v="15"/>
    <n v="10024"/>
    <x v="3"/>
    <s v="TEC-PH-10003442"/>
    <x v="2"/>
    <x v="7"/>
    <s v="Samsung Replacement EH64AVFWE Premium Headset"/>
    <x v="1114"/>
    <x v="4"/>
    <n v="0"/>
    <x v="1154"/>
  </r>
  <r>
    <x v="1242"/>
    <x v="582"/>
    <x v="0"/>
    <x v="431"/>
    <d v="2013-02-22T00:00:00"/>
    <s v="Standard Class"/>
    <s v="PG-18820"/>
    <s v="Patrick Gardner"/>
    <x v="0"/>
    <s v="United States"/>
    <s v="New York City"/>
    <x v="15"/>
    <n v="10009"/>
    <x v="3"/>
    <s v="OFF-BI-10004519"/>
    <x v="1"/>
    <x v="8"/>
    <s v="GBC DocuBind P100 Manual Binding Machine"/>
    <x v="1115"/>
    <x v="1"/>
    <n v="0.2"/>
    <x v="1155"/>
  </r>
  <r>
    <x v="1243"/>
    <x v="582"/>
    <x v="0"/>
    <x v="431"/>
    <d v="2013-02-22T00:00:00"/>
    <s v="Standard Class"/>
    <s v="PG-18820"/>
    <s v="Patrick Gardner"/>
    <x v="0"/>
    <s v="United States"/>
    <s v="New York City"/>
    <x v="15"/>
    <n v="10009"/>
    <x v="3"/>
    <s v="OFF-FA-10000304"/>
    <x v="1"/>
    <x v="13"/>
    <s v="Advantus Push Pins"/>
    <x v="525"/>
    <x v="4"/>
    <n v="0"/>
    <x v="1156"/>
  </r>
  <r>
    <x v="1244"/>
    <x v="583"/>
    <x v="3"/>
    <x v="304"/>
    <d v="2014-05-22T00:00:00"/>
    <s v="Standard Class"/>
    <s v="EJ-14155"/>
    <s v="Eva Jacobs"/>
    <x v="0"/>
    <s v="United States"/>
    <s v="Gulfport"/>
    <x v="35"/>
    <n v="39503"/>
    <x v="0"/>
    <s v="OFF-EN-10004955"/>
    <x v="1"/>
    <x v="12"/>
    <s v="Fashion Color Clasp Envelopes"/>
    <x v="1116"/>
    <x v="6"/>
    <n v="0"/>
    <x v="1157"/>
  </r>
  <r>
    <x v="1245"/>
    <x v="584"/>
    <x v="2"/>
    <x v="432"/>
    <d v="2011-12-14T00:00:00"/>
    <s v="Second Class"/>
    <s v="NP-18700"/>
    <s v="Nora Preis"/>
    <x v="0"/>
    <s v="United States"/>
    <s v="Fresno"/>
    <x v="1"/>
    <n v="93727"/>
    <x v="1"/>
    <s v="FUR-TA-10004619"/>
    <x v="0"/>
    <x v="3"/>
    <s v="Hon Non-Folding Utility Tables"/>
    <x v="1117"/>
    <x v="5"/>
    <n v="0.2"/>
    <x v="1158"/>
  </r>
  <r>
    <x v="1246"/>
    <x v="584"/>
    <x v="2"/>
    <x v="432"/>
    <d v="2011-12-14T00:00:00"/>
    <s v="Second Class"/>
    <s v="NP-18700"/>
    <s v="Nora Preis"/>
    <x v="0"/>
    <s v="United States"/>
    <s v="Fresno"/>
    <x v="1"/>
    <n v="93727"/>
    <x v="1"/>
    <s v="FUR-TA-10003473"/>
    <x v="0"/>
    <x v="3"/>
    <s v="Bretford Rectangular Conference Table Tops"/>
    <x v="1118"/>
    <x v="13"/>
    <n v="0.2"/>
    <x v="1159"/>
  </r>
  <r>
    <x v="1247"/>
    <x v="584"/>
    <x v="2"/>
    <x v="432"/>
    <d v="2011-12-14T00:00:00"/>
    <s v="Second Class"/>
    <s v="NP-18700"/>
    <s v="Nora Preis"/>
    <x v="0"/>
    <s v="United States"/>
    <s v="Fresno"/>
    <x v="1"/>
    <n v="93727"/>
    <x v="1"/>
    <s v="FUR-BO-10004467"/>
    <x v="0"/>
    <x v="0"/>
    <s v="Bestar Classic Bookcase"/>
    <x v="1119"/>
    <x v="1"/>
    <n v="0.15"/>
    <x v="1160"/>
  </r>
  <r>
    <x v="1248"/>
    <x v="585"/>
    <x v="3"/>
    <x v="404"/>
    <d v="2014-12-25T00:00:00"/>
    <s v="Standard Class"/>
    <s v="DJ-13630"/>
    <s v="Doug Jacobs"/>
    <x v="0"/>
    <s v="United States"/>
    <s v="New York City"/>
    <x v="15"/>
    <n v="10009"/>
    <x v="3"/>
    <s v="OFF-AR-10002280"/>
    <x v="1"/>
    <x v="6"/>
    <s v="Staples"/>
    <x v="1120"/>
    <x v="5"/>
    <n v="0"/>
    <x v="1161"/>
  </r>
  <r>
    <x v="1249"/>
    <x v="585"/>
    <x v="3"/>
    <x v="404"/>
    <d v="2014-12-25T00:00:00"/>
    <s v="Standard Class"/>
    <s v="DJ-13630"/>
    <s v="Doug Jacobs"/>
    <x v="0"/>
    <s v="United States"/>
    <s v="New York City"/>
    <x v="15"/>
    <n v="10009"/>
    <x v="3"/>
    <s v="FUR-CH-10001708"/>
    <x v="0"/>
    <x v="1"/>
    <s v="Office Star - Contemporary Swivel Chair with Padded Adjustable Arms and Flex Back"/>
    <x v="1121"/>
    <x v="6"/>
    <n v="0.1"/>
    <x v="1162"/>
  </r>
  <r>
    <x v="1250"/>
    <x v="585"/>
    <x v="3"/>
    <x v="404"/>
    <d v="2014-12-25T00:00:00"/>
    <s v="Standard Class"/>
    <s v="DJ-13630"/>
    <s v="Doug Jacobs"/>
    <x v="0"/>
    <s v="United States"/>
    <s v="New York City"/>
    <x v="15"/>
    <n v="10009"/>
    <x v="3"/>
    <s v="OFF-AP-10000891"/>
    <x v="1"/>
    <x v="9"/>
    <s v="Kensington 7 Outlet MasterPiece HOMEOFFICE Power Control Center"/>
    <x v="1122"/>
    <x v="11"/>
    <n v="0"/>
    <x v="1163"/>
  </r>
  <r>
    <x v="1251"/>
    <x v="585"/>
    <x v="3"/>
    <x v="404"/>
    <d v="2014-12-25T00:00:00"/>
    <s v="Standard Class"/>
    <s v="DJ-13630"/>
    <s v="Doug Jacobs"/>
    <x v="0"/>
    <s v="United States"/>
    <s v="New York City"/>
    <x v="15"/>
    <n v="10009"/>
    <x v="3"/>
    <s v="OFF-AR-10000462"/>
    <x v="1"/>
    <x v="6"/>
    <s v="Sanford Pocket Accent Highlighters"/>
    <x v="1123"/>
    <x v="0"/>
    <n v="0"/>
    <x v="1164"/>
  </r>
  <r>
    <x v="1252"/>
    <x v="586"/>
    <x v="1"/>
    <x v="433"/>
    <d v="2012-07-09T00:00:00"/>
    <s v="Standard Class"/>
    <s v="IM-15070"/>
    <s v="Irene Maddox"/>
    <x v="0"/>
    <s v="United States"/>
    <s v="Milwaukee"/>
    <x v="6"/>
    <n v="53209"/>
    <x v="2"/>
    <s v="TEC-PH-10004165"/>
    <x v="2"/>
    <x v="7"/>
    <s v="Mitel MiVoice 5330e IP Phone"/>
    <x v="1124"/>
    <x v="4"/>
    <n v="0"/>
    <x v="1165"/>
  </r>
  <r>
    <x v="1253"/>
    <x v="587"/>
    <x v="3"/>
    <x v="434"/>
    <d v="2014-03-15T00:00:00"/>
    <s v="Standard Class"/>
    <s v="MH-18115"/>
    <s v="Mick Hernandez"/>
    <x v="2"/>
    <s v="United States"/>
    <s v="Chester"/>
    <x v="9"/>
    <n v="19013"/>
    <x v="3"/>
    <s v="OFF-AR-10003958"/>
    <x v="1"/>
    <x v="6"/>
    <s v="Newell 337"/>
    <x v="797"/>
    <x v="0"/>
    <n v="0.2"/>
    <x v="822"/>
  </r>
  <r>
    <x v="1254"/>
    <x v="587"/>
    <x v="3"/>
    <x v="434"/>
    <d v="2014-03-15T00:00:00"/>
    <s v="Standard Class"/>
    <s v="MH-18115"/>
    <s v="Mick Hernandez"/>
    <x v="2"/>
    <s v="United States"/>
    <s v="Chester"/>
    <x v="9"/>
    <n v="19013"/>
    <x v="3"/>
    <s v="TEC-PH-10000149"/>
    <x v="2"/>
    <x v="7"/>
    <s v="Cisco SPA525G2 IP Phone - Wireless"/>
    <x v="1125"/>
    <x v="1"/>
    <n v="0.4"/>
    <x v="1166"/>
  </r>
  <r>
    <x v="1255"/>
    <x v="587"/>
    <x v="3"/>
    <x v="434"/>
    <d v="2014-03-15T00:00:00"/>
    <s v="Standard Class"/>
    <s v="MH-18115"/>
    <s v="Mick Hernandez"/>
    <x v="2"/>
    <s v="United States"/>
    <s v="Chester"/>
    <x v="9"/>
    <n v="19013"/>
    <x v="3"/>
    <s v="FUR-FU-10003724"/>
    <x v="0"/>
    <x v="5"/>
    <s v="Westinghouse Clip-On Gooseneck Lamps"/>
    <x v="1126"/>
    <x v="7"/>
    <n v="0.2"/>
    <x v="1167"/>
  </r>
  <r>
    <x v="1256"/>
    <x v="587"/>
    <x v="3"/>
    <x v="434"/>
    <d v="2014-03-15T00:00:00"/>
    <s v="Standard Class"/>
    <s v="MH-18115"/>
    <s v="Mick Hernandez"/>
    <x v="2"/>
    <s v="United States"/>
    <s v="Chester"/>
    <x v="9"/>
    <n v="19013"/>
    <x v="3"/>
    <s v="FUR-FU-10003535"/>
    <x v="0"/>
    <x v="5"/>
    <s v="Howard Miller Distant Time Traveler Alarm Clock"/>
    <x v="1127"/>
    <x v="0"/>
    <n v="0.2"/>
    <x v="1168"/>
  </r>
  <r>
    <x v="1257"/>
    <x v="588"/>
    <x v="0"/>
    <x v="435"/>
    <d v="2013-12-29T00:00:00"/>
    <s v="Second Class"/>
    <s v="RB-19795"/>
    <s v="Ross Baird"/>
    <x v="2"/>
    <s v="United States"/>
    <s v="Charlotte"/>
    <x v="3"/>
    <n v="28205"/>
    <x v="0"/>
    <s v="OFF-BI-10001575"/>
    <x v="1"/>
    <x v="8"/>
    <s v="GBC Linen Binding Covers"/>
    <x v="1128"/>
    <x v="1"/>
    <n v="0.7"/>
    <x v="1169"/>
  </r>
  <r>
    <x v="1258"/>
    <x v="588"/>
    <x v="0"/>
    <x v="435"/>
    <d v="2013-12-29T00:00:00"/>
    <s v="Second Class"/>
    <s v="RB-19795"/>
    <s v="Ross Baird"/>
    <x v="2"/>
    <s v="United States"/>
    <s v="Charlotte"/>
    <x v="3"/>
    <n v="28205"/>
    <x v="0"/>
    <s v="OFF-ST-10003716"/>
    <x v="1"/>
    <x v="4"/>
    <s v="Tennsco Double-Tier Lockers"/>
    <x v="1129"/>
    <x v="1"/>
    <n v="0.2"/>
    <x v="1170"/>
  </r>
  <r>
    <x v="1259"/>
    <x v="588"/>
    <x v="0"/>
    <x v="435"/>
    <d v="2013-12-29T00:00:00"/>
    <s v="Second Class"/>
    <s v="RB-19795"/>
    <s v="Ross Baird"/>
    <x v="2"/>
    <s v="United States"/>
    <s v="Charlotte"/>
    <x v="3"/>
    <n v="28205"/>
    <x v="0"/>
    <s v="TEC-AC-10004469"/>
    <x v="2"/>
    <x v="11"/>
    <s v="Microsoft Sculpt Comfort Mouse"/>
    <x v="1130"/>
    <x v="8"/>
    <n v="0.2"/>
    <x v="1171"/>
  </r>
  <r>
    <x v="1260"/>
    <x v="589"/>
    <x v="3"/>
    <x v="436"/>
    <d v="2014-10-28T00:00:00"/>
    <s v="Standard Class"/>
    <s v="JR-15700"/>
    <s v="Jocasta Rupert"/>
    <x v="0"/>
    <s v="United States"/>
    <s v="Jacksonville"/>
    <x v="2"/>
    <n v="32216"/>
    <x v="0"/>
    <s v="TEC-PH-10004586"/>
    <x v="2"/>
    <x v="7"/>
    <s v="Wilson SignalBoost 841262 DB PRO Amplifier Kit"/>
    <x v="1131"/>
    <x v="1"/>
    <n v="0.2"/>
    <x v="1172"/>
  </r>
  <r>
    <x v="1261"/>
    <x v="590"/>
    <x v="0"/>
    <x v="99"/>
    <d v="2013-11-05T00:00:00"/>
    <s v="Standard Class"/>
    <s v="SM-20950"/>
    <s v="Suzanne McNair"/>
    <x v="1"/>
    <s v="United States"/>
    <s v="Greenville"/>
    <x v="3"/>
    <n v="27834"/>
    <x v="0"/>
    <s v="OFF-BI-10004236"/>
    <x v="1"/>
    <x v="8"/>
    <s v="XtraLife ClearVue Slant-D Ring Binder, White, 3&quot;"/>
    <x v="1132"/>
    <x v="4"/>
    <n v="0.7"/>
    <x v="1173"/>
  </r>
  <r>
    <x v="1262"/>
    <x v="591"/>
    <x v="3"/>
    <x v="437"/>
    <d v="2014-07-10T00:00:00"/>
    <s v="Second Class"/>
    <s v="CS-12355"/>
    <s v="Christine Sundaresam"/>
    <x v="0"/>
    <s v="United States"/>
    <s v="Long Beach"/>
    <x v="15"/>
    <n v="11561"/>
    <x v="3"/>
    <s v="OFF-BI-10001634"/>
    <x v="1"/>
    <x v="8"/>
    <s v="Wilson Jones Active Use Binders"/>
    <x v="1133"/>
    <x v="1"/>
    <n v="0.2"/>
    <x v="1174"/>
  </r>
  <r>
    <x v="1263"/>
    <x v="592"/>
    <x v="0"/>
    <x v="393"/>
    <d v="2013-10-03T00:00:00"/>
    <s v="First Class"/>
    <s v="CC-12220"/>
    <s v="Chris Cortes"/>
    <x v="0"/>
    <s v="United States"/>
    <s v="La Porte"/>
    <x v="14"/>
    <n v="46350"/>
    <x v="2"/>
    <s v="TEC-PH-10000215"/>
    <x v="2"/>
    <x v="7"/>
    <s v="Plantronics Cordless Phone Headset with In-line Volume - M214C"/>
    <x v="1134"/>
    <x v="0"/>
    <n v="0"/>
    <x v="1175"/>
  </r>
  <r>
    <x v="1264"/>
    <x v="592"/>
    <x v="0"/>
    <x v="393"/>
    <d v="2013-10-03T00:00:00"/>
    <s v="First Class"/>
    <s v="CC-12220"/>
    <s v="Chris Cortes"/>
    <x v="0"/>
    <s v="United States"/>
    <s v="La Porte"/>
    <x v="14"/>
    <n v="46350"/>
    <x v="2"/>
    <s v="FUR-FU-10003724"/>
    <x v="0"/>
    <x v="5"/>
    <s v="Westinghouse Clip-On Gooseneck Lamps"/>
    <x v="1135"/>
    <x v="2"/>
    <n v="0"/>
    <x v="1176"/>
  </r>
  <r>
    <x v="1265"/>
    <x v="593"/>
    <x v="3"/>
    <x v="264"/>
    <d v="2014-09-08T00:00:00"/>
    <s v="Standard Class"/>
    <s v="PF-19225"/>
    <s v="Phillip Flathmann"/>
    <x v="0"/>
    <s v="United States"/>
    <s v="San Francisco"/>
    <x v="1"/>
    <n v="94122"/>
    <x v="1"/>
    <s v="OFF-AR-10000422"/>
    <x v="1"/>
    <x v="6"/>
    <s v="Pencil and Crayon Sharpener"/>
    <x v="1136"/>
    <x v="1"/>
    <n v="0"/>
    <x v="1177"/>
  </r>
  <r>
    <x v="1266"/>
    <x v="594"/>
    <x v="2"/>
    <x v="163"/>
    <d v="2011-12-29T00:00:00"/>
    <s v="Standard Class"/>
    <s v="JC-16105"/>
    <s v="Julie Creighton"/>
    <x v="1"/>
    <s v="United States"/>
    <s v="Los Angeles"/>
    <x v="1"/>
    <n v="90045"/>
    <x v="1"/>
    <s v="OFF-ST-10003306"/>
    <x v="1"/>
    <x v="4"/>
    <s v="Letter Size Cart"/>
    <x v="1137"/>
    <x v="7"/>
    <n v="0"/>
    <x v="1178"/>
  </r>
  <r>
    <x v="1267"/>
    <x v="594"/>
    <x v="2"/>
    <x v="163"/>
    <d v="2011-12-29T00:00:00"/>
    <s v="Standard Class"/>
    <s v="JC-16105"/>
    <s v="Julie Creighton"/>
    <x v="1"/>
    <s v="United States"/>
    <s v="Los Angeles"/>
    <x v="1"/>
    <n v="90045"/>
    <x v="1"/>
    <s v="FUR-CH-10001146"/>
    <x v="0"/>
    <x v="1"/>
    <s v="Global Value Mid-Back Manager's Chair, Gray"/>
    <x v="1138"/>
    <x v="5"/>
    <n v="0.2"/>
    <x v="1179"/>
  </r>
  <r>
    <x v="1268"/>
    <x v="595"/>
    <x v="3"/>
    <x v="397"/>
    <d v="2014-09-28T00:00:00"/>
    <s v="Standard Class"/>
    <s v="BG-11695"/>
    <s v="Brooke Gillingham"/>
    <x v="1"/>
    <s v="United States"/>
    <s v="Louisville"/>
    <x v="22"/>
    <n v="80027"/>
    <x v="1"/>
    <s v="FUR-FU-10000246"/>
    <x v="0"/>
    <x v="5"/>
    <s v="Aluminum Document Frame"/>
    <x v="1139"/>
    <x v="1"/>
    <n v="0.2"/>
    <x v="1180"/>
  </r>
  <r>
    <x v="1269"/>
    <x v="596"/>
    <x v="3"/>
    <x v="400"/>
    <d v="2014-06-09T00:00:00"/>
    <s v="Standard Class"/>
    <s v="DC-12850"/>
    <s v="Dan Campbell"/>
    <x v="0"/>
    <s v="United States"/>
    <s v="Florence"/>
    <x v="19"/>
    <n v="35630"/>
    <x v="0"/>
    <s v="OFF-PA-10002870"/>
    <x v="1"/>
    <x v="10"/>
    <s v="Ampad Phone Message Book, Recycled, 400 Message Capacity, 5 ¾” x 11”"/>
    <x v="1140"/>
    <x v="0"/>
    <n v="0"/>
    <x v="1181"/>
  </r>
  <r>
    <x v="1270"/>
    <x v="597"/>
    <x v="0"/>
    <x v="438"/>
    <d v="2013-04-27T00:00:00"/>
    <s v="Standard Class"/>
    <s v="SP-20545"/>
    <s v="Sibella Parks"/>
    <x v="1"/>
    <s v="United States"/>
    <s v="Chicago"/>
    <x v="10"/>
    <n v="60623"/>
    <x v="2"/>
    <s v="OFF-ST-10000563"/>
    <x v="1"/>
    <x v="4"/>
    <s v="Fellowes Bankers Box Stor/Drawer Steel Plus"/>
    <x v="1141"/>
    <x v="4"/>
    <n v="0.2"/>
    <x v="1182"/>
  </r>
  <r>
    <x v="1271"/>
    <x v="597"/>
    <x v="0"/>
    <x v="438"/>
    <d v="2013-04-27T00:00:00"/>
    <s v="Standard Class"/>
    <s v="SP-20545"/>
    <s v="Sibella Parks"/>
    <x v="1"/>
    <s v="United States"/>
    <s v="Chicago"/>
    <x v="10"/>
    <n v="60623"/>
    <x v="2"/>
    <s v="OFF-AP-10004487"/>
    <x v="1"/>
    <x v="9"/>
    <s v="Kensington 4 Outlet MasterPiece Compact Power Control Center"/>
    <x v="1142"/>
    <x v="1"/>
    <n v="0.8"/>
    <x v="1183"/>
  </r>
  <r>
    <x v="1272"/>
    <x v="597"/>
    <x v="0"/>
    <x v="438"/>
    <d v="2013-04-27T00:00:00"/>
    <s v="Standard Class"/>
    <s v="SP-20545"/>
    <s v="Sibella Parks"/>
    <x v="1"/>
    <s v="United States"/>
    <s v="Chicago"/>
    <x v="10"/>
    <n v="60623"/>
    <x v="2"/>
    <s v="OFF-BI-10002854"/>
    <x v="1"/>
    <x v="8"/>
    <s v="Performers Binder/Pad Holder, Black"/>
    <x v="1143"/>
    <x v="8"/>
    <n v="0.8"/>
    <x v="1184"/>
  </r>
  <r>
    <x v="1273"/>
    <x v="598"/>
    <x v="0"/>
    <x v="439"/>
    <d v="2013-05-27T00:00:00"/>
    <s v="Same Day"/>
    <s v="MS-17710"/>
    <s v="Maurice Satty"/>
    <x v="0"/>
    <s v="United States"/>
    <s v="Fort Worth"/>
    <x v="5"/>
    <n v="76106"/>
    <x v="2"/>
    <s v="OFF-PA-10004621"/>
    <x v="1"/>
    <x v="10"/>
    <s v="Xerox 212"/>
    <x v="563"/>
    <x v="0"/>
    <n v="0.2"/>
    <x v="572"/>
  </r>
  <r>
    <x v="1274"/>
    <x v="598"/>
    <x v="0"/>
    <x v="439"/>
    <d v="2013-05-27T00:00:00"/>
    <s v="Same Day"/>
    <s v="MS-17710"/>
    <s v="Maurice Satty"/>
    <x v="0"/>
    <s v="United States"/>
    <s v="Fort Worth"/>
    <x v="5"/>
    <n v="76106"/>
    <x v="2"/>
    <s v="FUR-CH-10001973"/>
    <x v="0"/>
    <x v="1"/>
    <s v="Office Star Flex Back Scooter Chair with White Frame"/>
    <x v="1144"/>
    <x v="2"/>
    <n v="0.3"/>
    <x v="1185"/>
  </r>
  <r>
    <x v="1275"/>
    <x v="598"/>
    <x v="0"/>
    <x v="439"/>
    <d v="2013-05-27T00:00:00"/>
    <s v="Same Day"/>
    <s v="MS-17710"/>
    <s v="Maurice Satty"/>
    <x v="0"/>
    <s v="United States"/>
    <s v="Fort Worth"/>
    <x v="5"/>
    <n v="76106"/>
    <x v="2"/>
    <s v="OFF-PA-10004040"/>
    <x v="1"/>
    <x v="10"/>
    <s v="Universal Premium White Copier/Laser Paper (20Lb. and 87 Bright)"/>
    <x v="646"/>
    <x v="1"/>
    <n v="0.2"/>
    <x v="1186"/>
  </r>
  <r>
    <x v="1276"/>
    <x v="598"/>
    <x v="0"/>
    <x v="439"/>
    <d v="2013-05-27T00:00:00"/>
    <s v="Same Day"/>
    <s v="MS-17710"/>
    <s v="Maurice Satty"/>
    <x v="0"/>
    <s v="United States"/>
    <s v="Fort Worth"/>
    <x v="5"/>
    <n v="76106"/>
    <x v="2"/>
    <s v="TEC-AC-10000580"/>
    <x v="2"/>
    <x v="11"/>
    <s v="Logitech G13 Programmable Gameboard with LCD Display"/>
    <x v="1145"/>
    <x v="7"/>
    <n v="0.2"/>
    <x v="1187"/>
  </r>
  <r>
    <x v="1277"/>
    <x v="599"/>
    <x v="0"/>
    <x v="440"/>
    <d v="2013-05-08T00:00:00"/>
    <s v="Standard Class"/>
    <s v="BD-11770"/>
    <s v="Bryan Davis"/>
    <x v="0"/>
    <s v="United States"/>
    <s v="Houston"/>
    <x v="5"/>
    <n v="77070"/>
    <x v="2"/>
    <s v="OFF-AR-10004022"/>
    <x v="1"/>
    <x v="6"/>
    <s v="Panasonic KP-380BK Classic Electric Pencil Sharpener"/>
    <x v="1146"/>
    <x v="1"/>
    <n v="0.2"/>
    <x v="1188"/>
  </r>
  <r>
    <x v="1278"/>
    <x v="600"/>
    <x v="2"/>
    <x v="78"/>
    <d v="2011-09-11T00:00:00"/>
    <s v="First Class"/>
    <s v="KC-16255"/>
    <s v="Karen Carlisle"/>
    <x v="1"/>
    <s v="United States"/>
    <s v="Macon"/>
    <x v="32"/>
    <n v="31204"/>
    <x v="0"/>
    <s v="TEC-AC-10004209"/>
    <x v="2"/>
    <x v="11"/>
    <s v="Memorex Froggy Flash Drive 4 GB"/>
    <x v="1147"/>
    <x v="1"/>
    <n v="0"/>
    <x v="1189"/>
  </r>
  <r>
    <x v="1279"/>
    <x v="600"/>
    <x v="2"/>
    <x v="78"/>
    <d v="2011-09-11T00:00:00"/>
    <s v="First Class"/>
    <s v="KC-16255"/>
    <s v="Karen Carlisle"/>
    <x v="1"/>
    <s v="United States"/>
    <s v="Macon"/>
    <x v="32"/>
    <n v="31204"/>
    <x v="0"/>
    <s v="TEC-AC-10000023"/>
    <x v="2"/>
    <x v="11"/>
    <s v="Maxell 74 Minute CD-R Spindle, 50/Pack"/>
    <x v="1148"/>
    <x v="4"/>
    <n v="0"/>
    <x v="1190"/>
  </r>
  <r>
    <x v="1280"/>
    <x v="601"/>
    <x v="0"/>
    <x v="64"/>
    <d v="2013-09-07T00:00:00"/>
    <s v="First Class"/>
    <s v="TR-21325"/>
    <s v="Toby Ritter"/>
    <x v="0"/>
    <s v="United States"/>
    <s v="Cedar Rapids"/>
    <x v="23"/>
    <n v="52402"/>
    <x v="2"/>
    <s v="TEC-PH-10003505"/>
    <x v="2"/>
    <x v="7"/>
    <s v="Geemarc AmpliPOWER60"/>
    <x v="1149"/>
    <x v="1"/>
    <n v="0"/>
    <x v="1191"/>
  </r>
  <r>
    <x v="1281"/>
    <x v="602"/>
    <x v="3"/>
    <x v="359"/>
    <d v="2014-04-12T00:00:00"/>
    <s v="First Class"/>
    <s v="SA-20830"/>
    <s v="Sue Ann Reed"/>
    <x v="0"/>
    <s v="United States"/>
    <s v="Jacksonville"/>
    <x v="2"/>
    <n v="32216"/>
    <x v="0"/>
    <s v="OFF-LA-10000121"/>
    <x v="1"/>
    <x v="2"/>
    <s v="Avery 48"/>
    <x v="1150"/>
    <x v="1"/>
    <n v="0.2"/>
    <x v="1192"/>
  </r>
  <r>
    <x v="1282"/>
    <x v="602"/>
    <x v="3"/>
    <x v="359"/>
    <d v="2014-04-12T00:00:00"/>
    <s v="First Class"/>
    <s v="SA-20830"/>
    <s v="Sue Ann Reed"/>
    <x v="0"/>
    <s v="United States"/>
    <s v="Jacksonville"/>
    <x v="2"/>
    <n v="32216"/>
    <x v="0"/>
    <s v="OFF-BI-10002026"/>
    <x v="1"/>
    <x v="8"/>
    <s v="Avery Arch Ring Binders"/>
    <x v="1151"/>
    <x v="7"/>
    <n v="0.7"/>
    <x v="1193"/>
  </r>
  <r>
    <x v="1283"/>
    <x v="602"/>
    <x v="3"/>
    <x v="359"/>
    <d v="2014-04-12T00:00:00"/>
    <s v="First Class"/>
    <s v="SA-20830"/>
    <s v="Sue Ann Reed"/>
    <x v="0"/>
    <s v="United States"/>
    <s v="Jacksonville"/>
    <x v="2"/>
    <n v="32216"/>
    <x v="0"/>
    <s v="OFF-PA-10000994"/>
    <x v="1"/>
    <x v="10"/>
    <s v="Xerox 1915"/>
    <x v="1152"/>
    <x v="1"/>
    <n v="0.2"/>
    <x v="1194"/>
  </r>
  <r>
    <x v="1284"/>
    <x v="603"/>
    <x v="1"/>
    <x v="401"/>
    <d v="2012-12-12T00:00:00"/>
    <s v="Standard Class"/>
    <s v="KW-16435"/>
    <s v="Katrina Willman"/>
    <x v="0"/>
    <s v="United States"/>
    <s v="Austin"/>
    <x v="5"/>
    <n v="78745"/>
    <x v="2"/>
    <s v="OFF-BI-10002813"/>
    <x v="1"/>
    <x v="8"/>
    <s v="Avery Reinforcements for Hole-Punch Pages"/>
    <x v="1153"/>
    <x v="3"/>
    <n v="0.8"/>
    <x v="1195"/>
  </r>
  <r>
    <x v="1285"/>
    <x v="604"/>
    <x v="0"/>
    <x v="190"/>
    <d v="2013-07-04T00:00:00"/>
    <s v="Standard Class"/>
    <s v="GM-14500"/>
    <s v="Gene McClure"/>
    <x v="0"/>
    <s v="United States"/>
    <s v="Providence"/>
    <x v="34"/>
    <n v="2908"/>
    <x v="3"/>
    <s v="OFF-ST-10000617"/>
    <x v="1"/>
    <x v="4"/>
    <s v="Woodgrain Magazine Files by Perma"/>
    <x v="81"/>
    <x v="2"/>
    <n v="0"/>
    <x v="1196"/>
  </r>
  <r>
    <x v="1286"/>
    <x v="605"/>
    <x v="1"/>
    <x v="433"/>
    <d v="2012-07-08T00:00:00"/>
    <s v="Standard Class"/>
    <s v="AD-10180"/>
    <s v="Alan Dominguez"/>
    <x v="2"/>
    <s v="United States"/>
    <s v="New York City"/>
    <x v="15"/>
    <n v="10035"/>
    <x v="3"/>
    <s v="OFF-AR-10004817"/>
    <x v="1"/>
    <x v="6"/>
    <s v="Colorific Watercolor Pencils"/>
    <x v="1154"/>
    <x v="1"/>
    <n v="0"/>
    <x v="1197"/>
  </r>
  <r>
    <x v="1287"/>
    <x v="606"/>
    <x v="0"/>
    <x v="441"/>
    <d v="2013-11-27T00:00:00"/>
    <s v="Standard Class"/>
    <s v="TB-21355"/>
    <s v="Todd Boyes"/>
    <x v="1"/>
    <s v="United States"/>
    <s v="New York City"/>
    <x v="15"/>
    <n v="10009"/>
    <x v="3"/>
    <s v="FUR-FU-10000397"/>
    <x v="0"/>
    <x v="5"/>
    <s v="Luxo Economy Swing Arm Lamp"/>
    <x v="1155"/>
    <x v="0"/>
    <n v="0"/>
    <x v="1198"/>
  </r>
  <r>
    <x v="1288"/>
    <x v="606"/>
    <x v="0"/>
    <x v="441"/>
    <d v="2013-11-27T00:00:00"/>
    <s v="Standard Class"/>
    <s v="TB-21355"/>
    <s v="Todd Boyes"/>
    <x v="1"/>
    <s v="United States"/>
    <s v="New York City"/>
    <x v="15"/>
    <n v="10009"/>
    <x v="3"/>
    <s v="OFF-BI-10000605"/>
    <x v="1"/>
    <x v="8"/>
    <s v="Acco Pressboard Covers with Storage Hooks, 9 1/2&quot; x 11&quot;, Executive Red"/>
    <x v="854"/>
    <x v="4"/>
    <n v="0.2"/>
    <x v="1199"/>
  </r>
  <r>
    <x v="1289"/>
    <x v="606"/>
    <x v="0"/>
    <x v="441"/>
    <d v="2013-11-27T00:00:00"/>
    <s v="Standard Class"/>
    <s v="TB-21355"/>
    <s v="Todd Boyes"/>
    <x v="1"/>
    <s v="United States"/>
    <s v="New York City"/>
    <x v="15"/>
    <n v="10009"/>
    <x v="3"/>
    <s v="OFF-AR-10001860"/>
    <x v="1"/>
    <x v="6"/>
    <s v="BIC Liqua Brite Liner"/>
    <x v="1156"/>
    <x v="1"/>
    <n v="0"/>
    <x v="1200"/>
  </r>
  <r>
    <x v="1290"/>
    <x v="607"/>
    <x v="0"/>
    <x v="338"/>
    <d v="2013-11-13T00:00:00"/>
    <s v="First Class"/>
    <s v="CC-12430"/>
    <s v="Chuck Clark"/>
    <x v="2"/>
    <s v="United States"/>
    <s v="San Francisco"/>
    <x v="1"/>
    <n v="94122"/>
    <x v="1"/>
    <s v="OFF-BI-10004970"/>
    <x v="1"/>
    <x v="8"/>
    <s v="ACCOHIDE 3-Ring Binder, Blue, 1&quot;"/>
    <x v="1157"/>
    <x v="4"/>
    <n v="0.2"/>
    <x v="1201"/>
  </r>
  <r>
    <x v="1291"/>
    <x v="607"/>
    <x v="0"/>
    <x v="338"/>
    <d v="2013-11-13T00:00:00"/>
    <s v="First Class"/>
    <s v="CC-12430"/>
    <s v="Chuck Clark"/>
    <x v="2"/>
    <s v="United States"/>
    <s v="San Francisco"/>
    <x v="1"/>
    <n v="94122"/>
    <x v="1"/>
    <s v="OFF-PA-10003172"/>
    <x v="1"/>
    <x v="10"/>
    <s v="Xerox 1996"/>
    <x v="56"/>
    <x v="2"/>
    <n v="0"/>
    <x v="56"/>
  </r>
  <r>
    <x v="1292"/>
    <x v="608"/>
    <x v="1"/>
    <x v="375"/>
    <d v="2012-09-01T00:00:00"/>
    <s v="Standard Class"/>
    <s v="PF-19165"/>
    <s v="Philip Fox"/>
    <x v="0"/>
    <s v="United States"/>
    <s v="San Diego"/>
    <x v="1"/>
    <n v="92105"/>
    <x v="1"/>
    <s v="OFF-SU-10001218"/>
    <x v="1"/>
    <x v="14"/>
    <s v="Fiskars Softgrip Scissors"/>
    <x v="1158"/>
    <x v="1"/>
    <n v="0"/>
    <x v="1202"/>
  </r>
  <r>
    <x v="1293"/>
    <x v="608"/>
    <x v="1"/>
    <x v="375"/>
    <d v="2012-09-01T00:00:00"/>
    <s v="Standard Class"/>
    <s v="PF-19165"/>
    <s v="Philip Fox"/>
    <x v="0"/>
    <s v="United States"/>
    <s v="San Diego"/>
    <x v="1"/>
    <n v="92105"/>
    <x v="1"/>
    <s v="OFF-PA-10002968"/>
    <x v="1"/>
    <x v="10"/>
    <s v="Xerox 1973"/>
    <x v="1159"/>
    <x v="2"/>
    <n v="0"/>
    <x v="1203"/>
  </r>
  <r>
    <x v="1294"/>
    <x v="608"/>
    <x v="1"/>
    <x v="375"/>
    <d v="2012-09-01T00:00:00"/>
    <s v="Standard Class"/>
    <s v="PF-19165"/>
    <s v="Philip Fox"/>
    <x v="0"/>
    <s v="United States"/>
    <s v="San Diego"/>
    <x v="1"/>
    <n v="92105"/>
    <x v="1"/>
    <s v="OFF-LA-10000134"/>
    <x v="1"/>
    <x v="2"/>
    <s v="Avery 511"/>
    <x v="1160"/>
    <x v="7"/>
    <n v="0"/>
    <x v="1204"/>
  </r>
  <r>
    <x v="1295"/>
    <x v="609"/>
    <x v="1"/>
    <x v="442"/>
    <d v="2012-05-29T00:00:00"/>
    <s v="Standard Class"/>
    <s v="JH-16180"/>
    <s v="Justin Hirsh"/>
    <x v="0"/>
    <s v="United States"/>
    <s v="Pueblo"/>
    <x v="22"/>
    <n v="81001"/>
    <x v="1"/>
    <s v="OFF-AP-10004487"/>
    <x v="1"/>
    <x v="9"/>
    <s v="Kensington 4 Outlet MasterPiece Compact Power Control Center"/>
    <x v="1161"/>
    <x v="11"/>
    <n v="0.2"/>
    <x v="1205"/>
  </r>
  <r>
    <x v="1296"/>
    <x v="610"/>
    <x v="3"/>
    <x v="247"/>
    <d v="2015-01-04T00:00:00"/>
    <s v="Standard Class"/>
    <s v="EB-13975"/>
    <s v="Erica Bern"/>
    <x v="1"/>
    <s v="United States"/>
    <s v="Fairfield"/>
    <x v="1"/>
    <n v="94533"/>
    <x v="1"/>
    <s v="OFF-BI-10002103"/>
    <x v="1"/>
    <x v="8"/>
    <s v="Cardinal Slant-D Ring Binder, Heavy Gauge Vinyl"/>
    <x v="1162"/>
    <x v="0"/>
    <n v="0.2"/>
    <x v="1206"/>
  </r>
  <r>
    <x v="1297"/>
    <x v="610"/>
    <x v="3"/>
    <x v="247"/>
    <d v="2015-01-04T00:00:00"/>
    <s v="Standard Class"/>
    <s v="EB-13975"/>
    <s v="Erica Bern"/>
    <x v="1"/>
    <s v="United States"/>
    <s v="Fairfield"/>
    <x v="1"/>
    <n v="94533"/>
    <x v="1"/>
    <s v="OFF-BI-10004632"/>
    <x v="1"/>
    <x v="8"/>
    <s v="GBC Binding covers"/>
    <x v="1163"/>
    <x v="0"/>
    <n v="0.2"/>
    <x v="1207"/>
  </r>
  <r>
    <x v="1298"/>
    <x v="611"/>
    <x v="0"/>
    <x v="16"/>
    <d v="2013-12-13T00:00:00"/>
    <s v="Second Class"/>
    <s v="QJ-19255"/>
    <s v="Quincy Jones"/>
    <x v="1"/>
    <s v="United States"/>
    <s v="Saint Paul"/>
    <x v="11"/>
    <n v="55106"/>
    <x v="2"/>
    <s v="TEC-PH-10003555"/>
    <x v="2"/>
    <x v="7"/>
    <s v="Motorola HK250 Universal Bluetooth Headset"/>
    <x v="1164"/>
    <x v="2"/>
    <n v="0"/>
    <x v="1208"/>
  </r>
  <r>
    <x v="1299"/>
    <x v="612"/>
    <x v="1"/>
    <x v="242"/>
    <d v="2012-10-07T00:00:00"/>
    <s v="First Class"/>
    <s v="AA-10315"/>
    <s v="Alex Avila"/>
    <x v="0"/>
    <s v="United States"/>
    <s v="San Francisco"/>
    <x v="1"/>
    <n v="94109"/>
    <x v="1"/>
    <s v="OFF-ST-10001590"/>
    <x v="1"/>
    <x v="4"/>
    <s v="Tenex Personal Project File with Scoop Front Design, Black"/>
    <x v="1165"/>
    <x v="0"/>
    <n v="0"/>
    <x v="1209"/>
  </r>
  <r>
    <x v="1300"/>
    <x v="613"/>
    <x v="0"/>
    <x v="443"/>
    <d v="2013-12-26T00:00:00"/>
    <s v="Second Class"/>
    <s v="LC-17140"/>
    <s v="Logan Currie"/>
    <x v="0"/>
    <s v="United States"/>
    <s v="Springfield"/>
    <x v="17"/>
    <n v="22153"/>
    <x v="0"/>
    <s v="FUR-FU-10003664"/>
    <x v="0"/>
    <x v="5"/>
    <s v="Electrix Architect's Clamp-On Swing Arm Lamp, Black"/>
    <x v="1166"/>
    <x v="5"/>
    <n v="0"/>
    <x v="1210"/>
  </r>
  <r>
    <x v="1301"/>
    <x v="613"/>
    <x v="0"/>
    <x v="443"/>
    <d v="2013-12-26T00:00:00"/>
    <s v="Second Class"/>
    <s v="LC-17140"/>
    <s v="Logan Currie"/>
    <x v="0"/>
    <s v="United States"/>
    <s v="Springfield"/>
    <x v="17"/>
    <n v="22153"/>
    <x v="0"/>
    <s v="FUR-FU-10003664"/>
    <x v="0"/>
    <x v="5"/>
    <s v="Electrix Architect's Clamp-On Swing Arm Lamp, Black"/>
    <x v="1167"/>
    <x v="1"/>
    <n v="0"/>
    <x v="1211"/>
  </r>
  <r>
    <x v="1302"/>
    <x v="614"/>
    <x v="1"/>
    <x v="444"/>
    <d v="2012-09-24T00:00:00"/>
    <s v="Second Class"/>
    <s v="TC-21535"/>
    <s v="Tracy Collins"/>
    <x v="2"/>
    <s v="United States"/>
    <s v="Arlington"/>
    <x v="17"/>
    <n v="22204"/>
    <x v="0"/>
    <s v="FUR-BO-10003433"/>
    <x v="0"/>
    <x v="0"/>
    <s v="Sauder Cornerstone Collection Library"/>
    <x v="1168"/>
    <x v="0"/>
    <n v="0"/>
    <x v="1212"/>
  </r>
  <r>
    <x v="1303"/>
    <x v="615"/>
    <x v="3"/>
    <x v="445"/>
    <d v="2014-07-08T00:00:00"/>
    <s v="Standard Class"/>
    <s v="CS-12460"/>
    <s v="Chuck Sachs"/>
    <x v="0"/>
    <s v="United States"/>
    <s v="Columbus"/>
    <x v="32"/>
    <n v="31907"/>
    <x v="0"/>
    <s v="FUR-FU-10002554"/>
    <x v="0"/>
    <x v="5"/>
    <s v="Westinghouse Floor Lamp with Metal Mesh Shade, Black"/>
    <x v="1169"/>
    <x v="7"/>
    <n v="0"/>
    <x v="1213"/>
  </r>
  <r>
    <x v="1304"/>
    <x v="615"/>
    <x v="3"/>
    <x v="445"/>
    <d v="2014-07-08T00:00:00"/>
    <s v="Standard Class"/>
    <s v="CS-12460"/>
    <s v="Chuck Sachs"/>
    <x v="0"/>
    <s v="United States"/>
    <s v="Columbus"/>
    <x v="32"/>
    <n v="31907"/>
    <x v="0"/>
    <s v="TEC-PH-10001557"/>
    <x v="2"/>
    <x v="7"/>
    <s v="Pyle PMP37LED"/>
    <x v="1170"/>
    <x v="1"/>
    <n v="0"/>
    <x v="1214"/>
  </r>
  <r>
    <x v="1305"/>
    <x v="616"/>
    <x v="0"/>
    <x v="216"/>
    <d v="2013-07-17T00:00:00"/>
    <s v="Second Class"/>
    <s v="BM-11785"/>
    <s v="Bryan Mills"/>
    <x v="0"/>
    <s v="United States"/>
    <s v="Houston"/>
    <x v="5"/>
    <n v="77036"/>
    <x v="2"/>
    <s v="TEC-PH-10003437"/>
    <x v="2"/>
    <x v="7"/>
    <s v="Blue Parrot B250XT Professional Grade Wireless Bluetooth Headset with"/>
    <x v="1171"/>
    <x v="3"/>
    <n v="0.2"/>
    <x v="1215"/>
  </r>
  <r>
    <x v="1306"/>
    <x v="617"/>
    <x v="0"/>
    <x v="23"/>
    <d v="2013-06-22T00:00:00"/>
    <s v="First Class"/>
    <s v="RC-19825"/>
    <s v="Roy Collins"/>
    <x v="0"/>
    <s v="United States"/>
    <s v="Pasadena"/>
    <x v="1"/>
    <n v="91104"/>
    <x v="1"/>
    <s v="OFF-PA-10002986"/>
    <x v="1"/>
    <x v="10"/>
    <s v="Xerox 1898"/>
    <x v="1172"/>
    <x v="3"/>
    <n v="0"/>
    <x v="1216"/>
  </r>
  <r>
    <x v="1307"/>
    <x v="617"/>
    <x v="0"/>
    <x v="23"/>
    <d v="2013-06-22T00:00:00"/>
    <s v="First Class"/>
    <s v="RC-19825"/>
    <s v="Roy Collins"/>
    <x v="0"/>
    <s v="United States"/>
    <s v="Pasadena"/>
    <x v="1"/>
    <n v="91104"/>
    <x v="1"/>
    <s v="OFF-BI-10000320"/>
    <x v="1"/>
    <x v="8"/>
    <s v="GBC Plastic Binding Combs"/>
    <x v="1173"/>
    <x v="1"/>
    <n v="0.2"/>
    <x v="1217"/>
  </r>
  <r>
    <x v="1308"/>
    <x v="617"/>
    <x v="0"/>
    <x v="23"/>
    <d v="2013-06-22T00:00:00"/>
    <s v="First Class"/>
    <s v="RC-19825"/>
    <s v="Roy Collins"/>
    <x v="0"/>
    <s v="United States"/>
    <s v="Pasadena"/>
    <x v="1"/>
    <n v="91104"/>
    <x v="1"/>
    <s v="OFF-AP-10003971"/>
    <x v="1"/>
    <x v="9"/>
    <s v="Belkin 6 Outlet Metallic Surge Strip"/>
    <x v="1174"/>
    <x v="0"/>
    <n v="0"/>
    <x v="1218"/>
  </r>
  <r>
    <x v="1309"/>
    <x v="617"/>
    <x v="0"/>
    <x v="23"/>
    <d v="2013-06-22T00:00:00"/>
    <s v="First Class"/>
    <s v="RC-19825"/>
    <s v="Roy Collins"/>
    <x v="0"/>
    <s v="United States"/>
    <s v="Pasadena"/>
    <x v="1"/>
    <n v="91104"/>
    <x v="1"/>
    <s v="OFF-ST-10001469"/>
    <x v="1"/>
    <x v="4"/>
    <s v="Fellowes Bankers Box Recycled Super Stor/Drawer"/>
    <x v="427"/>
    <x v="1"/>
    <n v="0"/>
    <x v="437"/>
  </r>
  <r>
    <x v="1310"/>
    <x v="617"/>
    <x v="0"/>
    <x v="23"/>
    <d v="2013-06-22T00:00:00"/>
    <s v="First Class"/>
    <s v="RC-19825"/>
    <s v="Roy Collins"/>
    <x v="0"/>
    <s v="United States"/>
    <s v="Pasadena"/>
    <x v="1"/>
    <n v="91104"/>
    <x v="1"/>
    <s v="FUR-CH-10003846"/>
    <x v="0"/>
    <x v="1"/>
    <s v="Hon Valutask Swivel Chairs"/>
    <x v="224"/>
    <x v="0"/>
    <n v="0.2"/>
    <x v="1219"/>
  </r>
  <r>
    <x v="1311"/>
    <x v="618"/>
    <x v="0"/>
    <x v="10"/>
    <d v="2013-12-14T00:00:00"/>
    <s v="Standard Class"/>
    <s v="FM-14380"/>
    <s v="Fred McMath"/>
    <x v="0"/>
    <s v="United States"/>
    <s v="Lawrence"/>
    <x v="31"/>
    <n v="1841"/>
    <x v="3"/>
    <s v="OFF-LA-10001404"/>
    <x v="1"/>
    <x v="2"/>
    <s v="Avery 517"/>
    <x v="1175"/>
    <x v="7"/>
    <n v="0"/>
    <x v="1220"/>
  </r>
  <r>
    <x v="1312"/>
    <x v="618"/>
    <x v="0"/>
    <x v="10"/>
    <d v="2013-12-14T00:00:00"/>
    <s v="Standard Class"/>
    <s v="FM-14380"/>
    <s v="Fred McMath"/>
    <x v="0"/>
    <s v="United States"/>
    <s v="Lawrence"/>
    <x v="31"/>
    <n v="1841"/>
    <x v="3"/>
    <s v="OFF-LA-10001474"/>
    <x v="1"/>
    <x v="2"/>
    <s v="Avery 477"/>
    <x v="1176"/>
    <x v="4"/>
    <n v="0"/>
    <x v="1221"/>
  </r>
  <r>
    <x v="1313"/>
    <x v="619"/>
    <x v="0"/>
    <x v="446"/>
    <d v="2013-10-02T00:00:00"/>
    <s v="Standard Class"/>
    <s v="PK-19075"/>
    <s v="Pete Kriz"/>
    <x v="0"/>
    <s v="United States"/>
    <s v="Columbus"/>
    <x v="24"/>
    <n v="43229"/>
    <x v="3"/>
    <s v="FUR-CH-10003199"/>
    <x v="0"/>
    <x v="1"/>
    <s v="Office Star - Contemporary Task Swivel Chair"/>
    <x v="1177"/>
    <x v="0"/>
    <n v="0.3"/>
    <x v="1222"/>
  </r>
  <r>
    <x v="1314"/>
    <x v="620"/>
    <x v="0"/>
    <x v="122"/>
    <d v="2013-12-24T00:00:00"/>
    <s v="Standard Class"/>
    <s v="HG-14965"/>
    <s v="Henry Goldwyn"/>
    <x v="1"/>
    <s v="United States"/>
    <s v="Los Angeles"/>
    <x v="1"/>
    <n v="90032"/>
    <x v="1"/>
    <s v="OFF-PA-10003072"/>
    <x v="1"/>
    <x v="10"/>
    <s v="Eureka Recycled Copy Paper 8 1/2&quot; x 11&quot;, Ream"/>
    <x v="789"/>
    <x v="5"/>
    <n v="0"/>
    <x v="814"/>
  </r>
  <r>
    <x v="1315"/>
    <x v="620"/>
    <x v="0"/>
    <x v="122"/>
    <d v="2013-12-24T00:00:00"/>
    <s v="Standard Class"/>
    <s v="HG-14965"/>
    <s v="Henry Goldwyn"/>
    <x v="1"/>
    <s v="United States"/>
    <s v="Los Angeles"/>
    <x v="1"/>
    <n v="90032"/>
    <x v="1"/>
    <s v="FUR-FU-10004960"/>
    <x v="0"/>
    <x v="5"/>
    <s v="Seth Thomas 12&quot; Clock w/ Goldtone Case"/>
    <x v="1178"/>
    <x v="8"/>
    <n v="0"/>
    <x v="1223"/>
  </r>
  <r>
    <x v="1316"/>
    <x v="620"/>
    <x v="0"/>
    <x v="122"/>
    <d v="2013-12-24T00:00:00"/>
    <s v="Standard Class"/>
    <s v="HG-14965"/>
    <s v="Henry Goldwyn"/>
    <x v="1"/>
    <s v="United States"/>
    <s v="Los Angeles"/>
    <x v="1"/>
    <n v="90032"/>
    <x v="1"/>
    <s v="OFF-SU-10003505"/>
    <x v="1"/>
    <x v="14"/>
    <s v="Premier Electric Letter Opener"/>
    <x v="1179"/>
    <x v="2"/>
    <n v="0"/>
    <x v="1224"/>
  </r>
  <r>
    <x v="1317"/>
    <x v="621"/>
    <x v="3"/>
    <x v="389"/>
    <d v="2014-12-15T00:00:00"/>
    <s v="Standard Class"/>
    <s v="HA-14920"/>
    <s v="Helen Andreada"/>
    <x v="0"/>
    <s v="United States"/>
    <s v="Philadelphia"/>
    <x v="9"/>
    <n v="19120"/>
    <x v="3"/>
    <s v="TEC-AC-10003116"/>
    <x v="2"/>
    <x v="11"/>
    <s v="Memorex Froggy Flash Drive 8 GB"/>
    <x v="1180"/>
    <x v="7"/>
    <n v="0.2"/>
    <x v="1225"/>
  </r>
  <r>
    <x v="1318"/>
    <x v="622"/>
    <x v="2"/>
    <x v="268"/>
    <d v="2011-07-05T00:00:00"/>
    <s v="Standard Class"/>
    <s v="LW-16825"/>
    <s v="Laurel Workman"/>
    <x v="1"/>
    <s v="United States"/>
    <s v="Deltona"/>
    <x v="2"/>
    <n v="32725"/>
    <x v="0"/>
    <s v="TEC-PH-10004586"/>
    <x v="2"/>
    <x v="7"/>
    <s v="Wilson SignalBoost 841262 DB PRO Amplifier Kit"/>
    <x v="1181"/>
    <x v="0"/>
    <n v="0.2"/>
    <x v="1226"/>
  </r>
  <r>
    <x v="1319"/>
    <x v="622"/>
    <x v="2"/>
    <x v="268"/>
    <d v="2011-07-05T00:00:00"/>
    <s v="Standard Class"/>
    <s v="LW-16825"/>
    <s v="Laurel Workman"/>
    <x v="1"/>
    <s v="United States"/>
    <s v="Deltona"/>
    <x v="2"/>
    <n v="32725"/>
    <x v="0"/>
    <s v="OFF-BI-10000546"/>
    <x v="1"/>
    <x v="8"/>
    <s v="Avery Durable Binders"/>
    <x v="1182"/>
    <x v="5"/>
    <n v="0.7"/>
    <x v="1227"/>
  </r>
  <r>
    <x v="1320"/>
    <x v="623"/>
    <x v="3"/>
    <x v="447"/>
    <d v="2014-02-09T00:00:00"/>
    <s v="Standard Class"/>
    <s v="MC-17575"/>
    <s v="Matt Collins"/>
    <x v="0"/>
    <s v="United States"/>
    <s v="Cincinnati"/>
    <x v="24"/>
    <n v="45231"/>
    <x v="3"/>
    <s v="OFF-BI-10002071"/>
    <x v="1"/>
    <x v="8"/>
    <s v="Fellowes Black Plastic Comb Bindings"/>
    <x v="1183"/>
    <x v="1"/>
    <n v="0.7"/>
    <x v="1228"/>
  </r>
  <r>
    <x v="1321"/>
    <x v="623"/>
    <x v="3"/>
    <x v="447"/>
    <d v="2014-02-09T00:00:00"/>
    <s v="Standard Class"/>
    <s v="MC-17575"/>
    <s v="Matt Collins"/>
    <x v="0"/>
    <s v="United States"/>
    <s v="Cincinnati"/>
    <x v="24"/>
    <n v="45231"/>
    <x v="3"/>
    <s v="OFF-ST-10001490"/>
    <x v="1"/>
    <x v="4"/>
    <s v="Hot File 7-Pocket, Floor Stand"/>
    <x v="1184"/>
    <x v="0"/>
    <n v="0.2"/>
    <x v="1229"/>
  </r>
  <r>
    <x v="1322"/>
    <x v="624"/>
    <x v="3"/>
    <x v="448"/>
    <d v="2014-03-09T00:00:00"/>
    <s v="Standard Class"/>
    <s v="LP-17095"/>
    <s v="Liz Preis"/>
    <x v="0"/>
    <s v="United States"/>
    <s v="Murray"/>
    <x v="0"/>
    <n v="42071"/>
    <x v="0"/>
    <s v="OFF-AP-10004859"/>
    <x v="1"/>
    <x v="9"/>
    <s v="Acco 6 Outlet Guardian Premium Surge Suppressor"/>
    <x v="1185"/>
    <x v="2"/>
    <n v="0"/>
    <x v="1230"/>
  </r>
  <r>
    <x v="1323"/>
    <x v="625"/>
    <x v="3"/>
    <x v="449"/>
    <d v="2014-10-11T00:00:00"/>
    <s v="First Class"/>
    <s v="EB-14170"/>
    <s v="Evan Bailliet"/>
    <x v="0"/>
    <s v="United States"/>
    <s v="Wilmington"/>
    <x v="3"/>
    <n v="28403"/>
    <x v="0"/>
    <s v="OFF-PA-10002659"/>
    <x v="1"/>
    <x v="10"/>
    <s v="Avoid Verbal Orders Carbonless Minifold Book"/>
    <x v="1186"/>
    <x v="4"/>
    <n v="0.2"/>
    <x v="1231"/>
  </r>
  <r>
    <x v="1324"/>
    <x v="626"/>
    <x v="2"/>
    <x v="450"/>
    <d v="2011-10-03T00:00:00"/>
    <s v="Standard Class"/>
    <s v="GZ-14545"/>
    <s v="George Zrebassa"/>
    <x v="1"/>
    <s v="United States"/>
    <s v="Lawrence"/>
    <x v="31"/>
    <n v="1841"/>
    <x v="3"/>
    <s v="OFF-ST-10001321"/>
    <x v="1"/>
    <x v="4"/>
    <s v="Decoflex Hanging Personal Folder File, Blue"/>
    <x v="193"/>
    <x v="1"/>
    <n v="0"/>
    <x v="1232"/>
  </r>
  <r>
    <x v="1325"/>
    <x v="627"/>
    <x v="2"/>
    <x v="279"/>
    <d v="2011-05-30T00:00:00"/>
    <s v="First Class"/>
    <s v="LE-16810"/>
    <s v="Laurel Elliston"/>
    <x v="0"/>
    <s v="United States"/>
    <s v="Chicago"/>
    <x v="10"/>
    <n v="60653"/>
    <x v="2"/>
    <s v="OFF-BI-10004139"/>
    <x v="1"/>
    <x v="8"/>
    <s v="Fellowes Presentation Covers for Comb Binding Machines"/>
    <x v="1187"/>
    <x v="5"/>
    <n v="0.8"/>
    <x v="1233"/>
  </r>
  <r>
    <x v="1326"/>
    <x v="628"/>
    <x v="1"/>
    <x v="451"/>
    <d v="2012-06-18T00:00:00"/>
    <s v="Standard Class"/>
    <s v="AD-10180"/>
    <s v="Alan Dominguez"/>
    <x v="2"/>
    <s v="United States"/>
    <s v="Philadelphia"/>
    <x v="9"/>
    <n v="19120"/>
    <x v="3"/>
    <s v="FUR-FU-10001867"/>
    <x v="0"/>
    <x v="5"/>
    <s v="Eldon Expressions Punched Metal &amp; Wood Desk Accessories, Pewter &amp; Cherry"/>
    <x v="1188"/>
    <x v="5"/>
    <n v="0.2"/>
    <x v="1234"/>
  </r>
  <r>
    <x v="1327"/>
    <x v="629"/>
    <x v="0"/>
    <x v="452"/>
    <d v="2013-04-02T00:00:00"/>
    <s v="First Class"/>
    <s v="CP-12085"/>
    <s v="Cathy Prescott"/>
    <x v="1"/>
    <s v="United States"/>
    <s v="Norwich"/>
    <x v="29"/>
    <n v="6360"/>
    <x v="3"/>
    <s v="OFF-PA-10004156"/>
    <x v="1"/>
    <x v="10"/>
    <s v="Xerox 188"/>
    <x v="1189"/>
    <x v="7"/>
    <n v="0"/>
    <x v="1235"/>
  </r>
  <r>
    <x v="1328"/>
    <x v="630"/>
    <x v="3"/>
    <x v="453"/>
    <d v="2014-10-19T00:00:00"/>
    <s v="Second Class"/>
    <s v="FG-14260"/>
    <s v="Frank Gastineau"/>
    <x v="2"/>
    <s v="United States"/>
    <s v="San Francisco"/>
    <x v="1"/>
    <n v="94110"/>
    <x v="1"/>
    <s v="OFF-AR-10002818"/>
    <x v="1"/>
    <x v="6"/>
    <s v="Panasonic KP-310 Heavy-Duty Electric Pencil Sharpener"/>
    <x v="1190"/>
    <x v="4"/>
    <n v="0"/>
    <x v="1236"/>
  </r>
  <r>
    <x v="1329"/>
    <x v="631"/>
    <x v="0"/>
    <x v="454"/>
    <d v="2013-05-28T00:00:00"/>
    <s v="Standard Class"/>
    <s v="LD-17005"/>
    <s v="Lisa DeCherney"/>
    <x v="0"/>
    <s v="United States"/>
    <s v="San Francisco"/>
    <x v="1"/>
    <n v="94109"/>
    <x v="1"/>
    <s v="FUR-FU-10003691"/>
    <x v="0"/>
    <x v="5"/>
    <s v="Eldon Image Series Desk Accessories, Ebony"/>
    <x v="1191"/>
    <x v="1"/>
    <n v="0"/>
    <x v="1237"/>
  </r>
  <r>
    <x v="1330"/>
    <x v="632"/>
    <x v="3"/>
    <x v="455"/>
    <d v="2014-06-07T00:00:00"/>
    <s v="Standard Class"/>
    <s v="AB-10255"/>
    <s v="Alejandro Ballentine"/>
    <x v="2"/>
    <s v="United States"/>
    <s v="Lorain"/>
    <x v="24"/>
    <n v="44052"/>
    <x v="3"/>
    <s v="TEC-PH-10000347"/>
    <x v="2"/>
    <x v="7"/>
    <s v="Cush Cases Heavy Duty Rugged Cover Case for Samsung Galaxy S5 - Purple"/>
    <x v="1192"/>
    <x v="7"/>
    <n v="0.4"/>
    <x v="1238"/>
  </r>
  <r>
    <x v="1331"/>
    <x v="632"/>
    <x v="3"/>
    <x v="455"/>
    <d v="2014-06-07T00:00:00"/>
    <s v="Standard Class"/>
    <s v="AB-10255"/>
    <s v="Alejandro Ballentine"/>
    <x v="2"/>
    <s v="United States"/>
    <s v="Lorain"/>
    <x v="24"/>
    <n v="44052"/>
    <x v="3"/>
    <s v="OFF-ST-10004507"/>
    <x v="1"/>
    <x v="4"/>
    <s v="Advantus Rolling Storage Box"/>
    <x v="1193"/>
    <x v="0"/>
    <n v="0.2"/>
    <x v="1239"/>
  </r>
  <r>
    <x v="1332"/>
    <x v="633"/>
    <x v="2"/>
    <x v="456"/>
    <d v="2011-02-22T00:00:00"/>
    <s v="Standard Class"/>
    <s v="MN-17935"/>
    <s v="Michael Nguyen"/>
    <x v="0"/>
    <s v="United States"/>
    <s v="Dallas"/>
    <x v="5"/>
    <n v="75220"/>
    <x v="2"/>
    <s v="OFF-BI-10002012"/>
    <x v="1"/>
    <x v="8"/>
    <s v="Wilson Jones Easy Flow II Sheet Lifters"/>
    <x v="1194"/>
    <x v="1"/>
    <n v="0.8"/>
    <x v="1240"/>
  </r>
  <r>
    <x v="1333"/>
    <x v="633"/>
    <x v="2"/>
    <x v="456"/>
    <d v="2011-02-22T00:00:00"/>
    <s v="Standard Class"/>
    <s v="MN-17935"/>
    <s v="Michael Nguyen"/>
    <x v="0"/>
    <s v="United States"/>
    <s v="Dallas"/>
    <x v="5"/>
    <n v="75220"/>
    <x v="2"/>
    <s v="OFF-AP-10001303"/>
    <x v="1"/>
    <x v="9"/>
    <s v="Holmes Cool Mist Humidifier for the Whole House with 8-Gallon Output per Day, Extended Life Filter"/>
    <x v="1195"/>
    <x v="0"/>
    <n v="0.8"/>
    <x v="1241"/>
  </r>
  <r>
    <x v="1334"/>
    <x v="634"/>
    <x v="2"/>
    <x v="457"/>
    <d v="2011-05-10T00:00:00"/>
    <s v="Standard Class"/>
    <s v="HP-14815"/>
    <s v="Harold Pawlan"/>
    <x v="2"/>
    <s v="United States"/>
    <s v="Los Angeles"/>
    <x v="1"/>
    <n v="90049"/>
    <x v="1"/>
    <s v="OFF-BI-10003684"/>
    <x v="1"/>
    <x v="8"/>
    <s v="Wilson Jones Legal Size Ring Binders"/>
    <x v="1196"/>
    <x v="8"/>
    <n v="0.2"/>
    <x v="1242"/>
  </r>
  <r>
    <x v="1335"/>
    <x v="635"/>
    <x v="0"/>
    <x v="458"/>
    <d v="2013-05-24T00:00:00"/>
    <s v="Standard Class"/>
    <s v="JR-15670"/>
    <s v="Jim Radford"/>
    <x v="0"/>
    <s v="United States"/>
    <s v="Middletown"/>
    <x v="29"/>
    <n v="6457"/>
    <x v="3"/>
    <s v="OFF-ST-10002574"/>
    <x v="1"/>
    <x v="4"/>
    <s v="SAFCO Commercial Wire Shelving, Black"/>
    <x v="1197"/>
    <x v="4"/>
    <n v="0"/>
    <x v="232"/>
  </r>
  <r>
    <x v="1336"/>
    <x v="636"/>
    <x v="3"/>
    <x v="459"/>
    <d v="2014-04-08T00:00:00"/>
    <s v="Standard Class"/>
    <s v="JF-15190"/>
    <s v="Jamie Frazer"/>
    <x v="0"/>
    <s v="United States"/>
    <s v="Los Angeles"/>
    <x v="1"/>
    <n v="90008"/>
    <x v="1"/>
    <s v="FUR-FU-10003724"/>
    <x v="0"/>
    <x v="5"/>
    <s v="Westinghouse Clip-On Gooseneck Lamps"/>
    <x v="1198"/>
    <x v="1"/>
    <n v="0"/>
    <x v="1243"/>
  </r>
  <r>
    <x v="1337"/>
    <x v="637"/>
    <x v="3"/>
    <x v="185"/>
    <d v="2014-04-03T00:00:00"/>
    <s v="Second Class"/>
    <s v="CM-12115"/>
    <s v="Chad McGuire"/>
    <x v="0"/>
    <s v="United States"/>
    <s v="New York City"/>
    <x v="15"/>
    <n v="10011"/>
    <x v="3"/>
    <s v="FUR-FU-10004018"/>
    <x v="0"/>
    <x v="5"/>
    <s v="Tensor Computer Mounted Lamp"/>
    <x v="1199"/>
    <x v="0"/>
    <n v="0"/>
    <x v="1244"/>
  </r>
  <r>
    <x v="1338"/>
    <x v="637"/>
    <x v="3"/>
    <x v="185"/>
    <d v="2014-04-03T00:00:00"/>
    <s v="Second Class"/>
    <s v="CM-12115"/>
    <s v="Chad McGuire"/>
    <x v="0"/>
    <s v="United States"/>
    <s v="New York City"/>
    <x v="15"/>
    <n v="10011"/>
    <x v="3"/>
    <s v="TEC-PH-10002549"/>
    <x v="2"/>
    <x v="7"/>
    <s v="Polycom SoundPoint IP 450 VoIP phone"/>
    <x v="1200"/>
    <x v="1"/>
    <n v="0"/>
    <x v="1245"/>
  </r>
  <r>
    <x v="1339"/>
    <x v="637"/>
    <x v="3"/>
    <x v="185"/>
    <d v="2014-04-03T00:00:00"/>
    <s v="Second Class"/>
    <s v="CM-12115"/>
    <s v="Chad McGuire"/>
    <x v="0"/>
    <s v="United States"/>
    <s v="New York City"/>
    <x v="15"/>
    <n v="10011"/>
    <x v="3"/>
    <s v="OFF-PA-10004911"/>
    <x v="1"/>
    <x v="10"/>
    <s v="Rediform S.O.S. 1-Up Phone Message Bk, 4-1/4x3-1/16 Bk, 1 Form/Pg, 40 Messages/Bk, 3/Pk"/>
    <x v="1201"/>
    <x v="8"/>
    <n v="0"/>
    <x v="1246"/>
  </r>
  <r>
    <x v="1340"/>
    <x v="638"/>
    <x v="3"/>
    <x v="460"/>
    <d v="2014-01-05T00:00:00"/>
    <s v="First Class"/>
    <s v="AS-10045"/>
    <s v="Aaron Smayling"/>
    <x v="1"/>
    <s v="United States"/>
    <s v="Jacksonville"/>
    <x v="3"/>
    <n v="28540"/>
    <x v="0"/>
    <s v="TEC-MA-10002178"/>
    <x v="2"/>
    <x v="15"/>
    <s v="Cisco CP-7937G Unified IP Conference Station Phone"/>
    <x v="1202"/>
    <x v="0"/>
    <n v="0.5"/>
    <x v="1247"/>
  </r>
  <r>
    <x v="1341"/>
    <x v="638"/>
    <x v="3"/>
    <x v="460"/>
    <d v="2014-01-05T00:00:00"/>
    <s v="First Class"/>
    <s v="AS-10045"/>
    <s v="Aaron Smayling"/>
    <x v="1"/>
    <s v="United States"/>
    <s v="Jacksonville"/>
    <x v="3"/>
    <n v="28540"/>
    <x v="0"/>
    <s v="OFF-BI-10003694"/>
    <x v="1"/>
    <x v="8"/>
    <s v="Avery 3 1/2&quot; Diskette Storage Pages, 10/Pack"/>
    <x v="1203"/>
    <x v="2"/>
    <n v="0.7"/>
    <x v="1248"/>
  </r>
  <r>
    <x v="1342"/>
    <x v="638"/>
    <x v="3"/>
    <x v="460"/>
    <d v="2014-01-05T00:00:00"/>
    <s v="First Class"/>
    <s v="AS-10045"/>
    <s v="Aaron Smayling"/>
    <x v="1"/>
    <s v="United States"/>
    <s v="Jacksonville"/>
    <x v="3"/>
    <n v="28540"/>
    <x v="0"/>
    <s v="OFF-BI-10000474"/>
    <x v="1"/>
    <x v="8"/>
    <s v="Avery Recycled Flexi-View Covers for Binding Systems"/>
    <x v="1204"/>
    <x v="5"/>
    <n v="0.7"/>
    <x v="1249"/>
  </r>
  <r>
    <x v="1343"/>
    <x v="639"/>
    <x v="1"/>
    <x v="71"/>
    <d v="2012-06-01T00:00:00"/>
    <s v="Standard Class"/>
    <s v="KB-16315"/>
    <s v="Karl Braun"/>
    <x v="0"/>
    <s v="United States"/>
    <s v="Freeport"/>
    <x v="15"/>
    <n v="11520"/>
    <x v="3"/>
    <s v="OFF-AR-10000411"/>
    <x v="1"/>
    <x v="6"/>
    <s v="Boston 16701 Slimline Battery Pencil Sharpener"/>
    <x v="1205"/>
    <x v="1"/>
    <n v="0"/>
    <x v="1250"/>
  </r>
  <r>
    <x v="1344"/>
    <x v="639"/>
    <x v="1"/>
    <x v="71"/>
    <d v="2012-06-01T00:00:00"/>
    <s v="Standard Class"/>
    <s v="KB-16315"/>
    <s v="Karl Braun"/>
    <x v="0"/>
    <s v="United States"/>
    <s v="Freeport"/>
    <x v="15"/>
    <n v="11520"/>
    <x v="3"/>
    <s v="OFF-LA-10000262"/>
    <x v="1"/>
    <x v="2"/>
    <s v="Avery 494"/>
    <x v="1206"/>
    <x v="2"/>
    <n v="0"/>
    <x v="1251"/>
  </r>
  <r>
    <x v="1345"/>
    <x v="640"/>
    <x v="2"/>
    <x v="461"/>
    <d v="2011-03-24T00:00:00"/>
    <s v="Standard Class"/>
    <s v="BN-11515"/>
    <s v="Bradley Nguyen"/>
    <x v="0"/>
    <s v="United States"/>
    <s v="Lakeville"/>
    <x v="11"/>
    <n v="55044"/>
    <x v="2"/>
    <s v="OFF-AP-10001154"/>
    <x v="1"/>
    <x v="9"/>
    <s v="Bionaire Personal Warm Mist Humidifier/Vaporizer"/>
    <x v="1207"/>
    <x v="0"/>
    <n v="0"/>
    <x v="1252"/>
  </r>
  <r>
    <x v="1346"/>
    <x v="640"/>
    <x v="2"/>
    <x v="461"/>
    <d v="2011-03-24T00:00:00"/>
    <s v="Standard Class"/>
    <s v="BN-11515"/>
    <s v="Bradley Nguyen"/>
    <x v="0"/>
    <s v="United States"/>
    <s v="Lakeville"/>
    <x v="11"/>
    <n v="55044"/>
    <x v="2"/>
    <s v="OFF-PA-10000466"/>
    <x v="1"/>
    <x v="10"/>
    <s v="Memo Book, 100 Message Capacity, 5 3/8” x 11”"/>
    <x v="1208"/>
    <x v="3"/>
    <n v="0"/>
    <x v="1253"/>
  </r>
  <r>
    <x v="1347"/>
    <x v="640"/>
    <x v="2"/>
    <x v="461"/>
    <d v="2011-03-24T00:00:00"/>
    <s v="Standard Class"/>
    <s v="BN-11515"/>
    <s v="Bradley Nguyen"/>
    <x v="0"/>
    <s v="United States"/>
    <s v="Lakeville"/>
    <x v="11"/>
    <n v="55044"/>
    <x v="2"/>
    <s v="OFF-AR-10003829"/>
    <x v="1"/>
    <x v="6"/>
    <s v="Newell 35"/>
    <x v="1209"/>
    <x v="5"/>
    <n v="0"/>
    <x v="1254"/>
  </r>
  <r>
    <x v="1348"/>
    <x v="640"/>
    <x v="2"/>
    <x v="461"/>
    <d v="2011-03-24T00:00:00"/>
    <s v="Standard Class"/>
    <s v="BN-11515"/>
    <s v="Bradley Nguyen"/>
    <x v="0"/>
    <s v="United States"/>
    <s v="Lakeville"/>
    <x v="11"/>
    <n v="55044"/>
    <x v="2"/>
    <s v="OFF-BI-10001758"/>
    <x v="1"/>
    <x v="8"/>
    <s v="Wilson Jones 14 Line Acrylic Coated Pressboard Data Binders"/>
    <x v="1210"/>
    <x v="12"/>
    <n v="0"/>
    <x v="1255"/>
  </r>
  <r>
    <x v="1349"/>
    <x v="640"/>
    <x v="2"/>
    <x v="461"/>
    <d v="2011-03-24T00:00:00"/>
    <s v="Standard Class"/>
    <s v="BN-11515"/>
    <s v="Bradley Nguyen"/>
    <x v="0"/>
    <s v="United States"/>
    <s v="Lakeville"/>
    <x v="11"/>
    <n v="55044"/>
    <x v="2"/>
    <s v="OFF-BI-10000136"/>
    <x v="1"/>
    <x v="8"/>
    <s v="Avery Non-Stick Heavy Duty View Round Locking Ring Binders"/>
    <x v="1211"/>
    <x v="5"/>
    <n v="0"/>
    <x v="1256"/>
  </r>
  <r>
    <x v="1350"/>
    <x v="641"/>
    <x v="2"/>
    <x v="462"/>
    <d v="2011-10-08T00:00:00"/>
    <s v="Second Class"/>
    <s v="BP-11290"/>
    <s v="Beth Paige"/>
    <x v="0"/>
    <s v="United States"/>
    <s v="Evanston"/>
    <x v="10"/>
    <n v="60201"/>
    <x v="2"/>
    <s v="FUR-CH-10002880"/>
    <x v="0"/>
    <x v="1"/>
    <s v="Global High-Back Leather Tilter, Burgundy"/>
    <x v="1212"/>
    <x v="1"/>
    <n v="0.3"/>
    <x v="1257"/>
  </r>
  <r>
    <x v="1351"/>
    <x v="642"/>
    <x v="0"/>
    <x v="463"/>
    <d v="2013-04-01T00:00:00"/>
    <s v="First Class"/>
    <s v="AS-10045"/>
    <s v="Aaron Smayling"/>
    <x v="1"/>
    <s v="United States"/>
    <s v="Arlington"/>
    <x v="17"/>
    <n v="22204"/>
    <x v="0"/>
    <s v="OFF-ST-10000649"/>
    <x v="1"/>
    <x v="4"/>
    <s v="Hanging Personal Folder File"/>
    <x v="1213"/>
    <x v="0"/>
    <n v="0"/>
    <x v="1258"/>
  </r>
  <r>
    <x v="1352"/>
    <x v="643"/>
    <x v="3"/>
    <x v="464"/>
    <d v="2014-05-10T00:00:00"/>
    <s v="Standard Class"/>
    <s v="LW-16990"/>
    <s v="Lindsay Williams"/>
    <x v="1"/>
    <s v="United States"/>
    <s v="San Francisco"/>
    <x v="1"/>
    <n v="94109"/>
    <x v="1"/>
    <s v="TEC-PH-10003092"/>
    <x v="2"/>
    <x v="7"/>
    <s v="Motorola L804"/>
    <x v="1214"/>
    <x v="2"/>
    <n v="0.2"/>
    <x v="1259"/>
  </r>
  <r>
    <x v="1353"/>
    <x v="643"/>
    <x v="3"/>
    <x v="464"/>
    <d v="2014-05-10T00:00:00"/>
    <s v="Standard Class"/>
    <s v="LW-16990"/>
    <s v="Lindsay Williams"/>
    <x v="1"/>
    <s v="United States"/>
    <s v="San Francisco"/>
    <x v="1"/>
    <n v="94109"/>
    <x v="1"/>
    <s v="OFF-PA-10002250"/>
    <x v="1"/>
    <x v="10"/>
    <s v="Things To Do Today Pad"/>
    <x v="1215"/>
    <x v="1"/>
    <n v="0"/>
    <x v="1260"/>
  </r>
  <r>
    <x v="1354"/>
    <x v="643"/>
    <x v="3"/>
    <x v="464"/>
    <d v="2014-05-10T00:00:00"/>
    <s v="Standard Class"/>
    <s v="LW-16990"/>
    <s v="Lindsay Williams"/>
    <x v="1"/>
    <s v="United States"/>
    <s v="San Francisco"/>
    <x v="1"/>
    <n v="94109"/>
    <x v="1"/>
    <s v="FUR-TA-10003473"/>
    <x v="0"/>
    <x v="3"/>
    <s v="Bretford Rectangular Conference Table Tops"/>
    <x v="1216"/>
    <x v="7"/>
    <n v="0.2"/>
    <x v="1261"/>
  </r>
  <r>
    <x v="1355"/>
    <x v="644"/>
    <x v="2"/>
    <x v="260"/>
    <d v="2011-07-05T00:00:00"/>
    <s v="Same Day"/>
    <s v="DC-12850"/>
    <s v="Dan Campbell"/>
    <x v="0"/>
    <s v="United States"/>
    <s v="Houston"/>
    <x v="5"/>
    <n v="77036"/>
    <x v="2"/>
    <s v="OFF-ST-10001522"/>
    <x v="1"/>
    <x v="4"/>
    <s v="Gould Plastics 18-Pocket Panel Bin, 34w x 5-1/4d x 20-1/2h"/>
    <x v="1217"/>
    <x v="1"/>
    <n v="0.2"/>
    <x v="1262"/>
  </r>
  <r>
    <x v="1356"/>
    <x v="644"/>
    <x v="2"/>
    <x v="260"/>
    <d v="2011-07-05T00:00:00"/>
    <s v="Same Day"/>
    <s v="DC-12850"/>
    <s v="Dan Campbell"/>
    <x v="0"/>
    <s v="United States"/>
    <s v="Houston"/>
    <x v="5"/>
    <n v="77036"/>
    <x v="2"/>
    <s v="OFF-ST-10000563"/>
    <x v="1"/>
    <x v="4"/>
    <s v="Fellowes Bankers Box Stor/Drawer Steel Plus"/>
    <x v="1218"/>
    <x v="10"/>
    <n v="0.2"/>
    <x v="1263"/>
  </r>
  <r>
    <x v="1357"/>
    <x v="645"/>
    <x v="0"/>
    <x v="465"/>
    <d v="2013-05-08T00:00:00"/>
    <s v="First Class"/>
    <s v="ND-18370"/>
    <s v="Natalie DeCherney"/>
    <x v="0"/>
    <s v="United States"/>
    <s v="Louisville"/>
    <x v="0"/>
    <n v="40214"/>
    <x v="0"/>
    <s v="OFF-PA-10003641"/>
    <x v="1"/>
    <x v="10"/>
    <s v="Xerox 1909"/>
    <x v="1219"/>
    <x v="1"/>
    <n v="0"/>
    <x v="1264"/>
  </r>
  <r>
    <x v="1358"/>
    <x v="646"/>
    <x v="3"/>
    <x v="466"/>
    <d v="2014-04-28T00:00:00"/>
    <s v="First Class"/>
    <s v="LB-16735"/>
    <s v="Larry Blacks"/>
    <x v="0"/>
    <s v="United States"/>
    <s v="Fort Worth"/>
    <x v="5"/>
    <n v="76106"/>
    <x v="2"/>
    <s v="FUR-FU-10000010"/>
    <x v="0"/>
    <x v="5"/>
    <s v="DAX Value U-Channel Document Frames, Easel Back"/>
    <x v="1220"/>
    <x v="7"/>
    <n v="0.6"/>
    <x v="1265"/>
  </r>
  <r>
    <x v="1359"/>
    <x v="647"/>
    <x v="2"/>
    <x v="467"/>
    <d v="2011-10-01T00:00:00"/>
    <s v="Second Class"/>
    <s v="KT-16465"/>
    <s v="Kean Takahito"/>
    <x v="0"/>
    <s v="United States"/>
    <s v="Los Angeles"/>
    <x v="1"/>
    <n v="90049"/>
    <x v="1"/>
    <s v="FUR-CH-10002961"/>
    <x v="0"/>
    <x v="1"/>
    <s v="Leather Task Chair, Black"/>
    <x v="1221"/>
    <x v="0"/>
    <n v="0.2"/>
    <x v="232"/>
  </r>
  <r>
    <x v="1360"/>
    <x v="648"/>
    <x v="3"/>
    <x v="15"/>
    <d v="2014-10-26T00:00:00"/>
    <s v="Standard Class"/>
    <s v="HM-14860"/>
    <s v="Harry Marie"/>
    <x v="1"/>
    <s v="United States"/>
    <s v="Philadelphia"/>
    <x v="9"/>
    <n v="19120"/>
    <x v="3"/>
    <s v="OFF-AR-10002956"/>
    <x v="1"/>
    <x v="6"/>
    <s v="Boston 16801 Nautilus Battery Pencil Sharpener"/>
    <x v="1222"/>
    <x v="3"/>
    <n v="0.2"/>
    <x v="1266"/>
  </r>
  <r>
    <x v="1361"/>
    <x v="648"/>
    <x v="3"/>
    <x v="15"/>
    <d v="2014-10-26T00:00:00"/>
    <s v="Standard Class"/>
    <s v="HM-14860"/>
    <s v="Harry Marie"/>
    <x v="1"/>
    <s v="United States"/>
    <s v="Philadelphia"/>
    <x v="9"/>
    <n v="19120"/>
    <x v="3"/>
    <s v="OFF-PA-10004041"/>
    <x v="1"/>
    <x v="10"/>
    <s v="It's Hot Message Books with Stickers, 2 3/4&quot; x 5&quot;"/>
    <x v="208"/>
    <x v="4"/>
    <n v="0.2"/>
    <x v="1267"/>
  </r>
  <r>
    <x v="1362"/>
    <x v="648"/>
    <x v="3"/>
    <x v="15"/>
    <d v="2014-10-26T00:00:00"/>
    <s v="Standard Class"/>
    <s v="HM-14860"/>
    <s v="Harry Marie"/>
    <x v="1"/>
    <s v="United States"/>
    <s v="Philadelphia"/>
    <x v="9"/>
    <n v="19120"/>
    <x v="3"/>
    <s v="TEC-PH-10001336"/>
    <x v="2"/>
    <x v="7"/>
    <s v="Digium D40 VoIP phone"/>
    <x v="1223"/>
    <x v="4"/>
    <n v="0.4"/>
    <x v="1268"/>
  </r>
  <r>
    <x v="1363"/>
    <x v="649"/>
    <x v="3"/>
    <x v="468"/>
    <d v="2014-11-12T00:00:00"/>
    <s v="First Class"/>
    <s v="AB-10600"/>
    <s v="Ann Blume"/>
    <x v="1"/>
    <s v="United States"/>
    <s v="Tucson"/>
    <x v="16"/>
    <n v="85705"/>
    <x v="1"/>
    <s v="OFF-BI-10001036"/>
    <x v="1"/>
    <x v="8"/>
    <s v="Cardinal EasyOpen D-Ring Binders"/>
    <x v="1224"/>
    <x v="9"/>
    <n v="0.7"/>
    <x v="1269"/>
  </r>
  <r>
    <x v="1364"/>
    <x v="649"/>
    <x v="3"/>
    <x v="468"/>
    <d v="2014-11-12T00:00:00"/>
    <s v="First Class"/>
    <s v="AB-10600"/>
    <s v="Ann Blume"/>
    <x v="1"/>
    <s v="United States"/>
    <s v="Tucson"/>
    <x v="16"/>
    <n v="85705"/>
    <x v="1"/>
    <s v="TEC-MA-10003183"/>
    <x v="2"/>
    <x v="15"/>
    <s v="DYMO CardScan Personal V9 Business Card Scanner"/>
    <x v="1225"/>
    <x v="0"/>
    <n v="0.7"/>
    <x v="1270"/>
  </r>
  <r>
    <x v="1365"/>
    <x v="649"/>
    <x v="3"/>
    <x v="468"/>
    <d v="2014-11-12T00:00:00"/>
    <s v="First Class"/>
    <s v="AB-10600"/>
    <s v="Ann Blume"/>
    <x v="1"/>
    <s v="United States"/>
    <s v="Tucson"/>
    <x v="16"/>
    <n v="85705"/>
    <x v="1"/>
    <s v="TEC-AC-10001314"/>
    <x v="2"/>
    <x v="11"/>
    <s v="Case Logic 2.4GHz Wireless Keyboard"/>
    <x v="1226"/>
    <x v="5"/>
    <n v="0.2"/>
    <x v="1271"/>
  </r>
  <r>
    <x v="1366"/>
    <x v="649"/>
    <x v="3"/>
    <x v="468"/>
    <d v="2014-11-12T00:00:00"/>
    <s v="First Class"/>
    <s v="AB-10600"/>
    <s v="Ann Blume"/>
    <x v="1"/>
    <s v="United States"/>
    <s v="Tucson"/>
    <x v="16"/>
    <n v="85705"/>
    <x v="1"/>
    <s v="TEC-PH-10002563"/>
    <x v="2"/>
    <x v="7"/>
    <s v="Adtran 1202752G1"/>
    <x v="1227"/>
    <x v="0"/>
    <n v="0.2"/>
    <x v="1272"/>
  </r>
  <r>
    <x v="1367"/>
    <x v="649"/>
    <x v="3"/>
    <x v="468"/>
    <d v="2014-11-12T00:00:00"/>
    <s v="First Class"/>
    <s v="AB-10600"/>
    <s v="Ann Blume"/>
    <x v="1"/>
    <s v="United States"/>
    <s v="Tucson"/>
    <x v="16"/>
    <n v="85705"/>
    <x v="1"/>
    <s v="FUR-CH-10003312"/>
    <x v="0"/>
    <x v="1"/>
    <s v="Hon 2090 “Pillow Soft” Series Mid Back Swivel/Tilt Chairs"/>
    <x v="185"/>
    <x v="4"/>
    <n v="0.2"/>
    <x v="1273"/>
  </r>
  <r>
    <x v="1368"/>
    <x v="650"/>
    <x v="3"/>
    <x v="141"/>
    <d v="2014-07-12T00:00:00"/>
    <s v="First Class"/>
    <s v="SZ-20035"/>
    <s v="Sam Zeldin"/>
    <x v="2"/>
    <s v="United States"/>
    <s v="Pico Rivera"/>
    <x v="1"/>
    <n v="90660"/>
    <x v="1"/>
    <s v="FUR-FU-10001588"/>
    <x v="0"/>
    <x v="5"/>
    <s v="Deflect-o SuperTray Unbreakable Stackable Tray, Letter, Black"/>
    <x v="1228"/>
    <x v="2"/>
    <n v="0"/>
    <x v="1274"/>
  </r>
  <r>
    <x v="1369"/>
    <x v="651"/>
    <x v="1"/>
    <x v="100"/>
    <d v="2012-12-28T00:00:00"/>
    <s v="Standard Class"/>
    <s v="JR-15670"/>
    <s v="Jim Radford"/>
    <x v="0"/>
    <s v="United States"/>
    <s v="Colorado Springs"/>
    <x v="22"/>
    <n v="80906"/>
    <x v="1"/>
    <s v="FUR-BO-10002613"/>
    <x v="0"/>
    <x v="0"/>
    <s v="Atlantic Metals Mobile 4-Shelf Bookcases, Custom Colors"/>
    <x v="1229"/>
    <x v="3"/>
    <n v="0.7"/>
    <x v="1275"/>
  </r>
  <r>
    <x v="1370"/>
    <x v="651"/>
    <x v="1"/>
    <x v="100"/>
    <d v="2012-12-28T00:00:00"/>
    <s v="Standard Class"/>
    <s v="JR-15670"/>
    <s v="Jim Radford"/>
    <x v="0"/>
    <s v="United States"/>
    <s v="Colorado Springs"/>
    <x v="22"/>
    <n v="80906"/>
    <x v="1"/>
    <s v="OFF-AR-10003405"/>
    <x v="1"/>
    <x v="6"/>
    <s v="Dixon My First Ticonderoga Pencil, #2"/>
    <x v="1230"/>
    <x v="1"/>
    <n v="0.2"/>
    <x v="1276"/>
  </r>
  <r>
    <x v="1371"/>
    <x v="652"/>
    <x v="3"/>
    <x v="469"/>
    <d v="2014-03-13T00:00:00"/>
    <s v="Standard Class"/>
    <s v="MG-17890"/>
    <s v="Michael Granlund"/>
    <x v="2"/>
    <s v="United States"/>
    <s v="Clinton"/>
    <x v="39"/>
    <n v="20735"/>
    <x v="3"/>
    <s v="TEC-AC-10004510"/>
    <x v="2"/>
    <x v="11"/>
    <s v="Logitech Desktop MK120 Mouse and keyboard Combo"/>
    <x v="1231"/>
    <x v="1"/>
    <n v="0"/>
    <x v="1277"/>
  </r>
  <r>
    <x v="1372"/>
    <x v="653"/>
    <x v="2"/>
    <x v="470"/>
    <d v="2011-04-06T00:00:00"/>
    <s v="Second Class"/>
    <s v="KM-16720"/>
    <s v="Kunst Miller"/>
    <x v="0"/>
    <s v="United States"/>
    <s v="Vallejo"/>
    <x v="1"/>
    <n v="94591"/>
    <x v="1"/>
    <s v="OFF-LA-10002312"/>
    <x v="1"/>
    <x v="2"/>
    <s v="Avery 490"/>
    <x v="461"/>
    <x v="0"/>
    <n v="0"/>
    <x v="472"/>
  </r>
  <r>
    <x v="1373"/>
    <x v="653"/>
    <x v="2"/>
    <x v="470"/>
    <d v="2011-04-06T00:00:00"/>
    <s v="Second Class"/>
    <s v="KM-16720"/>
    <s v="Kunst Miller"/>
    <x v="0"/>
    <s v="United States"/>
    <s v="Vallejo"/>
    <x v="1"/>
    <n v="94591"/>
    <x v="1"/>
    <s v="OFF-BI-10000042"/>
    <x v="1"/>
    <x v="8"/>
    <s v="Pressboard Data Binder, Crimson, 12&quot; X 8 1/2&quot;"/>
    <x v="1232"/>
    <x v="4"/>
    <n v="0.2"/>
    <x v="1278"/>
  </r>
  <r>
    <x v="1374"/>
    <x v="654"/>
    <x v="1"/>
    <x v="471"/>
    <d v="2012-09-19T00:00:00"/>
    <s v="Standard Class"/>
    <s v="CA-12265"/>
    <s v="Christina Anderson"/>
    <x v="0"/>
    <s v="United States"/>
    <s v="Provo"/>
    <x v="7"/>
    <n v="84604"/>
    <x v="1"/>
    <s v="FUR-TA-10003008"/>
    <x v="0"/>
    <x v="3"/>
    <s v="Lesro Round Back Collection Coffee Table, End Table"/>
    <x v="1233"/>
    <x v="2"/>
    <n v="0"/>
    <x v="1279"/>
  </r>
  <r>
    <x v="1375"/>
    <x v="655"/>
    <x v="2"/>
    <x v="472"/>
    <d v="2011-08-09T00:00:00"/>
    <s v="Second Class"/>
    <s v="VD-21670"/>
    <s v="Valerie Dominguez"/>
    <x v="0"/>
    <s v="United States"/>
    <s v="Pleasant Grove"/>
    <x v="7"/>
    <n v="84062"/>
    <x v="1"/>
    <s v="OFF-AP-10003590"/>
    <x v="1"/>
    <x v="9"/>
    <s v="Hoover WindTunnel Plus Canister Vacuum"/>
    <x v="1234"/>
    <x v="1"/>
    <n v="0"/>
    <x v="1280"/>
  </r>
  <r>
    <x v="1376"/>
    <x v="655"/>
    <x v="2"/>
    <x v="472"/>
    <d v="2011-08-09T00:00:00"/>
    <s v="Second Class"/>
    <s v="VD-21670"/>
    <s v="Valerie Dominguez"/>
    <x v="0"/>
    <s v="United States"/>
    <s v="Pleasant Grove"/>
    <x v="7"/>
    <n v="84062"/>
    <x v="1"/>
    <s v="OFF-PA-10000806"/>
    <x v="1"/>
    <x v="10"/>
    <s v="Xerox 1934"/>
    <x v="990"/>
    <x v="8"/>
    <n v="0"/>
    <x v="1281"/>
  </r>
  <r>
    <x v="1377"/>
    <x v="655"/>
    <x v="2"/>
    <x v="472"/>
    <d v="2011-08-09T00:00:00"/>
    <s v="Second Class"/>
    <s v="VD-21670"/>
    <s v="Valerie Dominguez"/>
    <x v="0"/>
    <s v="United States"/>
    <s v="Pleasant Grove"/>
    <x v="7"/>
    <n v="84062"/>
    <x v="1"/>
    <s v="OFF-AR-10000896"/>
    <x v="1"/>
    <x v="6"/>
    <s v="Newell 329"/>
    <x v="1235"/>
    <x v="2"/>
    <n v="0"/>
    <x v="1282"/>
  </r>
  <r>
    <x v="1378"/>
    <x v="655"/>
    <x v="2"/>
    <x v="472"/>
    <d v="2011-08-09T00:00:00"/>
    <s v="Second Class"/>
    <s v="VD-21670"/>
    <s v="Valerie Dominguez"/>
    <x v="0"/>
    <s v="United States"/>
    <s v="Pleasant Grove"/>
    <x v="7"/>
    <n v="84062"/>
    <x v="1"/>
    <s v="TEC-PH-10002310"/>
    <x v="2"/>
    <x v="7"/>
    <s v="Panasonic KX T7731-B Digital phone"/>
    <x v="1236"/>
    <x v="2"/>
    <n v="0.2"/>
    <x v="1283"/>
  </r>
  <r>
    <x v="1379"/>
    <x v="655"/>
    <x v="2"/>
    <x v="472"/>
    <d v="2011-08-09T00:00:00"/>
    <s v="Second Class"/>
    <s v="VD-21670"/>
    <s v="Valerie Dominguez"/>
    <x v="0"/>
    <s v="United States"/>
    <s v="Pleasant Grove"/>
    <x v="7"/>
    <n v="84062"/>
    <x v="1"/>
    <s v="OFF-ST-10002289"/>
    <x v="1"/>
    <x v="4"/>
    <s v="Safco Wire Cube Shelving System, For Use as 4 or 5 14&quot; Cubes, Black"/>
    <x v="1237"/>
    <x v="2"/>
    <n v="0"/>
    <x v="1284"/>
  </r>
  <r>
    <x v="1380"/>
    <x v="655"/>
    <x v="2"/>
    <x v="472"/>
    <d v="2011-08-09T00:00:00"/>
    <s v="Second Class"/>
    <s v="VD-21670"/>
    <s v="Valerie Dominguez"/>
    <x v="0"/>
    <s v="United States"/>
    <s v="Pleasant Grove"/>
    <x v="7"/>
    <n v="84062"/>
    <x v="1"/>
    <s v="OFF-BI-10002852"/>
    <x v="1"/>
    <x v="8"/>
    <s v="Ibico Standard Transparent Covers"/>
    <x v="1238"/>
    <x v="7"/>
    <n v="0.2"/>
    <x v="1285"/>
  </r>
  <r>
    <x v="1381"/>
    <x v="656"/>
    <x v="0"/>
    <x v="323"/>
    <d v="2013-09-10T00:00:00"/>
    <s v="Standard Class"/>
    <s v="JK-16120"/>
    <s v="Julie Kriz"/>
    <x v="2"/>
    <s v="United States"/>
    <s v="Aurora"/>
    <x v="10"/>
    <n v="60505"/>
    <x v="2"/>
    <s v="FUR-FU-10003394"/>
    <x v="0"/>
    <x v="5"/>
    <s v="Tenex &quot;The Solids&quot; Textured Chair Mats"/>
    <x v="1239"/>
    <x v="1"/>
    <n v="0.6"/>
    <x v="1286"/>
  </r>
  <r>
    <x v="1382"/>
    <x v="657"/>
    <x v="0"/>
    <x v="473"/>
    <d v="2013-02-05T00:00:00"/>
    <s v="Same Day"/>
    <s v="PP-18955"/>
    <s v="Paul Prost"/>
    <x v="2"/>
    <s v="United States"/>
    <s v="Smyrna"/>
    <x v="32"/>
    <n v="30080"/>
    <x v="0"/>
    <s v="OFF-ST-10002344"/>
    <x v="1"/>
    <x v="4"/>
    <s v="Carina 42&quot;Hx23 3/4&quot;W Media Storage Unit"/>
    <x v="1240"/>
    <x v="7"/>
    <n v="0"/>
    <x v="1287"/>
  </r>
  <r>
    <x v="1383"/>
    <x v="657"/>
    <x v="0"/>
    <x v="473"/>
    <d v="2013-02-05T00:00:00"/>
    <s v="Same Day"/>
    <s v="PP-18955"/>
    <s v="Paul Prost"/>
    <x v="2"/>
    <s v="United States"/>
    <s v="Smyrna"/>
    <x v="32"/>
    <n v="30080"/>
    <x v="0"/>
    <s v="OFF-PA-10001289"/>
    <x v="1"/>
    <x v="10"/>
    <s v="White Computer Printout Paper by Universal"/>
    <x v="1241"/>
    <x v="6"/>
    <n v="0"/>
    <x v="1288"/>
  </r>
  <r>
    <x v="1384"/>
    <x v="657"/>
    <x v="0"/>
    <x v="473"/>
    <d v="2013-02-05T00:00:00"/>
    <s v="Same Day"/>
    <s v="PP-18955"/>
    <s v="Paul Prost"/>
    <x v="2"/>
    <s v="United States"/>
    <s v="Smyrna"/>
    <x v="32"/>
    <n v="30080"/>
    <x v="0"/>
    <s v="OFF-FA-10000053"/>
    <x v="1"/>
    <x v="13"/>
    <s v="Revere Boxed Rubber Bands by Revere"/>
    <x v="1242"/>
    <x v="2"/>
    <n v="0"/>
    <x v="1289"/>
  </r>
  <r>
    <x v="1385"/>
    <x v="657"/>
    <x v="0"/>
    <x v="473"/>
    <d v="2013-02-05T00:00:00"/>
    <s v="Same Day"/>
    <s v="PP-18955"/>
    <s v="Paul Prost"/>
    <x v="2"/>
    <s v="United States"/>
    <s v="Smyrna"/>
    <x v="32"/>
    <n v="30080"/>
    <x v="0"/>
    <s v="FUR-FU-10004091"/>
    <x v="0"/>
    <x v="5"/>
    <s v="Eldon 200 Class Desk Accessories, Black"/>
    <x v="609"/>
    <x v="1"/>
    <n v="0"/>
    <x v="1290"/>
  </r>
  <r>
    <x v="1386"/>
    <x v="657"/>
    <x v="0"/>
    <x v="473"/>
    <d v="2013-02-05T00:00:00"/>
    <s v="Same Day"/>
    <s v="PP-18955"/>
    <s v="Paul Prost"/>
    <x v="2"/>
    <s v="United States"/>
    <s v="Smyrna"/>
    <x v="32"/>
    <n v="30080"/>
    <x v="0"/>
    <s v="FUR-BO-10004015"/>
    <x v="0"/>
    <x v="0"/>
    <s v="Bush Andora Bookcase, Maple/Graphite Gray Finish"/>
    <x v="1243"/>
    <x v="0"/>
    <n v="0"/>
    <x v="1291"/>
  </r>
  <r>
    <x v="1387"/>
    <x v="657"/>
    <x v="0"/>
    <x v="473"/>
    <d v="2013-02-05T00:00:00"/>
    <s v="Same Day"/>
    <s v="PP-18955"/>
    <s v="Paul Prost"/>
    <x v="2"/>
    <s v="United States"/>
    <s v="Smyrna"/>
    <x v="32"/>
    <n v="30080"/>
    <x v="0"/>
    <s v="OFF-EN-10003001"/>
    <x v="1"/>
    <x v="12"/>
    <s v="Ames Color-File Green Diamond Border X-ray Mailers"/>
    <x v="1244"/>
    <x v="0"/>
    <n v="0"/>
    <x v="1292"/>
  </r>
  <r>
    <x v="1388"/>
    <x v="657"/>
    <x v="0"/>
    <x v="473"/>
    <d v="2013-02-05T00:00:00"/>
    <s v="Same Day"/>
    <s v="PP-18955"/>
    <s v="Paul Prost"/>
    <x v="2"/>
    <s v="United States"/>
    <s v="Smyrna"/>
    <x v="32"/>
    <n v="30080"/>
    <x v="0"/>
    <s v="TEC-PH-10000215"/>
    <x v="2"/>
    <x v="7"/>
    <s v="Plantronics Cordless Phone Headset with In-line Volume - M214C"/>
    <x v="1245"/>
    <x v="1"/>
    <n v="0"/>
    <x v="1293"/>
  </r>
  <r>
    <x v="1389"/>
    <x v="657"/>
    <x v="0"/>
    <x v="473"/>
    <d v="2013-02-05T00:00:00"/>
    <s v="Same Day"/>
    <s v="PP-18955"/>
    <s v="Paul Prost"/>
    <x v="2"/>
    <s v="United States"/>
    <s v="Smyrna"/>
    <x v="32"/>
    <n v="30080"/>
    <x v="0"/>
    <s v="TEC-PH-10003645"/>
    <x v="2"/>
    <x v="7"/>
    <s v="Aastra 57i VoIP phone"/>
    <x v="1246"/>
    <x v="1"/>
    <n v="0"/>
    <x v="1294"/>
  </r>
  <r>
    <x v="1390"/>
    <x v="657"/>
    <x v="0"/>
    <x v="473"/>
    <d v="2013-02-05T00:00:00"/>
    <s v="Same Day"/>
    <s v="PP-18955"/>
    <s v="Paul Prost"/>
    <x v="2"/>
    <s v="United States"/>
    <s v="Smyrna"/>
    <x v="32"/>
    <n v="30080"/>
    <x v="0"/>
    <s v="OFF-PA-10000357"/>
    <x v="1"/>
    <x v="10"/>
    <s v="White Dual Perf Computer Printout Paper, 2700 Sheets, 1 Part, Heavyweight, 20 lbs., 14 7/8 x 11"/>
    <x v="1247"/>
    <x v="1"/>
    <n v="0"/>
    <x v="1295"/>
  </r>
  <r>
    <x v="1391"/>
    <x v="657"/>
    <x v="0"/>
    <x v="473"/>
    <d v="2013-02-05T00:00:00"/>
    <s v="Same Day"/>
    <s v="PP-18955"/>
    <s v="Paul Prost"/>
    <x v="2"/>
    <s v="United States"/>
    <s v="Smyrna"/>
    <x v="32"/>
    <n v="30080"/>
    <x v="0"/>
    <s v="OFF-ST-10004804"/>
    <x v="1"/>
    <x v="4"/>
    <s v="Belkin 19&quot; Vented Equipment Shelf, Black"/>
    <x v="1248"/>
    <x v="1"/>
    <n v="0"/>
    <x v="1296"/>
  </r>
  <r>
    <x v="1392"/>
    <x v="657"/>
    <x v="0"/>
    <x v="473"/>
    <d v="2013-02-05T00:00:00"/>
    <s v="Same Day"/>
    <s v="PP-18955"/>
    <s v="Paul Prost"/>
    <x v="2"/>
    <s v="United States"/>
    <s v="Smyrna"/>
    <x v="32"/>
    <n v="30080"/>
    <x v="0"/>
    <s v="OFF-PA-10003892"/>
    <x v="1"/>
    <x v="10"/>
    <s v="Xerox 1943"/>
    <x v="1249"/>
    <x v="3"/>
    <n v="0"/>
    <x v="1297"/>
  </r>
  <r>
    <x v="1393"/>
    <x v="658"/>
    <x v="3"/>
    <x v="445"/>
    <d v="2014-07-05T00:00:00"/>
    <s v="First Class"/>
    <s v="YS-21880"/>
    <s v="Yana Sorensen"/>
    <x v="1"/>
    <s v="United States"/>
    <s v="Burlington"/>
    <x v="3"/>
    <n v="27217"/>
    <x v="0"/>
    <s v="OFF-AR-10003514"/>
    <x v="1"/>
    <x v="6"/>
    <s v="4009 Highlighters by Sanford"/>
    <x v="1250"/>
    <x v="1"/>
    <n v="0.2"/>
    <x v="1298"/>
  </r>
  <r>
    <x v="1394"/>
    <x v="659"/>
    <x v="3"/>
    <x v="449"/>
    <d v="2014-10-15T00:00:00"/>
    <s v="Standard Class"/>
    <s v="CK-12760"/>
    <s v="Cyma Kinney"/>
    <x v="1"/>
    <s v="United States"/>
    <s v="Aurora"/>
    <x v="10"/>
    <n v="60505"/>
    <x v="2"/>
    <s v="FUR-TA-10002958"/>
    <x v="0"/>
    <x v="3"/>
    <s v="Bevis Oval Conference Table, Walnut"/>
    <x v="1251"/>
    <x v="2"/>
    <n v="0.5"/>
    <x v="1299"/>
  </r>
  <r>
    <x v="1395"/>
    <x v="659"/>
    <x v="3"/>
    <x v="449"/>
    <d v="2014-10-15T00:00:00"/>
    <s v="Standard Class"/>
    <s v="CK-12760"/>
    <s v="Cyma Kinney"/>
    <x v="1"/>
    <s v="United States"/>
    <s v="Aurora"/>
    <x v="10"/>
    <n v="60505"/>
    <x v="2"/>
    <s v="FUR-TA-10001676"/>
    <x v="0"/>
    <x v="3"/>
    <s v="Hon 61000 Series Interactive Training Tables"/>
    <x v="1252"/>
    <x v="1"/>
    <n v="0.5"/>
    <x v="1300"/>
  </r>
  <r>
    <x v="1396"/>
    <x v="660"/>
    <x v="0"/>
    <x v="390"/>
    <d v="2013-11-27T00:00:00"/>
    <s v="First Class"/>
    <s v="NC-18340"/>
    <s v="Nat Carroll"/>
    <x v="0"/>
    <s v="United States"/>
    <s v="New York City"/>
    <x v="15"/>
    <n v="10035"/>
    <x v="3"/>
    <s v="OFF-BI-10000822"/>
    <x v="1"/>
    <x v="8"/>
    <s v="Acco PRESSTEX Data Binder with Storage Hooks, Light Blue, 9 1/2&quot; X 11&quot;"/>
    <x v="1253"/>
    <x v="4"/>
    <n v="0.2"/>
    <x v="1301"/>
  </r>
  <r>
    <x v="1397"/>
    <x v="660"/>
    <x v="0"/>
    <x v="390"/>
    <d v="2013-11-27T00:00:00"/>
    <s v="First Class"/>
    <s v="NC-18340"/>
    <s v="Nat Carroll"/>
    <x v="0"/>
    <s v="United States"/>
    <s v="New York City"/>
    <x v="15"/>
    <n v="10035"/>
    <x v="3"/>
    <s v="OFF-PA-10004971"/>
    <x v="1"/>
    <x v="10"/>
    <s v="Xerox 196"/>
    <x v="1057"/>
    <x v="0"/>
    <n v="0"/>
    <x v="1302"/>
  </r>
  <r>
    <x v="1398"/>
    <x v="660"/>
    <x v="0"/>
    <x v="390"/>
    <d v="2013-11-27T00:00:00"/>
    <s v="First Class"/>
    <s v="NC-18340"/>
    <s v="Nat Carroll"/>
    <x v="0"/>
    <s v="United States"/>
    <s v="New York City"/>
    <x v="15"/>
    <n v="10035"/>
    <x v="3"/>
    <s v="TEC-AC-10002323"/>
    <x v="2"/>
    <x v="11"/>
    <s v="SanDisk Ultra 32 GB MicroSDHC Class 10 Memory Card"/>
    <x v="1254"/>
    <x v="4"/>
    <n v="0"/>
    <x v="1303"/>
  </r>
  <r>
    <x v="1399"/>
    <x v="660"/>
    <x v="0"/>
    <x v="390"/>
    <d v="2013-11-27T00:00:00"/>
    <s v="First Class"/>
    <s v="NC-18340"/>
    <s v="Nat Carroll"/>
    <x v="0"/>
    <s v="United States"/>
    <s v="New York City"/>
    <x v="15"/>
    <n v="10035"/>
    <x v="3"/>
    <s v="OFF-PA-10004888"/>
    <x v="1"/>
    <x v="10"/>
    <s v="Xerox 217"/>
    <x v="90"/>
    <x v="7"/>
    <n v="0"/>
    <x v="90"/>
  </r>
  <r>
    <x v="1400"/>
    <x v="661"/>
    <x v="0"/>
    <x v="474"/>
    <d v="2013-11-06T00:00:00"/>
    <s v="Standard Class"/>
    <s v="KM-16375"/>
    <s v="Katherine Murray"/>
    <x v="2"/>
    <s v="United States"/>
    <s v="Salem"/>
    <x v="17"/>
    <n v="24153"/>
    <x v="0"/>
    <s v="TEC-PH-10003988"/>
    <x v="2"/>
    <x v="7"/>
    <s v="LF Elite 3D Dazzle Designer Hard Case Cover, Lf Stylus Pen and Wiper For Apple Iphone 5c Mini Lite"/>
    <x v="48"/>
    <x v="0"/>
    <n v="0"/>
    <x v="48"/>
  </r>
  <r>
    <x v="1401"/>
    <x v="661"/>
    <x v="0"/>
    <x v="474"/>
    <d v="2013-11-06T00:00:00"/>
    <s v="Standard Class"/>
    <s v="KM-16375"/>
    <s v="Katherine Murray"/>
    <x v="2"/>
    <s v="United States"/>
    <s v="Salem"/>
    <x v="17"/>
    <n v="24153"/>
    <x v="0"/>
    <s v="OFF-EN-10002230"/>
    <x v="1"/>
    <x v="12"/>
    <s v="Airmail Envelopes"/>
    <x v="1255"/>
    <x v="1"/>
    <n v="0"/>
    <x v="1304"/>
  </r>
  <r>
    <x v="1402"/>
    <x v="662"/>
    <x v="0"/>
    <x v="475"/>
    <d v="2013-04-26T00:00:00"/>
    <s v="Standard Class"/>
    <s v="GM-14455"/>
    <s v="Gary Mitchum"/>
    <x v="2"/>
    <s v="United States"/>
    <s v="Columbus"/>
    <x v="24"/>
    <n v="43229"/>
    <x v="3"/>
    <s v="FUR-TA-10002622"/>
    <x v="0"/>
    <x v="3"/>
    <s v="Bush Andora Conference Table, Maple/Graphite Gray Finish"/>
    <x v="1256"/>
    <x v="0"/>
    <n v="0.4"/>
    <x v="1305"/>
  </r>
  <r>
    <x v="1403"/>
    <x v="662"/>
    <x v="0"/>
    <x v="475"/>
    <d v="2013-04-26T00:00:00"/>
    <s v="Standard Class"/>
    <s v="GM-14455"/>
    <s v="Gary Mitchum"/>
    <x v="2"/>
    <s v="United States"/>
    <s v="Columbus"/>
    <x v="24"/>
    <n v="43229"/>
    <x v="3"/>
    <s v="OFF-PA-10000418"/>
    <x v="1"/>
    <x v="10"/>
    <s v="Xerox 189"/>
    <x v="1257"/>
    <x v="2"/>
    <n v="0.2"/>
    <x v="1306"/>
  </r>
  <r>
    <x v="1404"/>
    <x v="663"/>
    <x v="2"/>
    <x v="322"/>
    <d v="2011-04-08T00:00:00"/>
    <s v="First Class"/>
    <s v="SD-20485"/>
    <s v="Shirley Daniels"/>
    <x v="2"/>
    <s v="United States"/>
    <s v="Philadelphia"/>
    <x v="9"/>
    <n v="19143"/>
    <x v="3"/>
    <s v="OFF-SU-10004498"/>
    <x v="1"/>
    <x v="14"/>
    <s v="Martin-Yale Premier Letter Opener"/>
    <x v="1258"/>
    <x v="7"/>
    <n v="0.2"/>
    <x v="1307"/>
  </r>
  <r>
    <x v="1405"/>
    <x v="663"/>
    <x v="2"/>
    <x v="322"/>
    <d v="2011-04-08T00:00:00"/>
    <s v="First Class"/>
    <s v="SD-20485"/>
    <s v="Shirley Daniels"/>
    <x v="2"/>
    <s v="United States"/>
    <s v="Philadelphia"/>
    <x v="9"/>
    <n v="19143"/>
    <x v="3"/>
    <s v="FUR-TA-10001039"/>
    <x v="0"/>
    <x v="3"/>
    <s v="KI Adjustable-Height Table"/>
    <x v="1259"/>
    <x v="1"/>
    <n v="0.4"/>
    <x v="1308"/>
  </r>
  <r>
    <x v="1406"/>
    <x v="663"/>
    <x v="2"/>
    <x v="322"/>
    <d v="2011-04-08T00:00:00"/>
    <s v="First Class"/>
    <s v="SD-20485"/>
    <s v="Shirley Daniels"/>
    <x v="2"/>
    <s v="United States"/>
    <s v="Philadelphia"/>
    <x v="9"/>
    <n v="19143"/>
    <x v="3"/>
    <s v="TEC-AC-10004659"/>
    <x v="2"/>
    <x v="11"/>
    <s v="Imation Secure+ Hardware Encrypted USB 2.0 Flash Drive; 16GB"/>
    <x v="1260"/>
    <x v="0"/>
    <n v="0.2"/>
    <x v="1309"/>
  </r>
  <r>
    <x v="1407"/>
    <x v="664"/>
    <x v="0"/>
    <x v="476"/>
    <d v="2013-09-07T00:00:00"/>
    <s v="Standard Class"/>
    <s v="KD-16270"/>
    <s v="Karen Daniels"/>
    <x v="0"/>
    <s v="United States"/>
    <s v="New York City"/>
    <x v="15"/>
    <n v="10024"/>
    <x v="3"/>
    <s v="OFF-AR-10002240"/>
    <x v="1"/>
    <x v="6"/>
    <s v="Panasonic KP-150 Electric Pencil Sharpener"/>
    <x v="1261"/>
    <x v="0"/>
    <n v="0"/>
    <x v="1310"/>
  </r>
  <r>
    <x v="1408"/>
    <x v="664"/>
    <x v="0"/>
    <x v="476"/>
    <d v="2013-09-07T00:00:00"/>
    <s v="Standard Class"/>
    <s v="KD-16270"/>
    <s v="Karen Daniels"/>
    <x v="0"/>
    <s v="United States"/>
    <s v="New York City"/>
    <x v="15"/>
    <n v="10024"/>
    <x v="3"/>
    <s v="FUR-FU-10001967"/>
    <x v="0"/>
    <x v="5"/>
    <s v="Telescoping Adjustable Floor Lamp"/>
    <x v="372"/>
    <x v="0"/>
    <n v="0"/>
    <x v="1311"/>
  </r>
  <r>
    <x v="1409"/>
    <x v="665"/>
    <x v="0"/>
    <x v="477"/>
    <d v="2013-10-01T00:00:00"/>
    <s v="Standard Class"/>
    <s v="AB-10105"/>
    <s v="Adrian Barton"/>
    <x v="0"/>
    <s v="United States"/>
    <s v="Phoenix"/>
    <x v="16"/>
    <n v="85023"/>
    <x v="1"/>
    <s v="FUR-TA-10002356"/>
    <x v="0"/>
    <x v="3"/>
    <s v="Bevis Boat-Shaped Conference Table"/>
    <x v="865"/>
    <x v="1"/>
    <n v="0.5"/>
    <x v="896"/>
  </r>
  <r>
    <x v="1410"/>
    <x v="666"/>
    <x v="3"/>
    <x v="259"/>
    <d v="2014-11-12T00:00:00"/>
    <s v="Standard Class"/>
    <s v="SZ-20035"/>
    <s v="Sam Zeldin"/>
    <x v="2"/>
    <s v="United States"/>
    <s v="Grand Prairie"/>
    <x v="5"/>
    <n v="75051"/>
    <x v="2"/>
    <s v="OFF-LA-10003923"/>
    <x v="1"/>
    <x v="2"/>
    <s v="Alphabetical Labels for Top Tab Filing"/>
    <x v="208"/>
    <x v="0"/>
    <n v="0.2"/>
    <x v="210"/>
  </r>
  <r>
    <x v="1411"/>
    <x v="667"/>
    <x v="0"/>
    <x v="478"/>
    <d v="2013-07-14T00:00:00"/>
    <s v="Standard Class"/>
    <s v="JD-15895"/>
    <s v="Jonathan Doherty"/>
    <x v="1"/>
    <s v="United States"/>
    <s v="New York City"/>
    <x v="15"/>
    <n v="10035"/>
    <x v="3"/>
    <s v="FUR-CH-10002335"/>
    <x v="0"/>
    <x v="1"/>
    <s v="Hon GuestStacker Chair"/>
    <x v="1262"/>
    <x v="0"/>
    <n v="0.1"/>
    <x v="1312"/>
  </r>
  <r>
    <x v="1412"/>
    <x v="667"/>
    <x v="0"/>
    <x v="478"/>
    <d v="2013-07-14T00:00:00"/>
    <s v="Standard Class"/>
    <s v="JD-15895"/>
    <s v="Jonathan Doherty"/>
    <x v="1"/>
    <s v="United States"/>
    <s v="New York City"/>
    <x v="15"/>
    <n v="10035"/>
    <x v="3"/>
    <s v="FUR-FU-10000723"/>
    <x v="0"/>
    <x v="5"/>
    <s v="Deflect-o EconoMat Studded, No Bevel Mat for Low Pile Carpeting"/>
    <x v="1263"/>
    <x v="4"/>
    <n v="0"/>
    <x v="1313"/>
  </r>
  <r>
    <x v="1413"/>
    <x v="668"/>
    <x v="2"/>
    <x v="479"/>
    <d v="2011-07-05T00:00:00"/>
    <s v="Standard Class"/>
    <s v="HA-14905"/>
    <s v="Helen Abelman"/>
    <x v="0"/>
    <s v="United States"/>
    <s v="New York City"/>
    <x v="15"/>
    <n v="10024"/>
    <x v="3"/>
    <s v="OFF-BI-10002867"/>
    <x v="1"/>
    <x v="8"/>
    <s v="GBC Recycled Regency Composition Covers"/>
    <x v="1264"/>
    <x v="3"/>
    <n v="0.2"/>
    <x v="1314"/>
  </r>
  <r>
    <x v="1414"/>
    <x v="669"/>
    <x v="3"/>
    <x v="480"/>
    <d v="2014-02-01T00:00:00"/>
    <s v="Second Class"/>
    <s v="BT-11305"/>
    <s v="Beth Thompson"/>
    <x v="2"/>
    <s v="United States"/>
    <s v="Costa Mesa"/>
    <x v="1"/>
    <n v="92627"/>
    <x v="1"/>
    <s v="TEC-AC-10000580"/>
    <x v="2"/>
    <x v="11"/>
    <s v="Logitech G13 Programmable Gameboard with LCD Display"/>
    <x v="764"/>
    <x v="1"/>
    <n v="0"/>
    <x v="1315"/>
  </r>
  <r>
    <x v="1415"/>
    <x v="669"/>
    <x v="3"/>
    <x v="480"/>
    <d v="2014-02-01T00:00:00"/>
    <s v="Second Class"/>
    <s v="BT-11305"/>
    <s v="Beth Thompson"/>
    <x v="2"/>
    <s v="United States"/>
    <s v="Costa Mesa"/>
    <x v="1"/>
    <n v="92627"/>
    <x v="1"/>
    <s v="FUR-FU-10003976"/>
    <x v="0"/>
    <x v="5"/>
    <s v="DAX Executive Solid Wood Document Frame, Desktop or Hang, Mahogany, 5 x 7"/>
    <x v="1265"/>
    <x v="1"/>
    <n v="0"/>
    <x v="1316"/>
  </r>
  <r>
    <x v="1416"/>
    <x v="670"/>
    <x v="1"/>
    <x v="481"/>
    <d v="2012-09-24T00:00:00"/>
    <s v="First Class"/>
    <s v="SV-20815"/>
    <s v="Stuart Van"/>
    <x v="1"/>
    <s v="United States"/>
    <s v="Houston"/>
    <x v="5"/>
    <n v="77041"/>
    <x v="2"/>
    <s v="TEC-PH-10002922"/>
    <x v="2"/>
    <x v="7"/>
    <s v="ShoreTel ShorePhone IP 230 VoIP phone"/>
    <x v="1266"/>
    <x v="3"/>
    <n v="0.2"/>
    <x v="1317"/>
  </r>
  <r>
    <x v="1417"/>
    <x v="670"/>
    <x v="1"/>
    <x v="481"/>
    <d v="2012-09-24T00:00:00"/>
    <s v="First Class"/>
    <s v="SV-20815"/>
    <s v="Stuart Van"/>
    <x v="1"/>
    <s v="United States"/>
    <s v="Houston"/>
    <x v="5"/>
    <n v="77041"/>
    <x v="2"/>
    <s v="TEC-AC-10004353"/>
    <x v="2"/>
    <x v="11"/>
    <s v="Hypercom P1300 Pinpad"/>
    <x v="1267"/>
    <x v="1"/>
    <n v="0.2"/>
    <x v="1318"/>
  </r>
  <r>
    <x v="1418"/>
    <x v="670"/>
    <x v="1"/>
    <x v="481"/>
    <d v="2012-09-24T00:00:00"/>
    <s v="First Class"/>
    <s v="SV-20815"/>
    <s v="Stuart Van"/>
    <x v="1"/>
    <s v="United States"/>
    <s v="Houston"/>
    <x v="5"/>
    <n v="77041"/>
    <x v="2"/>
    <s v="FUR-FU-10001706"/>
    <x v="0"/>
    <x v="5"/>
    <s v="Longer-Life Soft White Bulbs"/>
    <x v="1268"/>
    <x v="4"/>
    <n v="0.6"/>
    <x v="1319"/>
  </r>
  <r>
    <x v="1419"/>
    <x v="671"/>
    <x v="1"/>
    <x v="120"/>
    <d v="2012-09-30T00:00:00"/>
    <s v="Standard Class"/>
    <s v="RW-19540"/>
    <s v="Rick Wilson"/>
    <x v="1"/>
    <s v="United States"/>
    <s v="Mesa"/>
    <x v="16"/>
    <n v="85204"/>
    <x v="1"/>
    <s v="OFF-PA-10000501"/>
    <x v="1"/>
    <x v="10"/>
    <s v="Petty Cash Envelope"/>
    <x v="1269"/>
    <x v="4"/>
    <n v="0.2"/>
    <x v="1320"/>
  </r>
  <r>
    <x v="1420"/>
    <x v="671"/>
    <x v="1"/>
    <x v="120"/>
    <d v="2012-09-30T00:00:00"/>
    <s v="Standard Class"/>
    <s v="RW-19540"/>
    <s v="Rick Wilson"/>
    <x v="1"/>
    <s v="United States"/>
    <s v="Mesa"/>
    <x v="16"/>
    <n v="85204"/>
    <x v="1"/>
    <s v="OFF-BI-10000778"/>
    <x v="1"/>
    <x v="8"/>
    <s v="GBC VeloBinder Electric Binding Machine"/>
    <x v="1270"/>
    <x v="0"/>
    <n v="0.7"/>
    <x v="1321"/>
  </r>
  <r>
    <x v="1421"/>
    <x v="671"/>
    <x v="1"/>
    <x v="120"/>
    <d v="2012-09-30T00:00:00"/>
    <s v="Standard Class"/>
    <s v="RW-19540"/>
    <s v="Rick Wilson"/>
    <x v="1"/>
    <s v="United States"/>
    <s v="Mesa"/>
    <x v="16"/>
    <n v="85204"/>
    <x v="1"/>
    <s v="OFF-AP-10004980"/>
    <x v="1"/>
    <x v="9"/>
    <s v="3M Replacement Filter for Office Air Cleaner for 20' x 33' Room"/>
    <x v="1271"/>
    <x v="0"/>
    <n v="0.2"/>
    <x v="1322"/>
  </r>
  <r>
    <x v="1422"/>
    <x v="671"/>
    <x v="1"/>
    <x v="120"/>
    <d v="2012-09-30T00:00:00"/>
    <s v="Standard Class"/>
    <s v="RW-19540"/>
    <s v="Rick Wilson"/>
    <x v="1"/>
    <s v="United States"/>
    <s v="Mesa"/>
    <x v="16"/>
    <n v="85204"/>
    <x v="1"/>
    <s v="OFF-BI-10003984"/>
    <x v="1"/>
    <x v="8"/>
    <s v="Lock-Up Easel 'Spel-Binder'"/>
    <x v="1272"/>
    <x v="6"/>
    <n v="0.7"/>
    <x v="1323"/>
  </r>
  <r>
    <x v="1423"/>
    <x v="671"/>
    <x v="1"/>
    <x v="120"/>
    <d v="2012-09-30T00:00:00"/>
    <s v="Standard Class"/>
    <s v="RW-19540"/>
    <s v="Rick Wilson"/>
    <x v="1"/>
    <s v="United States"/>
    <s v="Mesa"/>
    <x v="16"/>
    <n v="85204"/>
    <x v="1"/>
    <s v="OFF-ST-10000798"/>
    <x v="1"/>
    <x v="4"/>
    <s v="2300 Heavy-Duty Transfer File Systems by Perma"/>
    <x v="1273"/>
    <x v="5"/>
    <n v="0.2"/>
    <x v="1324"/>
  </r>
  <r>
    <x v="1424"/>
    <x v="671"/>
    <x v="1"/>
    <x v="120"/>
    <d v="2012-09-30T00:00:00"/>
    <s v="Standard Class"/>
    <s v="RW-19540"/>
    <s v="Rick Wilson"/>
    <x v="1"/>
    <s v="United States"/>
    <s v="Mesa"/>
    <x v="16"/>
    <n v="85204"/>
    <x v="1"/>
    <s v="TEC-PH-10001750"/>
    <x v="2"/>
    <x v="7"/>
    <s v="Samsung Rugby III"/>
    <x v="1274"/>
    <x v="2"/>
    <n v="0.2"/>
    <x v="1325"/>
  </r>
  <r>
    <x v="1425"/>
    <x v="671"/>
    <x v="1"/>
    <x v="120"/>
    <d v="2012-09-30T00:00:00"/>
    <s v="Standard Class"/>
    <s v="RW-19540"/>
    <s v="Rick Wilson"/>
    <x v="1"/>
    <s v="United States"/>
    <s v="Mesa"/>
    <x v="16"/>
    <n v="85204"/>
    <x v="1"/>
    <s v="OFF-ST-10002743"/>
    <x v="1"/>
    <x v="4"/>
    <s v="SAFCO Boltless Steel Shelving"/>
    <x v="1275"/>
    <x v="4"/>
    <n v="0.2"/>
    <x v="1326"/>
  </r>
  <r>
    <x v="1426"/>
    <x v="672"/>
    <x v="1"/>
    <x v="89"/>
    <d v="2012-11-04T00:00:00"/>
    <s v="Second Class"/>
    <s v="DK-12835"/>
    <s v="Damala Kotsonis"/>
    <x v="1"/>
    <s v="United States"/>
    <s v="Salinas"/>
    <x v="1"/>
    <n v="93905"/>
    <x v="1"/>
    <s v="OFF-BI-10002949"/>
    <x v="1"/>
    <x v="8"/>
    <s v="Prestige Round Ring Binders"/>
    <x v="1276"/>
    <x v="0"/>
    <n v="0.2"/>
    <x v="1327"/>
  </r>
  <r>
    <x v="1427"/>
    <x v="672"/>
    <x v="1"/>
    <x v="89"/>
    <d v="2012-11-04T00:00:00"/>
    <s v="Second Class"/>
    <s v="DK-12835"/>
    <s v="Damala Kotsonis"/>
    <x v="1"/>
    <s v="United States"/>
    <s v="Salinas"/>
    <x v="1"/>
    <n v="93905"/>
    <x v="1"/>
    <s v="OFF-EN-10002600"/>
    <x v="1"/>
    <x v="12"/>
    <s v="Redi-Strip #10 Envelopes, 4 1/8 x 9 1/2"/>
    <x v="1277"/>
    <x v="2"/>
    <n v="0"/>
    <x v="1328"/>
  </r>
  <r>
    <x v="1428"/>
    <x v="672"/>
    <x v="1"/>
    <x v="89"/>
    <d v="2012-11-04T00:00:00"/>
    <s v="Second Class"/>
    <s v="DK-12835"/>
    <s v="Damala Kotsonis"/>
    <x v="1"/>
    <s v="United States"/>
    <s v="Salinas"/>
    <x v="1"/>
    <n v="93905"/>
    <x v="1"/>
    <s v="OFF-BI-10003708"/>
    <x v="1"/>
    <x v="8"/>
    <s v="Acco Four Pocket Poly Ring Binder with Label Holder, Smoke, 1&quot;"/>
    <x v="1278"/>
    <x v="2"/>
    <n v="0.2"/>
    <x v="1329"/>
  </r>
  <r>
    <x v="1429"/>
    <x v="672"/>
    <x v="1"/>
    <x v="89"/>
    <d v="2012-11-04T00:00:00"/>
    <s v="Second Class"/>
    <s v="DK-12835"/>
    <s v="Damala Kotsonis"/>
    <x v="1"/>
    <s v="United States"/>
    <s v="Salinas"/>
    <x v="1"/>
    <n v="93905"/>
    <x v="1"/>
    <s v="OFF-LA-10003510"/>
    <x v="1"/>
    <x v="2"/>
    <s v="Avery 4027 File Folder Labels for Dot Matrix Printers, 5000 Labels per Box, White"/>
    <x v="1279"/>
    <x v="9"/>
    <n v="0"/>
    <x v="1330"/>
  </r>
  <r>
    <x v="1430"/>
    <x v="673"/>
    <x v="3"/>
    <x v="200"/>
    <d v="2014-12-01T00:00:00"/>
    <s v="Standard Class"/>
    <s v="LT-17110"/>
    <s v="Liz Thompson"/>
    <x v="0"/>
    <s v="United States"/>
    <s v="Columbus"/>
    <x v="24"/>
    <n v="43229"/>
    <x v="3"/>
    <s v="TEC-PH-10003092"/>
    <x v="2"/>
    <x v="7"/>
    <s v="Motorola L804"/>
    <x v="1280"/>
    <x v="8"/>
    <n v="0.4"/>
    <x v="1331"/>
  </r>
  <r>
    <x v="1431"/>
    <x v="674"/>
    <x v="2"/>
    <x v="174"/>
    <d v="2011-12-21T00:00:00"/>
    <s v="Second Class"/>
    <s v="IM-15070"/>
    <s v="Irene Maddox"/>
    <x v="0"/>
    <s v="United States"/>
    <s v="Florence"/>
    <x v="19"/>
    <n v="35630"/>
    <x v="0"/>
    <s v="OFF-BI-10001191"/>
    <x v="1"/>
    <x v="8"/>
    <s v="Canvas Sectional Post Binders"/>
    <x v="1281"/>
    <x v="5"/>
    <n v="0"/>
    <x v="1332"/>
  </r>
  <r>
    <x v="1432"/>
    <x v="674"/>
    <x v="2"/>
    <x v="174"/>
    <d v="2011-12-21T00:00:00"/>
    <s v="Second Class"/>
    <s v="IM-15070"/>
    <s v="Irene Maddox"/>
    <x v="0"/>
    <s v="United States"/>
    <s v="Florence"/>
    <x v="19"/>
    <n v="35630"/>
    <x v="0"/>
    <s v="OFF-SU-10004115"/>
    <x v="1"/>
    <x v="14"/>
    <s v="Acme Stainless Steel Office Snips"/>
    <x v="1282"/>
    <x v="7"/>
    <n v="0"/>
    <x v="1333"/>
  </r>
  <r>
    <x v="1433"/>
    <x v="674"/>
    <x v="2"/>
    <x v="174"/>
    <d v="2011-12-21T00:00:00"/>
    <s v="Second Class"/>
    <s v="IM-15070"/>
    <s v="Irene Maddox"/>
    <x v="0"/>
    <s v="United States"/>
    <s v="Florence"/>
    <x v="19"/>
    <n v="35630"/>
    <x v="0"/>
    <s v="FUR-CH-10000513"/>
    <x v="0"/>
    <x v="1"/>
    <s v="High-Back Leather Manager's Chair"/>
    <x v="1283"/>
    <x v="9"/>
    <n v="0"/>
    <x v="1334"/>
  </r>
  <r>
    <x v="1434"/>
    <x v="675"/>
    <x v="0"/>
    <x v="482"/>
    <d v="2013-12-31T00:00:00"/>
    <s v="Standard Class"/>
    <s v="FP-14320"/>
    <s v="Frank Preis"/>
    <x v="0"/>
    <s v="United States"/>
    <s v="Seattle"/>
    <x v="4"/>
    <n v="98105"/>
    <x v="1"/>
    <s v="OFF-PA-10003673"/>
    <x v="1"/>
    <x v="10"/>
    <s v="Strathmore Photo Mount Cards"/>
    <x v="1284"/>
    <x v="2"/>
    <n v="0"/>
    <x v="1335"/>
  </r>
  <r>
    <x v="1435"/>
    <x v="676"/>
    <x v="3"/>
    <x v="308"/>
    <d v="2014-06-28T00:00:00"/>
    <s v="Standard Class"/>
    <s v="ST-20530"/>
    <s v="Shui Tom"/>
    <x v="0"/>
    <s v="United States"/>
    <s v="Parma"/>
    <x v="24"/>
    <n v="44134"/>
    <x v="3"/>
    <s v="OFF-PA-10001639"/>
    <x v="1"/>
    <x v="10"/>
    <s v="Xerox 203"/>
    <x v="277"/>
    <x v="5"/>
    <n v="0.2"/>
    <x v="282"/>
  </r>
  <r>
    <x v="1436"/>
    <x v="676"/>
    <x v="3"/>
    <x v="308"/>
    <d v="2014-06-28T00:00:00"/>
    <s v="Standard Class"/>
    <s v="ST-20530"/>
    <s v="Shui Tom"/>
    <x v="0"/>
    <s v="United States"/>
    <s v="Parma"/>
    <x v="24"/>
    <n v="44134"/>
    <x v="3"/>
    <s v="OFF-AR-10003829"/>
    <x v="1"/>
    <x v="6"/>
    <s v="Newell 35"/>
    <x v="797"/>
    <x v="0"/>
    <n v="0.2"/>
    <x v="822"/>
  </r>
  <r>
    <x v="1437"/>
    <x v="677"/>
    <x v="1"/>
    <x v="52"/>
    <d v="2012-10-15T00:00:00"/>
    <s v="Same Day"/>
    <s v="JE-15745"/>
    <s v="Joel Eaton"/>
    <x v="0"/>
    <s v="United States"/>
    <s v="Amarillo"/>
    <x v="5"/>
    <n v="79109"/>
    <x v="2"/>
    <s v="TEC-AC-10004975"/>
    <x v="2"/>
    <x v="11"/>
    <s v="Plantronics Audio 995 Wireless Stereo Headset"/>
    <x v="428"/>
    <x v="1"/>
    <n v="0.2"/>
    <x v="1336"/>
  </r>
  <r>
    <x v="1438"/>
    <x v="677"/>
    <x v="1"/>
    <x v="52"/>
    <d v="2012-10-15T00:00:00"/>
    <s v="Same Day"/>
    <s v="JE-15745"/>
    <s v="Joel Eaton"/>
    <x v="0"/>
    <s v="United States"/>
    <s v="Amarillo"/>
    <x v="5"/>
    <n v="79109"/>
    <x v="2"/>
    <s v="FUR-CH-10002024"/>
    <x v="0"/>
    <x v="1"/>
    <s v="HON 5400 Series Task Chairs for Big and Tall"/>
    <x v="1285"/>
    <x v="2"/>
    <n v="0.3"/>
    <x v="1337"/>
  </r>
  <r>
    <x v="1439"/>
    <x v="678"/>
    <x v="3"/>
    <x v="483"/>
    <d v="2014-04-16T00:00:00"/>
    <s v="Second Class"/>
    <s v="BD-11320"/>
    <s v="Bill Donatelli"/>
    <x v="0"/>
    <s v="United States"/>
    <s v="Providence"/>
    <x v="34"/>
    <n v="2908"/>
    <x v="3"/>
    <s v="OFF-BI-10004364"/>
    <x v="1"/>
    <x v="8"/>
    <s v="Storex Dura Pro Binders"/>
    <x v="1286"/>
    <x v="2"/>
    <n v="0"/>
    <x v="1338"/>
  </r>
  <r>
    <x v="1440"/>
    <x v="678"/>
    <x v="3"/>
    <x v="483"/>
    <d v="2014-04-16T00:00:00"/>
    <s v="Second Class"/>
    <s v="BD-11320"/>
    <s v="Bill Donatelli"/>
    <x v="0"/>
    <s v="United States"/>
    <s v="Providence"/>
    <x v="34"/>
    <n v="2908"/>
    <x v="3"/>
    <s v="OFF-PA-10001712"/>
    <x v="1"/>
    <x v="10"/>
    <s v="Xerox 1948"/>
    <x v="792"/>
    <x v="4"/>
    <n v="0"/>
    <x v="1339"/>
  </r>
  <r>
    <x v="1441"/>
    <x v="679"/>
    <x v="3"/>
    <x v="484"/>
    <d v="2014-12-25T00:00:00"/>
    <s v="Second Class"/>
    <s v="MM-17920"/>
    <s v="Michael Moore"/>
    <x v="0"/>
    <s v="United States"/>
    <s v="San Francisco"/>
    <x v="1"/>
    <n v="94110"/>
    <x v="1"/>
    <s v="OFF-BI-10001510"/>
    <x v="1"/>
    <x v="8"/>
    <s v="Deluxe Heavy-Duty Vinyl Round Ring Binder"/>
    <x v="1287"/>
    <x v="0"/>
    <n v="0.2"/>
    <x v="1340"/>
  </r>
  <r>
    <x v="1442"/>
    <x v="680"/>
    <x v="3"/>
    <x v="485"/>
    <d v="2014-08-09T00:00:00"/>
    <s v="First Class"/>
    <s v="PW-19030"/>
    <s v="Pauline Webber"/>
    <x v="1"/>
    <s v="United States"/>
    <s v="Richmond"/>
    <x v="0"/>
    <n v="40475"/>
    <x v="0"/>
    <s v="OFF-PA-10002713"/>
    <x v="1"/>
    <x v="10"/>
    <s v="Adams Phone Message Book, 200 Message Capacity, 8 1/16” x 11”"/>
    <x v="1288"/>
    <x v="0"/>
    <n v="0"/>
    <x v="1341"/>
  </r>
  <r>
    <x v="1443"/>
    <x v="681"/>
    <x v="1"/>
    <x v="486"/>
    <d v="2012-10-06T00:00:00"/>
    <s v="Standard Class"/>
    <s v="SC-20440"/>
    <s v="Shaun Chance"/>
    <x v="1"/>
    <s v="United States"/>
    <s v="Aurora"/>
    <x v="22"/>
    <n v="80013"/>
    <x v="1"/>
    <s v="OFF-ST-10002974"/>
    <x v="1"/>
    <x v="4"/>
    <s v="Trav-L-File Heavy-Duty Shuttle II, Black"/>
    <x v="1289"/>
    <x v="4"/>
    <n v="0.2"/>
    <x v="1342"/>
  </r>
  <r>
    <x v="1444"/>
    <x v="682"/>
    <x v="0"/>
    <x v="454"/>
    <d v="2013-05-29T00:00:00"/>
    <s v="Standard Class"/>
    <s v="KL-16645"/>
    <s v="Ken Lonsdale"/>
    <x v="0"/>
    <s v="United States"/>
    <s v="Chicago"/>
    <x v="10"/>
    <n v="60623"/>
    <x v="2"/>
    <s v="TEC-PH-10004165"/>
    <x v="2"/>
    <x v="7"/>
    <s v="Mitel MiVoice 5330e IP Phone"/>
    <x v="1290"/>
    <x v="6"/>
    <n v="0.2"/>
    <x v="1343"/>
  </r>
  <r>
    <x v="1445"/>
    <x v="683"/>
    <x v="3"/>
    <x v="487"/>
    <d v="2014-06-17T00:00:00"/>
    <s v="First Class"/>
    <s v="SD-20485"/>
    <s v="Shirley Daniels"/>
    <x v="2"/>
    <s v="United States"/>
    <s v="Chicago"/>
    <x v="10"/>
    <n v="60653"/>
    <x v="2"/>
    <s v="OFF-ST-10004804"/>
    <x v="1"/>
    <x v="4"/>
    <s v="Belkin 19&quot; Vented Equipment Shelf, Black"/>
    <x v="1291"/>
    <x v="4"/>
    <n v="0.2"/>
    <x v="1344"/>
  </r>
  <r>
    <x v="1446"/>
    <x v="683"/>
    <x v="3"/>
    <x v="487"/>
    <d v="2014-06-17T00:00:00"/>
    <s v="First Class"/>
    <s v="SD-20485"/>
    <s v="Shirley Daniels"/>
    <x v="2"/>
    <s v="United States"/>
    <s v="Chicago"/>
    <x v="10"/>
    <n v="60653"/>
    <x v="2"/>
    <s v="FUR-CH-10004289"/>
    <x v="0"/>
    <x v="1"/>
    <s v="Global Super Steno Chair"/>
    <x v="1292"/>
    <x v="3"/>
    <n v="0.3"/>
    <x v="1345"/>
  </r>
  <r>
    <x v="1447"/>
    <x v="683"/>
    <x v="3"/>
    <x v="487"/>
    <d v="2014-06-17T00:00:00"/>
    <s v="First Class"/>
    <s v="SD-20485"/>
    <s v="Shirley Daniels"/>
    <x v="2"/>
    <s v="United States"/>
    <s v="Chicago"/>
    <x v="10"/>
    <n v="60653"/>
    <x v="2"/>
    <s v="TEC-PH-10002564"/>
    <x v="2"/>
    <x v="7"/>
    <s v="OtterBox Defender Series Case - Samsung Galaxy S4"/>
    <x v="736"/>
    <x v="0"/>
    <n v="0.2"/>
    <x v="1346"/>
  </r>
  <r>
    <x v="1448"/>
    <x v="684"/>
    <x v="2"/>
    <x v="488"/>
    <d v="2011-04-24T00:00:00"/>
    <s v="First Class"/>
    <s v="TS-21160"/>
    <s v="Theresa Swint"/>
    <x v="1"/>
    <s v="United States"/>
    <s v="Philadelphia"/>
    <x v="9"/>
    <n v="19134"/>
    <x v="3"/>
    <s v="OFF-BI-10004876"/>
    <x v="1"/>
    <x v="8"/>
    <s v="Wilson Jones Suede Grain Vinyl Binders"/>
    <x v="1293"/>
    <x v="1"/>
    <n v="0.7"/>
    <x v="1347"/>
  </r>
  <r>
    <x v="1449"/>
    <x v="685"/>
    <x v="1"/>
    <x v="489"/>
    <d v="2012-05-07T00:00:00"/>
    <s v="Standard Class"/>
    <s v="JB-15400"/>
    <s v="Jennifer Braxton"/>
    <x v="1"/>
    <s v="United States"/>
    <s v="Los Angeles"/>
    <x v="1"/>
    <n v="90008"/>
    <x v="1"/>
    <s v="TEC-PH-10004348"/>
    <x v="2"/>
    <x v="7"/>
    <s v="OtterBox Defender Series Case - iPhone 5c"/>
    <x v="1294"/>
    <x v="1"/>
    <n v="0.2"/>
    <x v="1348"/>
  </r>
  <r>
    <x v="1450"/>
    <x v="686"/>
    <x v="1"/>
    <x v="490"/>
    <d v="2012-07-20T00:00:00"/>
    <s v="First Class"/>
    <s v="TS-21085"/>
    <s v="Thais Sissman"/>
    <x v="0"/>
    <s v="United States"/>
    <s v="Phoenix"/>
    <x v="16"/>
    <n v="85023"/>
    <x v="1"/>
    <s v="OFF-BI-10004352"/>
    <x v="1"/>
    <x v="8"/>
    <s v="Wilson Jones DublLock D-Ring Binders"/>
    <x v="1295"/>
    <x v="7"/>
    <n v="0.7"/>
    <x v="1349"/>
  </r>
  <r>
    <x v="1451"/>
    <x v="687"/>
    <x v="0"/>
    <x v="491"/>
    <d v="2013-11-30T00:00:00"/>
    <s v="First Class"/>
    <s v="MC-17425"/>
    <s v="Mark Cousins"/>
    <x v="1"/>
    <s v="United States"/>
    <s v="Mobile"/>
    <x v="19"/>
    <n v="36608"/>
    <x v="0"/>
    <s v="OFF-PA-10001685"/>
    <x v="1"/>
    <x v="10"/>
    <s v="Staples"/>
    <x v="558"/>
    <x v="3"/>
    <n v="0"/>
    <x v="1350"/>
  </r>
  <r>
    <x v="1452"/>
    <x v="687"/>
    <x v="0"/>
    <x v="491"/>
    <d v="2013-11-30T00:00:00"/>
    <s v="First Class"/>
    <s v="MC-17425"/>
    <s v="Mark Cousins"/>
    <x v="1"/>
    <s v="United States"/>
    <s v="Mobile"/>
    <x v="19"/>
    <n v="36608"/>
    <x v="0"/>
    <s v="OFF-BI-10000666"/>
    <x v="1"/>
    <x v="8"/>
    <s v="Surelock Post Binders"/>
    <x v="1296"/>
    <x v="1"/>
    <n v="0"/>
    <x v="1351"/>
  </r>
  <r>
    <x v="1453"/>
    <x v="687"/>
    <x v="0"/>
    <x v="491"/>
    <d v="2013-11-30T00:00:00"/>
    <s v="First Class"/>
    <s v="MC-17425"/>
    <s v="Mark Cousins"/>
    <x v="1"/>
    <s v="United States"/>
    <s v="Mobile"/>
    <x v="19"/>
    <n v="36608"/>
    <x v="0"/>
    <s v="OFF-BI-10004352"/>
    <x v="1"/>
    <x v="8"/>
    <s v="Wilson Jones DublLock D-Ring Binders"/>
    <x v="1297"/>
    <x v="2"/>
    <n v="0"/>
    <x v="1352"/>
  </r>
  <r>
    <x v="1454"/>
    <x v="687"/>
    <x v="0"/>
    <x v="491"/>
    <d v="2013-11-30T00:00:00"/>
    <s v="First Class"/>
    <s v="MC-17425"/>
    <s v="Mark Cousins"/>
    <x v="1"/>
    <s v="United States"/>
    <s v="Mobile"/>
    <x v="19"/>
    <n v="36608"/>
    <x v="0"/>
    <s v="TEC-MA-10000010"/>
    <x v="2"/>
    <x v="15"/>
    <s v="Hewlett-Packard Deskjet 3050a All-in-One Color Inkjet Printer"/>
    <x v="1298"/>
    <x v="8"/>
    <n v="0"/>
    <x v="1353"/>
  </r>
  <r>
    <x v="1455"/>
    <x v="688"/>
    <x v="3"/>
    <x v="492"/>
    <d v="2014-06-20T00:00:00"/>
    <s v="Standard Class"/>
    <s v="ME-17320"/>
    <s v="Maria Etezadi"/>
    <x v="2"/>
    <s v="United States"/>
    <s v="Columbus"/>
    <x v="32"/>
    <n v="31907"/>
    <x v="0"/>
    <s v="OFF-BI-10000977"/>
    <x v="1"/>
    <x v="8"/>
    <s v="Ibico Plastic Spiral Binding Combs"/>
    <x v="1299"/>
    <x v="1"/>
    <n v="0"/>
    <x v="1354"/>
  </r>
  <r>
    <x v="1456"/>
    <x v="688"/>
    <x v="3"/>
    <x v="492"/>
    <d v="2014-06-20T00:00:00"/>
    <s v="Standard Class"/>
    <s v="ME-17320"/>
    <s v="Maria Etezadi"/>
    <x v="2"/>
    <s v="United States"/>
    <s v="Columbus"/>
    <x v="32"/>
    <n v="31907"/>
    <x v="0"/>
    <s v="FUR-TA-10002530"/>
    <x v="0"/>
    <x v="3"/>
    <s v="Iceberg OfficeWorks 42&quot; Round Tables"/>
    <x v="1300"/>
    <x v="1"/>
    <n v="0"/>
    <x v="1355"/>
  </r>
  <r>
    <x v="1457"/>
    <x v="689"/>
    <x v="1"/>
    <x v="493"/>
    <d v="2012-08-21T00:00:00"/>
    <s v="Standard Class"/>
    <s v="SC-20440"/>
    <s v="Shaun Chance"/>
    <x v="1"/>
    <s v="United States"/>
    <s v="New Bedford"/>
    <x v="31"/>
    <n v="2740"/>
    <x v="3"/>
    <s v="OFF-BI-10002412"/>
    <x v="1"/>
    <x v="8"/>
    <s v="Wilson Jones “Snap” Scratch Pad Binder Tool for Ring Binders"/>
    <x v="1301"/>
    <x v="6"/>
    <n v="0"/>
    <x v="1356"/>
  </r>
  <r>
    <x v="1458"/>
    <x v="690"/>
    <x v="0"/>
    <x v="477"/>
    <d v="2013-10-02T00:00:00"/>
    <s v="Standard Class"/>
    <s v="NH-18610"/>
    <s v="Nicole Hansen"/>
    <x v="1"/>
    <s v="United States"/>
    <s v="Irving"/>
    <x v="5"/>
    <n v="75061"/>
    <x v="2"/>
    <s v="OFF-LA-10001569"/>
    <x v="1"/>
    <x v="2"/>
    <s v="Avery 499"/>
    <x v="801"/>
    <x v="4"/>
    <n v="0.2"/>
    <x v="826"/>
  </r>
  <r>
    <x v="1459"/>
    <x v="691"/>
    <x v="2"/>
    <x v="417"/>
    <d v="2011-05-04T00:00:00"/>
    <s v="Same Day"/>
    <s v="AA-10480"/>
    <s v="Andrew Allen"/>
    <x v="0"/>
    <s v="United States"/>
    <s v="Middletown"/>
    <x v="29"/>
    <n v="6457"/>
    <x v="3"/>
    <s v="FUR-FU-10001473"/>
    <x v="0"/>
    <x v="5"/>
    <s v="DAX Wood Document Frame"/>
    <x v="1302"/>
    <x v="0"/>
    <n v="0"/>
    <x v="1357"/>
  </r>
  <r>
    <x v="1460"/>
    <x v="692"/>
    <x v="1"/>
    <x v="494"/>
    <d v="2012-12-08T00:00:00"/>
    <s v="Standard Class"/>
    <s v="LC-17140"/>
    <s v="Logan Currie"/>
    <x v="0"/>
    <s v="United States"/>
    <s v="Seattle"/>
    <x v="4"/>
    <n v="98103"/>
    <x v="1"/>
    <s v="OFF-BI-10001765"/>
    <x v="1"/>
    <x v="8"/>
    <s v="Wilson Jones Heavy-Duty Casebound Ring Binders with Metal Hinges"/>
    <x v="1303"/>
    <x v="0"/>
    <n v="0.2"/>
    <x v="1358"/>
  </r>
  <r>
    <x v="1461"/>
    <x v="693"/>
    <x v="0"/>
    <x v="21"/>
    <d v="2013-03-16T00:00:00"/>
    <s v="Standard Class"/>
    <s v="MB-18085"/>
    <s v="Mick Brown"/>
    <x v="0"/>
    <s v="United States"/>
    <s v="Vineland"/>
    <x v="30"/>
    <n v="8360"/>
    <x v="3"/>
    <s v="FUR-TA-10001095"/>
    <x v="0"/>
    <x v="3"/>
    <s v="Chromcraft Round Conference Tables"/>
    <x v="1304"/>
    <x v="0"/>
    <n v="0.3"/>
    <x v="1359"/>
  </r>
  <r>
    <x v="1462"/>
    <x v="694"/>
    <x v="0"/>
    <x v="370"/>
    <d v="2013-08-29T00:00:00"/>
    <s v="First Class"/>
    <s v="LC-16930"/>
    <s v="Linda Cazamias"/>
    <x v="1"/>
    <s v="United States"/>
    <s v="Pasadena"/>
    <x v="5"/>
    <n v="77506"/>
    <x v="2"/>
    <s v="TEC-AC-10004571"/>
    <x v="2"/>
    <x v="11"/>
    <s v="Logitech G700s Rechargeable Gaming Mouse"/>
    <x v="1305"/>
    <x v="0"/>
    <n v="0.2"/>
    <x v="1360"/>
  </r>
  <r>
    <x v="1463"/>
    <x v="694"/>
    <x v="0"/>
    <x v="370"/>
    <d v="2013-08-29T00:00:00"/>
    <s v="First Class"/>
    <s v="LC-16930"/>
    <s v="Linda Cazamias"/>
    <x v="1"/>
    <s v="United States"/>
    <s v="Pasadena"/>
    <x v="5"/>
    <n v="77506"/>
    <x v="2"/>
    <s v="FUR-CH-10002126"/>
    <x v="0"/>
    <x v="1"/>
    <s v="Hon Deluxe Fabric Upholstered Stacking Chairs"/>
    <x v="1306"/>
    <x v="5"/>
    <n v="0.3"/>
    <x v="1361"/>
  </r>
  <r>
    <x v="1464"/>
    <x v="695"/>
    <x v="0"/>
    <x v="186"/>
    <d v="2013-12-20T00:00:00"/>
    <s v="First Class"/>
    <s v="KD-16495"/>
    <s v="Keith Dawkins"/>
    <x v="1"/>
    <s v="United States"/>
    <s v="New York City"/>
    <x v="15"/>
    <n v="10009"/>
    <x v="3"/>
    <s v="OFF-FA-10001754"/>
    <x v="1"/>
    <x v="13"/>
    <s v="Stockwell Gold Paper Clips"/>
    <x v="1307"/>
    <x v="0"/>
    <n v="0"/>
    <x v="1362"/>
  </r>
  <r>
    <x v="1465"/>
    <x v="696"/>
    <x v="2"/>
    <x v="233"/>
    <d v="2011-08-14T00:00:00"/>
    <s v="Standard Class"/>
    <s v="MB-17305"/>
    <s v="Maria Bertelson"/>
    <x v="0"/>
    <s v="United States"/>
    <s v="Glendale"/>
    <x v="16"/>
    <n v="85301"/>
    <x v="1"/>
    <s v="FUR-FU-10001602"/>
    <x v="0"/>
    <x v="5"/>
    <s v="Eldon Delta Triangular Chair Mat, 52&quot; x 58&quot;, Clear"/>
    <x v="1308"/>
    <x v="4"/>
    <n v="0.2"/>
    <x v="1363"/>
  </r>
  <r>
    <x v="1466"/>
    <x v="696"/>
    <x v="2"/>
    <x v="233"/>
    <d v="2011-08-14T00:00:00"/>
    <s v="Standard Class"/>
    <s v="MB-17305"/>
    <s v="Maria Bertelson"/>
    <x v="0"/>
    <s v="United States"/>
    <s v="Glendale"/>
    <x v="16"/>
    <n v="85301"/>
    <x v="1"/>
    <s v="TEC-AC-10001767"/>
    <x v="2"/>
    <x v="11"/>
    <s v="SanDisk Ultra 64 GB MicroSDHC Class 10 Memory Card"/>
    <x v="98"/>
    <x v="1"/>
    <n v="0.2"/>
    <x v="99"/>
  </r>
  <r>
    <x v="1467"/>
    <x v="697"/>
    <x v="1"/>
    <x v="495"/>
    <d v="2012-05-16T00:00:00"/>
    <s v="Same Day"/>
    <s v="TH-21550"/>
    <s v="Tracy Hopkins"/>
    <x v="2"/>
    <s v="United States"/>
    <s v="Jacksonville"/>
    <x v="2"/>
    <n v="32216"/>
    <x v="0"/>
    <s v="TEC-AC-10002402"/>
    <x v="2"/>
    <x v="11"/>
    <s v="Razer Kraken PRO Over Ear PC and Music Headset"/>
    <x v="1309"/>
    <x v="4"/>
    <n v="0.2"/>
    <x v="1364"/>
  </r>
  <r>
    <x v="1468"/>
    <x v="698"/>
    <x v="3"/>
    <x v="34"/>
    <d v="2014-12-14T00:00:00"/>
    <s v="Standard Class"/>
    <s v="DK-12835"/>
    <s v="Damala Kotsonis"/>
    <x v="1"/>
    <s v="United States"/>
    <s v="Detroit"/>
    <x v="12"/>
    <n v="48234"/>
    <x v="2"/>
    <s v="FUR-CH-10000847"/>
    <x v="0"/>
    <x v="1"/>
    <s v="Global Executive Mid-Back Manager's Chair"/>
    <x v="1310"/>
    <x v="1"/>
    <n v="0"/>
    <x v="1365"/>
  </r>
  <r>
    <x v="1469"/>
    <x v="698"/>
    <x v="3"/>
    <x v="34"/>
    <d v="2014-12-14T00:00:00"/>
    <s v="Standard Class"/>
    <s v="DK-12835"/>
    <s v="Damala Kotsonis"/>
    <x v="1"/>
    <s v="United States"/>
    <s v="Detroit"/>
    <x v="12"/>
    <n v="48234"/>
    <x v="2"/>
    <s v="OFF-BI-10003982"/>
    <x v="1"/>
    <x v="8"/>
    <s v="Wilson Jones Century Plastic Molded Ring Binders"/>
    <x v="1311"/>
    <x v="0"/>
    <n v="0"/>
    <x v="1366"/>
  </r>
  <r>
    <x v="1470"/>
    <x v="698"/>
    <x v="3"/>
    <x v="34"/>
    <d v="2014-12-14T00:00:00"/>
    <s v="Standard Class"/>
    <s v="DK-12835"/>
    <s v="Damala Kotsonis"/>
    <x v="1"/>
    <s v="United States"/>
    <s v="Detroit"/>
    <x v="12"/>
    <n v="48234"/>
    <x v="2"/>
    <s v="OFF-PA-10001293"/>
    <x v="1"/>
    <x v="10"/>
    <s v="Xerox 1946"/>
    <x v="91"/>
    <x v="0"/>
    <n v="0"/>
    <x v="91"/>
  </r>
  <r>
    <x v="1471"/>
    <x v="699"/>
    <x v="1"/>
    <x v="496"/>
    <d v="2012-09-27T00:00:00"/>
    <s v="Second Class"/>
    <s v="ON-18715"/>
    <s v="Odella Nelson"/>
    <x v="1"/>
    <s v="United States"/>
    <s v="Philadelphia"/>
    <x v="9"/>
    <n v="19120"/>
    <x v="3"/>
    <s v="OFF-AR-10000634"/>
    <x v="1"/>
    <x v="6"/>
    <s v="Newell 320"/>
    <x v="1312"/>
    <x v="0"/>
    <n v="0.2"/>
    <x v="1367"/>
  </r>
  <r>
    <x v="1472"/>
    <x v="700"/>
    <x v="3"/>
    <x v="497"/>
    <d v="2014-07-16T00:00:00"/>
    <s v="Standard Class"/>
    <s v="KN-16390"/>
    <s v="Katherine Nockton"/>
    <x v="1"/>
    <s v="United States"/>
    <s v="Los Angeles"/>
    <x v="1"/>
    <n v="90004"/>
    <x v="1"/>
    <s v="OFF-LA-10004272"/>
    <x v="1"/>
    <x v="2"/>
    <s v="Avery 482"/>
    <x v="1313"/>
    <x v="1"/>
    <n v="0"/>
    <x v="1368"/>
  </r>
  <r>
    <x v="1473"/>
    <x v="701"/>
    <x v="1"/>
    <x v="494"/>
    <d v="2012-12-02T00:00:00"/>
    <s v="Same Day"/>
    <s v="NM-18520"/>
    <s v="Neoma Murray"/>
    <x v="0"/>
    <s v="United States"/>
    <s v="Houston"/>
    <x v="5"/>
    <n v="77036"/>
    <x v="2"/>
    <s v="FUR-FU-10004270"/>
    <x v="0"/>
    <x v="5"/>
    <s v="Eldon Image Series Desk Accessories, Burgundy"/>
    <x v="1314"/>
    <x v="4"/>
    <n v="0.6"/>
    <x v="1369"/>
  </r>
  <r>
    <x v="1474"/>
    <x v="702"/>
    <x v="0"/>
    <x v="258"/>
    <d v="2013-11-26T00:00:00"/>
    <s v="Standard Class"/>
    <s v="NP-18685"/>
    <s v="Nora Pelletier"/>
    <x v="2"/>
    <s v="United States"/>
    <s v="Niagara Falls"/>
    <x v="15"/>
    <n v="14304"/>
    <x v="3"/>
    <s v="OFF-AR-10003770"/>
    <x v="1"/>
    <x v="6"/>
    <s v="Newell 340"/>
    <x v="1315"/>
    <x v="5"/>
    <n v="0"/>
    <x v="1370"/>
  </r>
  <r>
    <x v="1475"/>
    <x v="702"/>
    <x v="0"/>
    <x v="258"/>
    <d v="2013-11-26T00:00:00"/>
    <s v="Standard Class"/>
    <s v="NP-18685"/>
    <s v="Nora Pelletier"/>
    <x v="2"/>
    <s v="United States"/>
    <s v="Niagara Falls"/>
    <x v="15"/>
    <n v="14304"/>
    <x v="3"/>
    <s v="OFF-BI-10000320"/>
    <x v="1"/>
    <x v="8"/>
    <s v="GBC Plastic Binding Combs"/>
    <x v="1173"/>
    <x v="1"/>
    <n v="0.2"/>
    <x v="1217"/>
  </r>
  <r>
    <x v="1476"/>
    <x v="703"/>
    <x v="3"/>
    <x v="498"/>
    <d v="2014-03-25T00:00:00"/>
    <s v="Standard Class"/>
    <s v="CG-12040"/>
    <s v="Catherine Glotzbach"/>
    <x v="2"/>
    <s v="United States"/>
    <s v="New York City"/>
    <x v="15"/>
    <n v="10024"/>
    <x v="3"/>
    <s v="OFF-LA-10003121"/>
    <x v="1"/>
    <x v="2"/>
    <s v="Avery 506"/>
    <x v="1316"/>
    <x v="3"/>
    <n v="0"/>
    <x v="1371"/>
  </r>
  <r>
    <x v="1477"/>
    <x v="704"/>
    <x v="0"/>
    <x v="373"/>
    <d v="2013-11-18T00:00:00"/>
    <s v="Standard Class"/>
    <s v="CS-12505"/>
    <s v="Cindy Stewart"/>
    <x v="0"/>
    <s v="United States"/>
    <s v="Thomasville"/>
    <x v="3"/>
    <n v="27360"/>
    <x v="0"/>
    <s v="OFF-SU-10000381"/>
    <x v="1"/>
    <x v="14"/>
    <s v="Acme Forged Steel Scissors with Black Enamel Handles"/>
    <x v="1317"/>
    <x v="3"/>
    <n v="0.2"/>
    <x v="1372"/>
  </r>
  <r>
    <x v="1478"/>
    <x v="705"/>
    <x v="3"/>
    <x v="123"/>
    <d v="2014-11-21T00:00:00"/>
    <s v="First Class"/>
    <s v="KD-16345"/>
    <s v="Katherine Ducich"/>
    <x v="0"/>
    <s v="United States"/>
    <s v="Westminster"/>
    <x v="1"/>
    <n v="92683"/>
    <x v="1"/>
    <s v="TEC-PH-10000376"/>
    <x v="2"/>
    <x v="7"/>
    <s v="Square Credit Card Reader"/>
    <x v="1318"/>
    <x v="4"/>
    <n v="0.2"/>
    <x v="1373"/>
  </r>
  <r>
    <x v="1479"/>
    <x v="706"/>
    <x v="0"/>
    <x v="499"/>
    <d v="2013-12-09T00:00:00"/>
    <s v="Standard Class"/>
    <s v="MK-18160"/>
    <s v="Mike Kennedy"/>
    <x v="0"/>
    <s v="United States"/>
    <s v="San Francisco"/>
    <x v="1"/>
    <n v="94122"/>
    <x v="1"/>
    <s v="OFF-PA-10002262"/>
    <x v="1"/>
    <x v="10"/>
    <s v="Xerox 192"/>
    <x v="243"/>
    <x v="4"/>
    <n v="0"/>
    <x v="245"/>
  </r>
  <r>
    <x v="1480"/>
    <x v="706"/>
    <x v="0"/>
    <x v="499"/>
    <d v="2013-12-09T00:00:00"/>
    <s v="Standard Class"/>
    <s v="MK-18160"/>
    <s v="Mike Kennedy"/>
    <x v="0"/>
    <s v="United States"/>
    <s v="San Francisco"/>
    <x v="1"/>
    <n v="94122"/>
    <x v="1"/>
    <s v="OFF-PA-10002464"/>
    <x v="1"/>
    <x v="10"/>
    <s v="HP Office Recycled Paper (20Lb. and 87 Bright)"/>
    <x v="1319"/>
    <x v="3"/>
    <n v="0"/>
    <x v="1374"/>
  </r>
  <r>
    <x v="1481"/>
    <x v="706"/>
    <x v="0"/>
    <x v="499"/>
    <d v="2013-12-09T00:00:00"/>
    <s v="Standard Class"/>
    <s v="MK-18160"/>
    <s v="Mike Kennedy"/>
    <x v="0"/>
    <s v="United States"/>
    <s v="San Francisco"/>
    <x v="1"/>
    <n v="94122"/>
    <x v="1"/>
    <s v="OFF-ST-10002214"/>
    <x v="1"/>
    <x v="4"/>
    <s v="X-Rack File for Hanging Folders"/>
    <x v="1320"/>
    <x v="1"/>
    <n v="0"/>
    <x v="1375"/>
  </r>
  <r>
    <x v="1482"/>
    <x v="707"/>
    <x v="3"/>
    <x v="326"/>
    <d v="2014-08-29T00:00:00"/>
    <s v="Second Class"/>
    <s v="DW-13540"/>
    <s v="Don Weiss"/>
    <x v="0"/>
    <s v="United States"/>
    <s v="Jackson"/>
    <x v="18"/>
    <n v="38301"/>
    <x v="0"/>
    <s v="OFF-AR-10003560"/>
    <x v="1"/>
    <x v="6"/>
    <s v="Zebra Zazzle Fluorescent Highlighters"/>
    <x v="1276"/>
    <x v="0"/>
    <n v="0.2"/>
    <x v="1376"/>
  </r>
  <r>
    <x v="1483"/>
    <x v="707"/>
    <x v="3"/>
    <x v="326"/>
    <d v="2014-08-29T00:00:00"/>
    <s v="Second Class"/>
    <s v="DW-13540"/>
    <s v="Don Weiss"/>
    <x v="0"/>
    <s v="United States"/>
    <s v="Jackson"/>
    <x v="18"/>
    <n v="38301"/>
    <x v="0"/>
    <s v="OFF-PA-10000130"/>
    <x v="1"/>
    <x v="10"/>
    <s v="Xerox 199"/>
    <x v="1321"/>
    <x v="7"/>
    <n v="0.2"/>
    <x v="1377"/>
  </r>
  <r>
    <x v="1484"/>
    <x v="708"/>
    <x v="0"/>
    <x v="500"/>
    <d v="2013-10-19T00:00:00"/>
    <s v="Standard Class"/>
    <s v="CP-12340"/>
    <s v="Christine Phan"/>
    <x v="1"/>
    <s v="United States"/>
    <s v="Seattle"/>
    <x v="4"/>
    <n v="98115"/>
    <x v="1"/>
    <s v="TEC-AC-10000865"/>
    <x v="2"/>
    <x v="11"/>
    <s v="WD My Passport Ultra 500GB Portable External Hard Drive"/>
    <x v="1322"/>
    <x v="1"/>
    <n v="0"/>
    <x v="1378"/>
  </r>
  <r>
    <x v="1485"/>
    <x v="709"/>
    <x v="2"/>
    <x v="501"/>
    <d v="2011-12-03T00:00:00"/>
    <s v="Standard Class"/>
    <s v="MS-17770"/>
    <s v="Maxwell Schwartz"/>
    <x v="0"/>
    <s v="United States"/>
    <s v="New York City"/>
    <x v="15"/>
    <n v="10035"/>
    <x v="3"/>
    <s v="OFF-FA-10003021"/>
    <x v="1"/>
    <x v="13"/>
    <s v="Staples"/>
    <x v="1061"/>
    <x v="0"/>
    <n v="0"/>
    <x v="1379"/>
  </r>
  <r>
    <x v="1486"/>
    <x v="710"/>
    <x v="1"/>
    <x v="502"/>
    <d v="2012-11-07T00:00:00"/>
    <s v="Standard Class"/>
    <s v="CM-12655"/>
    <s v="Corinna Mitchell"/>
    <x v="2"/>
    <s v="United States"/>
    <s v="Los Angeles"/>
    <x v="1"/>
    <n v="90008"/>
    <x v="1"/>
    <s v="TEC-PH-10003580"/>
    <x v="2"/>
    <x v="7"/>
    <s v="Cisco IP Phone 7961G-GE VoIP phone"/>
    <x v="1323"/>
    <x v="3"/>
    <n v="0.2"/>
    <x v="1380"/>
  </r>
  <r>
    <x v="1487"/>
    <x v="710"/>
    <x v="1"/>
    <x v="502"/>
    <d v="2012-11-07T00:00:00"/>
    <s v="Standard Class"/>
    <s v="CM-12655"/>
    <s v="Corinna Mitchell"/>
    <x v="2"/>
    <s v="United States"/>
    <s v="Los Angeles"/>
    <x v="1"/>
    <n v="90008"/>
    <x v="1"/>
    <s v="TEC-AC-10001109"/>
    <x v="2"/>
    <x v="11"/>
    <s v="Logitech Trackman Marble Mouse"/>
    <x v="1324"/>
    <x v="1"/>
    <n v="0"/>
    <x v="1381"/>
  </r>
  <r>
    <x v="1488"/>
    <x v="710"/>
    <x v="1"/>
    <x v="502"/>
    <d v="2012-11-07T00:00:00"/>
    <s v="Standard Class"/>
    <s v="CM-12655"/>
    <s v="Corinna Mitchell"/>
    <x v="2"/>
    <s v="United States"/>
    <s v="Los Angeles"/>
    <x v="1"/>
    <n v="90008"/>
    <x v="1"/>
    <s v="FUR-FU-10003347"/>
    <x v="0"/>
    <x v="5"/>
    <s v="Coloredge Poster Frame"/>
    <x v="532"/>
    <x v="1"/>
    <n v="0"/>
    <x v="543"/>
  </r>
  <r>
    <x v="1489"/>
    <x v="711"/>
    <x v="2"/>
    <x v="503"/>
    <d v="2011-12-06T00:00:00"/>
    <s v="Standard Class"/>
    <s v="Co-12640"/>
    <s v="Corey-Lock"/>
    <x v="0"/>
    <s v="United States"/>
    <s v="Philadelphia"/>
    <x v="9"/>
    <n v="19143"/>
    <x v="3"/>
    <s v="OFF-LA-10000452"/>
    <x v="1"/>
    <x v="2"/>
    <s v="Avery 488"/>
    <x v="1325"/>
    <x v="0"/>
    <n v="0.2"/>
    <x v="1382"/>
  </r>
  <r>
    <x v="1490"/>
    <x v="712"/>
    <x v="3"/>
    <x v="504"/>
    <d v="2014-05-06T00:00:00"/>
    <s v="Second Class"/>
    <s v="DL-13495"/>
    <s v="Dionis Lloyd"/>
    <x v="1"/>
    <s v="United States"/>
    <s v="New York City"/>
    <x v="15"/>
    <n v="10024"/>
    <x v="3"/>
    <s v="OFF-EN-10002986"/>
    <x v="1"/>
    <x v="12"/>
    <s v="#10-4 1/8&quot; x 9 1/2&quot; Premium Diagonal Seam Envelopes"/>
    <x v="1326"/>
    <x v="4"/>
    <n v="0"/>
    <x v="1383"/>
  </r>
  <r>
    <x v="1491"/>
    <x v="713"/>
    <x v="3"/>
    <x v="221"/>
    <d v="2014-11-29T00:00:00"/>
    <s v="Standard Class"/>
    <s v="TS-21370"/>
    <s v="Todd Sumrall"/>
    <x v="1"/>
    <s v="United States"/>
    <s v="New York City"/>
    <x v="15"/>
    <n v="10035"/>
    <x v="3"/>
    <s v="OFF-PA-10001838"/>
    <x v="1"/>
    <x v="10"/>
    <s v="Adams Telephone Message Book W/Dividers/Space For Phone Numbers, 5 1/4&quot;X8 1/2&quot;, 300/Messages"/>
    <x v="490"/>
    <x v="7"/>
    <n v="0"/>
    <x v="1384"/>
  </r>
  <r>
    <x v="1492"/>
    <x v="713"/>
    <x v="3"/>
    <x v="221"/>
    <d v="2014-11-29T00:00:00"/>
    <s v="Standard Class"/>
    <s v="TS-21370"/>
    <s v="Todd Sumrall"/>
    <x v="1"/>
    <s v="United States"/>
    <s v="New York City"/>
    <x v="15"/>
    <n v="10035"/>
    <x v="3"/>
    <s v="FUR-CH-10000785"/>
    <x v="0"/>
    <x v="1"/>
    <s v="Global Ergonomic Managers Chair"/>
    <x v="1327"/>
    <x v="5"/>
    <n v="0.1"/>
    <x v="1385"/>
  </r>
  <r>
    <x v="1493"/>
    <x v="714"/>
    <x v="3"/>
    <x v="505"/>
    <d v="2014-11-04T00:00:00"/>
    <s v="Standard Class"/>
    <s v="JW-15220"/>
    <s v="Jane Waco"/>
    <x v="1"/>
    <s v="United States"/>
    <s v="Vancouver"/>
    <x v="4"/>
    <n v="98661"/>
    <x v="1"/>
    <s v="FUR-FU-10002885"/>
    <x v="0"/>
    <x v="5"/>
    <s v="Magna Visual Magnetic Picture Hangers"/>
    <x v="1328"/>
    <x v="0"/>
    <n v="0"/>
    <x v="1386"/>
  </r>
  <r>
    <x v="1494"/>
    <x v="715"/>
    <x v="2"/>
    <x v="506"/>
    <d v="2011-12-19T00:00:00"/>
    <s v="Second Class"/>
    <s v="RF-19840"/>
    <s v="Roy Französisch"/>
    <x v="0"/>
    <s v="United States"/>
    <s v="Columbus"/>
    <x v="32"/>
    <n v="31907"/>
    <x v="0"/>
    <s v="OFF-AR-10002952"/>
    <x v="1"/>
    <x v="6"/>
    <s v="Stanley Contemporary Battery Pencil Sharpeners"/>
    <x v="1329"/>
    <x v="1"/>
    <n v="0"/>
    <x v="1387"/>
  </r>
  <r>
    <x v="1495"/>
    <x v="716"/>
    <x v="3"/>
    <x v="507"/>
    <d v="2014-09-09T00:00:00"/>
    <s v="Standard Class"/>
    <s v="JD-15790"/>
    <s v="John Dryer"/>
    <x v="0"/>
    <s v="United States"/>
    <s v="Coppell"/>
    <x v="5"/>
    <n v="75019"/>
    <x v="2"/>
    <s v="OFF-AR-10003759"/>
    <x v="1"/>
    <x v="6"/>
    <s v="Crayola Anti Dust Chalk, 12/Pack"/>
    <x v="1330"/>
    <x v="3"/>
    <n v="0.2"/>
    <x v="1388"/>
  </r>
  <r>
    <x v="1496"/>
    <x v="716"/>
    <x v="3"/>
    <x v="507"/>
    <d v="2014-09-09T00:00:00"/>
    <s v="Standard Class"/>
    <s v="JD-15790"/>
    <s v="John Dryer"/>
    <x v="0"/>
    <s v="United States"/>
    <s v="Coppell"/>
    <x v="5"/>
    <n v="75019"/>
    <x v="2"/>
    <s v="OFF-ST-10004950"/>
    <x v="1"/>
    <x v="4"/>
    <s v="Acco Perma 3000 Stacking Storage Drawers"/>
    <x v="1331"/>
    <x v="7"/>
    <n v="0.2"/>
    <x v="1389"/>
  </r>
  <r>
    <x v="1497"/>
    <x v="716"/>
    <x v="3"/>
    <x v="507"/>
    <d v="2014-09-09T00:00:00"/>
    <s v="Standard Class"/>
    <s v="JD-15790"/>
    <s v="John Dryer"/>
    <x v="0"/>
    <s v="United States"/>
    <s v="Coppell"/>
    <x v="5"/>
    <n v="75019"/>
    <x v="2"/>
    <s v="OFF-AR-10001940"/>
    <x v="1"/>
    <x v="6"/>
    <s v="Sanford Colorific Eraseable Coloring Pencils, 12 Count"/>
    <x v="1332"/>
    <x v="2"/>
    <n v="0.2"/>
    <x v="1390"/>
  </r>
  <r>
    <x v="1498"/>
    <x v="717"/>
    <x v="0"/>
    <x v="508"/>
    <d v="2013-10-21T00:00:00"/>
    <s v="First Class"/>
    <s v="NK-18490"/>
    <s v="Neil Knudson"/>
    <x v="2"/>
    <s v="United States"/>
    <s v="San Francisco"/>
    <x v="1"/>
    <n v="94122"/>
    <x v="1"/>
    <s v="OFF-BI-10003981"/>
    <x v="1"/>
    <x v="8"/>
    <s v="Avery Durable Plastic 1&quot; Binders"/>
    <x v="1333"/>
    <x v="2"/>
    <n v="0.2"/>
    <x v="1391"/>
  </r>
  <r>
    <x v="1499"/>
    <x v="718"/>
    <x v="3"/>
    <x v="105"/>
    <d v="2014-11-19T00:00:00"/>
    <s v="Standard Class"/>
    <s v="NG-18430"/>
    <s v="Nathan Gelder"/>
    <x v="0"/>
    <s v="United States"/>
    <s v="Austin"/>
    <x v="5"/>
    <n v="78745"/>
    <x v="2"/>
    <s v="OFF-PA-10002749"/>
    <x v="1"/>
    <x v="10"/>
    <s v="Wirebound Message Books, 5-1/2 x 4 Forms, 2 or 4 Forms per Page"/>
    <x v="195"/>
    <x v="1"/>
    <n v="0.2"/>
    <x v="197"/>
  </r>
  <r>
    <x v="1500"/>
    <x v="718"/>
    <x v="3"/>
    <x v="105"/>
    <d v="2014-11-19T00:00:00"/>
    <s v="Standard Class"/>
    <s v="NG-18430"/>
    <s v="Nathan Gelder"/>
    <x v="0"/>
    <s v="United States"/>
    <s v="Austin"/>
    <x v="5"/>
    <n v="78745"/>
    <x v="2"/>
    <s v="OFF-PA-10003823"/>
    <x v="1"/>
    <x v="10"/>
    <s v="Xerox 197"/>
    <x v="1334"/>
    <x v="6"/>
    <n v="0.2"/>
    <x v="1392"/>
  </r>
  <r>
    <x v="1501"/>
    <x v="718"/>
    <x v="3"/>
    <x v="105"/>
    <d v="2014-11-19T00:00:00"/>
    <s v="Standard Class"/>
    <s v="NG-18430"/>
    <s v="Nathan Gelder"/>
    <x v="0"/>
    <s v="United States"/>
    <s v="Austin"/>
    <x v="5"/>
    <n v="78745"/>
    <x v="2"/>
    <s v="OFF-ST-10003716"/>
    <x v="1"/>
    <x v="4"/>
    <s v="Tennsco Double-Tier Lockers"/>
    <x v="1129"/>
    <x v="1"/>
    <n v="0.2"/>
    <x v="1170"/>
  </r>
  <r>
    <x v="1502"/>
    <x v="719"/>
    <x v="0"/>
    <x v="390"/>
    <d v="2013-12-02T00:00:00"/>
    <s v="Standard Class"/>
    <s v="AT-10435"/>
    <s v="Alyssa Tate"/>
    <x v="2"/>
    <s v="United States"/>
    <s v="Los Angeles"/>
    <x v="1"/>
    <n v="90045"/>
    <x v="1"/>
    <s v="TEC-PH-10001300"/>
    <x v="2"/>
    <x v="7"/>
    <s v="iKross Bluetooth Portable Keyboard + Cell Phone Stand Holder + Brush for Apple iPhone 5S 5C 5, 4S 4"/>
    <x v="1335"/>
    <x v="0"/>
    <n v="0.2"/>
    <x v="1393"/>
  </r>
  <r>
    <x v="1503"/>
    <x v="719"/>
    <x v="0"/>
    <x v="390"/>
    <d v="2013-12-02T00:00:00"/>
    <s v="Standard Class"/>
    <s v="AT-10435"/>
    <s v="Alyssa Tate"/>
    <x v="2"/>
    <s v="United States"/>
    <s v="Los Angeles"/>
    <x v="1"/>
    <n v="90045"/>
    <x v="1"/>
    <s v="FUR-FU-10000010"/>
    <x v="0"/>
    <x v="5"/>
    <s v="DAX Value U-Channel Document Frames, Easel Back"/>
    <x v="587"/>
    <x v="0"/>
    <n v="0"/>
    <x v="596"/>
  </r>
  <r>
    <x v="1504"/>
    <x v="720"/>
    <x v="1"/>
    <x v="509"/>
    <d v="2012-08-07T00:00:00"/>
    <s v="Standard Class"/>
    <s v="PC-19000"/>
    <s v="Pauline Chand"/>
    <x v="2"/>
    <s v="United States"/>
    <s v="Los Angeles"/>
    <x v="1"/>
    <n v="90004"/>
    <x v="1"/>
    <s v="OFF-AR-10001868"/>
    <x v="1"/>
    <x v="6"/>
    <s v="Prang Dustless Chalk Sticks"/>
    <x v="1336"/>
    <x v="4"/>
    <n v="0"/>
    <x v="1394"/>
  </r>
  <r>
    <x v="1505"/>
    <x v="720"/>
    <x v="1"/>
    <x v="509"/>
    <d v="2012-08-07T00:00:00"/>
    <s v="Standard Class"/>
    <s v="PC-19000"/>
    <s v="Pauline Chand"/>
    <x v="2"/>
    <s v="United States"/>
    <s v="Los Angeles"/>
    <x v="1"/>
    <n v="90004"/>
    <x v="1"/>
    <s v="FUR-TA-10003715"/>
    <x v="0"/>
    <x v="3"/>
    <s v="Hon 2111 Invitation Series Corner Table"/>
    <x v="1337"/>
    <x v="5"/>
    <n v="0.2"/>
    <x v="1395"/>
  </r>
  <r>
    <x v="1506"/>
    <x v="721"/>
    <x v="3"/>
    <x v="165"/>
    <d v="2014-12-30T00:00:00"/>
    <s v="Standard Class"/>
    <s v="AR-10540"/>
    <s v="Andy Reiter"/>
    <x v="0"/>
    <s v="United States"/>
    <s v="New York City"/>
    <x v="15"/>
    <n v="10024"/>
    <x v="3"/>
    <s v="OFF-BI-10003708"/>
    <x v="1"/>
    <x v="8"/>
    <s v="Acco Four Pocket Poly Ring Binder with Label Holder, Smoke, 1&quot;"/>
    <x v="602"/>
    <x v="1"/>
    <n v="0.2"/>
    <x v="1396"/>
  </r>
  <r>
    <x v="1507"/>
    <x v="722"/>
    <x v="0"/>
    <x v="42"/>
    <d v="2013-09-24T00:00:00"/>
    <s v="Standard Class"/>
    <s v="CS-12505"/>
    <s v="Cindy Stewart"/>
    <x v="0"/>
    <s v="United States"/>
    <s v="Columbus"/>
    <x v="32"/>
    <n v="31907"/>
    <x v="0"/>
    <s v="TEC-MA-10004458"/>
    <x v="2"/>
    <x v="15"/>
    <s v="Lexmark X 9575 Professional All-in-One Color Printer"/>
    <x v="1338"/>
    <x v="4"/>
    <n v="0"/>
    <x v="1397"/>
  </r>
  <r>
    <x v="1508"/>
    <x v="723"/>
    <x v="3"/>
    <x v="389"/>
    <d v="2014-12-11T00:00:00"/>
    <s v="Same Day"/>
    <s v="LS-16975"/>
    <s v="Lindsay Shagiari"/>
    <x v="2"/>
    <s v="United States"/>
    <s v="Omaha"/>
    <x v="8"/>
    <n v="68104"/>
    <x v="2"/>
    <s v="OFF-BI-10004965"/>
    <x v="1"/>
    <x v="8"/>
    <s v="Ibico Covers for Plastic or Wire Binding Elements"/>
    <x v="1339"/>
    <x v="1"/>
    <n v="0"/>
    <x v="1398"/>
  </r>
  <r>
    <x v="1509"/>
    <x v="724"/>
    <x v="3"/>
    <x v="510"/>
    <d v="2014-09-16T00:00:00"/>
    <s v="First Class"/>
    <s v="JM-15535"/>
    <s v="Jessica Myrick"/>
    <x v="0"/>
    <s v="United States"/>
    <s v="Los Angeles"/>
    <x v="1"/>
    <n v="90036"/>
    <x v="1"/>
    <s v="FUR-FU-10004270"/>
    <x v="0"/>
    <x v="5"/>
    <s v="Eldon Image Series Desk Accessories, Burgundy"/>
    <x v="1340"/>
    <x v="0"/>
    <n v="0"/>
    <x v="1399"/>
  </r>
  <r>
    <x v="1510"/>
    <x v="725"/>
    <x v="3"/>
    <x v="92"/>
    <d v="2014-07-02T00:00:00"/>
    <s v="Standard Class"/>
    <s v="NH-18610"/>
    <s v="Nicole Hansen"/>
    <x v="1"/>
    <s v="United States"/>
    <s v="Pomona"/>
    <x v="1"/>
    <n v="91767"/>
    <x v="1"/>
    <s v="OFF-AR-10002135"/>
    <x v="1"/>
    <x v="6"/>
    <s v="Boston Heavy-Duty Trimline Electric Pencil Sharpeners"/>
    <x v="1341"/>
    <x v="8"/>
    <n v="0"/>
    <x v="1400"/>
  </r>
  <r>
    <x v="1511"/>
    <x v="725"/>
    <x v="3"/>
    <x v="92"/>
    <d v="2014-07-02T00:00:00"/>
    <s v="Standard Class"/>
    <s v="NH-18610"/>
    <s v="Nicole Hansen"/>
    <x v="1"/>
    <s v="United States"/>
    <s v="Pomona"/>
    <x v="1"/>
    <n v="91767"/>
    <x v="1"/>
    <s v="OFF-AR-10003514"/>
    <x v="1"/>
    <x v="6"/>
    <s v="4009 Highlighters by Sanford"/>
    <x v="1342"/>
    <x v="6"/>
    <n v="0"/>
    <x v="1401"/>
  </r>
  <r>
    <x v="1512"/>
    <x v="726"/>
    <x v="3"/>
    <x v="238"/>
    <d v="2014-08-23T00:00:00"/>
    <s v="Standard Class"/>
    <s v="RA-19915"/>
    <s v="Russell Applegate"/>
    <x v="0"/>
    <s v="United States"/>
    <s v="Dallas"/>
    <x v="5"/>
    <n v="75220"/>
    <x v="2"/>
    <s v="OFF-ST-10002276"/>
    <x v="1"/>
    <x v="4"/>
    <s v="Safco Steel Mobile File Cart"/>
    <x v="1343"/>
    <x v="1"/>
    <n v="0.2"/>
    <x v="1402"/>
  </r>
  <r>
    <x v="1513"/>
    <x v="726"/>
    <x v="3"/>
    <x v="238"/>
    <d v="2014-08-23T00:00:00"/>
    <s v="Standard Class"/>
    <s v="RA-19915"/>
    <s v="Russell Applegate"/>
    <x v="0"/>
    <s v="United States"/>
    <s v="Dallas"/>
    <x v="5"/>
    <n v="75220"/>
    <x v="2"/>
    <s v="OFF-BI-10001098"/>
    <x v="1"/>
    <x v="8"/>
    <s v="Acco D-Ring Binder w/DublLock"/>
    <x v="1344"/>
    <x v="2"/>
    <n v="0.8"/>
    <x v="1403"/>
  </r>
  <r>
    <x v="1514"/>
    <x v="726"/>
    <x v="3"/>
    <x v="238"/>
    <d v="2014-08-23T00:00:00"/>
    <s v="Standard Class"/>
    <s v="RA-19915"/>
    <s v="Russell Applegate"/>
    <x v="0"/>
    <s v="United States"/>
    <s v="Dallas"/>
    <x v="5"/>
    <n v="75220"/>
    <x v="2"/>
    <s v="OFF-BI-10001636"/>
    <x v="1"/>
    <x v="8"/>
    <s v="Ibico Plastic and Wire Spiral Binding Combs"/>
    <x v="1345"/>
    <x v="4"/>
    <n v="0.8"/>
    <x v="1404"/>
  </r>
  <r>
    <x v="1515"/>
    <x v="727"/>
    <x v="3"/>
    <x v="157"/>
    <d v="2014-12-18T00:00:00"/>
    <s v="Standard Class"/>
    <s v="AI-10855"/>
    <s v="Arianne Irving"/>
    <x v="0"/>
    <s v="United States"/>
    <s v="Philadelphia"/>
    <x v="9"/>
    <n v="19120"/>
    <x v="3"/>
    <s v="FUR-CH-10002961"/>
    <x v="0"/>
    <x v="1"/>
    <s v="Leather Task Chair, Black"/>
    <x v="1346"/>
    <x v="7"/>
    <n v="0.3"/>
    <x v="1405"/>
  </r>
  <r>
    <x v="1516"/>
    <x v="728"/>
    <x v="3"/>
    <x v="389"/>
    <d v="2014-12-15T00:00:00"/>
    <s v="Second Class"/>
    <s v="MC-17845"/>
    <s v="Michael Chen"/>
    <x v="0"/>
    <s v="United States"/>
    <s v="North Las Vegas"/>
    <x v="33"/>
    <n v="89031"/>
    <x v="1"/>
    <s v="FUR-TA-10004256"/>
    <x v="0"/>
    <x v="3"/>
    <s v="Bretford “Just In Time” Height-Adjustable Multi-Task Work Tables"/>
    <x v="1347"/>
    <x v="4"/>
    <n v="0"/>
    <x v="1406"/>
  </r>
  <r>
    <x v="1517"/>
    <x v="729"/>
    <x v="2"/>
    <x v="511"/>
    <d v="2011-02-07T00:00:00"/>
    <s v="Second Class"/>
    <s v="TB-21400"/>
    <s v="Tom Boeckenhauer"/>
    <x v="0"/>
    <s v="United States"/>
    <s v="Seattle"/>
    <x v="4"/>
    <n v="98105"/>
    <x v="1"/>
    <s v="OFF-BI-10004593"/>
    <x v="1"/>
    <x v="8"/>
    <s v="Ibico Laser Imprintable Binding System Covers"/>
    <x v="1348"/>
    <x v="0"/>
    <n v="0.2"/>
    <x v="1407"/>
  </r>
  <r>
    <x v="1518"/>
    <x v="729"/>
    <x v="2"/>
    <x v="511"/>
    <d v="2011-02-07T00:00:00"/>
    <s v="Second Class"/>
    <s v="TB-21400"/>
    <s v="Tom Boeckenhauer"/>
    <x v="0"/>
    <s v="United States"/>
    <s v="Seattle"/>
    <x v="4"/>
    <n v="98105"/>
    <x v="1"/>
    <s v="OFF-BI-10002827"/>
    <x v="1"/>
    <x v="8"/>
    <s v="Avery Durable Poly Binders"/>
    <x v="1349"/>
    <x v="1"/>
    <n v="0.2"/>
    <x v="1408"/>
  </r>
  <r>
    <x v="1519"/>
    <x v="730"/>
    <x v="3"/>
    <x v="512"/>
    <d v="2014-02-15T00:00:00"/>
    <s v="Second Class"/>
    <s v="VW-21775"/>
    <s v="Victoria Wilson"/>
    <x v="1"/>
    <s v="United States"/>
    <s v="San Francisco"/>
    <x v="1"/>
    <n v="94110"/>
    <x v="1"/>
    <s v="OFF-BI-10001759"/>
    <x v="1"/>
    <x v="8"/>
    <s v="Acco Pressboard Covers with Storage Hooks, 14 7/8&quot; x 11&quot;, Dark Blue"/>
    <x v="1350"/>
    <x v="3"/>
    <n v="0.2"/>
    <x v="1409"/>
  </r>
  <r>
    <x v="1520"/>
    <x v="731"/>
    <x v="3"/>
    <x v="513"/>
    <d v="2014-04-22T00:00:00"/>
    <s v="Standard Class"/>
    <s v="PL-18925"/>
    <s v="Paul Lucas"/>
    <x v="2"/>
    <s v="United States"/>
    <s v="Chicago"/>
    <x v="10"/>
    <n v="60610"/>
    <x v="2"/>
    <s v="OFF-AR-10001419"/>
    <x v="1"/>
    <x v="6"/>
    <s v="Newell 325"/>
    <x v="1053"/>
    <x v="2"/>
    <n v="0.2"/>
    <x v="1410"/>
  </r>
  <r>
    <x v="1521"/>
    <x v="732"/>
    <x v="1"/>
    <x v="401"/>
    <d v="2012-12-11T00:00:00"/>
    <s v="Standard Class"/>
    <s v="GH-14425"/>
    <s v="Gary Hwang"/>
    <x v="0"/>
    <s v="United States"/>
    <s v="Tucson"/>
    <x v="16"/>
    <n v="85705"/>
    <x v="1"/>
    <s v="FUR-FU-10002253"/>
    <x v="0"/>
    <x v="5"/>
    <s v="Howard Miller 13&quot; Diameter Pewter Finish Round Wall Clock"/>
    <x v="1351"/>
    <x v="5"/>
    <n v="0.2"/>
    <x v="1411"/>
  </r>
  <r>
    <x v="1522"/>
    <x v="732"/>
    <x v="1"/>
    <x v="401"/>
    <d v="2012-12-11T00:00:00"/>
    <s v="Standard Class"/>
    <s v="GH-14425"/>
    <s v="Gary Hwang"/>
    <x v="0"/>
    <s v="United States"/>
    <s v="Tucson"/>
    <x v="16"/>
    <n v="85705"/>
    <x v="1"/>
    <s v="OFF-PA-10002586"/>
    <x v="1"/>
    <x v="10"/>
    <s v="Xerox 1970"/>
    <x v="548"/>
    <x v="2"/>
    <n v="0.2"/>
    <x v="1412"/>
  </r>
  <r>
    <x v="1523"/>
    <x v="732"/>
    <x v="1"/>
    <x v="401"/>
    <d v="2012-12-11T00:00:00"/>
    <s v="Standard Class"/>
    <s v="GH-14425"/>
    <s v="Gary Hwang"/>
    <x v="0"/>
    <s v="United States"/>
    <s v="Tucson"/>
    <x v="16"/>
    <n v="85705"/>
    <x v="1"/>
    <s v="OFF-PA-10003039"/>
    <x v="1"/>
    <x v="10"/>
    <s v="Xerox 1960"/>
    <x v="658"/>
    <x v="8"/>
    <n v="0.2"/>
    <x v="1413"/>
  </r>
  <r>
    <x v="1524"/>
    <x v="732"/>
    <x v="1"/>
    <x v="401"/>
    <d v="2012-12-11T00:00:00"/>
    <s v="Standard Class"/>
    <s v="GH-14425"/>
    <s v="Gary Hwang"/>
    <x v="0"/>
    <s v="United States"/>
    <s v="Tucson"/>
    <x v="16"/>
    <n v="85705"/>
    <x v="1"/>
    <s v="OFF-ST-10004804"/>
    <x v="1"/>
    <x v="4"/>
    <s v="Belkin 19&quot; Vented Equipment Shelf, Black"/>
    <x v="1352"/>
    <x v="5"/>
    <n v="0.2"/>
    <x v="1414"/>
  </r>
  <r>
    <x v="1525"/>
    <x v="732"/>
    <x v="1"/>
    <x v="401"/>
    <d v="2012-12-11T00:00:00"/>
    <s v="Standard Class"/>
    <s v="GH-14425"/>
    <s v="Gary Hwang"/>
    <x v="0"/>
    <s v="United States"/>
    <s v="Tucson"/>
    <x v="16"/>
    <n v="85705"/>
    <x v="1"/>
    <s v="OFF-AR-10004042"/>
    <x v="1"/>
    <x v="6"/>
    <s v="BOSTON Model 1800 Electric Pencil Sharpeners, Putty/Woodgrain"/>
    <x v="31"/>
    <x v="5"/>
    <n v="0.2"/>
    <x v="31"/>
  </r>
  <r>
    <x v="1526"/>
    <x v="733"/>
    <x v="0"/>
    <x v="405"/>
    <d v="2013-07-28T00:00:00"/>
    <s v="Standard Class"/>
    <s v="CJ-12010"/>
    <s v="Caroline Jumper"/>
    <x v="0"/>
    <s v="United States"/>
    <s v="Allentown"/>
    <x v="9"/>
    <n v="18103"/>
    <x v="3"/>
    <s v="OFF-AR-10002221"/>
    <x v="1"/>
    <x v="6"/>
    <s v="12 Colored Short Pencils"/>
    <x v="1353"/>
    <x v="0"/>
    <n v="0.2"/>
    <x v="1415"/>
  </r>
  <r>
    <x v="1527"/>
    <x v="733"/>
    <x v="0"/>
    <x v="405"/>
    <d v="2013-07-28T00:00:00"/>
    <s v="Standard Class"/>
    <s v="CJ-12010"/>
    <s v="Caroline Jumper"/>
    <x v="0"/>
    <s v="United States"/>
    <s v="Allentown"/>
    <x v="9"/>
    <n v="18103"/>
    <x v="3"/>
    <s v="FUR-FU-10002456"/>
    <x v="0"/>
    <x v="5"/>
    <s v="Master Caster Door Stop, Large Neon Orange"/>
    <x v="25"/>
    <x v="0"/>
    <n v="0.2"/>
    <x v="1416"/>
  </r>
  <r>
    <x v="1528"/>
    <x v="734"/>
    <x v="1"/>
    <x v="209"/>
    <d v="2012-11-10T00:00:00"/>
    <s v="Second Class"/>
    <s v="MC-18130"/>
    <s v="Mike Caudle"/>
    <x v="1"/>
    <s v="United States"/>
    <s v="Newark"/>
    <x v="13"/>
    <n v="19711"/>
    <x v="3"/>
    <s v="OFF-FA-10004968"/>
    <x v="1"/>
    <x v="13"/>
    <s v="Rubber Band Ball"/>
    <x v="1354"/>
    <x v="3"/>
    <n v="0"/>
    <x v="1417"/>
  </r>
  <r>
    <x v="1529"/>
    <x v="734"/>
    <x v="1"/>
    <x v="209"/>
    <d v="2012-11-10T00:00:00"/>
    <s v="Second Class"/>
    <s v="MC-18130"/>
    <s v="Mike Caudle"/>
    <x v="1"/>
    <s v="United States"/>
    <s v="Newark"/>
    <x v="13"/>
    <n v="19711"/>
    <x v="3"/>
    <s v="OFF-PA-10001274"/>
    <x v="1"/>
    <x v="10"/>
    <s v="Loose Memo Sheets"/>
    <x v="549"/>
    <x v="0"/>
    <n v="0"/>
    <x v="1418"/>
  </r>
  <r>
    <x v="1530"/>
    <x v="735"/>
    <x v="1"/>
    <x v="514"/>
    <d v="2012-03-31T00:00:00"/>
    <s v="Standard Class"/>
    <s v="BV-11245"/>
    <s v="Benjamin Venier"/>
    <x v="1"/>
    <s v="United States"/>
    <s v="Miami"/>
    <x v="2"/>
    <n v="33142"/>
    <x v="0"/>
    <s v="OFF-PA-10001125"/>
    <x v="1"/>
    <x v="10"/>
    <s v="Xerox 1988"/>
    <x v="1355"/>
    <x v="1"/>
    <n v="0.2"/>
    <x v="1419"/>
  </r>
  <r>
    <x v="1531"/>
    <x v="736"/>
    <x v="3"/>
    <x v="515"/>
    <d v="2014-09-06T00:00:00"/>
    <s v="Standard Class"/>
    <s v="JF-15490"/>
    <s v="Jeremy Farry"/>
    <x v="0"/>
    <s v="United States"/>
    <s v="Tempe"/>
    <x v="16"/>
    <n v="85281"/>
    <x v="1"/>
    <s v="OFF-ST-10000344"/>
    <x v="1"/>
    <x v="4"/>
    <s v="Neat Ideas Personal Hanging Folder Files, Black"/>
    <x v="1356"/>
    <x v="7"/>
    <n v="0.2"/>
    <x v="1420"/>
  </r>
  <r>
    <x v="1532"/>
    <x v="736"/>
    <x v="3"/>
    <x v="515"/>
    <d v="2014-09-06T00:00:00"/>
    <s v="Standard Class"/>
    <s v="JF-15490"/>
    <s v="Jeremy Farry"/>
    <x v="0"/>
    <s v="United States"/>
    <s v="Tempe"/>
    <x v="16"/>
    <n v="85281"/>
    <x v="1"/>
    <s v="OFF-FA-10000585"/>
    <x v="1"/>
    <x v="13"/>
    <s v="OIC Bulk Pack Metal Binder Clips"/>
    <x v="1357"/>
    <x v="1"/>
    <n v="0.2"/>
    <x v="1421"/>
  </r>
  <r>
    <x v="1533"/>
    <x v="737"/>
    <x v="0"/>
    <x v="429"/>
    <d v="2013-12-09T00:00:00"/>
    <s v="Standard Class"/>
    <s v="EB-13840"/>
    <s v="Ellis Ballard"/>
    <x v="1"/>
    <s v="United States"/>
    <s v="New York City"/>
    <x v="15"/>
    <n v="10035"/>
    <x v="3"/>
    <s v="OFF-ST-10003324"/>
    <x v="1"/>
    <x v="4"/>
    <s v="Belkin OmniView SE Rackmount Kit"/>
    <x v="1358"/>
    <x v="5"/>
    <n v="0"/>
    <x v="232"/>
  </r>
  <r>
    <x v="1534"/>
    <x v="738"/>
    <x v="3"/>
    <x v="516"/>
    <d v="2014-02-15T00:00:00"/>
    <s v="Standard Class"/>
    <s v="MP-18175"/>
    <s v="Mike Pelletier"/>
    <x v="2"/>
    <s v="United States"/>
    <s v="Laguna Niguel"/>
    <x v="1"/>
    <n v="92677"/>
    <x v="1"/>
    <s v="FUR-BO-10004015"/>
    <x v="0"/>
    <x v="0"/>
    <s v="Bush Andora Bookcase, Maple/Graphite Gray Finish"/>
    <x v="1359"/>
    <x v="0"/>
    <n v="0.15"/>
    <x v="1422"/>
  </r>
  <r>
    <x v="1535"/>
    <x v="739"/>
    <x v="0"/>
    <x v="517"/>
    <d v="2013-11-03T00:00:00"/>
    <s v="Standard Class"/>
    <s v="JM-15655"/>
    <s v="Jim Mitchum"/>
    <x v="1"/>
    <s v="United States"/>
    <s v="Bridgeton"/>
    <x v="30"/>
    <n v="8302"/>
    <x v="3"/>
    <s v="OFF-ST-10000419"/>
    <x v="1"/>
    <x v="4"/>
    <s v="Rogers Jumbo File, Granite"/>
    <x v="1360"/>
    <x v="1"/>
    <n v="0"/>
    <x v="1423"/>
  </r>
  <r>
    <x v="1536"/>
    <x v="739"/>
    <x v="0"/>
    <x v="517"/>
    <d v="2013-11-03T00:00:00"/>
    <s v="Standard Class"/>
    <s v="JM-15655"/>
    <s v="Jim Mitchum"/>
    <x v="1"/>
    <s v="United States"/>
    <s v="Bridgeton"/>
    <x v="30"/>
    <n v="8302"/>
    <x v="3"/>
    <s v="OFF-AP-10001626"/>
    <x v="1"/>
    <x v="9"/>
    <s v="Commercial WindTunnel Clean Air Upright Vacuum, Replacement Belts, Filtration Bags"/>
    <x v="1361"/>
    <x v="1"/>
    <n v="0"/>
    <x v="1424"/>
  </r>
  <r>
    <x v="1537"/>
    <x v="740"/>
    <x v="3"/>
    <x v="175"/>
    <d v="2014-09-18T00:00:00"/>
    <s v="Second Class"/>
    <s v="CL-11890"/>
    <s v="Carl Ludwig"/>
    <x v="0"/>
    <s v="United States"/>
    <s v="Everett"/>
    <x v="31"/>
    <n v="2149"/>
    <x v="3"/>
    <s v="TEC-PH-10000439"/>
    <x v="2"/>
    <x v="7"/>
    <s v="GE DSL Phone Line Filter"/>
    <x v="1362"/>
    <x v="7"/>
    <n v="0"/>
    <x v="1425"/>
  </r>
  <r>
    <x v="1538"/>
    <x v="740"/>
    <x v="3"/>
    <x v="175"/>
    <d v="2014-09-18T00:00:00"/>
    <s v="Second Class"/>
    <s v="CL-11890"/>
    <s v="Carl Ludwig"/>
    <x v="0"/>
    <s v="United States"/>
    <s v="Everett"/>
    <x v="31"/>
    <n v="2149"/>
    <x v="3"/>
    <s v="OFF-AR-10003478"/>
    <x v="1"/>
    <x v="6"/>
    <s v="Avery Hi-Liter EverBold Pen Style Fluorescent Highlighters, 4/Pack"/>
    <x v="1363"/>
    <x v="0"/>
    <n v="0"/>
    <x v="1426"/>
  </r>
  <r>
    <x v="1539"/>
    <x v="740"/>
    <x v="3"/>
    <x v="175"/>
    <d v="2014-09-18T00:00:00"/>
    <s v="Second Class"/>
    <s v="CL-11890"/>
    <s v="Carl Ludwig"/>
    <x v="0"/>
    <s v="United States"/>
    <s v="Everett"/>
    <x v="31"/>
    <n v="2149"/>
    <x v="3"/>
    <s v="FUR-BO-10002545"/>
    <x v="0"/>
    <x v="0"/>
    <s v="Atlantic Metals Mobile 3-Shelf Bookcases, Custom Colors"/>
    <x v="1364"/>
    <x v="1"/>
    <n v="0"/>
    <x v="1427"/>
  </r>
  <r>
    <x v="1540"/>
    <x v="740"/>
    <x v="3"/>
    <x v="175"/>
    <d v="2014-09-18T00:00:00"/>
    <s v="Second Class"/>
    <s v="CL-11890"/>
    <s v="Carl Ludwig"/>
    <x v="0"/>
    <s v="United States"/>
    <s v="Everett"/>
    <x v="31"/>
    <n v="2149"/>
    <x v="3"/>
    <s v="OFF-BI-10001765"/>
    <x v="1"/>
    <x v="8"/>
    <s v="Wilson Jones Heavy-Duty Casebound Ring Binders with Metal Hinges"/>
    <x v="1365"/>
    <x v="3"/>
    <n v="0"/>
    <x v="1428"/>
  </r>
  <r>
    <x v="1541"/>
    <x v="741"/>
    <x v="2"/>
    <x v="518"/>
    <d v="2011-03-16T00:00:00"/>
    <s v="Second Class"/>
    <s v="CK-12205"/>
    <s v="Chloris Kastensmidt"/>
    <x v="0"/>
    <s v="United States"/>
    <s v="Columbus"/>
    <x v="24"/>
    <n v="43229"/>
    <x v="3"/>
    <s v="FUR-FU-10003981"/>
    <x v="0"/>
    <x v="5"/>
    <s v="Eldon Wave Desk Accessories"/>
    <x v="1366"/>
    <x v="2"/>
    <n v="0.2"/>
    <x v="1429"/>
  </r>
  <r>
    <x v="1542"/>
    <x v="741"/>
    <x v="2"/>
    <x v="518"/>
    <d v="2011-03-16T00:00:00"/>
    <s v="Second Class"/>
    <s v="CK-12205"/>
    <s v="Chloris Kastensmidt"/>
    <x v="0"/>
    <s v="United States"/>
    <s v="Columbus"/>
    <x v="24"/>
    <n v="43229"/>
    <x v="3"/>
    <s v="OFF-FA-10001561"/>
    <x v="1"/>
    <x v="13"/>
    <s v="Stockwell Push Pins"/>
    <x v="1367"/>
    <x v="5"/>
    <n v="0.2"/>
    <x v="1430"/>
  </r>
  <r>
    <x v="1543"/>
    <x v="742"/>
    <x v="2"/>
    <x v="519"/>
    <d v="2011-02-09T00:00:00"/>
    <s v="Standard Class"/>
    <s v="DB-13270"/>
    <s v="Deborah Brumfield"/>
    <x v="2"/>
    <s v="United States"/>
    <s v="San Diego"/>
    <x v="1"/>
    <n v="92024"/>
    <x v="1"/>
    <s v="OFF-BI-10004230"/>
    <x v="1"/>
    <x v="8"/>
    <s v="GBC Recycled Grain Textured Covers"/>
    <x v="1368"/>
    <x v="1"/>
    <n v="0.2"/>
    <x v="1431"/>
  </r>
  <r>
    <x v="1544"/>
    <x v="742"/>
    <x v="2"/>
    <x v="519"/>
    <d v="2011-02-09T00:00:00"/>
    <s v="Standard Class"/>
    <s v="DB-13270"/>
    <s v="Deborah Brumfield"/>
    <x v="2"/>
    <s v="United States"/>
    <s v="San Diego"/>
    <x v="1"/>
    <n v="92024"/>
    <x v="1"/>
    <s v="OFF-PA-10000350"/>
    <x v="1"/>
    <x v="10"/>
    <s v="Message Book, Standard Line &quot;While You Were Out&quot;, 5 1/2&quot; X 4&quot;, 200 Sets/Book"/>
    <x v="1369"/>
    <x v="4"/>
    <n v="0"/>
    <x v="1432"/>
  </r>
  <r>
    <x v="1545"/>
    <x v="743"/>
    <x v="2"/>
    <x v="520"/>
    <d v="2012-01-04T00:00:00"/>
    <s v="Second Class"/>
    <s v="PC-18745"/>
    <s v="Pamela Coakley"/>
    <x v="1"/>
    <s v="United States"/>
    <s v="Watertown"/>
    <x v="15"/>
    <n v="13601"/>
    <x v="3"/>
    <s v="FUR-BO-10002613"/>
    <x v="0"/>
    <x v="0"/>
    <s v="Atlantic Metals Mobile 4-Shelf Bookcases, Custom Colors"/>
    <x v="1370"/>
    <x v="3"/>
    <n v="0.2"/>
    <x v="1433"/>
  </r>
  <r>
    <x v="1546"/>
    <x v="744"/>
    <x v="1"/>
    <x v="521"/>
    <d v="2012-11-27T00:00:00"/>
    <s v="Standard Class"/>
    <s v="VB-21745"/>
    <s v="Victoria Brennan"/>
    <x v="1"/>
    <s v="United States"/>
    <s v="San Antonio"/>
    <x v="5"/>
    <n v="78207"/>
    <x v="2"/>
    <s v="OFF-PA-10000994"/>
    <x v="1"/>
    <x v="10"/>
    <s v="Xerox 1915"/>
    <x v="763"/>
    <x v="4"/>
    <n v="0.2"/>
    <x v="785"/>
  </r>
  <r>
    <x v="1547"/>
    <x v="744"/>
    <x v="1"/>
    <x v="521"/>
    <d v="2012-11-27T00:00:00"/>
    <s v="Standard Class"/>
    <s v="VB-21745"/>
    <s v="Victoria Brennan"/>
    <x v="1"/>
    <s v="United States"/>
    <s v="San Antonio"/>
    <x v="5"/>
    <n v="78207"/>
    <x v="2"/>
    <s v="OFF-BI-10002867"/>
    <x v="1"/>
    <x v="8"/>
    <s v="GBC Recycled Regency Composition Covers"/>
    <x v="1371"/>
    <x v="0"/>
    <n v="0.8"/>
    <x v="1434"/>
  </r>
  <r>
    <x v="1548"/>
    <x v="744"/>
    <x v="1"/>
    <x v="521"/>
    <d v="2012-11-27T00:00:00"/>
    <s v="Standard Class"/>
    <s v="VB-21745"/>
    <s v="Victoria Brennan"/>
    <x v="1"/>
    <s v="United States"/>
    <s v="San Antonio"/>
    <x v="5"/>
    <n v="78207"/>
    <x v="2"/>
    <s v="OFF-ST-10001291"/>
    <x v="1"/>
    <x v="4"/>
    <s v="Tenex Personal Self-Stacking Standard File Box, Black/Gray"/>
    <x v="1372"/>
    <x v="0"/>
    <n v="0.2"/>
    <x v="1435"/>
  </r>
  <r>
    <x v="1549"/>
    <x v="745"/>
    <x v="2"/>
    <x v="522"/>
    <d v="2011-07-08T00:00:00"/>
    <s v="First Class"/>
    <s v="EP-13915"/>
    <s v="Emily Phan"/>
    <x v="0"/>
    <s v="United States"/>
    <s v="New York City"/>
    <x v="15"/>
    <n v="10011"/>
    <x v="3"/>
    <s v="TEC-CO-10001046"/>
    <x v="2"/>
    <x v="16"/>
    <s v="Canon Imageclass D680 Copier / Fax"/>
    <x v="1373"/>
    <x v="7"/>
    <n v="0.2"/>
    <x v="1436"/>
  </r>
  <r>
    <x v="1550"/>
    <x v="746"/>
    <x v="3"/>
    <x v="38"/>
    <d v="2014-11-19T00:00:00"/>
    <s v="Second Class"/>
    <s v="ME-17320"/>
    <s v="Maria Etezadi"/>
    <x v="2"/>
    <s v="United States"/>
    <s v="Houston"/>
    <x v="5"/>
    <n v="77095"/>
    <x v="2"/>
    <s v="OFF-AP-10004868"/>
    <x v="1"/>
    <x v="9"/>
    <s v="Hoover Commercial Soft Guard Upright Vacuum And Disposable Filtration Bags"/>
    <x v="1374"/>
    <x v="5"/>
    <n v="0.8"/>
    <x v="1437"/>
  </r>
  <r>
    <x v="1551"/>
    <x v="747"/>
    <x v="0"/>
    <x v="26"/>
    <d v="2013-06-23T00:00:00"/>
    <s v="Standard Class"/>
    <s v="IG-15085"/>
    <s v="Ivan Gibson"/>
    <x v="0"/>
    <s v="United States"/>
    <s v="San Diego"/>
    <x v="1"/>
    <n v="92024"/>
    <x v="1"/>
    <s v="OFF-PA-10000806"/>
    <x v="1"/>
    <x v="10"/>
    <s v="Xerox 1934"/>
    <x v="1375"/>
    <x v="0"/>
    <n v="0"/>
    <x v="1438"/>
  </r>
  <r>
    <x v="1552"/>
    <x v="748"/>
    <x v="2"/>
    <x v="523"/>
    <d v="2011-05-05T00:00:00"/>
    <s v="First Class"/>
    <s v="JS-15940"/>
    <s v="Joni Sundaresam"/>
    <x v="2"/>
    <s v="United States"/>
    <s v="Appleton"/>
    <x v="6"/>
    <n v="54915"/>
    <x v="2"/>
    <s v="OFF-LA-10002195"/>
    <x v="1"/>
    <x v="2"/>
    <s v="Avery 481"/>
    <x v="748"/>
    <x v="3"/>
    <n v="0"/>
    <x v="767"/>
  </r>
  <r>
    <x v="1553"/>
    <x v="749"/>
    <x v="3"/>
    <x v="524"/>
    <d v="2014-10-22T00:00:00"/>
    <s v="Standard Class"/>
    <s v="BO-11425"/>
    <s v="Bobby Odegard"/>
    <x v="0"/>
    <s v="United States"/>
    <s v="Richmond"/>
    <x v="0"/>
    <n v="40475"/>
    <x v="0"/>
    <s v="OFF-BI-10003719"/>
    <x v="1"/>
    <x v="8"/>
    <s v="Large Capacity Hanging Post Binders"/>
    <x v="1376"/>
    <x v="2"/>
    <n v="0"/>
    <x v="1439"/>
  </r>
  <r>
    <x v="1554"/>
    <x v="750"/>
    <x v="1"/>
    <x v="525"/>
    <d v="2012-02-13T00:00:00"/>
    <s v="Standard Class"/>
    <s v="VW-21775"/>
    <s v="Victoria Wilson"/>
    <x v="1"/>
    <s v="United States"/>
    <s v="Bellevue"/>
    <x v="4"/>
    <n v="98006"/>
    <x v="1"/>
    <s v="OFF-AR-10001315"/>
    <x v="1"/>
    <x v="6"/>
    <s v="Newell 310"/>
    <x v="267"/>
    <x v="1"/>
    <n v="0"/>
    <x v="1440"/>
  </r>
  <r>
    <x v="1555"/>
    <x v="751"/>
    <x v="3"/>
    <x v="507"/>
    <d v="2014-09-09T00:00:00"/>
    <s v="Standard Class"/>
    <s v="AB-10150"/>
    <s v="Aimee Bixby"/>
    <x v="0"/>
    <s v="United States"/>
    <s v="Long Beach"/>
    <x v="15"/>
    <n v="11561"/>
    <x v="3"/>
    <s v="TEC-AC-10000171"/>
    <x v="2"/>
    <x v="11"/>
    <s v="Verbatim 25 GB 6x Blu-ray Single Layer Recordable Disc, 25/Pack"/>
    <x v="1377"/>
    <x v="4"/>
    <n v="0"/>
    <x v="1441"/>
  </r>
  <r>
    <x v="1556"/>
    <x v="752"/>
    <x v="0"/>
    <x v="195"/>
    <d v="2013-05-16T00:00:00"/>
    <s v="Standard Class"/>
    <s v="JW-16075"/>
    <s v="Julia West"/>
    <x v="0"/>
    <s v="United States"/>
    <s v="Philadelphia"/>
    <x v="9"/>
    <n v="19140"/>
    <x v="3"/>
    <s v="OFF-EN-10003134"/>
    <x v="1"/>
    <x v="12"/>
    <s v="Staples"/>
    <x v="564"/>
    <x v="7"/>
    <n v="0.2"/>
    <x v="1442"/>
  </r>
  <r>
    <x v="1557"/>
    <x v="752"/>
    <x v="0"/>
    <x v="195"/>
    <d v="2013-05-16T00:00:00"/>
    <s v="Standard Class"/>
    <s v="JW-16075"/>
    <s v="Julia West"/>
    <x v="0"/>
    <s v="United States"/>
    <s v="Philadelphia"/>
    <x v="9"/>
    <n v="19140"/>
    <x v="3"/>
    <s v="OFF-AR-10001955"/>
    <x v="1"/>
    <x v="6"/>
    <s v="Newell 319"/>
    <x v="1378"/>
    <x v="2"/>
    <n v="0.2"/>
    <x v="1443"/>
  </r>
  <r>
    <x v="1558"/>
    <x v="753"/>
    <x v="1"/>
    <x v="199"/>
    <d v="2012-03-18T00:00:00"/>
    <s v="Second Class"/>
    <s v="JE-15475"/>
    <s v="Jeremy Ellison"/>
    <x v="0"/>
    <s v="United States"/>
    <s v="Seattle"/>
    <x v="4"/>
    <n v="98103"/>
    <x v="1"/>
    <s v="FUR-TA-10001039"/>
    <x v="0"/>
    <x v="3"/>
    <s v="KI Adjustable-Height Table"/>
    <x v="1379"/>
    <x v="0"/>
    <n v="0"/>
    <x v="1444"/>
  </r>
  <r>
    <x v="1559"/>
    <x v="754"/>
    <x v="0"/>
    <x v="526"/>
    <d v="2013-04-14T00:00:00"/>
    <s v="Standard Class"/>
    <s v="EB-13750"/>
    <s v="Edward Becker"/>
    <x v="1"/>
    <s v="United States"/>
    <s v="Seattle"/>
    <x v="4"/>
    <n v="98103"/>
    <x v="1"/>
    <s v="OFF-BI-10003712"/>
    <x v="1"/>
    <x v="8"/>
    <s v="Acco Pressboard Covers with Storage Hooks, 14 7/8&quot; x 11&quot;, Light Blue"/>
    <x v="1380"/>
    <x v="6"/>
    <n v="0.2"/>
    <x v="1445"/>
  </r>
  <r>
    <x v="1560"/>
    <x v="755"/>
    <x v="2"/>
    <x v="527"/>
    <d v="2011-04-09T00:00:00"/>
    <s v="Standard Class"/>
    <s v="PK-18910"/>
    <s v="Paul Knutson"/>
    <x v="2"/>
    <s v="United States"/>
    <s v="San Francisco"/>
    <x v="1"/>
    <n v="94109"/>
    <x v="1"/>
    <s v="OFF-LA-10001641"/>
    <x v="1"/>
    <x v="2"/>
    <s v="Avery 518"/>
    <x v="1381"/>
    <x v="5"/>
    <n v="0"/>
    <x v="1446"/>
  </r>
  <r>
    <x v="1561"/>
    <x v="756"/>
    <x v="3"/>
    <x v="528"/>
    <d v="2014-09-07T00:00:00"/>
    <s v="First Class"/>
    <s v="CS-12400"/>
    <s v="Christopher Schild"/>
    <x v="2"/>
    <s v="United States"/>
    <s v="Seattle"/>
    <x v="4"/>
    <n v="98115"/>
    <x v="1"/>
    <s v="OFF-AR-10003732"/>
    <x v="1"/>
    <x v="6"/>
    <s v="Newell 333"/>
    <x v="1104"/>
    <x v="7"/>
    <n v="0"/>
    <x v="1146"/>
  </r>
  <r>
    <x v="1562"/>
    <x v="757"/>
    <x v="3"/>
    <x v="160"/>
    <d v="2014-07-01T00:00:00"/>
    <s v="Same Day"/>
    <s v="SG-20470"/>
    <s v="Sheri Gordon"/>
    <x v="0"/>
    <s v="United States"/>
    <s v="New York City"/>
    <x v="15"/>
    <n v="10011"/>
    <x v="3"/>
    <s v="FUR-TA-10000577"/>
    <x v="0"/>
    <x v="3"/>
    <s v="Bretford CR4500 Series Slim Rectangular Table"/>
    <x v="24"/>
    <x v="2"/>
    <n v="0.4"/>
    <x v="1447"/>
  </r>
  <r>
    <x v="1563"/>
    <x v="758"/>
    <x v="1"/>
    <x v="529"/>
    <d v="2012-11-09T00:00:00"/>
    <s v="Same Day"/>
    <s v="CM-12190"/>
    <s v="Charlotte Melton"/>
    <x v="0"/>
    <s v="United States"/>
    <s v="Philadelphia"/>
    <x v="9"/>
    <n v="19134"/>
    <x v="3"/>
    <s v="OFF-PA-10004000"/>
    <x v="1"/>
    <x v="10"/>
    <s v="While You Were Out Pads, 50 per Pad, 4 x 5 1/4, Green Cycle"/>
    <x v="1382"/>
    <x v="1"/>
    <n v="0.2"/>
    <x v="1448"/>
  </r>
  <r>
    <x v="1564"/>
    <x v="759"/>
    <x v="2"/>
    <x v="530"/>
    <d v="2011-03-04T00:00:00"/>
    <s v="Same Day"/>
    <s v="CL-12565"/>
    <s v="Clay Ludtke"/>
    <x v="0"/>
    <s v="United States"/>
    <s v="Columbia"/>
    <x v="20"/>
    <n v="29203"/>
    <x v="0"/>
    <s v="OFF-ST-10001370"/>
    <x v="1"/>
    <x v="4"/>
    <s v="Sensible Storage WireTech Storage Systems"/>
    <x v="1383"/>
    <x v="2"/>
    <n v="0"/>
    <x v="1449"/>
  </r>
  <r>
    <x v="1565"/>
    <x v="760"/>
    <x v="1"/>
    <x v="531"/>
    <d v="2012-03-25T00:00:00"/>
    <s v="Standard Class"/>
    <s v="JO-15550"/>
    <s v="Jesus Ocampo"/>
    <x v="2"/>
    <s v="United States"/>
    <s v="Seattle"/>
    <x v="4"/>
    <n v="98105"/>
    <x v="1"/>
    <s v="TEC-PH-10004539"/>
    <x v="2"/>
    <x v="7"/>
    <s v="Wireless Extenders zBoost YX545 SOHO Signal Booster"/>
    <x v="1384"/>
    <x v="1"/>
    <n v="0.2"/>
    <x v="1450"/>
  </r>
  <r>
    <x v="1566"/>
    <x v="761"/>
    <x v="1"/>
    <x v="239"/>
    <d v="2012-11-30T00:00:00"/>
    <s v="First Class"/>
    <s v="AW-10840"/>
    <s v="Anthony Witt"/>
    <x v="0"/>
    <s v="United States"/>
    <s v="Allen"/>
    <x v="5"/>
    <n v="75002"/>
    <x v="2"/>
    <s v="TEC-AC-10003038"/>
    <x v="2"/>
    <x v="11"/>
    <s v="Kingston Digital DataTraveler 16GB USB 2.0"/>
    <x v="1385"/>
    <x v="1"/>
    <n v="0.2"/>
    <x v="1451"/>
  </r>
  <r>
    <x v="1567"/>
    <x v="761"/>
    <x v="1"/>
    <x v="239"/>
    <d v="2012-11-30T00:00:00"/>
    <s v="First Class"/>
    <s v="AW-10840"/>
    <s v="Anthony Witt"/>
    <x v="0"/>
    <s v="United States"/>
    <s v="Allen"/>
    <x v="5"/>
    <n v="75002"/>
    <x v="2"/>
    <s v="OFF-BI-10000088"/>
    <x v="1"/>
    <x v="8"/>
    <s v="GBC Imprintable Covers"/>
    <x v="1386"/>
    <x v="4"/>
    <n v="0.8"/>
    <x v="1452"/>
  </r>
  <r>
    <x v="1568"/>
    <x v="762"/>
    <x v="3"/>
    <x v="532"/>
    <d v="2014-06-12T00:00:00"/>
    <s v="Same Day"/>
    <s v="DV-13465"/>
    <s v="Dianna Vittorini"/>
    <x v="0"/>
    <s v="United States"/>
    <s v="Los Angeles"/>
    <x v="1"/>
    <n v="90004"/>
    <x v="1"/>
    <s v="OFF-PA-10000357"/>
    <x v="1"/>
    <x v="10"/>
    <s v="White Dual Perf Computer Printout Paper, 2700 Sheets, 1 Part, Heavyweight, 20 lbs., 14 7/8 x 11"/>
    <x v="1247"/>
    <x v="1"/>
    <n v="0"/>
    <x v="1295"/>
  </r>
  <r>
    <x v="1569"/>
    <x v="763"/>
    <x v="3"/>
    <x v="200"/>
    <d v="2014-12-01T00:00:00"/>
    <s v="Standard Class"/>
    <s v="AH-10075"/>
    <s v="Adam Hart"/>
    <x v="1"/>
    <s v="United States"/>
    <s v="Atlanta"/>
    <x v="32"/>
    <n v="30318"/>
    <x v="0"/>
    <s v="OFF-AR-10003504"/>
    <x v="1"/>
    <x v="6"/>
    <s v="Newell 347"/>
    <x v="1387"/>
    <x v="1"/>
    <n v="0"/>
    <x v="1453"/>
  </r>
  <r>
    <x v="1570"/>
    <x v="764"/>
    <x v="2"/>
    <x v="533"/>
    <d v="2011-11-25T00:00:00"/>
    <s v="First Class"/>
    <s v="SC-20095"/>
    <s v="Sanjit Chand"/>
    <x v="0"/>
    <s v="United States"/>
    <s v="Los Angeles"/>
    <x v="1"/>
    <n v="90004"/>
    <x v="1"/>
    <s v="FUR-CH-10000863"/>
    <x v="0"/>
    <x v="1"/>
    <s v="Novimex Swivel Fabric Task Chair"/>
    <x v="891"/>
    <x v="2"/>
    <n v="0.2"/>
    <x v="1454"/>
  </r>
  <r>
    <x v="1571"/>
    <x v="764"/>
    <x v="2"/>
    <x v="533"/>
    <d v="2011-11-25T00:00:00"/>
    <s v="First Class"/>
    <s v="SC-20095"/>
    <s v="Sanjit Chand"/>
    <x v="0"/>
    <s v="United States"/>
    <s v="Los Angeles"/>
    <x v="1"/>
    <n v="90004"/>
    <x v="1"/>
    <s v="OFF-EN-10003160"/>
    <x v="1"/>
    <x v="12"/>
    <s v="Pastel Pink Envelopes"/>
    <x v="1388"/>
    <x v="1"/>
    <n v="0"/>
    <x v="1455"/>
  </r>
  <r>
    <x v="1572"/>
    <x v="764"/>
    <x v="2"/>
    <x v="533"/>
    <d v="2011-11-25T00:00:00"/>
    <s v="First Class"/>
    <s v="SC-20095"/>
    <s v="Sanjit Chand"/>
    <x v="0"/>
    <s v="United States"/>
    <s v="Los Angeles"/>
    <x v="1"/>
    <n v="90004"/>
    <x v="1"/>
    <s v="TEC-AC-10003280"/>
    <x v="2"/>
    <x v="11"/>
    <s v="Belkin F8E887 USB Wired Ergonomic Keyboard"/>
    <x v="809"/>
    <x v="7"/>
    <n v="0"/>
    <x v="1456"/>
  </r>
  <r>
    <x v="1573"/>
    <x v="764"/>
    <x v="2"/>
    <x v="533"/>
    <d v="2011-11-25T00:00:00"/>
    <s v="First Class"/>
    <s v="SC-20095"/>
    <s v="Sanjit Chand"/>
    <x v="0"/>
    <s v="United States"/>
    <s v="Los Angeles"/>
    <x v="1"/>
    <n v="90004"/>
    <x v="1"/>
    <s v="FUR-CH-10000595"/>
    <x v="0"/>
    <x v="1"/>
    <s v="Safco Contoured Stacking Chairs"/>
    <x v="1389"/>
    <x v="0"/>
    <n v="0.2"/>
    <x v="1457"/>
  </r>
  <r>
    <x v="1574"/>
    <x v="765"/>
    <x v="2"/>
    <x v="534"/>
    <d v="2011-12-18T00:00:00"/>
    <s v="First Class"/>
    <s v="MC-18100"/>
    <s v="Mick Crebagga"/>
    <x v="0"/>
    <s v="United States"/>
    <s v="El Paso"/>
    <x v="5"/>
    <n v="79907"/>
    <x v="2"/>
    <s v="TEC-PH-10000169"/>
    <x v="2"/>
    <x v="7"/>
    <s v="ARKON Windshield Dashboard Air Vent Car Mount Holder"/>
    <x v="1390"/>
    <x v="1"/>
    <n v="0.2"/>
    <x v="1458"/>
  </r>
  <r>
    <x v="1575"/>
    <x v="765"/>
    <x v="2"/>
    <x v="534"/>
    <d v="2011-12-18T00:00:00"/>
    <s v="First Class"/>
    <s v="MC-18100"/>
    <s v="Mick Crebagga"/>
    <x v="0"/>
    <s v="United States"/>
    <s v="El Paso"/>
    <x v="5"/>
    <n v="79907"/>
    <x v="2"/>
    <s v="FUR-CH-10004675"/>
    <x v="0"/>
    <x v="1"/>
    <s v="Lifetime Advantage Folding Chairs, 4/Carton"/>
    <x v="1391"/>
    <x v="2"/>
    <n v="0.3"/>
    <x v="1459"/>
  </r>
  <r>
    <x v="1576"/>
    <x v="766"/>
    <x v="0"/>
    <x v="183"/>
    <d v="2013-04-28T00:00:00"/>
    <s v="Standard Class"/>
    <s v="TT-21460"/>
    <s v="Tonja Turnell"/>
    <x v="2"/>
    <s v="United States"/>
    <s v="Aurora"/>
    <x v="10"/>
    <n v="60505"/>
    <x v="2"/>
    <s v="OFF-ST-10002406"/>
    <x v="1"/>
    <x v="4"/>
    <s v="Pizazz Global Quick File"/>
    <x v="1392"/>
    <x v="0"/>
    <n v="0.2"/>
    <x v="1460"/>
  </r>
  <r>
    <x v="1577"/>
    <x v="767"/>
    <x v="0"/>
    <x v="454"/>
    <d v="2013-05-28T00:00:00"/>
    <s v="Standard Class"/>
    <s v="AP-10720"/>
    <s v="Anne Pryor"/>
    <x v="2"/>
    <s v="United States"/>
    <s v="Florence"/>
    <x v="19"/>
    <n v="35630"/>
    <x v="0"/>
    <s v="OFF-PA-10001526"/>
    <x v="1"/>
    <x v="10"/>
    <s v="Xerox 1949"/>
    <x v="1393"/>
    <x v="7"/>
    <n v="0"/>
    <x v="1461"/>
  </r>
  <r>
    <x v="1578"/>
    <x v="768"/>
    <x v="0"/>
    <x v="535"/>
    <d v="2013-03-02T00:00:00"/>
    <s v="First Class"/>
    <s v="DL-12865"/>
    <s v="Dan Lawera"/>
    <x v="0"/>
    <s v="United States"/>
    <s v="New York City"/>
    <x v="15"/>
    <n v="10011"/>
    <x v="3"/>
    <s v="OFF-AP-10004336"/>
    <x v="1"/>
    <x v="9"/>
    <s v="Conquest 14 Commercial Heavy-Duty Upright Vacuum, Collection System, Accessory Kit"/>
    <x v="1394"/>
    <x v="1"/>
    <n v="0"/>
    <x v="1462"/>
  </r>
  <r>
    <x v="1579"/>
    <x v="769"/>
    <x v="1"/>
    <x v="101"/>
    <d v="2012-08-12T00:00:00"/>
    <s v="First Class"/>
    <s v="NP-18325"/>
    <s v="Naresj Patel"/>
    <x v="0"/>
    <s v="United States"/>
    <s v="New York City"/>
    <x v="15"/>
    <n v="10024"/>
    <x v="3"/>
    <s v="TEC-PH-10003012"/>
    <x v="2"/>
    <x v="7"/>
    <s v="Nortel Meridian M3904 Professional Digital phone"/>
    <x v="673"/>
    <x v="0"/>
    <n v="0"/>
    <x v="685"/>
  </r>
  <r>
    <x v="1580"/>
    <x v="769"/>
    <x v="1"/>
    <x v="101"/>
    <d v="2012-08-12T00:00:00"/>
    <s v="First Class"/>
    <s v="NP-18325"/>
    <s v="Naresj Patel"/>
    <x v="0"/>
    <s v="United States"/>
    <s v="New York City"/>
    <x v="15"/>
    <n v="10024"/>
    <x v="3"/>
    <s v="FUR-TA-10002607"/>
    <x v="0"/>
    <x v="3"/>
    <s v="KI Conference Tables"/>
    <x v="1395"/>
    <x v="6"/>
    <n v="0.4"/>
    <x v="1463"/>
  </r>
  <r>
    <x v="1581"/>
    <x v="769"/>
    <x v="1"/>
    <x v="101"/>
    <d v="2012-08-12T00:00:00"/>
    <s v="First Class"/>
    <s v="NP-18325"/>
    <s v="Naresj Patel"/>
    <x v="0"/>
    <s v="United States"/>
    <s v="New York City"/>
    <x v="15"/>
    <n v="10024"/>
    <x v="3"/>
    <s v="OFF-ST-10000642"/>
    <x v="1"/>
    <x v="4"/>
    <s v="Tennsco Lockers, Gray"/>
    <x v="108"/>
    <x v="0"/>
    <n v="0"/>
    <x v="1464"/>
  </r>
  <r>
    <x v="1582"/>
    <x v="769"/>
    <x v="1"/>
    <x v="101"/>
    <d v="2012-08-12T00:00:00"/>
    <s v="First Class"/>
    <s v="NP-18325"/>
    <s v="Naresj Patel"/>
    <x v="0"/>
    <s v="United States"/>
    <s v="New York City"/>
    <x v="15"/>
    <n v="10024"/>
    <x v="3"/>
    <s v="OFF-BI-10000545"/>
    <x v="1"/>
    <x v="8"/>
    <s v="GBC Ibimaster 500 Manual ProClick Binding System"/>
    <x v="1396"/>
    <x v="0"/>
    <n v="0.2"/>
    <x v="1465"/>
  </r>
  <r>
    <x v="1583"/>
    <x v="769"/>
    <x v="1"/>
    <x v="101"/>
    <d v="2012-08-12T00:00:00"/>
    <s v="First Class"/>
    <s v="NP-18325"/>
    <s v="Naresj Patel"/>
    <x v="0"/>
    <s v="United States"/>
    <s v="New York City"/>
    <x v="15"/>
    <n v="10024"/>
    <x v="3"/>
    <s v="FUR-FU-10002157"/>
    <x v="0"/>
    <x v="5"/>
    <s v="Artistic Insta-Plaque"/>
    <x v="116"/>
    <x v="1"/>
    <n v="0"/>
    <x v="118"/>
  </r>
  <r>
    <x v="1584"/>
    <x v="769"/>
    <x v="1"/>
    <x v="101"/>
    <d v="2012-08-12T00:00:00"/>
    <s v="First Class"/>
    <s v="NP-18325"/>
    <s v="Naresj Patel"/>
    <x v="0"/>
    <s v="United States"/>
    <s v="New York City"/>
    <x v="15"/>
    <n v="10024"/>
    <x v="3"/>
    <s v="FUR-FU-10001706"/>
    <x v="0"/>
    <x v="5"/>
    <s v="Longer-Life Soft White Bulbs"/>
    <x v="51"/>
    <x v="0"/>
    <n v="0"/>
    <x v="51"/>
  </r>
  <r>
    <x v="1585"/>
    <x v="769"/>
    <x v="1"/>
    <x v="101"/>
    <d v="2012-08-12T00:00:00"/>
    <s v="First Class"/>
    <s v="NP-18325"/>
    <s v="Naresj Patel"/>
    <x v="0"/>
    <s v="United States"/>
    <s v="New York City"/>
    <x v="15"/>
    <n v="10024"/>
    <x v="3"/>
    <s v="TEC-PH-10000984"/>
    <x v="2"/>
    <x v="7"/>
    <s v="Panasonic KX-TG9471B"/>
    <x v="508"/>
    <x v="2"/>
    <n v="0"/>
    <x v="520"/>
  </r>
  <r>
    <x v="1586"/>
    <x v="769"/>
    <x v="1"/>
    <x v="101"/>
    <d v="2012-08-12T00:00:00"/>
    <s v="First Class"/>
    <s v="NP-18325"/>
    <s v="Naresj Patel"/>
    <x v="0"/>
    <s v="United States"/>
    <s v="New York City"/>
    <x v="15"/>
    <n v="10024"/>
    <x v="3"/>
    <s v="OFF-PA-10001357"/>
    <x v="1"/>
    <x v="10"/>
    <s v="Xerox 1886"/>
    <x v="140"/>
    <x v="1"/>
    <n v="0"/>
    <x v="142"/>
  </r>
  <r>
    <x v="1587"/>
    <x v="769"/>
    <x v="1"/>
    <x v="101"/>
    <d v="2012-08-12T00:00:00"/>
    <s v="First Class"/>
    <s v="NP-18325"/>
    <s v="Naresj Patel"/>
    <x v="0"/>
    <s v="United States"/>
    <s v="New York City"/>
    <x v="15"/>
    <n v="10024"/>
    <x v="3"/>
    <s v="OFF-FA-10000992"/>
    <x v="1"/>
    <x v="13"/>
    <s v="Acco Clips to Go Binder Clips, 24 Clips in Two Sizes"/>
    <x v="1397"/>
    <x v="1"/>
    <n v="0"/>
    <x v="1466"/>
  </r>
  <r>
    <x v="1588"/>
    <x v="769"/>
    <x v="1"/>
    <x v="101"/>
    <d v="2012-08-12T00:00:00"/>
    <s v="First Class"/>
    <s v="NP-18325"/>
    <s v="Naresj Patel"/>
    <x v="0"/>
    <s v="United States"/>
    <s v="New York City"/>
    <x v="15"/>
    <n v="10024"/>
    <x v="3"/>
    <s v="TEC-AC-10002600"/>
    <x v="2"/>
    <x v="11"/>
    <s v="Belkin QODE FastFit Bluetooth Keyboard"/>
    <x v="414"/>
    <x v="4"/>
    <n v="0"/>
    <x v="1467"/>
  </r>
  <r>
    <x v="1589"/>
    <x v="770"/>
    <x v="0"/>
    <x v="536"/>
    <d v="2013-05-17T00:00:00"/>
    <s v="Standard Class"/>
    <s v="VG-21805"/>
    <s v="Vivek Grady"/>
    <x v="1"/>
    <s v="United States"/>
    <s v="Virginia Beach"/>
    <x v="17"/>
    <n v="23464"/>
    <x v="0"/>
    <s v="OFF-AR-10001662"/>
    <x v="1"/>
    <x v="6"/>
    <s v="Rogers Handheld Barrel Pencil Sharpener"/>
    <x v="1398"/>
    <x v="4"/>
    <n v="0"/>
    <x v="1468"/>
  </r>
  <r>
    <x v="1590"/>
    <x v="771"/>
    <x v="0"/>
    <x v="173"/>
    <d v="2013-04-20T00:00:00"/>
    <s v="Standard Class"/>
    <s v="MY-18295"/>
    <s v="Muhammed Yedwab"/>
    <x v="1"/>
    <s v="United States"/>
    <s v="Grapevine"/>
    <x v="5"/>
    <n v="76051"/>
    <x v="2"/>
    <s v="OFF-AR-10001221"/>
    <x v="1"/>
    <x v="6"/>
    <s v="Dixon Ticonderoga Erasable Colored Pencil Set, 12-Color"/>
    <x v="1399"/>
    <x v="3"/>
    <n v="0.2"/>
    <x v="1469"/>
  </r>
  <r>
    <x v="1591"/>
    <x v="771"/>
    <x v="0"/>
    <x v="173"/>
    <d v="2013-04-20T00:00:00"/>
    <s v="Standard Class"/>
    <s v="MY-18295"/>
    <s v="Muhammed Yedwab"/>
    <x v="1"/>
    <s v="United States"/>
    <s v="Grapevine"/>
    <x v="5"/>
    <n v="76051"/>
    <x v="2"/>
    <s v="OFF-FA-10002988"/>
    <x v="1"/>
    <x v="13"/>
    <s v="Ideal Clamps"/>
    <x v="1400"/>
    <x v="2"/>
    <n v="0.2"/>
    <x v="1470"/>
  </r>
  <r>
    <x v="1592"/>
    <x v="772"/>
    <x v="1"/>
    <x v="537"/>
    <d v="2012-06-25T00:00:00"/>
    <s v="Second Class"/>
    <s v="RD-19480"/>
    <s v="Rick Duston"/>
    <x v="0"/>
    <s v="United States"/>
    <s v="Olympia"/>
    <x v="4"/>
    <n v="98502"/>
    <x v="1"/>
    <s v="TEC-PH-10004830"/>
    <x v="2"/>
    <x v="7"/>
    <s v="Pyle PRT45 Retro Home Telephone"/>
    <x v="1401"/>
    <x v="4"/>
    <n v="0.2"/>
    <x v="1471"/>
  </r>
  <r>
    <x v="1593"/>
    <x v="773"/>
    <x v="2"/>
    <x v="538"/>
    <d v="2011-10-19T00:00:00"/>
    <s v="Same Day"/>
    <s v="JF-15490"/>
    <s v="Jeremy Farry"/>
    <x v="0"/>
    <s v="United States"/>
    <s v="Los Angeles"/>
    <x v="1"/>
    <n v="90032"/>
    <x v="1"/>
    <s v="OFF-PA-10004519"/>
    <x v="1"/>
    <x v="10"/>
    <s v="Spiral Phone Message Books with Labels by Adams"/>
    <x v="1402"/>
    <x v="1"/>
    <n v="0"/>
    <x v="1472"/>
  </r>
  <r>
    <x v="1594"/>
    <x v="774"/>
    <x v="1"/>
    <x v="539"/>
    <d v="2012-03-27T00:00:00"/>
    <s v="First Class"/>
    <s v="DP-13390"/>
    <s v="Dennis Pardue"/>
    <x v="2"/>
    <s v="United States"/>
    <s v="Peoria"/>
    <x v="10"/>
    <n v="61604"/>
    <x v="2"/>
    <s v="FUR-BO-10000362"/>
    <x v="0"/>
    <x v="0"/>
    <s v="Sauder Inglewood Library Bookcases"/>
    <x v="1403"/>
    <x v="1"/>
    <n v="0.3"/>
    <x v="1473"/>
  </r>
  <r>
    <x v="1595"/>
    <x v="775"/>
    <x v="3"/>
    <x v="540"/>
    <d v="2014-05-13T00:00:00"/>
    <s v="Standard Class"/>
    <s v="MD-17350"/>
    <s v="Maribeth Dona"/>
    <x v="0"/>
    <s v="United States"/>
    <s v="Columbus"/>
    <x v="24"/>
    <n v="43229"/>
    <x v="3"/>
    <s v="FUR-CH-10004540"/>
    <x v="0"/>
    <x v="1"/>
    <s v="Global Chrome Stack Chair"/>
    <x v="1404"/>
    <x v="0"/>
    <n v="0.3"/>
    <x v="1474"/>
  </r>
  <r>
    <x v="1596"/>
    <x v="776"/>
    <x v="3"/>
    <x v="524"/>
    <d v="2014-10-19T00:00:00"/>
    <s v="First Class"/>
    <s v="MY-17380"/>
    <s v="Maribeth Yedwab"/>
    <x v="1"/>
    <s v="United States"/>
    <s v="New York City"/>
    <x v="15"/>
    <n v="10011"/>
    <x v="3"/>
    <s v="FUR-FU-10001290"/>
    <x v="0"/>
    <x v="5"/>
    <s v="Executive Impressions Supervisor Wall Clock"/>
    <x v="1405"/>
    <x v="11"/>
    <n v="0"/>
    <x v="1475"/>
  </r>
  <r>
    <x v="1597"/>
    <x v="777"/>
    <x v="3"/>
    <x v="123"/>
    <d v="2014-11-22T00:00:00"/>
    <s v="Second Class"/>
    <s v="AB-10150"/>
    <s v="Aimee Bixby"/>
    <x v="0"/>
    <s v="United States"/>
    <s v="Carrollton"/>
    <x v="5"/>
    <n v="75007"/>
    <x v="2"/>
    <s v="OFF-PA-10000308"/>
    <x v="1"/>
    <x v="10"/>
    <s v="Xerox 1901"/>
    <x v="1406"/>
    <x v="4"/>
    <n v="0.2"/>
    <x v="1476"/>
  </r>
  <r>
    <x v="1598"/>
    <x v="777"/>
    <x v="3"/>
    <x v="123"/>
    <d v="2014-11-22T00:00:00"/>
    <s v="Second Class"/>
    <s v="AB-10150"/>
    <s v="Aimee Bixby"/>
    <x v="0"/>
    <s v="United States"/>
    <s v="Carrollton"/>
    <x v="5"/>
    <n v="75007"/>
    <x v="2"/>
    <s v="OFF-SU-10001165"/>
    <x v="1"/>
    <x v="14"/>
    <s v="Acme Elite Stainless Steel Scissors"/>
    <x v="1407"/>
    <x v="7"/>
    <n v="0.2"/>
    <x v="418"/>
  </r>
  <r>
    <x v="1599"/>
    <x v="777"/>
    <x v="3"/>
    <x v="123"/>
    <d v="2014-11-22T00:00:00"/>
    <s v="Second Class"/>
    <s v="AB-10150"/>
    <s v="Aimee Bixby"/>
    <x v="0"/>
    <s v="United States"/>
    <s v="Carrollton"/>
    <x v="5"/>
    <n v="75007"/>
    <x v="2"/>
    <s v="OFF-AR-10003373"/>
    <x v="1"/>
    <x v="6"/>
    <s v="Boston School Pro Electric Pencil Sharpener, 1670"/>
    <x v="306"/>
    <x v="4"/>
    <n v="0.2"/>
    <x v="311"/>
  </r>
  <r>
    <x v="1600"/>
    <x v="777"/>
    <x v="3"/>
    <x v="123"/>
    <d v="2014-11-22T00:00:00"/>
    <s v="Second Class"/>
    <s v="AB-10150"/>
    <s v="Aimee Bixby"/>
    <x v="0"/>
    <s v="United States"/>
    <s v="Carrollton"/>
    <x v="5"/>
    <n v="75007"/>
    <x v="2"/>
    <s v="FUR-FU-10001967"/>
    <x v="0"/>
    <x v="5"/>
    <s v="Telescoping Adjustable Floor Lamp"/>
    <x v="314"/>
    <x v="0"/>
    <n v="0.6"/>
    <x v="1477"/>
  </r>
  <r>
    <x v="1601"/>
    <x v="778"/>
    <x v="0"/>
    <x v="541"/>
    <d v="2013-05-14T00:00:00"/>
    <s v="Second Class"/>
    <s v="GB-14530"/>
    <s v="George Bell"/>
    <x v="1"/>
    <s v="United States"/>
    <s v="Dover"/>
    <x v="13"/>
    <n v="19901"/>
    <x v="3"/>
    <s v="FUR-FU-10001488"/>
    <x v="0"/>
    <x v="5"/>
    <s v="Tenex 46&quot; x 60&quot; Computer Anti-Static Chairmat, Rectangular Shaped"/>
    <x v="46"/>
    <x v="0"/>
    <n v="0"/>
    <x v="1478"/>
  </r>
  <r>
    <x v="1602"/>
    <x v="779"/>
    <x v="0"/>
    <x v="25"/>
    <d v="2013-12-18T00:00:00"/>
    <s v="Standard Class"/>
    <s v="CA-12775"/>
    <s v="Cynthia Arntzen"/>
    <x v="0"/>
    <s v="United States"/>
    <s v="Smyrna"/>
    <x v="18"/>
    <n v="37167"/>
    <x v="0"/>
    <s v="OFF-AR-10003251"/>
    <x v="1"/>
    <x v="6"/>
    <s v="Prang Drawing Pencil Set"/>
    <x v="408"/>
    <x v="1"/>
    <n v="0.2"/>
    <x v="1479"/>
  </r>
  <r>
    <x v="1603"/>
    <x v="780"/>
    <x v="3"/>
    <x v="329"/>
    <d v="2014-12-05T00:00:00"/>
    <s v="Standard Class"/>
    <s v="ME-17725"/>
    <s v="Max Engle"/>
    <x v="0"/>
    <s v="United States"/>
    <s v="Newark"/>
    <x v="13"/>
    <n v="19711"/>
    <x v="3"/>
    <s v="OFF-AR-10001044"/>
    <x v="1"/>
    <x v="6"/>
    <s v="BOSTON Ranger #55 Pencil Sharpener, Black"/>
    <x v="1408"/>
    <x v="5"/>
    <n v="0"/>
    <x v="1480"/>
  </r>
  <r>
    <x v="1604"/>
    <x v="781"/>
    <x v="0"/>
    <x v="475"/>
    <d v="2013-04-25T00:00:00"/>
    <s v="Second Class"/>
    <s v="JO-15280"/>
    <s v="Jas O'Carroll"/>
    <x v="0"/>
    <s v="United States"/>
    <s v="Los Angeles"/>
    <x v="1"/>
    <n v="90049"/>
    <x v="1"/>
    <s v="TEC-PH-10004700"/>
    <x v="2"/>
    <x v="7"/>
    <s v="PowerGen Dual USB Car Charger"/>
    <x v="1409"/>
    <x v="2"/>
    <n v="0.2"/>
    <x v="1481"/>
  </r>
  <r>
    <x v="1605"/>
    <x v="781"/>
    <x v="0"/>
    <x v="475"/>
    <d v="2013-04-25T00:00:00"/>
    <s v="Second Class"/>
    <s v="JO-15280"/>
    <s v="Jas O'Carroll"/>
    <x v="0"/>
    <s v="United States"/>
    <s v="Los Angeles"/>
    <x v="1"/>
    <n v="90049"/>
    <x v="1"/>
    <s v="OFF-AR-10000823"/>
    <x v="1"/>
    <x v="6"/>
    <s v="Newell 307"/>
    <x v="1410"/>
    <x v="1"/>
    <n v="0"/>
    <x v="1482"/>
  </r>
  <r>
    <x v="1606"/>
    <x v="781"/>
    <x v="0"/>
    <x v="475"/>
    <d v="2013-04-25T00:00:00"/>
    <s v="Second Class"/>
    <s v="JO-15280"/>
    <s v="Jas O'Carroll"/>
    <x v="0"/>
    <s v="United States"/>
    <s v="Los Angeles"/>
    <x v="1"/>
    <n v="90049"/>
    <x v="1"/>
    <s v="OFF-AR-10004456"/>
    <x v="1"/>
    <x v="6"/>
    <s v="Panasonic KP-4ABK Battery-Operated Pencil Sharpener"/>
    <x v="1411"/>
    <x v="2"/>
    <n v="0"/>
    <x v="1483"/>
  </r>
  <r>
    <x v="1607"/>
    <x v="781"/>
    <x v="0"/>
    <x v="475"/>
    <d v="2013-04-25T00:00:00"/>
    <s v="Second Class"/>
    <s v="JO-15280"/>
    <s v="Jas O'Carroll"/>
    <x v="0"/>
    <s v="United States"/>
    <s v="Los Angeles"/>
    <x v="1"/>
    <n v="90049"/>
    <x v="1"/>
    <s v="OFF-BI-10000050"/>
    <x v="1"/>
    <x v="8"/>
    <s v="Angle-D Binders with Locking Rings, Label Holders"/>
    <x v="572"/>
    <x v="7"/>
    <n v="0.2"/>
    <x v="1484"/>
  </r>
  <r>
    <x v="1608"/>
    <x v="781"/>
    <x v="0"/>
    <x v="475"/>
    <d v="2013-04-25T00:00:00"/>
    <s v="Second Class"/>
    <s v="JO-15280"/>
    <s v="Jas O'Carroll"/>
    <x v="0"/>
    <s v="United States"/>
    <s v="Los Angeles"/>
    <x v="1"/>
    <n v="90049"/>
    <x v="1"/>
    <s v="OFF-PA-10002377"/>
    <x v="1"/>
    <x v="10"/>
    <s v="Adams Telephone Message Book W/Dividers/Space For Phone Numbers, 5 1/4&quot;X8 1/2&quot;, 200/Messages"/>
    <x v="20"/>
    <x v="4"/>
    <n v="0"/>
    <x v="730"/>
  </r>
  <r>
    <x v="1609"/>
    <x v="781"/>
    <x v="0"/>
    <x v="475"/>
    <d v="2013-04-25T00:00:00"/>
    <s v="Second Class"/>
    <s v="JO-15280"/>
    <s v="Jas O'Carroll"/>
    <x v="0"/>
    <s v="United States"/>
    <s v="Los Angeles"/>
    <x v="1"/>
    <n v="90049"/>
    <x v="1"/>
    <s v="OFF-BI-10000591"/>
    <x v="1"/>
    <x v="8"/>
    <s v="Avery Binder Labels"/>
    <x v="1412"/>
    <x v="1"/>
    <n v="0.2"/>
    <x v="1485"/>
  </r>
  <r>
    <x v="1610"/>
    <x v="782"/>
    <x v="2"/>
    <x v="542"/>
    <d v="2011-05-30T00:00:00"/>
    <s v="Standard Class"/>
    <s v="ML-17395"/>
    <s v="Marina Lichtenstein"/>
    <x v="1"/>
    <s v="United States"/>
    <s v="Los Angeles"/>
    <x v="1"/>
    <n v="90008"/>
    <x v="1"/>
    <s v="FUR-BO-10000362"/>
    <x v="0"/>
    <x v="0"/>
    <s v="Sauder Inglewood Library Bookcases"/>
    <x v="1413"/>
    <x v="0"/>
    <n v="0.15"/>
    <x v="1486"/>
  </r>
  <r>
    <x v="1611"/>
    <x v="782"/>
    <x v="2"/>
    <x v="542"/>
    <d v="2011-05-30T00:00:00"/>
    <s v="Standard Class"/>
    <s v="ML-17395"/>
    <s v="Marina Lichtenstein"/>
    <x v="1"/>
    <s v="United States"/>
    <s v="Los Angeles"/>
    <x v="1"/>
    <n v="90008"/>
    <x v="1"/>
    <s v="TEC-PH-10000441"/>
    <x v="2"/>
    <x v="7"/>
    <s v="VTech DS6151"/>
    <x v="1227"/>
    <x v="0"/>
    <n v="0.2"/>
    <x v="1487"/>
  </r>
  <r>
    <x v="1612"/>
    <x v="782"/>
    <x v="2"/>
    <x v="542"/>
    <d v="2011-05-30T00:00:00"/>
    <s v="Standard Class"/>
    <s v="ML-17395"/>
    <s v="Marina Lichtenstein"/>
    <x v="1"/>
    <s v="United States"/>
    <s v="Los Angeles"/>
    <x v="1"/>
    <n v="90008"/>
    <x v="1"/>
    <s v="TEC-PH-10002726"/>
    <x v="2"/>
    <x v="7"/>
    <s v="netTALK DUO VoIP Telephone Service"/>
    <x v="1414"/>
    <x v="0"/>
    <n v="0.2"/>
    <x v="1488"/>
  </r>
  <r>
    <x v="1613"/>
    <x v="783"/>
    <x v="3"/>
    <x v="202"/>
    <d v="2014-12-26T00:00:00"/>
    <s v="Standard Class"/>
    <s v="YS-21880"/>
    <s v="Yana Sorensen"/>
    <x v="1"/>
    <s v="United States"/>
    <s v="Oakland"/>
    <x v="1"/>
    <n v="94601"/>
    <x v="1"/>
    <s v="OFF-ST-10003306"/>
    <x v="1"/>
    <x v="4"/>
    <s v="Letter Size Cart"/>
    <x v="1415"/>
    <x v="3"/>
    <n v="0"/>
    <x v="1489"/>
  </r>
  <r>
    <x v="1614"/>
    <x v="784"/>
    <x v="0"/>
    <x v="543"/>
    <d v="2013-03-20T00:00:00"/>
    <s v="Standard Class"/>
    <s v="PL-18925"/>
    <s v="Paul Lucas"/>
    <x v="2"/>
    <s v="United States"/>
    <s v="Philadelphia"/>
    <x v="9"/>
    <n v="19143"/>
    <x v="3"/>
    <s v="TEC-AC-10004855"/>
    <x v="2"/>
    <x v="11"/>
    <s v="V7 USB Numeric Keypad"/>
    <x v="367"/>
    <x v="1"/>
    <n v="0.2"/>
    <x v="1490"/>
  </r>
  <r>
    <x v="1615"/>
    <x v="785"/>
    <x v="1"/>
    <x v="544"/>
    <d v="2012-08-16T00:00:00"/>
    <s v="Standard Class"/>
    <s v="JK-16120"/>
    <s v="Julie Kriz"/>
    <x v="2"/>
    <s v="United States"/>
    <s v="Eagan"/>
    <x v="11"/>
    <n v="55122"/>
    <x v="2"/>
    <s v="OFF-LA-10002787"/>
    <x v="1"/>
    <x v="2"/>
    <s v="Avery 480"/>
    <x v="1416"/>
    <x v="7"/>
    <n v="0"/>
    <x v="1491"/>
  </r>
  <r>
    <x v="1616"/>
    <x v="785"/>
    <x v="1"/>
    <x v="544"/>
    <d v="2012-08-16T00:00:00"/>
    <s v="Standard Class"/>
    <s v="JK-16120"/>
    <s v="Julie Kriz"/>
    <x v="2"/>
    <s v="United States"/>
    <s v="Eagan"/>
    <x v="11"/>
    <n v="55122"/>
    <x v="2"/>
    <s v="OFF-LA-10002043"/>
    <x v="1"/>
    <x v="2"/>
    <s v="Avery 489"/>
    <x v="1417"/>
    <x v="4"/>
    <n v="0"/>
    <x v="1492"/>
  </r>
  <r>
    <x v="1617"/>
    <x v="785"/>
    <x v="1"/>
    <x v="544"/>
    <d v="2012-08-16T00:00:00"/>
    <s v="Standard Class"/>
    <s v="JK-16120"/>
    <s v="Julie Kriz"/>
    <x v="2"/>
    <s v="United States"/>
    <s v="Eagan"/>
    <x v="11"/>
    <n v="55122"/>
    <x v="2"/>
    <s v="OFF-AR-10001915"/>
    <x v="1"/>
    <x v="6"/>
    <s v="Peel-Off China Markers"/>
    <x v="1418"/>
    <x v="1"/>
    <n v="0"/>
    <x v="1493"/>
  </r>
  <r>
    <x v="1618"/>
    <x v="786"/>
    <x v="0"/>
    <x v="545"/>
    <d v="2013-09-15T00:00:00"/>
    <s v="Second Class"/>
    <s v="PN-18775"/>
    <s v="Parhena Norris"/>
    <x v="2"/>
    <s v="United States"/>
    <s v="New York City"/>
    <x v="15"/>
    <n v="10011"/>
    <x v="3"/>
    <s v="OFF-ST-10000352"/>
    <x v="1"/>
    <x v="4"/>
    <s v="Acco Perma 2700 Stacking Storage Drawers"/>
    <x v="1419"/>
    <x v="0"/>
    <n v="0"/>
    <x v="1494"/>
  </r>
  <r>
    <x v="1619"/>
    <x v="786"/>
    <x v="0"/>
    <x v="545"/>
    <d v="2013-09-15T00:00:00"/>
    <s v="Second Class"/>
    <s v="PN-18775"/>
    <s v="Parhena Norris"/>
    <x v="2"/>
    <s v="United States"/>
    <s v="New York City"/>
    <x v="15"/>
    <n v="10011"/>
    <x v="3"/>
    <s v="OFF-PA-10000575"/>
    <x v="1"/>
    <x v="10"/>
    <s v="Wirebound Message Books, Four 2 3/4 x 5 White Forms per Page"/>
    <x v="1420"/>
    <x v="7"/>
    <n v="0"/>
    <x v="1495"/>
  </r>
  <r>
    <x v="1620"/>
    <x v="787"/>
    <x v="3"/>
    <x v="141"/>
    <d v="2014-07-16T00:00:00"/>
    <s v="Standard Class"/>
    <s v="JC-15385"/>
    <s v="Jenna Caffey"/>
    <x v="0"/>
    <s v="United States"/>
    <s v="Kent"/>
    <x v="4"/>
    <n v="98031"/>
    <x v="1"/>
    <s v="FUR-FU-10002937"/>
    <x v="0"/>
    <x v="5"/>
    <s v="GE 48&quot; Fluorescent Tube, Cool White Energy Saver, 34 Watts, 30/Box"/>
    <x v="1421"/>
    <x v="0"/>
    <n v="0"/>
    <x v="1496"/>
  </r>
  <r>
    <x v="1621"/>
    <x v="787"/>
    <x v="3"/>
    <x v="141"/>
    <d v="2014-07-16T00:00:00"/>
    <s v="Standard Class"/>
    <s v="JC-15385"/>
    <s v="Jenna Caffey"/>
    <x v="0"/>
    <s v="United States"/>
    <s v="Kent"/>
    <x v="4"/>
    <n v="98031"/>
    <x v="1"/>
    <s v="OFF-LA-10003930"/>
    <x v="1"/>
    <x v="2"/>
    <s v="Dot Matrix Printer Tape Reel Labels, White, 5000/Box"/>
    <x v="1422"/>
    <x v="8"/>
    <n v="0"/>
    <x v="1497"/>
  </r>
  <r>
    <x v="1622"/>
    <x v="787"/>
    <x v="3"/>
    <x v="141"/>
    <d v="2014-07-16T00:00:00"/>
    <s v="Standard Class"/>
    <s v="JC-15385"/>
    <s v="Jenna Caffey"/>
    <x v="0"/>
    <s v="United States"/>
    <s v="Kent"/>
    <x v="4"/>
    <n v="98031"/>
    <x v="1"/>
    <s v="OFF-BI-10001107"/>
    <x v="1"/>
    <x v="8"/>
    <s v="GBC White Gloss Covers, Plain Front"/>
    <x v="1423"/>
    <x v="0"/>
    <n v="0.2"/>
    <x v="1498"/>
  </r>
  <r>
    <x v="1623"/>
    <x v="787"/>
    <x v="3"/>
    <x v="141"/>
    <d v="2014-07-16T00:00:00"/>
    <s v="Standard Class"/>
    <s v="JC-15385"/>
    <s v="Jenna Caffey"/>
    <x v="0"/>
    <s v="United States"/>
    <s v="Kent"/>
    <x v="4"/>
    <n v="98031"/>
    <x v="1"/>
    <s v="TEC-AC-10003063"/>
    <x v="2"/>
    <x v="11"/>
    <s v="Micro Innovations USB RF Wireless Keyboard with Mouse"/>
    <x v="1424"/>
    <x v="0"/>
    <n v="0"/>
    <x v="1499"/>
  </r>
  <r>
    <x v="1624"/>
    <x v="788"/>
    <x v="1"/>
    <x v="546"/>
    <d v="2012-12-24T00:00:00"/>
    <s v="Standard Class"/>
    <s v="JG-15160"/>
    <s v="James Galang"/>
    <x v="0"/>
    <s v="United States"/>
    <s v="Los Angeles"/>
    <x v="1"/>
    <n v="90049"/>
    <x v="1"/>
    <s v="TEC-PH-10002922"/>
    <x v="2"/>
    <x v="7"/>
    <s v="ShoreTel ShorePhone IP 230 VoIP phone"/>
    <x v="1425"/>
    <x v="2"/>
    <n v="0.2"/>
    <x v="1500"/>
  </r>
  <r>
    <x v="1625"/>
    <x v="788"/>
    <x v="1"/>
    <x v="546"/>
    <d v="2012-12-24T00:00:00"/>
    <s v="Standard Class"/>
    <s v="JG-15160"/>
    <s v="James Galang"/>
    <x v="0"/>
    <s v="United States"/>
    <s v="Los Angeles"/>
    <x v="1"/>
    <n v="90049"/>
    <x v="1"/>
    <s v="TEC-AC-10002049"/>
    <x v="2"/>
    <x v="11"/>
    <s v="Plantronics Savi W720 Multi-Device Wireless Headset System"/>
    <x v="1426"/>
    <x v="1"/>
    <n v="0"/>
    <x v="1501"/>
  </r>
  <r>
    <x v="1626"/>
    <x v="789"/>
    <x v="1"/>
    <x v="547"/>
    <d v="2012-11-22T00:00:00"/>
    <s v="Standard Class"/>
    <s v="PO-19180"/>
    <s v="Philisse Overcash"/>
    <x v="2"/>
    <s v="United States"/>
    <s v="New York City"/>
    <x v="15"/>
    <n v="10011"/>
    <x v="3"/>
    <s v="OFF-AP-10002457"/>
    <x v="1"/>
    <x v="9"/>
    <s v="Eureka The Boss Plus 12-Amp Hard Box Upright Vacuum, Red"/>
    <x v="1427"/>
    <x v="2"/>
    <n v="0"/>
    <x v="1502"/>
  </r>
  <r>
    <x v="1627"/>
    <x v="790"/>
    <x v="1"/>
    <x v="496"/>
    <d v="2012-09-30T00:00:00"/>
    <s v="Standard Class"/>
    <s v="MC-17275"/>
    <s v="Marc Crier"/>
    <x v="0"/>
    <s v="United States"/>
    <s v="Lafayette"/>
    <x v="28"/>
    <n v="70506"/>
    <x v="0"/>
    <s v="FUR-CH-10001270"/>
    <x v="0"/>
    <x v="1"/>
    <s v="Harbour Creations Steel Folding Chair"/>
    <x v="1428"/>
    <x v="5"/>
    <n v="0"/>
    <x v="1503"/>
  </r>
  <r>
    <x v="1628"/>
    <x v="791"/>
    <x v="3"/>
    <x v="548"/>
    <d v="2014-06-26T00:00:00"/>
    <s v="Second Class"/>
    <s v="AS-10240"/>
    <s v="Alan Shonely"/>
    <x v="0"/>
    <s v="United States"/>
    <s v="Cleveland"/>
    <x v="24"/>
    <n v="44105"/>
    <x v="3"/>
    <s v="FUR-FU-10004415"/>
    <x v="0"/>
    <x v="5"/>
    <s v="Stacking Tray, Side-Loading, Legal, Smoke"/>
    <x v="1429"/>
    <x v="2"/>
    <n v="0.2"/>
    <x v="1504"/>
  </r>
  <r>
    <x v="1629"/>
    <x v="791"/>
    <x v="3"/>
    <x v="548"/>
    <d v="2014-06-26T00:00:00"/>
    <s v="Second Class"/>
    <s v="AS-10240"/>
    <s v="Alan Shonely"/>
    <x v="0"/>
    <s v="United States"/>
    <s v="Cleveland"/>
    <x v="24"/>
    <n v="44105"/>
    <x v="3"/>
    <s v="OFF-BI-10001510"/>
    <x v="1"/>
    <x v="8"/>
    <s v="Deluxe Heavy-Duty Vinyl Round Ring Binder"/>
    <x v="1430"/>
    <x v="5"/>
    <n v="0.7"/>
    <x v="1505"/>
  </r>
  <r>
    <x v="1630"/>
    <x v="792"/>
    <x v="0"/>
    <x v="541"/>
    <d v="2013-05-09T00:00:00"/>
    <s v="Same Day"/>
    <s v="CL-12565"/>
    <s v="Clay Ludtke"/>
    <x v="0"/>
    <s v="United States"/>
    <s v="Cleveland"/>
    <x v="24"/>
    <n v="44105"/>
    <x v="3"/>
    <s v="OFF-ST-10002011"/>
    <x v="1"/>
    <x v="4"/>
    <s v="Smead Adjustable Mobile File Trolley with Lockable Top"/>
    <x v="1431"/>
    <x v="1"/>
    <n v="0.2"/>
    <x v="1506"/>
  </r>
  <r>
    <x v="1631"/>
    <x v="792"/>
    <x v="0"/>
    <x v="541"/>
    <d v="2013-05-09T00:00:00"/>
    <s v="Same Day"/>
    <s v="CL-12565"/>
    <s v="Clay Ludtke"/>
    <x v="0"/>
    <s v="United States"/>
    <s v="Cleveland"/>
    <x v="24"/>
    <n v="44105"/>
    <x v="3"/>
    <s v="OFF-PA-10002986"/>
    <x v="1"/>
    <x v="10"/>
    <s v="Xerox 1898"/>
    <x v="1432"/>
    <x v="0"/>
    <n v="0.2"/>
    <x v="1507"/>
  </r>
  <r>
    <x v="1632"/>
    <x v="792"/>
    <x v="0"/>
    <x v="541"/>
    <d v="2013-05-09T00:00:00"/>
    <s v="Same Day"/>
    <s v="CL-12565"/>
    <s v="Clay Ludtke"/>
    <x v="0"/>
    <s v="United States"/>
    <s v="Cleveland"/>
    <x v="24"/>
    <n v="44105"/>
    <x v="3"/>
    <s v="OFF-PA-10004451"/>
    <x v="1"/>
    <x v="10"/>
    <s v="Xerox 222"/>
    <x v="563"/>
    <x v="0"/>
    <n v="0.2"/>
    <x v="572"/>
  </r>
  <r>
    <x v="1633"/>
    <x v="792"/>
    <x v="0"/>
    <x v="541"/>
    <d v="2013-05-09T00:00:00"/>
    <s v="Same Day"/>
    <s v="CL-12565"/>
    <s v="Clay Ludtke"/>
    <x v="0"/>
    <s v="United States"/>
    <s v="Cleveland"/>
    <x v="24"/>
    <n v="44105"/>
    <x v="3"/>
    <s v="OFF-ST-10000649"/>
    <x v="1"/>
    <x v="4"/>
    <s v="Hanging Personal Folder File"/>
    <x v="1433"/>
    <x v="0"/>
    <n v="0.2"/>
    <x v="1508"/>
  </r>
  <r>
    <x v="1634"/>
    <x v="792"/>
    <x v="0"/>
    <x v="541"/>
    <d v="2013-05-09T00:00:00"/>
    <s v="Same Day"/>
    <s v="CL-12565"/>
    <s v="Clay Ludtke"/>
    <x v="0"/>
    <s v="United States"/>
    <s v="Cleveland"/>
    <x v="24"/>
    <n v="44105"/>
    <x v="3"/>
    <s v="TEC-AC-10001465"/>
    <x v="2"/>
    <x v="11"/>
    <s v="SanDisk Cruzer 64 GB USB Flash Drive"/>
    <x v="518"/>
    <x v="0"/>
    <n v="0.2"/>
    <x v="530"/>
  </r>
  <r>
    <x v="1635"/>
    <x v="793"/>
    <x v="2"/>
    <x v="35"/>
    <d v="2011-12-02T00:00:00"/>
    <s v="Standard Class"/>
    <s v="NW-18400"/>
    <s v="Natalie Webber"/>
    <x v="0"/>
    <s v="United States"/>
    <s v="Tigard"/>
    <x v="21"/>
    <n v="97224"/>
    <x v="1"/>
    <s v="OFF-PA-10001166"/>
    <x v="1"/>
    <x v="10"/>
    <s v="Xerox 2"/>
    <x v="12"/>
    <x v="1"/>
    <n v="0.2"/>
    <x v="12"/>
  </r>
  <r>
    <x v="1636"/>
    <x v="793"/>
    <x v="2"/>
    <x v="35"/>
    <d v="2011-12-02T00:00:00"/>
    <s v="Standard Class"/>
    <s v="NW-18400"/>
    <s v="Natalie Webber"/>
    <x v="0"/>
    <s v="United States"/>
    <s v="Tigard"/>
    <x v="21"/>
    <n v="97224"/>
    <x v="1"/>
    <s v="OFF-ST-10001097"/>
    <x v="1"/>
    <x v="4"/>
    <s v="Office Impressions Heavy Duty Welded Shelving &amp; Multimedia Storage Drawers"/>
    <x v="1434"/>
    <x v="2"/>
    <n v="0.2"/>
    <x v="1509"/>
  </r>
  <r>
    <x v="1637"/>
    <x v="793"/>
    <x v="2"/>
    <x v="35"/>
    <d v="2011-12-02T00:00:00"/>
    <s v="Standard Class"/>
    <s v="NW-18400"/>
    <s v="Natalie Webber"/>
    <x v="0"/>
    <s v="United States"/>
    <s v="Tigard"/>
    <x v="21"/>
    <n v="97224"/>
    <x v="1"/>
    <s v="TEC-PH-10000038"/>
    <x v="2"/>
    <x v="7"/>
    <s v="Jawbone MINI JAMBOX Wireless Bluetooth Speaker"/>
    <x v="1435"/>
    <x v="4"/>
    <n v="0.2"/>
    <x v="1510"/>
  </r>
  <r>
    <x v="1638"/>
    <x v="794"/>
    <x v="0"/>
    <x v="439"/>
    <d v="2013-06-02T00:00:00"/>
    <s v="Standard Class"/>
    <s v="TB-21280"/>
    <s v="Toby Braunhardt"/>
    <x v="0"/>
    <s v="United States"/>
    <s v="Washington"/>
    <x v="40"/>
    <n v="20016"/>
    <x v="3"/>
    <s v="OFF-PA-10002689"/>
    <x v="1"/>
    <x v="10"/>
    <s v="Weyerhaeuser First Choice Laser/Copy Paper (20Lb. and 88 Bright)"/>
    <x v="541"/>
    <x v="1"/>
    <n v="0"/>
    <x v="551"/>
  </r>
  <r>
    <x v="1639"/>
    <x v="794"/>
    <x v="0"/>
    <x v="439"/>
    <d v="2013-06-02T00:00:00"/>
    <s v="Standard Class"/>
    <s v="TB-21280"/>
    <s v="Toby Braunhardt"/>
    <x v="0"/>
    <s v="United States"/>
    <s v="Washington"/>
    <x v="40"/>
    <n v="20016"/>
    <x v="3"/>
    <s v="OFF-BI-10004728"/>
    <x v="1"/>
    <x v="8"/>
    <s v="Wilson Jones Turn Tabs Binder Tool for Ring Binders"/>
    <x v="1328"/>
    <x v="0"/>
    <n v="0"/>
    <x v="1511"/>
  </r>
  <r>
    <x v="1640"/>
    <x v="794"/>
    <x v="0"/>
    <x v="439"/>
    <d v="2013-06-02T00:00:00"/>
    <s v="Standard Class"/>
    <s v="TB-21280"/>
    <s v="Toby Braunhardt"/>
    <x v="0"/>
    <s v="United States"/>
    <s v="Washington"/>
    <x v="40"/>
    <n v="20016"/>
    <x v="3"/>
    <s v="OFF-PA-10004675"/>
    <x v="1"/>
    <x v="10"/>
    <s v="Telephone Message Books with Fax/Mobile Section, 5 1/2&quot; x 3 3/16&quot;"/>
    <x v="1436"/>
    <x v="0"/>
    <n v="0"/>
    <x v="1512"/>
  </r>
  <r>
    <x v="1641"/>
    <x v="794"/>
    <x v="0"/>
    <x v="439"/>
    <d v="2013-06-02T00:00:00"/>
    <s v="Standard Class"/>
    <s v="TB-21280"/>
    <s v="Toby Braunhardt"/>
    <x v="0"/>
    <s v="United States"/>
    <s v="Washington"/>
    <x v="40"/>
    <n v="20016"/>
    <x v="3"/>
    <s v="FUR-FU-10000629"/>
    <x v="0"/>
    <x v="5"/>
    <s v="9-3/4 Diameter Round Wall Clock"/>
    <x v="1437"/>
    <x v="1"/>
    <n v="0"/>
    <x v="1513"/>
  </r>
  <r>
    <x v="1642"/>
    <x v="795"/>
    <x v="2"/>
    <x v="503"/>
    <d v="2011-12-04T00:00:00"/>
    <s v="Standard Class"/>
    <s v="BS-11380"/>
    <s v="Bill Stewart"/>
    <x v="1"/>
    <s v="United States"/>
    <s v="Skokie"/>
    <x v="10"/>
    <n v="60076"/>
    <x v="2"/>
    <s v="OFF-FA-10003112"/>
    <x v="1"/>
    <x v="13"/>
    <s v="Staples"/>
    <x v="1438"/>
    <x v="0"/>
    <n v="0.2"/>
    <x v="1514"/>
  </r>
  <r>
    <x v="1643"/>
    <x v="796"/>
    <x v="1"/>
    <x v="531"/>
    <d v="2012-03-20T00:00:00"/>
    <s v="First Class"/>
    <s v="FH-14365"/>
    <s v="Fred Hopkins"/>
    <x v="1"/>
    <s v="United States"/>
    <s v="Seattle"/>
    <x v="4"/>
    <n v="98115"/>
    <x v="1"/>
    <s v="OFF-ST-10000142"/>
    <x v="1"/>
    <x v="4"/>
    <s v="Deluxe Rollaway Locking File with Drawer"/>
    <x v="1439"/>
    <x v="1"/>
    <n v="0"/>
    <x v="1515"/>
  </r>
  <r>
    <x v="1644"/>
    <x v="796"/>
    <x v="1"/>
    <x v="531"/>
    <d v="2012-03-20T00:00:00"/>
    <s v="First Class"/>
    <s v="FH-14365"/>
    <s v="Fred Hopkins"/>
    <x v="1"/>
    <s v="United States"/>
    <s v="Seattle"/>
    <x v="4"/>
    <n v="98115"/>
    <x v="1"/>
    <s v="TEC-CO-10001766"/>
    <x v="2"/>
    <x v="16"/>
    <s v="Canon PC940 Copier"/>
    <x v="1440"/>
    <x v="3"/>
    <n v="0"/>
    <x v="1516"/>
  </r>
  <r>
    <x v="1645"/>
    <x v="796"/>
    <x v="1"/>
    <x v="531"/>
    <d v="2012-03-20T00:00:00"/>
    <s v="First Class"/>
    <s v="FH-14365"/>
    <s v="Fred Hopkins"/>
    <x v="1"/>
    <s v="United States"/>
    <s v="Seattle"/>
    <x v="4"/>
    <n v="98115"/>
    <x v="1"/>
    <s v="OFF-PA-10004359"/>
    <x v="1"/>
    <x v="10"/>
    <s v="Multicolor Computer Printout Paper"/>
    <x v="1441"/>
    <x v="0"/>
    <n v="0"/>
    <x v="1517"/>
  </r>
  <r>
    <x v="1646"/>
    <x v="797"/>
    <x v="1"/>
    <x v="549"/>
    <d v="2012-11-03T00:00:00"/>
    <s v="First Class"/>
    <s v="VM-21685"/>
    <s v="Valerie Mitchum"/>
    <x v="2"/>
    <s v="United States"/>
    <s v="Philadelphia"/>
    <x v="9"/>
    <n v="19140"/>
    <x v="3"/>
    <s v="TEC-AC-10002323"/>
    <x v="2"/>
    <x v="11"/>
    <s v="SanDisk Ultra 32 GB MicroSDHC Class 10 Memory Card"/>
    <x v="1442"/>
    <x v="0"/>
    <n v="0.2"/>
    <x v="1518"/>
  </r>
  <r>
    <x v="1647"/>
    <x v="797"/>
    <x v="1"/>
    <x v="549"/>
    <d v="2012-11-03T00:00:00"/>
    <s v="First Class"/>
    <s v="VM-21685"/>
    <s v="Valerie Mitchum"/>
    <x v="2"/>
    <s v="United States"/>
    <s v="Philadelphia"/>
    <x v="9"/>
    <n v="19140"/>
    <x v="3"/>
    <s v="OFF-FA-10001135"/>
    <x v="1"/>
    <x v="13"/>
    <s v="Brites Rubber Bands, 1 1/2 oz. Box"/>
    <x v="1443"/>
    <x v="0"/>
    <n v="0.2"/>
    <x v="1519"/>
  </r>
  <r>
    <x v="1648"/>
    <x v="798"/>
    <x v="1"/>
    <x v="120"/>
    <d v="2012-09-29T00:00:00"/>
    <s v="Second Class"/>
    <s v="SF-20200"/>
    <s v="Sarah Foster"/>
    <x v="0"/>
    <s v="United States"/>
    <s v="Philadelphia"/>
    <x v="9"/>
    <n v="19143"/>
    <x v="3"/>
    <s v="OFF-BI-10004224"/>
    <x v="1"/>
    <x v="8"/>
    <s v="Catalog Binders with Expanding Posts"/>
    <x v="1444"/>
    <x v="5"/>
    <n v="0.7"/>
    <x v="1520"/>
  </r>
  <r>
    <x v="1649"/>
    <x v="798"/>
    <x v="1"/>
    <x v="120"/>
    <d v="2012-09-29T00:00:00"/>
    <s v="Second Class"/>
    <s v="SF-20200"/>
    <s v="Sarah Foster"/>
    <x v="0"/>
    <s v="United States"/>
    <s v="Philadelphia"/>
    <x v="9"/>
    <n v="19143"/>
    <x v="3"/>
    <s v="TEC-PH-10003357"/>
    <x v="2"/>
    <x v="7"/>
    <s v="Grandstream GXP2100 Mainstream Business Phone"/>
    <x v="1445"/>
    <x v="7"/>
    <n v="0.4"/>
    <x v="1521"/>
  </r>
  <r>
    <x v="1650"/>
    <x v="799"/>
    <x v="2"/>
    <x v="550"/>
    <d v="2011-08-29T00:00:00"/>
    <s v="Same Day"/>
    <s v="HH-15010"/>
    <s v="Hilary Holden"/>
    <x v="1"/>
    <s v="United States"/>
    <s v="San Francisco"/>
    <x v="1"/>
    <n v="94110"/>
    <x v="1"/>
    <s v="OFF-PA-10004475"/>
    <x v="1"/>
    <x v="10"/>
    <s v="Xerox 1940"/>
    <x v="1446"/>
    <x v="0"/>
    <n v="0"/>
    <x v="1522"/>
  </r>
  <r>
    <x v="1651"/>
    <x v="799"/>
    <x v="2"/>
    <x v="550"/>
    <d v="2011-08-29T00:00:00"/>
    <s v="Same Day"/>
    <s v="HH-15010"/>
    <s v="Hilary Holden"/>
    <x v="1"/>
    <s v="United States"/>
    <s v="San Francisco"/>
    <x v="1"/>
    <n v="94110"/>
    <x v="1"/>
    <s v="OFF-PA-10003001"/>
    <x v="1"/>
    <x v="10"/>
    <s v="Xerox 1986"/>
    <x v="522"/>
    <x v="0"/>
    <n v="0"/>
    <x v="534"/>
  </r>
  <r>
    <x v="1652"/>
    <x v="800"/>
    <x v="3"/>
    <x v="551"/>
    <d v="2014-11-22T00:00:00"/>
    <s v="First Class"/>
    <s v="CD-12280"/>
    <s v="Christina DeMoss"/>
    <x v="0"/>
    <s v="United States"/>
    <s v="Seattle"/>
    <x v="4"/>
    <n v="98105"/>
    <x v="1"/>
    <s v="OFF-ST-10003442"/>
    <x v="1"/>
    <x v="4"/>
    <s v="Eldon Portable Mobile Manager"/>
    <x v="1447"/>
    <x v="5"/>
    <n v="0"/>
    <x v="1523"/>
  </r>
  <r>
    <x v="1653"/>
    <x v="800"/>
    <x v="3"/>
    <x v="551"/>
    <d v="2014-11-22T00:00:00"/>
    <s v="First Class"/>
    <s v="CD-12280"/>
    <s v="Christina DeMoss"/>
    <x v="0"/>
    <s v="United States"/>
    <s v="Seattle"/>
    <x v="4"/>
    <n v="98105"/>
    <x v="1"/>
    <s v="TEC-AC-10003832"/>
    <x v="2"/>
    <x v="11"/>
    <s v="Imation 16GB Mini TravelDrive USB 2.0 Flash Drive"/>
    <x v="612"/>
    <x v="4"/>
    <n v="0"/>
    <x v="622"/>
  </r>
  <r>
    <x v="1654"/>
    <x v="800"/>
    <x v="3"/>
    <x v="551"/>
    <d v="2014-11-22T00:00:00"/>
    <s v="First Class"/>
    <s v="CD-12280"/>
    <s v="Christina DeMoss"/>
    <x v="0"/>
    <s v="United States"/>
    <s v="Seattle"/>
    <x v="4"/>
    <n v="98105"/>
    <x v="1"/>
    <s v="OFF-FA-10000611"/>
    <x v="1"/>
    <x v="13"/>
    <s v="Binder Clips by OIC"/>
    <x v="1448"/>
    <x v="0"/>
    <n v="0"/>
    <x v="1524"/>
  </r>
  <r>
    <x v="1655"/>
    <x v="800"/>
    <x v="3"/>
    <x v="551"/>
    <d v="2014-11-22T00:00:00"/>
    <s v="First Class"/>
    <s v="CD-12280"/>
    <s v="Christina DeMoss"/>
    <x v="0"/>
    <s v="United States"/>
    <s v="Seattle"/>
    <x v="4"/>
    <n v="98105"/>
    <x v="1"/>
    <s v="OFF-BI-10001116"/>
    <x v="1"/>
    <x v="8"/>
    <s v="Wilson Jones 1&quot; Hanging DublLock Ring Binders"/>
    <x v="582"/>
    <x v="0"/>
    <n v="0.2"/>
    <x v="1525"/>
  </r>
  <r>
    <x v="1656"/>
    <x v="800"/>
    <x v="3"/>
    <x v="551"/>
    <d v="2014-11-22T00:00:00"/>
    <s v="First Class"/>
    <s v="CD-12280"/>
    <s v="Christina DeMoss"/>
    <x v="0"/>
    <s v="United States"/>
    <s v="Seattle"/>
    <x v="4"/>
    <n v="98105"/>
    <x v="1"/>
    <s v="OFF-ST-10000563"/>
    <x v="1"/>
    <x v="4"/>
    <s v="Fellowes Bankers Box Stor/Drawer Steel Plus"/>
    <x v="1449"/>
    <x v="1"/>
    <n v="0"/>
    <x v="1526"/>
  </r>
  <r>
    <x v="1657"/>
    <x v="801"/>
    <x v="2"/>
    <x v="552"/>
    <d v="2011-05-15T00:00:00"/>
    <s v="First Class"/>
    <s v="HL-15040"/>
    <s v="Hunter Lopez"/>
    <x v="0"/>
    <s v="United States"/>
    <s v="Milwaukee"/>
    <x v="6"/>
    <n v="53209"/>
    <x v="2"/>
    <s v="FUR-FU-10000010"/>
    <x v="0"/>
    <x v="5"/>
    <s v="DAX Value U-Channel Document Frames, Easel Back"/>
    <x v="1450"/>
    <x v="3"/>
    <n v="0"/>
    <x v="1527"/>
  </r>
  <r>
    <x v="1658"/>
    <x v="802"/>
    <x v="3"/>
    <x v="176"/>
    <d v="2014-01-27T00:00:00"/>
    <s v="Standard Class"/>
    <s v="TH-21100"/>
    <s v="Thea Hendricks"/>
    <x v="0"/>
    <s v="United States"/>
    <s v="Los Angeles"/>
    <x v="1"/>
    <n v="90045"/>
    <x v="1"/>
    <s v="TEC-PH-10004922"/>
    <x v="2"/>
    <x v="7"/>
    <s v="RCA Visys Integrated PBX 8-Line Router"/>
    <x v="1451"/>
    <x v="1"/>
    <n v="0.2"/>
    <x v="1528"/>
  </r>
  <r>
    <x v="1659"/>
    <x v="803"/>
    <x v="3"/>
    <x v="505"/>
    <d v="2014-11-07T00:00:00"/>
    <s v="Standard Class"/>
    <s v="MM-18055"/>
    <s v="Michelle Moray"/>
    <x v="0"/>
    <s v="United States"/>
    <s v="Seattle"/>
    <x v="4"/>
    <n v="98115"/>
    <x v="1"/>
    <s v="OFF-BI-10004330"/>
    <x v="1"/>
    <x v="8"/>
    <s v="GBC Velobind Prepunched Cover Sets, Regency Series"/>
    <x v="1294"/>
    <x v="1"/>
    <n v="0.2"/>
    <x v="1529"/>
  </r>
  <r>
    <x v="1660"/>
    <x v="803"/>
    <x v="3"/>
    <x v="505"/>
    <d v="2014-11-07T00:00:00"/>
    <s v="Standard Class"/>
    <s v="MM-18055"/>
    <s v="Michelle Moray"/>
    <x v="0"/>
    <s v="United States"/>
    <s v="Seattle"/>
    <x v="4"/>
    <n v="98115"/>
    <x v="1"/>
    <s v="OFF-BI-10002072"/>
    <x v="1"/>
    <x v="8"/>
    <s v="Cardinal Slant-D Ring Binders"/>
    <x v="1162"/>
    <x v="0"/>
    <n v="0.2"/>
    <x v="1530"/>
  </r>
  <r>
    <x v="1661"/>
    <x v="804"/>
    <x v="3"/>
    <x v="504"/>
    <d v="2014-05-07T00:00:00"/>
    <s v="Standard Class"/>
    <s v="QJ-19255"/>
    <s v="Quincy Jones"/>
    <x v="1"/>
    <s v="United States"/>
    <s v="Philadelphia"/>
    <x v="9"/>
    <n v="19143"/>
    <x v="3"/>
    <s v="TEC-PH-10002549"/>
    <x v="2"/>
    <x v="7"/>
    <s v="Polycom SoundPoint IP 450 VoIP phone"/>
    <x v="1452"/>
    <x v="2"/>
    <n v="0.4"/>
    <x v="1531"/>
  </r>
  <r>
    <x v="1662"/>
    <x v="804"/>
    <x v="3"/>
    <x v="504"/>
    <d v="2014-05-07T00:00:00"/>
    <s v="Standard Class"/>
    <s v="QJ-19255"/>
    <s v="Quincy Jones"/>
    <x v="1"/>
    <s v="United States"/>
    <s v="Philadelphia"/>
    <x v="9"/>
    <n v="19143"/>
    <x v="3"/>
    <s v="OFF-BI-10002353"/>
    <x v="1"/>
    <x v="8"/>
    <s v="GBC VeloBind Cover Sets"/>
    <x v="1453"/>
    <x v="1"/>
    <n v="0.7"/>
    <x v="1532"/>
  </r>
  <r>
    <x v="1663"/>
    <x v="805"/>
    <x v="0"/>
    <x v="390"/>
    <d v="2013-11-27T00:00:00"/>
    <s v="Second Class"/>
    <s v="NS-18505"/>
    <s v="Neola Schneider"/>
    <x v="0"/>
    <s v="United States"/>
    <s v="Dallas"/>
    <x v="5"/>
    <n v="75217"/>
    <x v="2"/>
    <s v="OFF-ST-10001325"/>
    <x v="1"/>
    <x v="4"/>
    <s v="Sterilite Officeware Hinged File Box"/>
    <x v="1454"/>
    <x v="2"/>
    <n v="0.2"/>
    <x v="1533"/>
  </r>
  <r>
    <x v="1664"/>
    <x v="805"/>
    <x v="0"/>
    <x v="390"/>
    <d v="2013-11-27T00:00:00"/>
    <s v="Second Class"/>
    <s v="NS-18505"/>
    <s v="Neola Schneider"/>
    <x v="0"/>
    <s v="United States"/>
    <s v="Dallas"/>
    <x v="5"/>
    <n v="75217"/>
    <x v="2"/>
    <s v="TEC-AC-10002049"/>
    <x v="2"/>
    <x v="11"/>
    <s v="Logitech G19 Programmable Gaming Keyboard"/>
    <x v="1455"/>
    <x v="1"/>
    <n v="0.2"/>
    <x v="1534"/>
  </r>
  <r>
    <x v="1665"/>
    <x v="805"/>
    <x v="0"/>
    <x v="390"/>
    <d v="2013-11-27T00:00:00"/>
    <s v="Second Class"/>
    <s v="NS-18505"/>
    <s v="Neola Schneider"/>
    <x v="0"/>
    <s v="United States"/>
    <s v="Dallas"/>
    <x v="5"/>
    <n v="75217"/>
    <x v="2"/>
    <s v="OFF-FA-10002676"/>
    <x v="1"/>
    <x v="13"/>
    <s v="Colored Push Pins"/>
    <x v="1456"/>
    <x v="1"/>
    <n v="0.2"/>
    <x v="1535"/>
  </r>
  <r>
    <x v="1666"/>
    <x v="805"/>
    <x v="0"/>
    <x v="390"/>
    <d v="2013-11-27T00:00:00"/>
    <s v="Second Class"/>
    <s v="NS-18505"/>
    <s v="Neola Schneider"/>
    <x v="0"/>
    <s v="United States"/>
    <s v="Dallas"/>
    <x v="5"/>
    <n v="75217"/>
    <x v="2"/>
    <s v="TEC-AC-10003023"/>
    <x v="2"/>
    <x v="11"/>
    <s v="Logitech G105 Gaming Keyboard"/>
    <x v="1457"/>
    <x v="0"/>
    <n v="0.2"/>
    <x v="1536"/>
  </r>
  <r>
    <x v="1667"/>
    <x v="805"/>
    <x v="0"/>
    <x v="390"/>
    <d v="2013-11-27T00:00:00"/>
    <s v="Second Class"/>
    <s v="NS-18505"/>
    <s v="Neola Schneider"/>
    <x v="0"/>
    <s v="United States"/>
    <s v="Dallas"/>
    <x v="5"/>
    <n v="75217"/>
    <x v="2"/>
    <s v="OFF-PA-10000167"/>
    <x v="1"/>
    <x v="10"/>
    <s v="Xerox 1925"/>
    <x v="1355"/>
    <x v="1"/>
    <n v="0.2"/>
    <x v="1419"/>
  </r>
  <r>
    <x v="1668"/>
    <x v="805"/>
    <x v="0"/>
    <x v="390"/>
    <d v="2013-11-27T00:00:00"/>
    <s v="Second Class"/>
    <s v="NS-18505"/>
    <s v="Neola Schneider"/>
    <x v="0"/>
    <s v="United States"/>
    <s v="Dallas"/>
    <x v="5"/>
    <n v="75217"/>
    <x v="2"/>
    <s v="OFF-AR-10003405"/>
    <x v="1"/>
    <x v="6"/>
    <s v="Dixon My First Ticonderoga Pencil, #2"/>
    <x v="1230"/>
    <x v="1"/>
    <n v="0.2"/>
    <x v="1276"/>
  </r>
  <r>
    <x v="1669"/>
    <x v="806"/>
    <x v="1"/>
    <x v="553"/>
    <d v="2012-01-15T00:00:00"/>
    <s v="Standard Class"/>
    <s v="MM-17920"/>
    <s v="Michael Moore"/>
    <x v="0"/>
    <s v="United States"/>
    <s v="New York City"/>
    <x v="15"/>
    <n v="10011"/>
    <x v="3"/>
    <s v="FUR-TA-10001889"/>
    <x v="0"/>
    <x v="3"/>
    <s v="Bush Advantage Collection Racetrack Conference Table"/>
    <x v="1458"/>
    <x v="4"/>
    <n v="0.4"/>
    <x v="1537"/>
  </r>
  <r>
    <x v="1670"/>
    <x v="807"/>
    <x v="3"/>
    <x v="15"/>
    <d v="2014-10-27T00:00:00"/>
    <s v="Standard Class"/>
    <s v="RD-19480"/>
    <s v="Rick Duston"/>
    <x v="0"/>
    <s v="United States"/>
    <s v="Houston"/>
    <x v="5"/>
    <n v="77095"/>
    <x v="2"/>
    <s v="TEC-PH-10002185"/>
    <x v="2"/>
    <x v="7"/>
    <s v="QVS USB Car Charger 2-Port 2.1Amp for iPod/iPhone/iPad/iPad 2/iPad 3"/>
    <x v="1459"/>
    <x v="1"/>
    <n v="0.2"/>
    <x v="1538"/>
  </r>
  <r>
    <x v="1671"/>
    <x v="808"/>
    <x v="0"/>
    <x v="554"/>
    <d v="2013-03-26T00:00:00"/>
    <s v="First Class"/>
    <s v="RB-19645"/>
    <s v="Robert Barroso"/>
    <x v="1"/>
    <s v="United States"/>
    <s v="North Las Vegas"/>
    <x v="33"/>
    <n v="89031"/>
    <x v="1"/>
    <s v="TEC-AC-10001013"/>
    <x v="2"/>
    <x v="11"/>
    <s v="Logitech ClearChat Comfort/USB Headset H390"/>
    <x v="1460"/>
    <x v="0"/>
    <n v="0"/>
    <x v="1539"/>
  </r>
  <r>
    <x v="1672"/>
    <x v="809"/>
    <x v="3"/>
    <x v="445"/>
    <d v="2014-07-08T00:00:00"/>
    <s v="Standard Class"/>
    <s v="RD-19585"/>
    <s v="Rob Dowd"/>
    <x v="0"/>
    <s v="United States"/>
    <s v="Plano"/>
    <x v="5"/>
    <n v="75023"/>
    <x v="2"/>
    <s v="TEC-PH-10002726"/>
    <x v="2"/>
    <x v="7"/>
    <s v="netTALK DUO VoIP Telephone Service"/>
    <x v="68"/>
    <x v="4"/>
    <n v="0.2"/>
    <x v="68"/>
  </r>
  <r>
    <x v="1673"/>
    <x v="810"/>
    <x v="1"/>
    <x v="555"/>
    <d v="2012-12-12T00:00:00"/>
    <s v="First Class"/>
    <s v="SW-20455"/>
    <s v="Shaun Weien"/>
    <x v="0"/>
    <s v="United States"/>
    <s v="Suffolk"/>
    <x v="17"/>
    <n v="23434"/>
    <x v="0"/>
    <s v="OFF-LA-10003930"/>
    <x v="1"/>
    <x v="2"/>
    <s v="Dot Matrix Printer Tape Reel Labels, White, 5000/Box"/>
    <x v="1461"/>
    <x v="0"/>
    <n v="0"/>
    <x v="1540"/>
  </r>
  <r>
    <x v="1674"/>
    <x v="811"/>
    <x v="1"/>
    <x v="14"/>
    <d v="2012-09-21T00:00:00"/>
    <s v="Standard Class"/>
    <s v="SF-20965"/>
    <s v="Sylvia Foulston"/>
    <x v="1"/>
    <s v="United States"/>
    <s v="Houston"/>
    <x v="5"/>
    <n v="77041"/>
    <x v="2"/>
    <s v="FUR-FU-10003535"/>
    <x v="0"/>
    <x v="5"/>
    <s v="Howard Miller Distant Time Traveler Alarm Clock"/>
    <x v="1462"/>
    <x v="0"/>
    <n v="0.6"/>
    <x v="1541"/>
  </r>
  <r>
    <x v="1675"/>
    <x v="811"/>
    <x v="1"/>
    <x v="14"/>
    <d v="2012-09-21T00:00:00"/>
    <s v="Standard Class"/>
    <s v="SF-20965"/>
    <s v="Sylvia Foulston"/>
    <x v="1"/>
    <s v="United States"/>
    <s v="Houston"/>
    <x v="5"/>
    <n v="77041"/>
    <x v="2"/>
    <s v="OFF-BI-10000088"/>
    <x v="1"/>
    <x v="8"/>
    <s v="GBC Imprintable Covers"/>
    <x v="1463"/>
    <x v="1"/>
    <n v="0.8"/>
    <x v="1542"/>
  </r>
  <r>
    <x v="1676"/>
    <x v="812"/>
    <x v="0"/>
    <x v="556"/>
    <d v="2013-05-25T00:00:00"/>
    <s v="Standard Class"/>
    <s v="EB-13930"/>
    <s v="Eric Barreto"/>
    <x v="0"/>
    <s v="United States"/>
    <s v="San Francisco"/>
    <x v="1"/>
    <n v="94110"/>
    <x v="1"/>
    <s v="OFF-ST-10000604"/>
    <x v="1"/>
    <x v="4"/>
    <s v="Home/Office Personal File Carts"/>
    <x v="1464"/>
    <x v="1"/>
    <n v="0"/>
    <x v="1543"/>
  </r>
  <r>
    <x v="1677"/>
    <x v="812"/>
    <x v="0"/>
    <x v="556"/>
    <d v="2013-05-25T00:00:00"/>
    <s v="Standard Class"/>
    <s v="EB-13930"/>
    <s v="Eric Barreto"/>
    <x v="0"/>
    <s v="United States"/>
    <s v="San Francisco"/>
    <x v="1"/>
    <n v="94110"/>
    <x v="1"/>
    <s v="OFF-PA-10004040"/>
    <x v="1"/>
    <x v="10"/>
    <s v="Universal Premium White Copier/Laser Paper (20Lb. and 87 Bright)"/>
    <x v="1465"/>
    <x v="1"/>
    <n v="0"/>
    <x v="1544"/>
  </r>
  <r>
    <x v="1678"/>
    <x v="813"/>
    <x v="2"/>
    <x v="557"/>
    <d v="2011-09-13T00:00:00"/>
    <s v="Standard Class"/>
    <s v="SB-20290"/>
    <s v="Sean Braxton"/>
    <x v="1"/>
    <s v="United States"/>
    <s v="Philadelphia"/>
    <x v="9"/>
    <n v="19134"/>
    <x v="3"/>
    <s v="OFF-ST-10002344"/>
    <x v="1"/>
    <x v="4"/>
    <s v="Carina 42&quot;Hx23 3/4&quot;W Media Storage Unit"/>
    <x v="1466"/>
    <x v="7"/>
    <n v="0.2"/>
    <x v="1545"/>
  </r>
  <r>
    <x v="1679"/>
    <x v="813"/>
    <x v="2"/>
    <x v="557"/>
    <d v="2011-09-13T00:00:00"/>
    <s v="Standard Class"/>
    <s v="SB-20290"/>
    <s v="Sean Braxton"/>
    <x v="1"/>
    <s v="United States"/>
    <s v="Philadelphia"/>
    <x v="9"/>
    <n v="19134"/>
    <x v="3"/>
    <s v="TEC-PH-10003589"/>
    <x v="2"/>
    <x v="7"/>
    <s v="invisibleSHIELD by ZAGG Smudge-Free Screen Protector"/>
    <x v="1467"/>
    <x v="1"/>
    <n v="0.4"/>
    <x v="1546"/>
  </r>
  <r>
    <x v="1680"/>
    <x v="813"/>
    <x v="2"/>
    <x v="557"/>
    <d v="2011-09-13T00:00:00"/>
    <s v="Standard Class"/>
    <s v="SB-20290"/>
    <s v="Sean Braxton"/>
    <x v="1"/>
    <s v="United States"/>
    <s v="Philadelphia"/>
    <x v="9"/>
    <n v="19134"/>
    <x v="3"/>
    <s v="FUR-FU-10000758"/>
    <x v="0"/>
    <x v="5"/>
    <s v="DAX Natural Wood-Tone Poster Frame"/>
    <x v="1468"/>
    <x v="0"/>
    <n v="0.2"/>
    <x v="1547"/>
  </r>
  <r>
    <x v="1681"/>
    <x v="813"/>
    <x v="2"/>
    <x v="557"/>
    <d v="2011-09-13T00:00:00"/>
    <s v="Standard Class"/>
    <s v="SB-20290"/>
    <s v="Sean Braxton"/>
    <x v="1"/>
    <s v="United States"/>
    <s v="Philadelphia"/>
    <x v="9"/>
    <n v="19134"/>
    <x v="3"/>
    <s v="TEC-MA-10004679"/>
    <x v="2"/>
    <x v="15"/>
    <s v="StarTech.com 10/100 VDSL2 Ethernet Extender Kit"/>
    <x v="1469"/>
    <x v="4"/>
    <n v="0.7"/>
    <x v="1548"/>
  </r>
  <r>
    <x v="1682"/>
    <x v="814"/>
    <x v="0"/>
    <x v="321"/>
    <d v="2013-10-02T00:00:00"/>
    <s v="Second Class"/>
    <s v="PS-18760"/>
    <s v="Pamela Stobb"/>
    <x v="0"/>
    <s v="United States"/>
    <s v="Los Angeles"/>
    <x v="1"/>
    <n v="90008"/>
    <x v="1"/>
    <s v="OFF-PA-10000176"/>
    <x v="1"/>
    <x v="10"/>
    <s v="Xerox 1887"/>
    <x v="1470"/>
    <x v="7"/>
    <n v="0"/>
    <x v="1549"/>
  </r>
  <r>
    <x v="1683"/>
    <x v="815"/>
    <x v="0"/>
    <x v="77"/>
    <d v="2013-11-13T00:00:00"/>
    <s v="Standard Class"/>
    <s v="CB-12535"/>
    <s v="Claudia Bergmann"/>
    <x v="1"/>
    <s v="United States"/>
    <s v="San Francisco"/>
    <x v="1"/>
    <n v="94110"/>
    <x v="1"/>
    <s v="FUR-FU-10002597"/>
    <x v="0"/>
    <x v="5"/>
    <s v="C-Line Magnetic Cubicle Keepers, Clear Polypropylene"/>
    <x v="1471"/>
    <x v="1"/>
    <n v="0"/>
    <x v="1550"/>
  </r>
  <r>
    <x v="1684"/>
    <x v="816"/>
    <x v="3"/>
    <x v="558"/>
    <d v="2014-04-28T00:00:00"/>
    <s v="First Class"/>
    <s v="DK-12835"/>
    <s v="Damala Kotsonis"/>
    <x v="1"/>
    <s v="United States"/>
    <s v="Philadelphia"/>
    <x v="9"/>
    <n v="19143"/>
    <x v="3"/>
    <s v="OFF-AP-10002495"/>
    <x v="1"/>
    <x v="9"/>
    <s v="Acco Smartsocket Table Surge Protector, 6 Color-Coded Adapter Outlets"/>
    <x v="1472"/>
    <x v="0"/>
    <n v="0.2"/>
    <x v="1551"/>
  </r>
  <r>
    <x v="1685"/>
    <x v="816"/>
    <x v="3"/>
    <x v="558"/>
    <d v="2014-04-28T00:00:00"/>
    <s v="First Class"/>
    <s v="DK-12835"/>
    <s v="Damala Kotsonis"/>
    <x v="1"/>
    <s v="United States"/>
    <s v="Philadelphia"/>
    <x v="9"/>
    <n v="19143"/>
    <x v="3"/>
    <s v="OFF-BI-10002813"/>
    <x v="1"/>
    <x v="8"/>
    <s v="Avery Reinforcements for Hole-Punch Pages"/>
    <x v="1473"/>
    <x v="0"/>
    <n v="0.7"/>
    <x v="1552"/>
  </r>
  <r>
    <x v="1686"/>
    <x v="816"/>
    <x v="3"/>
    <x v="558"/>
    <d v="2014-04-28T00:00:00"/>
    <s v="First Class"/>
    <s v="DK-12835"/>
    <s v="Damala Kotsonis"/>
    <x v="1"/>
    <s v="United States"/>
    <s v="Philadelphia"/>
    <x v="9"/>
    <n v="19143"/>
    <x v="3"/>
    <s v="OFF-BI-10002414"/>
    <x v="1"/>
    <x v="8"/>
    <s v="GBC ProClick Spines for 32-Hole Punch"/>
    <x v="1474"/>
    <x v="0"/>
    <n v="0.7"/>
    <x v="1553"/>
  </r>
  <r>
    <x v="1687"/>
    <x v="817"/>
    <x v="3"/>
    <x v="389"/>
    <d v="2014-12-13T00:00:00"/>
    <s v="First Class"/>
    <s v="AW-10840"/>
    <s v="Anthony Witt"/>
    <x v="0"/>
    <s v="United States"/>
    <s v="Philadelphia"/>
    <x v="9"/>
    <n v="19140"/>
    <x v="3"/>
    <s v="OFF-PA-10000788"/>
    <x v="1"/>
    <x v="10"/>
    <s v="Xerox 210"/>
    <x v="563"/>
    <x v="0"/>
    <n v="0.2"/>
    <x v="572"/>
  </r>
  <r>
    <x v="1688"/>
    <x v="817"/>
    <x v="3"/>
    <x v="389"/>
    <d v="2014-12-13T00:00:00"/>
    <s v="First Class"/>
    <s v="AW-10840"/>
    <s v="Anthony Witt"/>
    <x v="0"/>
    <s v="United States"/>
    <s v="Philadelphia"/>
    <x v="9"/>
    <n v="19140"/>
    <x v="3"/>
    <s v="FUR-FU-10004306"/>
    <x v="0"/>
    <x v="5"/>
    <s v="Electrix Halogen Magnifier Lamp"/>
    <x v="721"/>
    <x v="0"/>
    <n v="0.2"/>
    <x v="739"/>
  </r>
  <r>
    <x v="1689"/>
    <x v="818"/>
    <x v="2"/>
    <x v="559"/>
    <d v="2011-08-20T00:00:00"/>
    <s v="Standard Class"/>
    <s v="TS-21610"/>
    <s v="Troy Staebel"/>
    <x v="0"/>
    <s v="United States"/>
    <s v="Philadelphia"/>
    <x v="9"/>
    <n v="19143"/>
    <x v="3"/>
    <s v="FUR-TA-10001539"/>
    <x v="0"/>
    <x v="3"/>
    <s v="Chromcraft Rectangular Conference Tables"/>
    <x v="1475"/>
    <x v="5"/>
    <n v="0.4"/>
    <x v="1554"/>
  </r>
  <r>
    <x v="1690"/>
    <x v="819"/>
    <x v="3"/>
    <x v="34"/>
    <d v="2014-12-16T00:00:00"/>
    <s v="Standard Class"/>
    <s v="HF-14995"/>
    <s v="Herbert Flentye"/>
    <x v="0"/>
    <s v="United States"/>
    <s v="Indianapolis"/>
    <x v="14"/>
    <n v="46203"/>
    <x v="2"/>
    <s v="OFF-PA-10000575"/>
    <x v="1"/>
    <x v="10"/>
    <s v="Wirebound Message Books, Four 2 3/4 x 5 White Forms per Page"/>
    <x v="1476"/>
    <x v="2"/>
    <n v="0"/>
    <x v="1555"/>
  </r>
  <r>
    <x v="1691"/>
    <x v="819"/>
    <x v="3"/>
    <x v="34"/>
    <d v="2014-12-16T00:00:00"/>
    <s v="Standard Class"/>
    <s v="HF-14995"/>
    <s v="Herbert Flentye"/>
    <x v="0"/>
    <s v="United States"/>
    <s v="Indianapolis"/>
    <x v="14"/>
    <n v="46203"/>
    <x v="2"/>
    <s v="OFF-BI-10004182"/>
    <x v="1"/>
    <x v="8"/>
    <s v="Economy Binders"/>
    <x v="1477"/>
    <x v="2"/>
    <n v="0"/>
    <x v="1556"/>
  </r>
  <r>
    <x v="1692"/>
    <x v="820"/>
    <x v="0"/>
    <x v="560"/>
    <d v="2013-03-20T00:00:00"/>
    <s v="Standard Class"/>
    <s v="HZ-14950"/>
    <s v="Henia Zydlo"/>
    <x v="0"/>
    <s v="United States"/>
    <s v="Columbus"/>
    <x v="24"/>
    <n v="43229"/>
    <x v="3"/>
    <s v="FUR-FU-10004020"/>
    <x v="0"/>
    <x v="5"/>
    <s v="Advantus Panel Wall Acrylic Frame"/>
    <x v="1478"/>
    <x v="2"/>
    <n v="0.2"/>
    <x v="1557"/>
  </r>
  <r>
    <x v="1693"/>
    <x v="821"/>
    <x v="0"/>
    <x v="190"/>
    <d v="2013-06-30T00:00:00"/>
    <s v="Second Class"/>
    <s v="AB-10255"/>
    <s v="Alejandro Ballentine"/>
    <x v="2"/>
    <s v="United States"/>
    <s v="Plano"/>
    <x v="5"/>
    <n v="75023"/>
    <x v="2"/>
    <s v="TEC-AC-10003133"/>
    <x v="2"/>
    <x v="11"/>
    <s v="Memorex Mini Travel Drive 4 GB USB 2.0 Flash Drive"/>
    <x v="1479"/>
    <x v="0"/>
    <n v="0.2"/>
    <x v="1558"/>
  </r>
  <r>
    <x v="1694"/>
    <x v="822"/>
    <x v="1"/>
    <x v="12"/>
    <d v="2012-09-28T00:00:00"/>
    <s v="Second Class"/>
    <s v="PO-19195"/>
    <s v="Phillina Ober"/>
    <x v="2"/>
    <s v="United States"/>
    <s v="Bayonne"/>
    <x v="30"/>
    <n v="7002"/>
    <x v="3"/>
    <s v="TEC-AC-10002006"/>
    <x v="2"/>
    <x v="11"/>
    <s v="Memorex Micro Travel Drive 16 GB"/>
    <x v="1480"/>
    <x v="4"/>
    <n v="0"/>
    <x v="1559"/>
  </r>
  <r>
    <x v="1695"/>
    <x v="822"/>
    <x v="1"/>
    <x v="12"/>
    <d v="2012-09-28T00:00:00"/>
    <s v="Second Class"/>
    <s v="PO-19195"/>
    <s v="Phillina Ober"/>
    <x v="2"/>
    <s v="United States"/>
    <s v="Bayonne"/>
    <x v="30"/>
    <n v="7002"/>
    <x v="3"/>
    <s v="OFF-BI-10003314"/>
    <x v="1"/>
    <x v="8"/>
    <s v="Tuff Stuff Recycled Round Ring Binders"/>
    <x v="1481"/>
    <x v="1"/>
    <n v="0"/>
    <x v="1560"/>
  </r>
  <r>
    <x v="1696"/>
    <x v="822"/>
    <x v="1"/>
    <x v="12"/>
    <d v="2012-09-28T00:00:00"/>
    <s v="Second Class"/>
    <s v="PO-19195"/>
    <s v="Phillina Ober"/>
    <x v="2"/>
    <s v="United States"/>
    <s v="Bayonne"/>
    <x v="30"/>
    <n v="7002"/>
    <x v="3"/>
    <s v="TEC-PH-10002726"/>
    <x v="2"/>
    <x v="7"/>
    <s v="netTALK DUO VoIP Telephone Service"/>
    <x v="1482"/>
    <x v="0"/>
    <n v="0"/>
    <x v="1561"/>
  </r>
  <r>
    <x v="1697"/>
    <x v="823"/>
    <x v="1"/>
    <x v="17"/>
    <d v="2012-12-31T00:00:00"/>
    <s v="Standard Class"/>
    <s v="AG-10900"/>
    <s v="Arthur Gainer"/>
    <x v="0"/>
    <s v="United States"/>
    <s v="Los Angeles"/>
    <x v="1"/>
    <n v="90008"/>
    <x v="1"/>
    <s v="OFF-AP-10000240"/>
    <x v="1"/>
    <x v="9"/>
    <s v="Belkin F9G930V10-GRY 9 Outlet Surge"/>
    <x v="1483"/>
    <x v="0"/>
    <n v="0"/>
    <x v="1562"/>
  </r>
  <r>
    <x v="1698"/>
    <x v="823"/>
    <x v="1"/>
    <x v="17"/>
    <d v="2012-12-31T00:00:00"/>
    <s v="Standard Class"/>
    <s v="AG-10900"/>
    <s v="Arthur Gainer"/>
    <x v="0"/>
    <s v="United States"/>
    <s v="Los Angeles"/>
    <x v="1"/>
    <n v="90008"/>
    <x v="1"/>
    <s v="OFF-LA-10002381"/>
    <x v="1"/>
    <x v="2"/>
    <s v="Avery 497"/>
    <x v="748"/>
    <x v="3"/>
    <n v="0"/>
    <x v="767"/>
  </r>
  <r>
    <x v="1699"/>
    <x v="824"/>
    <x v="2"/>
    <x v="561"/>
    <d v="2011-06-07T00:00:00"/>
    <s v="Second Class"/>
    <s v="SC-20725"/>
    <s v="Steven Cartwright"/>
    <x v="0"/>
    <s v="United States"/>
    <s v="Seattle"/>
    <x v="4"/>
    <n v="98115"/>
    <x v="1"/>
    <s v="FUR-TA-10004086"/>
    <x v="0"/>
    <x v="3"/>
    <s v="KI Adjustable-Height Table"/>
    <x v="1484"/>
    <x v="5"/>
    <n v="0"/>
    <x v="1563"/>
  </r>
  <r>
    <x v="1700"/>
    <x v="825"/>
    <x v="1"/>
    <x v="562"/>
    <d v="2012-07-15T00:00:00"/>
    <s v="Second Class"/>
    <s v="ND-18370"/>
    <s v="Natalie DeCherney"/>
    <x v="0"/>
    <s v="United States"/>
    <s v="New York City"/>
    <x v="15"/>
    <n v="10035"/>
    <x v="3"/>
    <s v="OFF-BI-10000320"/>
    <x v="1"/>
    <x v="8"/>
    <s v="GBC Plastic Binding Combs"/>
    <x v="929"/>
    <x v="0"/>
    <n v="0.2"/>
    <x v="963"/>
  </r>
  <r>
    <x v="1701"/>
    <x v="825"/>
    <x v="1"/>
    <x v="562"/>
    <d v="2012-07-15T00:00:00"/>
    <s v="Second Class"/>
    <s v="ND-18370"/>
    <s v="Natalie DeCherney"/>
    <x v="0"/>
    <s v="United States"/>
    <s v="New York City"/>
    <x v="15"/>
    <n v="10035"/>
    <x v="3"/>
    <s v="FUR-CH-10000595"/>
    <x v="0"/>
    <x v="1"/>
    <s v="Safco Contoured Stacking Chairs"/>
    <x v="1485"/>
    <x v="6"/>
    <n v="0.1"/>
    <x v="1564"/>
  </r>
  <r>
    <x v="1702"/>
    <x v="825"/>
    <x v="1"/>
    <x v="562"/>
    <d v="2012-07-15T00:00:00"/>
    <s v="Second Class"/>
    <s v="ND-18370"/>
    <s v="Natalie DeCherney"/>
    <x v="0"/>
    <s v="United States"/>
    <s v="New York City"/>
    <x v="15"/>
    <n v="10035"/>
    <x v="3"/>
    <s v="OFF-PA-10000349"/>
    <x v="1"/>
    <x v="10"/>
    <s v="Staples"/>
    <x v="745"/>
    <x v="0"/>
    <n v="0"/>
    <x v="1565"/>
  </r>
  <r>
    <x v="1703"/>
    <x v="826"/>
    <x v="2"/>
    <x v="563"/>
    <d v="2011-02-07T00:00:00"/>
    <s v="Standard Class"/>
    <s v="CD-12790"/>
    <s v="Cynthia Delaney"/>
    <x v="2"/>
    <s v="United States"/>
    <s v="San Diego"/>
    <x v="1"/>
    <n v="92037"/>
    <x v="1"/>
    <s v="OFF-FA-10001843"/>
    <x v="1"/>
    <x v="13"/>
    <s v="Staples"/>
    <x v="1486"/>
    <x v="2"/>
    <n v="0"/>
    <x v="1566"/>
  </r>
  <r>
    <x v="1704"/>
    <x v="827"/>
    <x v="0"/>
    <x v="387"/>
    <d v="2013-03-09T00:00:00"/>
    <s v="Same Day"/>
    <s v="PG-18820"/>
    <s v="Patrick Gardner"/>
    <x v="0"/>
    <s v="United States"/>
    <s v="Glendale"/>
    <x v="16"/>
    <n v="85301"/>
    <x v="1"/>
    <s v="OFF-BI-10003676"/>
    <x v="1"/>
    <x v="8"/>
    <s v="GBC Standard Recycled Report Covers, Clear Plastic Sheets"/>
    <x v="1487"/>
    <x v="1"/>
    <n v="0.7"/>
    <x v="1567"/>
  </r>
  <r>
    <x v="1705"/>
    <x v="828"/>
    <x v="1"/>
    <x v="6"/>
    <d v="2012-11-26T00:00:00"/>
    <s v="Standard Class"/>
    <s v="IM-15070"/>
    <s v="Irene Maddox"/>
    <x v="0"/>
    <s v="United States"/>
    <s v="Philadelphia"/>
    <x v="9"/>
    <n v="19120"/>
    <x v="3"/>
    <s v="OFF-BI-10003638"/>
    <x v="1"/>
    <x v="8"/>
    <s v="GBC Durable Plastic Covers"/>
    <x v="1488"/>
    <x v="0"/>
    <n v="0.7"/>
    <x v="1568"/>
  </r>
  <r>
    <x v="1706"/>
    <x v="829"/>
    <x v="3"/>
    <x v="505"/>
    <d v="2014-11-06T00:00:00"/>
    <s v="Standard Class"/>
    <s v="JK-15205"/>
    <s v="Jamie Kunitz"/>
    <x v="0"/>
    <s v="United States"/>
    <s v="San Francisco"/>
    <x v="1"/>
    <n v="94122"/>
    <x v="1"/>
    <s v="OFF-LA-10003077"/>
    <x v="1"/>
    <x v="2"/>
    <s v="Avery 500"/>
    <x v="1489"/>
    <x v="5"/>
    <n v="0"/>
    <x v="1569"/>
  </r>
  <r>
    <x v="1707"/>
    <x v="829"/>
    <x v="3"/>
    <x v="505"/>
    <d v="2014-11-06T00:00:00"/>
    <s v="Standard Class"/>
    <s v="JK-15205"/>
    <s v="Jamie Kunitz"/>
    <x v="0"/>
    <s v="United States"/>
    <s v="San Francisco"/>
    <x v="1"/>
    <n v="94122"/>
    <x v="1"/>
    <s v="TEC-PH-10003505"/>
    <x v="2"/>
    <x v="7"/>
    <s v="Geemarc AmpliPOWER60"/>
    <x v="1490"/>
    <x v="0"/>
    <n v="0.2"/>
    <x v="1570"/>
  </r>
  <r>
    <x v="1708"/>
    <x v="829"/>
    <x v="3"/>
    <x v="505"/>
    <d v="2014-11-06T00:00:00"/>
    <s v="Standard Class"/>
    <s v="JK-15205"/>
    <s v="Jamie Kunitz"/>
    <x v="0"/>
    <s v="United States"/>
    <s v="San Francisco"/>
    <x v="1"/>
    <n v="94122"/>
    <x v="1"/>
    <s v="OFF-PA-10003424"/>
    <x v="1"/>
    <x v="10"/>
    <s v="&quot;While you Were Out&quot; Message Book, One Form per Page"/>
    <x v="1491"/>
    <x v="0"/>
    <n v="0"/>
    <x v="1571"/>
  </r>
  <r>
    <x v="1709"/>
    <x v="829"/>
    <x v="3"/>
    <x v="505"/>
    <d v="2014-11-06T00:00:00"/>
    <s v="Standard Class"/>
    <s v="JK-15205"/>
    <s v="Jamie Kunitz"/>
    <x v="0"/>
    <s v="United States"/>
    <s v="San Francisco"/>
    <x v="1"/>
    <n v="94122"/>
    <x v="1"/>
    <s v="FUR-CH-10003061"/>
    <x v="0"/>
    <x v="1"/>
    <s v="Global Leather Task Chair, Black"/>
    <x v="1492"/>
    <x v="7"/>
    <n v="0.2"/>
    <x v="1572"/>
  </r>
  <r>
    <x v="1710"/>
    <x v="829"/>
    <x v="3"/>
    <x v="505"/>
    <d v="2014-11-06T00:00:00"/>
    <s v="Standard Class"/>
    <s v="JK-15205"/>
    <s v="Jamie Kunitz"/>
    <x v="0"/>
    <s v="United States"/>
    <s v="San Francisco"/>
    <x v="1"/>
    <n v="94122"/>
    <x v="1"/>
    <s v="OFF-AR-10003514"/>
    <x v="1"/>
    <x v="6"/>
    <s v="4009 Highlighters by Sanford"/>
    <x v="189"/>
    <x v="2"/>
    <n v="0"/>
    <x v="191"/>
  </r>
  <r>
    <x v="1711"/>
    <x v="829"/>
    <x v="3"/>
    <x v="505"/>
    <d v="2014-11-06T00:00:00"/>
    <s v="Standard Class"/>
    <s v="JK-15205"/>
    <s v="Jamie Kunitz"/>
    <x v="0"/>
    <s v="United States"/>
    <s v="San Francisco"/>
    <x v="1"/>
    <n v="94122"/>
    <x v="1"/>
    <s v="OFF-AP-10002684"/>
    <x v="1"/>
    <x v="9"/>
    <s v="Acco 7-Outlet Masterpiece Power Center, Wihtout Fax/Phone Line Protection"/>
    <x v="1493"/>
    <x v="9"/>
    <n v="0"/>
    <x v="1573"/>
  </r>
  <r>
    <x v="1712"/>
    <x v="830"/>
    <x v="1"/>
    <x v="564"/>
    <d v="2012-02-04T00:00:00"/>
    <s v="Standard Class"/>
    <s v="JP-15520"/>
    <s v="Jeremy Pistek"/>
    <x v="0"/>
    <s v="United States"/>
    <s v="Houston"/>
    <x v="5"/>
    <n v="77070"/>
    <x v="2"/>
    <s v="OFF-PA-10004405"/>
    <x v="1"/>
    <x v="10"/>
    <s v="Rediform Voice Mail Log Books"/>
    <x v="1494"/>
    <x v="5"/>
    <n v="0.2"/>
    <x v="1574"/>
  </r>
  <r>
    <x v="1713"/>
    <x v="831"/>
    <x v="3"/>
    <x v="565"/>
    <d v="2014-09-14T00:00:00"/>
    <s v="Second Class"/>
    <s v="MM-18055"/>
    <s v="Michelle Moray"/>
    <x v="0"/>
    <s v="United States"/>
    <s v="Chicago"/>
    <x v="10"/>
    <n v="60610"/>
    <x v="2"/>
    <s v="FUR-TA-10004289"/>
    <x v="0"/>
    <x v="3"/>
    <s v="BoxOffice By Design Rectangular and Half-Moon Meeting Room Tables"/>
    <x v="1495"/>
    <x v="3"/>
    <n v="0.5"/>
    <x v="1575"/>
  </r>
  <r>
    <x v="1714"/>
    <x v="832"/>
    <x v="3"/>
    <x v="566"/>
    <d v="2014-10-14T00:00:00"/>
    <s v="Standard Class"/>
    <s v="DC-13285"/>
    <s v="Debra Catini"/>
    <x v="0"/>
    <s v="United States"/>
    <s v="San Francisco"/>
    <x v="1"/>
    <n v="94110"/>
    <x v="1"/>
    <s v="FUR-BO-10003965"/>
    <x v="0"/>
    <x v="0"/>
    <s v="O'Sullivan Manor Hill 2-Door Library in Brianna Oak"/>
    <x v="1496"/>
    <x v="0"/>
    <n v="0.15"/>
    <x v="1576"/>
  </r>
  <r>
    <x v="1715"/>
    <x v="833"/>
    <x v="0"/>
    <x v="567"/>
    <d v="2013-05-05T00:00:00"/>
    <s v="Standard Class"/>
    <s v="JL-15835"/>
    <s v="John Lee"/>
    <x v="0"/>
    <s v="United States"/>
    <s v="New York City"/>
    <x v="15"/>
    <n v="10011"/>
    <x v="3"/>
    <s v="OFF-BI-10003314"/>
    <x v="1"/>
    <x v="8"/>
    <s v="Tuff Stuff Recycled Round Ring Binders"/>
    <x v="326"/>
    <x v="0"/>
    <n v="0.2"/>
    <x v="332"/>
  </r>
  <r>
    <x v="1716"/>
    <x v="834"/>
    <x v="0"/>
    <x v="288"/>
    <d v="2013-05-25T00:00:00"/>
    <s v="Standard Class"/>
    <s v="BN-11515"/>
    <s v="Bradley Nguyen"/>
    <x v="0"/>
    <s v="United States"/>
    <s v="New York City"/>
    <x v="15"/>
    <n v="10011"/>
    <x v="3"/>
    <s v="OFF-AP-10001563"/>
    <x v="1"/>
    <x v="9"/>
    <s v="Belkin Premiere Surge Master II 8-outlet surge protector"/>
    <x v="1497"/>
    <x v="2"/>
    <n v="0"/>
    <x v="1577"/>
  </r>
  <r>
    <x v="1717"/>
    <x v="834"/>
    <x v="0"/>
    <x v="288"/>
    <d v="2013-05-25T00:00:00"/>
    <s v="Standard Class"/>
    <s v="BN-11515"/>
    <s v="Bradley Nguyen"/>
    <x v="0"/>
    <s v="United States"/>
    <s v="New York City"/>
    <x v="15"/>
    <n v="10011"/>
    <x v="3"/>
    <s v="OFF-ST-10004123"/>
    <x v="1"/>
    <x v="4"/>
    <s v="Safco Industrial Wire Shelving System"/>
    <x v="1498"/>
    <x v="2"/>
    <n v="0"/>
    <x v="232"/>
  </r>
  <r>
    <x v="1718"/>
    <x v="834"/>
    <x v="0"/>
    <x v="288"/>
    <d v="2013-05-25T00:00:00"/>
    <s v="Standard Class"/>
    <s v="BN-11515"/>
    <s v="Bradley Nguyen"/>
    <x v="0"/>
    <s v="United States"/>
    <s v="New York City"/>
    <x v="15"/>
    <n v="10011"/>
    <x v="3"/>
    <s v="FUR-FU-10002088"/>
    <x v="0"/>
    <x v="5"/>
    <s v="Nu-Dell Float Frame 11 x 14 1/2"/>
    <x v="1499"/>
    <x v="4"/>
    <n v="0"/>
    <x v="1578"/>
  </r>
  <r>
    <x v="1719"/>
    <x v="834"/>
    <x v="0"/>
    <x v="288"/>
    <d v="2013-05-25T00:00:00"/>
    <s v="Standard Class"/>
    <s v="BN-11515"/>
    <s v="Bradley Nguyen"/>
    <x v="0"/>
    <s v="United States"/>
    <s v="New York City"/>
    <x v="15"/>
    <n v="10011"/>
    <x v="3"/>
    <s v="FUR-FU-10000010"/>
    <x v="0"/>
    <x v="5"/>
    <s v="DAX Value U-Channel Document Frames, Easel Back"/>
    <x v="1500"/>
    <x v="8"/>
    <n v="0"/>
    <x v="1579"/>
  </r>
  <r>
    <x v="1720"/>
    <x v="834"/>
    <x v="0"/>
    <x v="288"/>
    <d v="2013-05-25T00:00:00"/>
    <s v="Standard Class"/>
    <s v="BN-11515"/>
    <s v="Bradley Nguyen"/>
    <x v="0"/>
    <s v="United States"/>
    <s v="New York City"/>
    <x v="15"/>
    <n v="10011"/>
    <x v="3"/>
    <s v="OFF-BI-10002824"/>
    <x v="1"/>
    <x v="8"/>
    <s v="Recycled Easel Ring Binders"/>
    <x v="1501"/>
    <x v="4"/>
    <n v="0.2"/>
    <x v="1580"/>
  </r>
  <r>
    <x v="1721"/>
    <x v="835"/>
    <x v="1"/>
    <x v="139"/>
    <d v="2012-12-25T00:00:00"/>
    <s v="Standard Class"/>
    <s v="KD-16345"/>
    <s v="Katherine Ducich"/>
    <x v="0"/>
    <s v="United States"/>
    <s v="Chicago"/>
    <x v="10"/>
    <n v="60623"/>
    <x v="2"/>
    <s v="TEC-PH-10001061"/>
    <x v="2"/>
    <x v="7"/>
    <s v="Apple iPhone 5C"/>
    <x v="1305"/>
    <x v="0"/>
    <n v="0.2"/>
    <x v="1581"/>
  </r>
  <r>
    <x v="1722"/>
    <x v="835"/>
    <x v="1"/>
    <x v="139"/>
    <d v="2012-12-25T00:00:00"/>
    <s v="Standard Class"/>
    <s v="KD-16345"/>
    <s v="Katherine Ducich"/>
    <x v="0"/>
    <s v="United States"/>
    <s v="Chicago"/>
    <x v="10"/>
    <n v="60623"/>
    <x v="2"/>
    <s v="TEC-AC-10000736"/>
    <x v="2"/>
    <x v="11"/>
    <s v="Logitech G600 MMO Gaming Mouse"/>
    <x v="1309"/>
    <x v="4"/>
    <n v="0.2"/>
    <x v="1582"/>
  </r>
  <r>
    <x v="1723"/>
    <x v="835"/>
    <x v="1"/>
    <x v="139"/>
    <d v="2012-12-25T00:00:00"/>
    <s v="Standard Class"/>
    <s v="KD-16345"/>
    <s v="Katherine Ducich"/>
    <x v="0"/>
    <s v="United States"/>
    <s v="Chicago"/>
    <x v="10"/>
    <n v="60623"/>
    <x v="2"/>
    <s v="FUR-BO-10003966"/>
    <x v="0"/>
    <x v="0"/>
    <s v="Sauder Facets Collection Library, Sky Alder Finish"/>
    <x v="1403"/>
    <x v="1"/>
    <n v="0.3"/>
    <x v="1583"/>
  </r>
  <r>
    <x v="1724"/>
    <x v="836"/>
    <x v="1"/>
    <x v="546"/>
    <d v="2012-12-20T00:00:00"/>
    <s v="First Class"/>
    <s v="JK-15370"/>
    <s v="Jay Kimmel"/>
    <x v="0"/>
    <s v="United States"/>
    <s v="Philadelphia"/>
    <x v="9"/>
    <n v="19143"/>
    <x v="3"/>
    <s v="OFF-AP-10000828"/>
    <x v="1"/>
    <x v="9"/>
    <s v="Avanti 4.4 Cu. Ft. Refrigerator"/>
    <x v="1502"/>
    <x v="1"/>
    <n v="0.2"/>
    <x v="1584"/>
  </r>
  <r>
    <x v="1725"/>
    <x v="836"/>
    <x v="1"/>
    <x v="546"/>
    <d v="2012-12-20T00:00:00"/>
    <s v="First Class"/>
    <s v="JK-15370"/>
    <s v="Jay Kimmel"/>
    <x v="0"/>
    <s v="United States"/>
    <s v="Philadelphia"/>
    <x v="9"/>
    <n v="19143"/>
    <x v="3"/>
    <s v="OFF-AP-10002906"/>
    <x v="1"/>
    <x v="9"/>
    <s v="Hoover Replacement Belt for Commercial Guardsman Heavy-Duty Upright Vacuum"/>
    <x v="1503"/>
    <x v="0"/>
    <n v="0.2"/>
    <x v="1585"/>
  </r>
  <r>
    <x v="1726"/>
    <x v="836"/>
    <x v="1"/>
    <x v="546"/>
    <d v="2012-12-20T00:00:00"/>
    <s v="First Class"/>
    <s v="JK-15370"/>
    <s v="Jay Kimmel"/>
    <x v="0"/>
    <s v="United States"/>
    <s v="Philadelphia"/>
    <x v="9"/>
    <n v="19143"/>
    <x v="3"/>
    <s v="OFF-AP-10003860"/>
    <x v="1"/>
    <x v="9"/>
    <s v="Fellowes Advanced 8 Outlet Surge Suppressor with Phone/Fax Protection"/>
    <x v="1504"/>
    <x v="4"/>
    <n v="0.2"/>
    <x v="1586"/>
  </r>
  <r>
    <x v="1727"/>
    <x v="837"/>
    <x v="3"/>
    <x v="568"/>
    <d v="2014-05-05T00:00:00"/>
    <s v="Second Class"/>
    <s v="FM-14215"/>
    <s v="Filia McAdams"/>
    <x v="1"/>
    <s v="United States"/>
    <s v="Dublin"/>
    <x v="24"/>
    <n v="43017"/>
    <x v="3"/>
    <s v="FUR-TA-10001307"/>
    <x v="0"/>
    <x v="3"/>
    <s v="SAFCO PlanMaster Heigh-Adjustable Drafting Table Base, 43w x 30d x 30-37h, Black"/>
    <x v="1505"/>
    <x v="2"/>
    <n v="0.4"/>
    <x v="1587"/>
  </r>
  <r>
    <x v="1728"/>
    <x v="838"/>
    <x v="0"/>
    <x v="569"/>
    <d v="2013-02-07T00:00:00"/>
    <s v="Same Day"/>
    <s v="CA-12265"/>
    <s v="Christina Anderson"/>
    <x v="0"/>
    <s v="United States"/>
    <s v="Springfield"/>
    <x v="17"/>
    <n v="22153"/>
    <x v="0"/>
    <s v="TEC-AC-10003063"/>
    <x v="2"/>
    <x v="11"/>
    <s v="Micro Innovations USB RF Wireless Keyboard with Mouse"/>
    <x v="1506"/>
    <x v="4"/>
    <n v="0"/>
    <x v="1588"/>
  </r>
  <r>
    <x v="1729"/>
    <x v="838"/>
    <x v="0"/>
    <x v="569"/>
    <d v="2013-02-07T00:00:00"/>
    <s v="Same Day"/>
    <s v="CA-12265"/>
    <s v="Christina Anderson"/>
    <x v="0"/>
    <s v="United States"/>
    <s v="Springfield"/>
    <x v="17"/>
    <n v="22153"/>
    <x v="0"/>
    <s v="OFF-LA-10001045"/>
    <x v="1"/>
    <x v="2"/>
    <s v="Permanent Self-Adhesive File Folder Labels for Typewriters by Universal"/>
    <x v="1507"/>
    <x v="1"/>
    <n v="0"/>
    <x v="1589"/>
  </r>
  <r>
    <x v="1730"/>
    <x v="839"/>
    <x v="2"/>
    <x v="450"/>
    <d v="2011-10-03T00:00:00"/>
    <s v="Standard Class"/>
    <s v="KD-16495"/>
    <s v="Keith Dawkins"/>
    <x v="1"/>
    <s v="United States"/>
    <s v="Fayetteville"/>
    <x v="3"/>
    <n v="28314"/>
    <x v="0"/>
    <s v="OFF-PA-10001457"/>
    <x v="1"/>
    <x v="10"/>
    <s v="White GlueTop Scratch Pads"/>
    <x v="1508"/>
    <x v="8"/>
    <n v="0.2"/>
    <x v="1590"/>
  </r>
  <r>
    <x v="1731"/>
    <x v="839"/>
    <x v="2"/>
    <x v="450"/>
    <d v="2011-10-03T00:00:00"/>
    <s v="Standard Class"/>
    <s v="KD-16495"/>
    <s v="Keith Dawkins"/>
    <x v="1"/>
    <s v="United States"/>
    <s v="Fayetteville"/>
    <x v="3"/>
    <n v="28314"/>
    <x v="0"/>
    <s v="OFF-PA-10001804"/>
    <x v="1"/>
    <x v="10"/>
    <s v="Xerox 195"/>
    <x v="1432"/>
    <x v="0"/>
    <n v="0.2"/>
    <x v="1507"/>
  </r>
  <r>
    <x v="1732"/>
    <x v="840"/>
    <x v="0"/>
    <x v="212"/>
    <d v="2013-07-15T00:00:00"/>
    <s v="Standard Class"/>
    <s v="LH-17155"/>
    <s v="Logan Haushalter"/>
    <x v="0"/>
    <s v="United States"/>
    <s v="Dallas"/>
    <x v="5"/>
    <n v="75081"/>
    <x v="2"/>
    <s v="OFF-ST-10000689"/>
    <x v="1"/>
    <x v="4"/>
    <s v="Fellowes Strictly Business Drawer File, Letter/Legal Size"/>
    <x v="1080"/>
    <x v="1"/>
    <n v="0.2"/>
    <x v="1121"/>
  </r>
  <r>
    <x v="1733"/>
    <x v="840"/>
    <x v="0"/>
    <x v="212"/>
    <d v="2013-07-15T00:00:00"/>
    <s v="Standard Class"/>
    <s v="LH-17155"/>
    <s v="Logan Haushalter"/>
    <x v="0"/>
    <s v="United States"/>
    <s v="Dallas"/>
    <x v="5"/>
    <n v="75081"/>
    <x v="2"/>
    <s v="OFF-AR-10002135"/>
    <x v="1"/>
    <x v="6"/>
    <s v="Boston Heavy-Duty Trimline Electric Pencil Sharpeners"/>
    <x v="1509"/>
    <x v="4"/>
    <n v="0.2"/>
    <x v="1591"/>
  </r>
  <r>
    <x v="1734"/>
    <x v="841"/>
    <x v="3"/>
    <x v="570"/>
    <d v="2014-08-02T00:00:00"/>
    <s v="Second Class"/>
    <s v="AG-10675"/>
    <s v="Anna Gayman"/>
    <x v="0"/>
    <s v="United States"/>
    <s v="Jacksonville"/>
    <x v="3"/>
    <n v="28540"/>
    <x v="0"/>
    <s v="OFF-AP-10002082"/>
    <x v="1"/>
    <x v="9"/>
    <s v="Holmes HEPA Air Purifier"/>
    <x v="1510"/>
    <x v="0"/>
    <n v="0.2"/>
    <x v="1592"/>
  </r>
  <r>
    <x v="1735"/>
    <x v="841"/>
    <x v="3"/>
    <x v="570"/>
    <d v="2014-08-02T00:00:00"/>
    <s v="Second Class"/>
    <s v="AG-10675"/>
    <s v="Anna Gayman"/>
    <x v="0"/>
    <s v="United States"/>
    <s v="Jacksonville"/>
    <x v="3"/>
    <n v="28540"/>
    <x v="0"/>
    <s v="TEC-PH-10003442"/>
    <x v="2"/>
    <x v="7"/>
    <s v="Samsung Replacement EH64AVFWE Premium Headset"/>
    <x v="1114"/>
    <x v="2"/>
    <n v="0.2"/>
    <x v="1593"/>
  </r>
  <r>
    <x v="1736"/>
    <x v="841"/>
    <x v="3"/>
    <x v="570"/>
    <d v="2014-08-02T00:00:00"/>
    <s v="Second Class"/>
    <s v="AG-10675"/>
    <s v="Anna Gayman"/>
    <x v="0"/>
    <s v="United States"/>
    <s v="Jacksonville"/>
    <x v="3"/>
    <n v="28540"/>
    <x v="0"/>
    <s v="OFF-AR-10002833"/>
    <x v="1"/>
    <x v="6"/>
    <s v="Newell 322"/>
    <x v="972"/>
    <x v="1"/>
    <n v="0.2"/>
    <x v="1594"/>
  </r>
  <r>
    <x v="1737"/>
    <x v="842"/>
    <x v="1"/>
    <x v="37"/>
    <d v="2012-09-09T00:00:00"/>
    <s v="Standard Class"/>
    <s v="DB-13120"/>
    <s v="David Bremer"/>
    <x v="1"/>
    <s v="United States"/>
    <s v="San Francisco"/>
    <x v="1"/>
    <n v="94122"/>
    <x v="1"/>
    <s v="OFF-ST-10001325"/>
    <x v="1"/>
    <x v="4"/>
    <s v="Sterilite Officeware Hinged File Box"/>
    <x v="974"/>
    <x v="1"/>
    <n v="0"/>
    <x v="1011"/>
  </r>
  <r>
    <x v="1738"/>
    <x v="842"/>
    <x v="1"/>
    <x v="37"/>
    <d v="2012-09-09T00:00:00"/>
    <s v="Standard Class"/>
    <s v="DB-13120"/>
    <s v="David Bremer"/>
    <x v="1"/>
    <s v="United States"/>
    <s v="San Francisco"/>
    <x v="1"/>
    <n v="94122"/>
    <x v="1"/>
    <s v="TEC-AC-10003038"/>
    <x v="2"/>
    <x v="11"/>
    <s v="Kingston Digital DataTraveler 16GB USB 2.0"/>
    <x v="1511"/>
    <x v="0"/>
    <n v="0"/>
    <x v="1595"/>
  </r>
  <r>
    <x v="1739"/>
    <x v="842"/>
    <x v="1"/>
    <x v="37"/>
    <d v="2012-09-09T00:00:00"/>
    <s v="Standard Class"/>
    <s v="DB-13120"/>
    <s v="David Bremer"/>
    <x v="1"/>
    <s v="United States"/>
    <s v="San Francisco"/>
    <x v="1"/>
    <n v="94122"/>
    <x v="1"/>
    <s v="TEC-AC-10003590"/>
    <x v="2"/>
    <x v="11"/>
    <s v="TRENDnet 56K USB 2.0 Phone, Internet and Fax Modem"/>
    <x v="1512"/>
    <x v="2"/>
    <n v="0"/>
    <x v="1596"/>
  </r>
  <r>
    <x v="1740"/>
    <x v="843"/>
    <x v="2"/>
    <x v="128"/>
    <d v="2011-08-16T00:00:00"/>
    <s v="Standard Class"/>
    <s v="ED-13885"/>
    <s v="Emily Ducich"/>
    <x v="2"/>
    <s v="United States"/>
    <s v="San Diego"/>
    <x v="1"/>
    <n v="92037"/>
    <x v="1"/>
    <s v="OFF-LA-10000262"/>
    <x v="1"/>
    <x v="2"/>
    <s v="Avery 494"/>
    <x v="1513"/>
    <x v="8"/>
    <n v="0"/>
    <x v="1597"/>
  </r>
  <r>
    <x v="1741"/>
    <x v="844"/>
    <x v="3"/>
    <x v="505"/>
    <d v="2014-11-04T00:00:00"/>
    <s v="Standard Class"/>
    <s v="MC-18100"/>
    <s v="Mick Crebagga"/>
    <x v="0"/>
    <s v="United States"/>
    <s v="Philadelphia"/>
    <x v="9"/>
    <n v="19140"/>
    <x v="3"/>
    <s v="OFF-PA-10004355"/>
    <x v="1"/>
    <x v="10"/>
    <s v="Xerox 231"/>
    <x v="561"/>
    <x v="4"/>
    <n v="0.2"/>
    <x v="570"/>
  </r>
  <r>
    <x v="1742"/>
    <x v="844"/>
    <x v="3"/>
    <x v="505"/>
    <d v="2014-11-04T00:00:00"/>
    <s v="Standard Class"/>
    <s v="MC-18100"/>
    <s v="Mick Crebagga"/>
    <x v="0"/>
    <s v="United States"/>
    <s v="Philadelphia"/>
    <x v="9"/>
    <n v="19140"/>
    <x v="3"/>
    <s v="FUR-FU-10004415"/>
    <x v="0"/>
    <x v="5"/>
    <s v="Stacking Tray, Side-Loading, Legal, Smoke"/>
    <x v="1514"/>
    <x v="0"/>
    <n v="0.2"/>
    <x v="1598"/>
  </r>
  <r>
    <x v="1743"/>
    <x v="844"/>
    <x v="3"/>
    <x v="505"/>
    <d v="2014-11-04T00:00:00"/>
    <s v="Standard Class"/>
    <s v="MC-18100"/>
    <s v="Mick Crebagga"/>
    <x v="0"/>
    <s v="United States"/>
    <s v="Philadelphia"/>
    <x v="9"/>
    <n v="19140"/>
    <x v="3"/>
    <s v="OFF-ST-10002486"/>
    <x v="1"/>
    <x v="4"/>
    <s v="Eldon Shelf Savers Cubes and Bins"/>
    <x v="1515"/>
    <x v="0"/>
    <n v="0.2"/>
    <x v="1599"/>
  </r>
  <r>
    <x v="1744"/>
    <x v="844"/>
    <x v="3"/>
    <x v="505"/>
    <d v="2014-11-04T00:00:00"/>
    <s v="Standard Class"/>
    <s v="MC-18100"/>
    <s v="Mick Crebagga"/>
    <x v="0"/>
    <s v="United States"/>
    <s v="Philadelphia"/>
    <x v="9"/>
    <n v="19140"/>
    <x v="3"/>
    <s v="TEC-AC-10001142"/>
    <x v="2"/>
    <x v="11"/>
    <s v="First Data FD10 PIN Pad"/>
    <x v="1516"/>
    <x v="3"/>
    <n v="0.2"/>
    <x v="1600"/>
  </r>
  <r>
    <x v="1745"/>
    <x v="845"/>
    <x v="2"/>
    <x v="571"/>
    <d v="2011-06-09T00:00:00"/>
    <s v="First Class"/>
    <s v="BM-11785"/>
    <s v="Bryan Mills"/>
    <x v="0"/>
    <s v="United States"/>
    <s v="Rochester"/>
    <x v="15"/>
    <n v="14609"/>
    <x v="3"/>
    <s v="OFF-AR-10002656"/>
    <x v="1"/>
    <x v="6"/>
    <s v="Sanford Liquid Accent Highlighters"/>
    <x v="522"/>
    <x v="0"/>
    <n v="0"/>
    <x v="1601"/>
  </r>
  <r>
    <x v="1746"/>
    <x v="846"/>
    <x v="0"/>
    <x v="572"/>
    <d v="2013-08-18T00:00:00"/>
    <s v="Second Class"/>
    <s v="EM-14065"/>
    <s v="Erin Mull"/>
    <x v="0"/>
    <s v="United States"/>
    <s v="Jacksonville"/>
    <x v="3"/>
    <n v="28540"/>
    <x v="0"/>
    <s v="OFF-BI-10000138"/>
    <x v="1"/>
    <x v="8"/>
    <s v="Acco Translucent Poly Ring Binders"/>
    <x v="1517"/>
    <x v="8"/>
    <n v="0.7"/>
    <x v="1602"/>
  </r>
  <r>
    <x v="1747"/>
    <x v="846"/>
    <x v="0"/>
    <x v="572"/>
    <d v="2013-08-18T00:00:00"/>
    <s v="Second Class"/>
    <s v="EM-14065"/>
    <s v="Erin Mull"/>
    <x v="0"/>
    <s v="United States"/>
    <s v="Jacksonville"/>
    <x v="3"/>
    <n v="28540"/>
    <x v="0"/>
    <s v="OFF-PA-10004947"/>
    <x v="1"/>
    <x v="10"/>
    <s v="Staples"/>
    <x v="1518"/>
    <x v="1"/>
    <n v="0.2"/>
    <x v="1603"/>
  </r>
  <r>
    <x v="1748"/>
    <x v="847"/>
    <x v="2"/>
    <x v="573"/>
    <d v="2011-04-29T00:00:00"/>
    <s v="Standard Class"/>
    <s v="DA-13450"/>
    <s v="Dianna Arnett"/>
    <x v="2"/>
    <s v="United States"/>
    <s v="Houston"/>
    <x v="5"/>
    <n v="77095"/>
    <x v="2"/>
    <s v="OFF-PA-10003543"/>
    <x v="1"/>
    <x v="10"/>
    <s v="Xerox 1985"/>
    <x v="563"/>
    <x v="0"/>
    <n v="0.2"/>
    <x v="572"/>
  </r>
  <r>
    <x v="1749"/>
    <x v="847"/>
    <x v="2"/>
    <x v="573"/>
    <d v="2011-04-29T00:00:00"/>
    <s v="Standard Class"/>
    <s v="DA-13450"/>
    <s v="Dianna Arnett"/>
    <x v="2"/>
    <s v="United States"/>
    <s v="Houston"/>
    <x v="5"/>
    <n v="77095"/>
    <x v="2"/>
    <s v="OFF-AR-10002221"/>
    <x v="1"/>
    <x v="6"/>
    <s v="12 Colored Short Pencils"/>
    <x v="875"/>
    <x v="1"/>
    <n v="0.2"/>
    <x v="1604"/>
  </r>
  <r>
    <x v="1750"/>
    <x v="848"/>
    <x v="1"/>
    <x v="6"/>
    <d v="2012-11-27T00:00:00"/>
    <s v="Standard Class"/>
    <s v="MO-17800"/>
    <s v="Meg O'Connel"/>
    <x v="2"/>
    <s v="United States"/>
    <s v="San Antonio"/>
    <x v="5"/>
    <n v="78207"/>
    <x v="2"/>
    <s v="FUR-TA-10004607"/>
    <x v="0"/>
    <x v="3"/>
    <s v="Hon 2111 Invitation Series Straight Table"/>
    <x v="1519"/>
    <x v="0"/>
    <n v="0.3"/>
    <x v="1605"/>
  </r>
  <r>
    <x v="1751"/>
    <x v="849"/>
    <x v="3"/>
    <x v="336"/>
    <d v="2014-10-18T00:00:00"/>
    <s v="First Class"/>
    <s v="JW-15955"/>
    <s v="Joni Wasserman"/>
    <x v="0"/>
    <s v="United States"/>
    <s v="Oakland"/>
    <x v="1"/>
    <n v="94601"/>
    <x v="1"/>
    <s v="FUR-FU-10001918"/>
    <x v="0"/>
    <x v="5"/>
    <s v="C-Line Cubicle Keepers Polyproplyene Holder With Velcro Backings"/>
    <x v="1520"/>
    <x v="0"/>
    <n v="0"/>
    <x v="1606"/>
  </r>
  <r>
    <x v="1752"/>
    <x v="850"/>
    <x v="3"/>
    <x v="574"/>
    <d v="2014-12-06T00:00:00"/>
    <s v="First Class"/>
    <s v="VW-21775"/>
    <s v="Victoria Wilson"/>
    <x v="1"/>
    <s v="United States"/>
    <s v="San Francisco"/>
    <x v="1"/>
    <n v="94122"/>
    <x v="1"/>
    <s v="OFF-ST-10004340"/>
    <x v="1"/>
    <x v="4"/>
    <s v="Fellowes Mobile File Cart, Black"/>
    <x v="1521"/>
    <x v="6"/>
    <n v="0"/>
    <x v="1607"/>
  </r>
  <r>
    <x v="1753"/>
    <x v="850"/>
    <x v="3"/>
    <x v="574"/>
    <d v="2014-12-06T00:00:00"/>
    <s v="First Class"/>
    <s v="VW-21775"/>
    <s v="Victoria Wilson"/>
    <x v="1"/>
    <s v="United States"/>
    <s v="San Francisco"/>
    <x v="1"/>
    <n v="94122"/>
    <x v="1"/>
    <s v="OFF-PA-10004475"/>
    <x v="1"/>
    <x v="10"/>
    <s v="Xerox 1940"/>
    <x v="1446"/>
    <x v="0"/>
    <n v="0"/>
    <x v="1522"/>
  </r>
  <r>
    <x v="1754"/>
    <x v="850"/>
    <x v="3"/>
    <x v="574"/>
    <d v="2014-12-06T00:00:00"/>
    <s v="First Class"/>
    <s v="VW-21775"/>
    <s v="Victoria Wilson"/>
    <x v="1"/>
    <s v="United States"/>
    <s v="San Francisco"/>
    <x v="1"/>
    <n v="94122"/>
    <x v="1"/>
    <s v="OFF-PA-10003893"/>
    <x v="1"/>
    <x v="10"/>
    <s v="Xerox 1962"/>
    <x v="18"/>
    <x v="0"/>
    <n v="0"/>
    <x v="1608"/>
  </r>
  <r>
    <x v="1755"/>
    <x v="851"/>
    <x v="1"/>
    <x v="575"/>
    <d v="2012-12-11T00:00:00"/>
    <s v="Second Class"/>
    <s v="TT-21460"/>
    <s v="Tonja Turnell"/>
    <x v="2"/>
    <s v="United States"/>
    <s v="Fort Worth"/>
    <x v="5"/>
    <n v="76106"/>
    <x v="2"/>
    <s v="OFF-PA-10000100"/>
    <x v="1"/>
    <x v="10"/>
    <s v="Xerox 1945"/>
    <x v="1522"/>
    <x v="10"/>
    <n v="0.2"/>
    <x v="1609"/>
  </r>
  <r>
    <x v="1756"/>
    <x v="851"/>
    <x v="1"/>
    <x v="575"/>
    <d v="2012-12-11T00:00:00"/>
    <s v="Second Class"/>
    <s v="TT-21460"/>
    <s v="Tonja Turnell"/>
    <x v="2"/>
    <s v="United States"/>
    <s v="Fort Worth"/>
    <x v="5"/>
    <n v="76106"/>
    <x v="2"/>
    <s v="TEC-PH-10001817"/>
    <x v="2"/>
    <x v="7"/>
    <s v="Wilson Electronics DB Pro Signal Booster"/>
    <x v="1523"/>
    <x v="5"/>
    <n v="0.2"/>
    <x v="1610"/>
  </r>
  <r>
    <x v="1757"/>
    <x v="852"/>
    <x v="1"/>
    <x v="562"/>
    <d v="2012-07-15T00:00:00"/>
    <s v="First Class"/>
    <s v="SL-20155"/>
    <s v="Sara Luxemburg"/>
    <x v="2"/>
    <s v="United States"/>
    <s v="Houston"/>
    <x v="5"/>
    <n v="77095"/>
    <x v="2"/>
    <s v="OFF-BI-10001765"/>
    <x v="1"/>
    <x v="8"/>
    <s v="Wilson Jones Heavy-Duty Casebound Ring Binders with Metal Hinges"/>
    <x v="1524"/>
    <x v="5"/>
    <n v="0.8"/>
    <x v="1611"/>
  </r>
  <r>
    <x v="1758"/>
    <x v="853"/>
    <x v="2"/>
    <x v="218"/>
    <d v="2011-05-17T00:00:00"/>
    <s v="Standard Class"/>
    <s v="RM-19375"/>
    <s v="Raymond Messe"/>
    <x v="0"/>
    <s v="United States"/>
    <s v="Houston"/>
    <x v="5"/>
    <n v="77095"/>
    <x v="2"/>
    <s v="TEC-AC-10001013"/>
    <x v="2"/>
    <x v="11"/>
    <s v="Logitech ClearChat Comfort/USB Headset H390"/>
    <x v="1525"/>
    <x v="0"/>
    <n v="0.2"/>
    <x v="1612"/>
  </r>
  <r>
    <x v="1759"/>
    <x v="854"/>
    <x v="2"/>
    <x v="576"/>
    <d v="2011-01-13T00:00:00"/>
    <s v="Standard Class"/>
    <s v="MB-18085"/>
    <s v="Mick Brown"/>
    <x v="0"/>
    <s v="United States"/>
    <s v="Philadelphia"/>
    <x v="9"/>
    <n v="19143"/>
    <x v="3"/>
    <s v="OFF-AR-10003478"/>
    <x v="1"/>
    <x v="6"/>
    <s v="Avery Hi-Liter EverBold Pen Style Fluorescent Highlighters, 4/Pack"/>
    <x v="1526"/>
    <x v="1"/>
    <n v="0.2"/>
    <x v="1613"/>
  </r>
  <r>
    <x v="1760"/>
    <x v="855"/>
    <x v="1"/>
    <x v="577"/>
    <d v="2012-09-09T00:00:00"/>
    <s v="Standard Class"/>
    <s v="AG-10900"/>
    <s v="Arthur Gainer"/>
    <x v="0"/>
    <s v="United States"/>
    <s v="San Diego"/>
    <x v="1"/>
    <n v="92105"/>
    <x v="1"/>
    <s v="FUR-BO-10000330"/>
    <x v="0"/>
    <x v="0"/>
    <s v="Sauder Camden County Barrister Bookcase, Planked Cherry Finish"/>
    <x v="1527"/>
    <x v="4"/>
    <n v="0.15"/>
    <x v="1614"/>
  </r>
  <r>
    <x v="1761"/>
    <x v="855"/>
    <x v="1"/>
    <x v="577"/>
    <d v="2012-09-09T00:00:00"/>
    <s v="Standard Class"/>
    <s v="AG-10900"/>
    <s v="Arthur Gainer"/>
    <x v="0"/>
    <s v="United States"/>
    <s v="San Diego"/>
    <x v="1"/>
    <n v="92105"/>
    <x v="1"/>
    <s v="OFF-BI-10001900"/>
    <x v="1"/>
    <x v="8"/>
    <s v="DXL Angle-View Binders with Locking Rings, Black"/>
    <x v="1528"/>
    <x v="5"/>
    <n v="0.2"/>
    <x v="1615"/>
  </r>
  <r>
    <x v="1762"/>
    <x v="855"/>
    <x v="1"/>
    <x v="577"/>
    <d v="2012-09-09T00:00:00"/>
    <s v="Standard Class"/>
    <s v="AG-10900"/>
    <s v="Arthur Gainer"/>
    <x v="0"/>
    <s v="United States"/>
    <s v="San Diego"/>
    <x v="1"/>
    <n v="92105"/>
    <x v="1"/>
    <s v="FUR-BO-10003159"/>
    <x v="0"/>
    <x v="0"/>
    <s v="Sauder Camden County Collection Libraries, Planked Cherry Finish"/>
    <x v="1529"/>
    <x v="1"/>
    <n v="0.15"/>
    <x v="1616"/>
  </r>
  <r>
    <x v="1763"/>
    <x v="856"/>
    <x v="0"/>
    <x v="578"/>
    <d v="2013-08-09T00:00:00"/>
    <s v="Standard Class"/>
    <s v="ML-17755"/>
    <s v="Max Ludwig"/>
    <x v="2"/>
    <s v="United States"/>
    <s v="Suffolk"/>
    <x v="17"/>
    <n v="23434"/>
    <x v="0"/>
    <s v="OFF-SU-10002573"/>
    <x v="1"/>
    <x v="14"/>
    <s v="Acme 10&quot; Easy Grip Assistive Scissors"/>
    <x v="1530"/>
    <x v="0"/>
    <n v="0"/>
    <x v="1617"/>
  </r>
  <r>
    <x v="1764"/>
    <x v="856"/>
    <x v="0"/>
    <x v="578"/>
    <d v="2013-08-09T00:00:00"/>
    <s v="Standard Class"/>
    <s v="ML-17755"/>
    <s v="Max Ludwig"/>
    <x v="2"/>
    <s v="United States"/>
    <s v="Suffolk"/>
    <x v="17"/>
    <n v="23434"/>
    <x v="0"/>
    <s v="OFF-LA-10004484"/>
    <x v="1"/>
    <x v="2"/>
    <s v="Avery 476"/>
    <x v="1531"/>
    <x v="7"/>
    <n v="0"/>
    <x v="1618"/>
  </r>
  <r>
    <x v="1765"/>
    <x v="856"/>
    <x v="0"/>
    <x v="578"/>
    <d v="2013-08-09T00:00:00"/>
    <s v="Standard Class"/>
    <s v="ML-17755"/>
    <s v="Max Ludwig"/>
    <x v="2"/>
    <s v="United States"/>
    <s v="Suffolk"/>
    <x v="17"/>
    <n v="23434"/>
    <x v="0"/>
    <s v="FUR-FU-10001591"/>
    <x v="0"/>
    <x v="5"/>
    <s v="Advantus Panel Wall Certificate Holder - 8.5x11"/>
    <x v="1532"/>
    <x v="6"/>
    <n v="0"/>
    <x v="1619"/>
  </r>
  <r>
    <x v="1766"/>
    <x v="856"/>
    <x v="0"/>
    <x v="578"/>
    <d v="2013-08-09T00:00:00"/>
    <s v="Standard Class"/>
    <s v="ML-17755"/>
    <s v="Max Ludwig"/>
    <x v="2"/>
    <s v="United States"/>
    <s v="Suffolk"/>
    <x v="17"/>
    <n v="23434"/>
    <x v="0"/>
    <s v="OFF-LA-10002034"/>
    <x v="1"/>
    <x v="2"/>
    <s v="Avery 478"/>
    <x v="765"/>
    <x v="0"/>
    <n v="0"/>
    <x v="787"/>
  </r>
  <r>
    <x v="1767"/>
    <x v="857"/>
    <x v="2"/>
    <x v="579"/>
    <d v="2011-03-26T00:00:00"/>
    <s v="Standard Class"/>
    <s v="CC-12685"/>
    <s v="Craig Carroll"/>
    <x v="0"/>
    <s v="United States"/>
    <s v="Greensboro"/>
    <x v="3"/>
    <n v="27405"/>
    <x v="0"/>
    <s v="OFF-BI-10004410"/>
    <x v="1"/>
    <x v="8"/>
    <s v="C-Line Peel &amp; Stick Add-On Filing Pockets, 8-3/4 x 5-1/8, 10/Pack"/>
    <x v="1533"/>
    <x v="4"/>
    <n v="0.7"/>
    <x v="1620"/>
  </r>
  <r>
    <x v="1768"/>
    <x v="857"/>
    <x v="2"/>
    <x v="579"/>
    <d v="2011-03-26T00:00:00"/>
    <s v="Standard Class"/>
    <s v="CC-12685"/>
    <s v="Craig Carroll"/>
    <x v="0"/>
    <s v="United States"/>
    <s v="Greensboro"/>
    <x v="3"/>
    <n v="27405"/>
    <x v="0"/>
    <s v="OFF-BI-10002735"/>
    <x v="1"/>
    <x v="8"/>
    <s v="GBC Prestige Therm-A-Bind Covers"/>
    <x v="1534"/>
    <x v="2"/>
    <n v="0.7"/>
    <x v="1621"/>
  </r>
  <r>
    <x v="1769"/>
    <x v="858"/>
    <x v="3"/>
    <x v="580"/>
    <d v="2014-03-09T00:00:00"/>
    <s v="Standard Class"/>
    <s v="SC-20770"/>
    <s v="Stewart Carmichael"/>
    <x v="1"/>
    <s v="United States"/>
    <s v="Dallas"/>
    <x v="5"/>
    <n v="75081"/>
    <x v="2"/>
    <s v="OFF-SU-10001935"/>
    <x v="1"/>
    <x v="14"/>
    <s v="Staples"/>
    <x v="1535"/>
    <x v="4"/>
    <n v="0.2"/>
    <x v="1622"/>
  </r>
  <r>
    <x v="1770"/>
    <x v="858"/>
    <x v="3"/>
    <x v="580"/>
    <d v="2014-03-09T00:00:00"/>
    <s v="Standard Class"/>
    <s v="SC-20770"/>
    <s v="Stewart Carmichael"/>
    <x v="1"/>
    <s v="United States"/>
    <s v="Dallas"/>
    <x v="5"/>
    <n v="75081"/>
    <x v="2"/>
    <s v="OFF-BI-10003291"/>
    <x v="1"/>
    <x v="8"/>
    <s v="Wilson Jones Leather-Like Binders with DublLock Round Rings"/>
    <x v="1536"/>
    <x v="3"/>
    <n v="0.8"/>
    <x v="1623"/>
  </r>
  <r>
    <x v="1771"/>
    <x v="859"/>
    <x v="0"/>
    <x v="581"/>
    <d v="2013-11-30T00:00:00"/>
    <s v="Second Class"/>
    <s v="GG-14650"/>
    <s v="Greg Guthrie"/>
    <x v="1"/>
    <s v="United States"/>
    <s v="Chicago"/>
    <x v="10"/>
    <n v="60623"/>
    <x v="2"/>
    <s v="OFF-ST-10004337"/>
    <x v="1"/>
    <x v="4"/>
    <s v="SAFCO Commercial Wire Shelving, 72h"/>
    <x v="1537"/>
    <x v="0"/>
    <n v="0.2"/>
    <x v="1624"/>
  </r>
  <r>
    <x v="1772"/>
    <x v="859"/>
    <x v="0"/>
    <x v="581"/>
    <d v="2013-11-30T00:00:00"/>
    <s v="Second Class"/>
    <s v="GG-14650"/>
    <s v="Greg Guthrie"/>
    <x v="1"/>
    <s v="United States"/>
    <s v="Chicago"/>
    <x v="10"/>
    <n v="60623"/>
    <x v="2"/>
    <s v="TEC-AC-10001266"/>
    <x v="2"/>
    <x v="11"/>
    <s v="Memorex Micro Travel Drive 8 GB"/>
    <x v="1538"/>
    <x v="5"/>
    <n v="0.2"/>
    <x v="1625"/>
  </r>
  <r>
    <x v="1773"/>
    <x v="860"/>
    <x v="2"/>
    <x v="582"/>
    <d v="2011-05-03T00:00:00"/>
    <s v="Standard Class"/>
    <s v="MY-18295"/>
    <s v="Muhammed Yedwab"/>
    <x v="1"/>
    <s v="United States"/>
    <s v="Baltimore"/>
    <x v="39"/>
    <n v="21215"/>
    <x v="3"/>
    <s v="OFF-BI-10001628"/>
    <x v="1"/>
    <x v="8"/>
    <s v="Acco Data Flex Cable Posts For Top &amp; Bottom Load Binders, 6&quot; Capacity"/>
    <x v="1539"/>
    <x v="0"/>
    <n v="0"/>
    <x v="1626"/>
  </r>
  <r>
    <x v="1774"/>
    <x v="860"/>
    <x v="2"/>
    <x v="582"/>
    <d v="2011-05-03T00:00:00"/>
    <s v="Standard Class"/>
    <s v="MY-18295"/>
    <s v="Muhammed Yedwab"/>
    <x v="1"/>
    <s v="United States"/>
    <s v="Baltimore"/>
    <x v="39"/>
    <n v="21215"/>
    <x v="3"/>
    <s v="OFF-ST-10000877"/>
    <x v="1"/>
    <x v="4"/>
    <s v="Recycled Steel Personal File for Standard File Folders"/>
    <x v="1540"/>
    <x v="6"/>
    <n v="0"/>
    <x v="1627"/>
  </r>
  <r>
    <x v="1775"/>
    <x v="860"/>
    <x v="2"/>
    <x v="582"/>
    <d v="2011-05-03T00:00:00"/>
    <s v="Standard Class"/>
    <s v="MY-18295"/>
    <s v="Muhammed Yedwab"/>
    <x v="1"/>
    <s v="United States"/>
    <s v="Baltimore"/>
    <x v="39"/>
    <n v="21215"/>
    <x v="3"/>
    <s v="OFF-AR-10004752"/>
    <x v="1"/>
    <x v="6"/>
    <s v="Blackstonian Pencils"/>
    <x v="1541"/>
    <x v="0"/>
    <n v="0"/>
    <x v="1628"/>
  </r>
  <r>
    <x v="1776"/>
    <x v="860"/>
    <x v="2"/>
    <x v="582"/>
    <d v="2011-05-03T00:00:00"/>
    <s v="Standard Class"/>
    <s v="MY-18295"/>
    <s v="Muhammed Yedwab"/>
    <x v="1"/>
    <s v="United States"/>
    <s v="Baltimore"/>
    <x v="39"/>
    <n v="21215"/>
    <x v="3"/>
    <s v="OFF-LA-10000452"/>
    <x v="1"/>
    <x v="2"/>
    <s v="Avery 488"/>
    <x v="982"/>
    <x v="7"/>
    <n v="0"/>
    <x v="1020"/>
  </r>
  <r>
    <x v="1777"/>
    <x v="861"/>
    <x v="1"/>
    <x v="27"/>
    <d v="2012-11-28T00:00:00"/>
    <s v="Standard Class"/>
    <s v="DP-13000"/>
    <s v="Darren Powers"/>
    <x v="0"/>
    <s v="United States"/>
    <s v="Los Angeles"/>
    <x v="1"/>
    <n v="90004"/>
    <x v="1"/>
    <s v="OFF-PA-10000675"/>
    <x v="1"/>
    <x v="10"/>
    <s v="Xerox 1919"/>
    <x v="1542"/>
    <x v="6"/>
    <n v="0"/>
    <x v="1629"/>
  </r>
  <r>
    <x v="1778"/>
    <x v="861"/>
    <x v="1"/>
    <x v="27"/>
    <d v="2012-11-28T00:00:00"/>
    <s v="Standard Class"/>
    <s v="DP-13000"/>
    <s v="Darren Powers"/>
    <x v="0"/>
    <s v="United States"/>
    <s v="Los Angeles"/>
    <x v="1"/>
    <n v="90004"/>
    <x v="1"/>
    <s v="OFF-AR-10003045"/>
    <x v="1"/>
    <x v="6"/>
    <s v="Prang Colored Pencils"/>
    <x v="456"/>
    <x v="2"/>
    <n v="0"/>
    <x v="467"/>
  </r>
  <r>
    <x v="1779"/>
    <x v="862"/>
    <x v="0"/>
    <x v="583"/>
    <d v="2013-11-17T00:00:00"/>
    <s v="Standard Class"/>
    <s v="BD-11770"/>
    <s v="Bryan Davis"/>
    <x v="0"/>
    <s v="United States"/>
    <s v="New York City"/>
    <x v="15"/>
    <n v="10011"/>
    <x v="3"/>
    <s v="TEC-AC-10003447"/>
    <x v="2"/>
    <x v="11"/>
    <s v="Micropad Numeric Keypads"/>
    <x v="1543"/>
    <x v="1"/>
    <n v="0"/>
    <x v="1630"/>
  </r>
  <r>
    <x v="1780"/>
    <x v="862"/>
    <x v="0"/>
    <x v="583"/>
    <d v="2013-11-17T00:00:00"/>
    <s v="Standard Class"/>
    <s v="BD-11770"/>
    <s v="Bryan Davis"/>
    <x v="0"/>
    <s v="United States"/>
    <s v="New York City"/>
    <x v="15"/>
    <n v="10011"/>
    <x v="3"/>
    <s v="OFF-ST-10002276"/>
    <x v="1"/>
    <x v="4"/>
    <s v="Safco Steel Mobile File Cart"/>
    <x v="1544"/>
    <x v="7"/>
    <n v="0"/>
    <x v="1631"/>
  </r>
  <r>
    <x v="1781"/>
    <x v="863"/>
    <x v="1"/>
    <x v="584"/>
    <d v="2012-07-13T00:00:00"/>
    <s v="Standard Class"/>
    <s v="CB-12535"/>
    <s v="Claudia Bergmann"/>
    <x v="1"/>
    <s v="United States"/>
    <s v="Franklin"/>
    <x v="31"/>
    <n v="2038"/>
    <x v="3"/>
    <s v="OFF-PA-10001609"/>
    <x v="1"/>
    <x v="10"/>
    <s v="Tops Wirebound Message Log Books"/>
    <x v="1545"/>
    <x v="0"/>
    <n v="0"/>
    <x v="1632"/>
  </r>
  <r>
    <x v="1782"/>
    <x v="863"/>
    <x v="1"/>
    <x v="584"/>
    <d v="2012-07-13T00:00:00"/>
    <s v="Standard Class"/>
    <s v="CB-12535"/>
    <s v="Claudia Bergmann"/>
    <x v="1"/>
    <s v="United States"/>
    <s v="Franklin"/>
    <x v="31"/>
    <n v="2038"/>
    <x v="3"/>
    <s v="OFF-BI-10001597"/>
    <x v="1"/>
    <x v="8"/>
    <s v="Wilson Jones Ledger-Size, Piano-Hinge Binder, 2&quot;, Blue"/>
    <x v="1546"/>
    <x v="1"/>
    <n v="0"/>
    <x v="1633"/>
  </r>
  <r>
    <x v="1783"/>
    <x v="864"/>
    <x v="3"/>
    <x v="585"/>
    <d v="2014-09-27T00:00:00"/>
    <s v="Standard Class"/>
    <s v="JE-15610"/>
    <s v="Jim Epp"/>
    <x v="1"/>
    <s v="United States"/>
    <s v="Milwaukee"/>
    <x v="6"/>
    <n v="53209"/>
    <x v="2"/>
    <s v="OFF-PA-10004475"/>
    <x v="1"/>
    <x v="10"/>
    <s v="Xerox 1940"/>
    <x v="1547"/>
    <x v="4"/>
    <n v="0"/>
    <x v="1634"/>
  </r>
  <r>
    <x v="1784"/>
    <x v="864"/>
    <x v="3"/>
    <x v="585"/>
    <d v="2014-09-27T00:00:00"/>
    <s v="Standard Class"/>
    <s v="JE-15610"/>
    <s v="Jim Epp"/>
    <x v="1"/>
    <s v="United States"/>
    <s v="Milwaukee"/>
    <x v="6"/>
    <n v="53209"/>
    <x v="2"/>
    <s v="TEC-AC-10004510"/>
    <x v="2"/>
    <x v="11"/>
    <s v="Logitech Desktop MK120 Mouse and keyboard Combo"/>
    <x v="1548"/>
    <x v="5"/>
    <n v="0"/>
    <x v="1635"/>
  </r>
  <r>
    <x v="1785"/>
    <x v="864"/>
    <x v="3"/>
    <x v="585"/>
    <d v="2014-09-27T00:00:00"/>
    <s v="Standard Class"/>
    <s v="JE-15610"/>
    <s v="Jim Epp"/>
    <x v="1"/>
    <s v="United States"/>
    <s v="Milwaukee"/>
    <x v="6"/>
    <n v="53209"/>
    <x v="2"/>
    <s v="OFF-BI-10002976"/>
    <x v="1"/>
    <x v="8"/>
    <s v="ACCOHIDE Binder by Acco"/>
    <x v="1549"/>
    <x v="8"/>
    <n v="0"/>
    <x v="1636"/>
  </r>
  <r>
    <x v="1786"/>
    <x v="864"/>
    <x v="3"/>
    <x v="585"/>
    <d v="2014-09-27T00:00:00"/>
    <s v="Standard Class"/>
    <s v="JE-15610"/>
    <s v="Jim Epp"/>
    <x v="1"/>
    <s v="United States"/>
    <s v="Milwaukee"/>
    <x v="6"/>
    <n v="53209"/>
    <x v="2"/>
    <s v="TEC-PH-10001615"/>
    <x v="2"/>
    <x v="7"/>
    <s v="AT&amp;T CL82213"/>
    <x v="284"/>
    <x v="1"/>
    <n v="0"/>
    <x v="1637"/>
  </r>
  <r>
    <x v="1787"/>
    <x v="865"/>
    <x v="1"/>
    <x v="586"/>
    <d v="2012-02-19T00:00:00"/>
    <s v="Standard Class"/>
    <s v="RP-19855"/>
    <s v="Roy Phan"/>
    <x v="1"/>
    <s v="United States"/>
    <s v="Kenosha"/>
    <x v="6"/>
    <n v="53142"/>
    <x v="2"/>
    <s v="TEC-PH-10001819"/>
    <x v="2"/>
    <x v="7"/>
    <s v="Innergie mMini Combo Duo USB Travel Charging Kit"/>
    <x v="1550"/>
    <x v="1"/>
    <n v="0"/>
    <x v="1638"/>
  </r>
  <r>
    <x v="1788"/>
    <x v="865"/>
    <x v="1"/>
    <x v="586"/>
    <d v="2012-02-19T00:00:00"/>
    <s v="Standard Class"/>
    <s v="RP-19855"/>
    <s v="Roy Phan"/>
    <x v="1"/>
    <s v="United States"/>
    <s v="Kenosha"/>
    <x v="6"/>
    <n v="53142"/>
    <x v="2"/>
    <s v="TEC-PH-10000560"/>
    <x v="2"/>
    <x v="7"/>
    <s v="Samsung Galaxy S III - 16GB - pebble blue (T-Mobile)"/>
    <x v="1551"/>
    <x v="0"/>
    <n v="0"/>
    <x v="1639"/>
  </r>
  <r>
    <x v="1789"/>
    <x v="865"/>
    <x v="1"/>
    <x v="586"/>
    <d v="2012-02-19T00:00:00"/>
    <s v="Standard Class"/>
    <s v="RP-19855"/>
    <s v="Roy Phan"/>
    <x v="1"/>
    <s v="United States"/>
    <s v="Kenosha"/>
    <x v="6"/>
    <n v="53142"/>
    <x v="2"/>
    <s v="TEC-AC-10004568"/>
    <x v="2"/>
    <x v="11"/>
    <s v="Maxell LTO Ultrium - 800 GB"/>
    <x v="1552"/>
    <x v="2"/>
    <n v="0"/>
    <x v="1640"/>
  </r>
  <r>
    <x v="1790"/>
    <x v="866"/>
    <x v="2"/>
    <x v="587"/>
    <d v="2011-10-04T00:00:00"/>
    <s v="Standard Class"/>
    <s v="RA-19915"/>
    <s v="Russell Applegate"/>
    <x v="0"/>
    <s v="United States"/>
    <s v="New York City"/>
    <x v="15"/>
    <n v="10011"/>
    <x v="3"/>
    <s v="OFF-PA-10004092"/>
    <x v="1"/>
    <x v="10"/>
    <s v="Tops Green Bar Computer Printout Paper"/>
    <x v="1553"/>
    <x v="7"/>
    <n v="0"/>
    <x v="1641"/>
  </r>
  <r>
    <x v="1791"/>
    <x v="867"/>
    <x v="2"/>
    <x v="588"/>
    <d v="2011-12-03T00:00:00"/>
    <s v="First Class"/>
    <s v="RP-19390"/>
    <s v="Resi Pölking"/>
    <x v="0"/>
    <s v="United States"/>
    <s v="Madison"/>
    <x v="6"/>
    <n v="53711"/>
    <x v="2"/>
    <s v="FUR-CH-10001854"/>
    <x v="0"/>
    <x v="1"/>
    <s v="Office Star - Professional Matrix Back Chair with 2-to-1 Synchro Tilt and Mesh Fabric Seat"/>
    <x v="1554"/>
    <x v="8"/>
    <n v="0"/>
    <x v="1642"/>
  </r>
  <r>
    <x v="1792"/>
    <x v="867"/>
    <x v="2"/>
    <x v="588"/>
    <d v="2011-12-03T00:00:00"/>
    <s v="First Class"/>
    <s v="RP-19390"/>
    <s v="Resi Pölking"/>
    <x v="0"/>
    <s v="United States"/>
    <s v="Madison"/>
    <x v="6"/>
    <n v="53711"/>
    <x v="2"/>
    <s v="OFF-AR-10000475"/>
    <x v="1"/>
    <x v="6"/>
    <s v="Hunt BOSTON Vista Battery-Operated Pencil Sharpener, Black"/>
    <x v="1555"/>
    <x v="4"/>
    <n v="0"/>
    <x v="1643"/>
  </r>
  <r>
    <x v="1793"/>
    <x v="868"/>
    <x v="2"/>
    <x v="589"/>
    <d v="2011-12-13T00:00:00"/>
    <s v="Standard Class"/>
    <s v="TB-21175"/>
    <s v="Thomas Boland"/>
    <x v="1"/>
    <s v="United States"/>
    <s v="Houston"/>
    <x v="5"/>
    <n v="77041"/>
    <x v="2"/>
    <s v="OFF-ST-10000777"/>
    <x v="1"/>
    <x v="4"/>
    <s v="Companion Letter/Legal File, Black"/>
    <x v="1556"/>
    <x v="0"/>
    <n v="0.2"/>
    <x v="1644"/>
  </r>
  <r>
    <x v="1794"/>
    <x v="869"/>
    <x v="0"/>
    <x v="64"/>
    <d v="2013-09-11T00:00:00"/>
    <s v="Standard Class"/>
    <s v="BE-11455"/>
    <s v="Brad Eason"/>
    <x v="2"/>
    <s v="United States"/>
    <s v="Olathe"/>
    <x v="41"/>
    <n v="66062"/>
    <x v="2"/>
    <s v="OFF-AR-10004022"/>
    <x v="1"/>
    <x v="6"/>
    <s v="Panasonic KP-380BK Classic Electric Pencil Sharpener"/>
    <x v="1557"/>
    <x v="1"/>
    <n v="0"/>
    <x v="1645"/>
  </r>
  <r>
    <x v="1795"/>
    <x v="870"/>
    <x v="3"/>
    <x v="151"/>
    <d v="2014-08-31T00:00:00"/>
    <s v="First Class"/>
    <s v="MR-17545"/>
    <s v="Mathew Reese"/>
    <x v="2"/>
    <s v="United States"/>
    <s v="New York City"/>
    <x v="15"/>
    <n v="10024"/>
    <x v="3"/>
    <s v="OFF-ST-10002352"/>
    <x v="1"/>
    <x v="4"/>
    <s v="Iris Project Case"/>
    <x v="1558"/>
    <x v="8"/>
    <n v="0"/>
    <x v="1646"/>
  </r>
  <r>
    <x v="1796"/>
    <x v="870"/>
    <x v="3"/>
    <x v="151"/>
    <d v="2014-08-31T00:00:00"/>
    <s v="First Class"/>
    <s v="MR-17545"/>
    <s v="Mathew Reese"/>
    <x v="2"/>
    <s v="United States"/>
    <s v="New York City"/>
    <x v="15"/>
    <n v="10024"/>
    <x v="3"/>
    <s v="TEC-PH-10000455"/>
    <x v="2"/>
    <x v="7"/>
    <s v="GE 30522EE2"/>
    <x v="1559"/>
    <x v="1"/>
    <n v="0"/>
    <x v="1647"/>
  </r>
  <r>
    <x v="1797"/>
    <x v="870"/>
    <x v="3"/>
    <x v="151"/>
    <d v="2014-08-31T00:00:00"/>
    <s v="First Class"/>
    <s v="MR-17545"/>
    <s v="Mathew Reese"/>
    <x v="2"/>
    <s v="United States"/>
    <s v="New York City"/>
    <x v="15"/>
    <n v="10024"/>
    <x v="3"/>
    <s v="OFF-BI-10003910"/>
    <x v="1"/>
    <x v="8"/>
    <s v="DXL Angle-View Binders with Locking Rings by Samsill"/>
    <x v="1560"/>
    <x v="5"/>
    <n v="0.2"/>
    <x v="1648"/>
  </r>
  <r>
    <x v="1798"/>
    <x v="871"/>
    <x v="0"/>
    <x v="274"/>
    <d v="2013-07-12T00:00:00"/>
    <s v="Standard Class"/>
    <s v="RM-19375"/>
    <s v="Raymond Messe"/>
    <x v="0"/>
    <s v="United States"/>
    <s v="San Jose"/>
    <x v="1"/>
    <n v="95123"/>
    <x v="1"/>
    <s v="FUR-FU-10003039"/>
    <x v="0"/>
    <x v="5"/>
    <s v="Howard Miller 11-1/2&quot; Diameter Grantwood Wall Clock"/>
    <x v="1561"/>
    <x v="2"/>
    <n v="0"/>
    <x v="1649"/>
  </r>
  <r>
    <x v="1799"/>
    <x v="872"/>
    <x v="0"/>
    <x v="590"/>
    <d v="2013-08-11T00:00:00"/>
    <s v="Second Class"/>
    <s v="JF-15565"/>
    <s v="Jill Fjeld"/>
    <x v="0"/>
    <s v="United States"/>
    <s v="Dallas"/>
    <x v="5"/>
    <n v="75081"/>
    <x v="2"/>
    <s v="OFF-FA-10000585"/>
    <x v="1"/>
    <x v="13"/>
    <s v="OIC Bulk Pack Metal Binder Clips"/>
    <x v="1515"/>
    <x v="4"/>
    <n v="0.2"/>
    <x v="1650"/>
  </r>
  <r>
    <x v="1800"/>
    <x v="872"/>
    <x v="0"/>
    <x v="590"/>
    <d v="2013-08-11T00:00:00"/>
    <s v="Second Class"/>
    <s v="JF-15565"/>
    <s v="Jill Fjeld"/>
    <x v="0"/>
    <s v="United States"/>
    <s v="Dallas"/>
    <x v="5"/>
    <n v="75081"/>
    <x v="2"/>
    <s v="OFF-PA-10001994"/>
    <x v="1"/>
    <x v="10"/>
    <s v="Ink Jet Note and Greeting Cards, 8-1/2&quot; x 5-1/2&quot; Card Size"/>
    <x v="1562"/>
    <x v="1"/>
    <n v="0.2"/>
    <x v="1651"/>
  </r>
  <r>
    <x v="1801"/>
    <x v="873"/>
    <x v="0"/>
    <x v="373"/>
    <d v="2013-11-20T00:00:00"/>
    <s v="Standard Class"/>
    <s v="AS-10135"/>
    <s v="Adrian Shami"/>
    <x v="2"/>
    <s v="United States"/>
    <s v="Auburn"/>
    <x v="4"/>
    <n v="98002"/>
    <x v="1"/>
    <s v="FUR-FU-10004270"/>
    <x v="0"/>
    <x v="5"/>
    <s v="Eldon Image Series Desk Accessories, Burgundy"/>
    <x v="1563"/>
    <x v="7"/>
    <n v="0"/>
    <x v="1652"/>
  </r>
  <r>
    <x v="1802"/>
    <x v="874"/>
    <x v="3"/>
    <x v="585"/>
    <d v="2014-09-27T00:00:00"/>
    <s v="Second Class"/>
    <s v="JA-15970"/>
    <s v="Joseph Airdo"/>
    <x v="0"/>
    <s v="United States"/>
    <s v="Philadelphia"/>
    <x v="9"/>
    <n v="19134"/>
    <x v="3"/>
    <s v="OFF-BI-10002498"/>
    <x v="1"/>
    <x v="8"/>
    <s v="Clear Mylar Reinforcing Strips"/>
    <x v="1564"/>
    <x v="7"/>
    <n v="0.7"/>
    <x v="1653"/>
  </r>
  <r>
    <x v="1803"/>
    <x v="874"/>
    <x v="3"/>
    <x v="585"/>
    <d v="2014-09-27T00:00:00"/>
    <s v="Second Class"/>
    <s v="JA-15970"/>
    <s v="Joseph Airdo"/>
    <x v="0"/>
    <s v="United States"/>
    <s v="Philadelphia"/>
    <x v="9"/>
    <n v="19134"/>
    <x v="3"/>
    <s v="OFF-SU-10002881"/>
    <x v="1"/>
    <x v="14"/>
    <s v="Martin Yale Chadless Opener Electric Letter Opener"/>
    <x v="1565"/>
    <x v="3"/>
    <n v="0.2"/>
    <x v="1654"/>
  </r>
  <r>
    <x v="1804"/>
    <x v="874"/>
    <x v="3"/>
    <x v="585"/>
    <d v="2014-09-27T00:00:00"/>
    <s v="Second Class"/>
    <s v="JA-15970"/>
    <s v="Joseph Airdo"/>
    <x v="0"/>
    <s v="United States"/>
    <s v="Philadelphia"/>
    <x v="9"/>
    <n v="19134"/>
    <x v="3"/>
    <s v="TEC-AC-10002926"/>
    <x v="2"/>
    <x v="11"/>
    <s v="Logitech Wireless Marathon Mouse M705"/>
    <x v="1566"/>
    <x v="0"/>
    <n v="0.2"/>
    <x v="1655"/>
  </r>
  <r>
    <x v="1805"/>
    <x v="875"/>
    <x v="0"/>
    <x v="591"/>
    <d v="2013-12-29T00:00:00"/>
    <s v="First Class"/>
    <s v="GK-14620"/>
    <s v="Grace Kelly"/>
    <x v="1"/>
    <s v="United States"/>
    <s v="Los Angeles"/>
    <x v="1"/>
    <n v="90049"/>
    <x v="1"/>
    <s v="TEC-PH-10002200"/>
    <x v="2"/>
    <x v="7"/>
    <s v="Samsung Galaxy Note 2"/>
    <x v="1567"/>
    <x v="3"/>
    <n v="0.2"/>
    <x v="1656"/>
  </r>
  <r>
    <x v="1806"/>
    <x v="875"/>
    <x v="0"/>
    <x v="591"/>
    <d v="2013-12-29T00:00:00"/>
    <s v="First Class"/>
    <s v="GK-14620"/>
    <s v="Grace Kelly"/>
    <x v="1"/>
    <s v="United States"/>
    <s v="Los Angeles"/>
    <x v="1"/>
    <n v="90049"/>
    <x v="1"/>
    <s v="OFF-PA-10002005"/>
    <x v="1"/>
    <x v="10"/>
    <s v="Xerox 225"/>
    <x v="1568"/>
    <x v="3"/>
    <n v="0"/>
    <x v="1657"/>
  </r>
  <r>
    <x v="1807"/>
    <x v="875"/>
    <x v="0"/>
    <x v="591"/>
    <d v="2013-12-29T00:00:00"/>
    <s v="First Class"/>
    <s v="GK-14620"/>
    <s v="Grace Kelly"/>
    <x v="1"/>
    <s v="United States"/>
    <s v="Los Angeles"/>
    <x v="1"/>
    <n v="90049"/>
    <x v="1"/>
    <s v="TEC-AC-10001465"/>
    <x v="2"/>
    <x v="11"/>
    <s v="SanDisk Cruzer 64 GB USB Flash Drive"/>
    <x v="1569"/>
    <x v="3"/>
    <n v="0"/>
    <x v="1658"/>
  </r>
  <r>
    <x v="1808"/>
    <x v="876"/>
    <x v="0"/>
    <x v="592"/>
    <d v="2013-02-13T00:00:00"/>
    <s v="First Class"/>
    <s v="PB-19210"/>
    <s v="Phillip Breyer"/>
    <x v="1"/>
    <s v="United States"/>
    <s v="Tulsa"/>
    <x v="26"/>
    <n v="74133"/>
    <x v="2"/>
    <s v="TEC-PH-10004897"/>
    <x v="2"/>
    <x v="7"/>
    <s v="Mediabridge Sport Armband iPhone 5s"/>
    <x v="1570"/>
    <x v="3"/>
    <n v="0"/>
    <x v="1659"/>
  </r>
  <r>
    <x v="1809"/>
    <x v="877"/>
    <x v="0"/>
    <x v="248"/>
    <d v="2013-10-30T00:00:00"/>
    <s v="Standard Class"/>
    <s v="HK-14890"/>
    <s v="Heather Kirkland"/>
    <x v="1"/>
    <s v="United States"/>
    <s v="Chicago"/>
    <x v="10"/>
    <n v="60610"/>
    <x v="2"/>
    <s v="FUR-FU-10001196"/>
    <x v="0"/>
    <x v="5"/>
    <s v="DAX Cubicle Frames - 8x10"/>
    <x v="1571"/>
    <x v="3"/>
    <n v="0.6"/>
    <x v="1660"/>
  </r>
  <r>
    <x v="1810"/>
    <x v="877"/>
    <x v="0"/>
    <x v="248"/>
    <d v="2013-10-30T00:00:00"/>
    <s v="Standard Class"/>
    <s v="HK-14890"/>
    <s v="Heather Kirkland"/>
    <x v="1"/>
    <s v="United States"/>
    <s v="Chicago"/>
    <x v="10"/>
    <n v="60610"/>
    <x v="2"/>
    <s v="OFF-PA-10000595"/>
    <x v="1"/>
    <x v="10"/>
    <s v="Xerox 1929"/>
    <x v="1572"/>
    <x v="1"/>
    <n v="0.2"/>
    <x v="1661"/>
  </r>
  <r>
    <x v="1811"/>
    <x v="878"/>
    <x v="2"/>
    <x v="3"/>
    <d v="2011-06-11T00:00:00"/>
    <s v="Second Class"/>
    <s v="FO-14305"/>
    <s v="Frank Olsen"/>
    <x v="0"/>
    <s v="United States"/>
    <s v="Harrisonburg"/>
    <x v="17"/>
    <n v="22801"/>
    <x v="0"/>
    <s v="FUR-TA-10004534"/>
    <x v="0"/>
    <x v="3"/>
    <s v="Bevis 44 x 96 Conference Tables"/>
    <x v="1573"/>
    <x v="3"/>
    <n v="0"/>
    <x v="1662"/>
  </r>
  <r>
    <x v="1812"/>
    <x v="879"/>
    <x v="3"/>
    <x v="225"/>
    <d v="2014-11-27T00:00:00"/>
    <s v="Standard Class"/>
    <s v="BT-11680"/>
    <s v="Brian Thompson"/>
    <x v="0"/>
    <s v="United States"/>
    <s v="Newark"/>
    <x v="24"/>
    <n v="43055"/>
    <x v="3"/>
    <s v="FUR-FU-10001861"/>
    <x v="0"/>
    <x v="5"/>
    <s v="Floodlight Indoor Halogen Bulbs, 1 Bulb per Pack, 60 Watts"/>
    <x v="292"/>
    <x v="2"/>
    <n v="0.2"/>
    <x v="1663"/>
  </r>
  <r>
    <x v="1813"/>
    <x v="879"/>
    <x v="3"/>
    <x v="225"/>
    <d v="2014-11-27T00:00:00"/>
    <s v="Standard Class"/>
    <s v="BT-11680"/>
    <s v="Brian Thompson"/>
    <x v="0"/>
    <s v="United States"/>
    <s v="Newark"/>
    <x v="24"/>
    <n v="43055"/>
    <x v="3"/>
    <s v="FUR-FU-10000206"/>
    <x v="0"/>
    <x v="5"/>
    <s v="GE General Purpose, Extra Long Life, Showcase &amp; Floodlight Incandescent Bulbs"/>
    <x v="1574"/>
    <x v="0"/>
    <n v="0.2"/>
    <x v="1664"/>
  </r>
  <r>
    <x v="1814"/>
    <x v="880"/>
    <x v="1"/>
    <x v="471"/>
    <d v="2012-09-18T00:00:00"/>
    <s v="Standard Class"/>
    <s v="SP-20620"/>
    <s v="Stefania Perrino"/>
    <x v="1"/>
    <s v="United States"/>
    <s v="Los Angeles"/>
    <x v="1"/>
    <n v="90045"/>
    <x v="1"/>
    <s v="FUR-TA-10002607"/>
    <x v="0"/>
    <x v="3"/>
    <s v="KI Conference Tables"/>
    <x v="1575"/>
    <x v="1"/>
    <n v="0.2"/>
    <x v="1665"/>
  </r>
  <r>
    <x v="1815"/>
    <x v="881"/>
    <x v="1"/>
    <x v="593"/>
    <d v="2012-06-04T00:00:00"/>
    <s v="Same Day"/>
    <s v="LL-16840"/>
    <s v="Lauren Leatherbury"/>
    <x v="0"/>
    <s v="United States"/>
    <s v="Seattle"/>
    <x v="4"/>
    <n v="98105"/>
    <x v="1"/>
    <s v="OFF-LA-10000443"/>
    <x v="1"/>
    <x v="2"/>
    <s v="Avery 501"/>
    <x v="1576"/>
    <x v="0"/>
    <n v="0"/>
    <x v="1666"/>
  </r>
  <r>
    <x v="1816"/>
    <x v="881"/>
    <x v="1"/>
    <x v="593"/>
    <d v="2012-06-04T00:00:00"/>
    <s v="Same Day"/>
    <s v="LL-16840"/>
    <s v="Lauren Leatherbury"/>
    <x v="0"/>
    <s v="United States"/>
    <s v="Seattle"/>
    <x v="4"/>
    <n v="98105"/>
    <x v="1"/>
    <s v="OFF-AR-10004685"/>
    <x v="1"/>
    <x v="6"/>
    <s v="Binney &amp; Smith Crayola Metallic Colored Pencils, 8-Color Set"/>
    <x v="1577"/>
    <x v="0"/>
    <n v="0"/>
    <x v="1667"/>
  </r>
  <r>
    <x v="1817"/>
    <x v="882"/>
    <x v="1"/>
    <x v="350"/>
    <d v="2012-12-15T00:00:00"/>
    <s v="Second Class"/>
    <s v="MC-17575"/>
    <s v="Matt Collins"/>
    <x v="0"/>
    <s v="United States"/>
    <s v="Los Angeles"/>
    <x v="1"/>
    <n v="90036"/>
    <x v="1"/>
    <s v="OFF-LA-10001771"/>
    <x v="1"/>
    <x v="2"/>
    <s v="Avery 513"/>
    <x v="745"/>
    <x v="0"/>
    <n v="0"/>
    <x v="763"/>
  </r>
  <r>
    <x v="1818"/>
    <x v="883"/>
    <x v="2"/>
    <x v="594"/>
    <d v="2011-05-29T00:00:00"/>
    <s v="Standard Class"/>
    <s v="JL-15235"/>
    <s v="Janet Lee"/>
    <x v="0"/>
    <s v="United States"/>
    <s v="Chicago"/>
    <x v="10"/>
    <n v="60623"/>
    <x v="2"/>
    <s v="OFF-AP-10001394"/>
    <x v="1"/>
    <x v="9"/>
    <s v="Harmony Air Purifier"/>
    <x v="1578"/>
    <x v="0"/>
    <n v="0.8"/>
    <x v="1668"/>
  </r>
  <r>
    <x v="1819"/>
    <x v="883"/>
    <x v="2"/>
    <x v="594"/>
    <d v="2011-05-29T00:00:00"/>
    <s v="Standard Class"/>
    <s v="JL-15235"/>
    <s v="Janet Lee"/>
    <x v="0"/>
    <s v="United States"/>
    <s v="Chicago"/>
    <x v="10"/>
    <n v="60623"/>
    <x v="2"/>
    <s v="FUR-FU-10002553"/>
    <x v="0"/>
    <x v="5"/>
    <s v="Electrix Incandescent Magnifying Lamp, Black"/>
    <x v="1579"/>
    <x v="0"/>
    <n v="0.6"/>
    <x v="1669"/>
  </r>
  <r>
    <x v="1820"/>
    <x v="884"/>
    <x v="0"/>
    <x v="595"/>
    <d v="2013-02-20T00:00:00"/>
    <s v="Standard Class"/>
    <s v="EA-14035"/>
    <s v="Erin Ashbrook"/>
    <x v="1"/>
    <s v="United States"/>
    <s v="Chicago"/>
    <x v="10"/>
    <n v="60623"/>
    <x v="2"/>
    <s v="OFF-AP-10004233"/>
    <x v="1"/>
    <x v="9"/>
    <s v="Honeywell Enviracaire Portable Air Cleaner for up to 8 x 10 Room"/>
    <x v="1580"/>
    <x v="5"/>
    <n v="0.8"/>
    <x v="1670"/>
  </r>
  <r>
    <x v="1821"/>
    <x v="884"/>
    <x v="0"/>
    <x v="595"/>
    <d v="2013-02-20T00:00:00"/>
    <s v="Standard Class"/>
    <s v="EA-14035"/>
    <s v="Erin Ashbrook"/>
    <x v="1"/>
    <s v="United States"/>
    <s v="Chicago"/>
    <x v="10"/>
    <n v="60623"/>
    <x v="2"/>
    <s v="OFF-FA-10000304"/>
    <x v="1"/>
    <x v="13"/>
    <s v="Advantus Push Pins"/>
    <x v="1535"/>
    <x v="4"/>
    <n v="0.2"/>
    <x v="1671"/>
  </r>
  <r>
    <x v="1822"/>
    <x v="884"/>
    <x v="0"/>
    <x v="595"/>
    <d v="2013-02-20T00:00:00"/>
    <s v="Standard Class"/>
    <s v="EA-14035"/>
    <s v="Erin Ashbrook"/>
    <x v="1"/>
    <s v="United States"/>
    <s v="Chicago"/>
    <x v="10"/>
    <n v="60623"/>
    <x v="2"/>
    <s v="FUR-CH-10004754"/>
    <x v="0"/>
    <x v="1"/>
    <s v="Global Stack Chair with Arms, Black"/>
    <x v="1581"/>
    <x v="1"/>
    <n v="0.3"/>
    <x v="1672"/>
  </r>
  <r>
    <x v="1823"/>
    <x v="884"/>
    <x v="0"/>
    <x v="595"/>
    <d v="2013-02-20T00:00:00"/>
    <s v="Standard Class"/>
    <s v="EA-14035"/>
    <s v="Erin Ashbrook"/>
    <x v="1"/>
    <s v="United States"/>
    <s v="Chicago"/>
    <x v="10"/>
    <n v="60623"/>
    <x v="2"/>
    <s v="OFF-PA-10000809"/>
    <x v="1"/>
    <x v="10"/>
    <s v="Xerox 206"/>
    <x v="1182"/>
    <x v="7"/>
    <n v="0.2"/>
    <x v="1673"/>
  </r>
  <r>
    <x v="1824"/>
    <x v="885"/>
    <x v="0"/>
    <x v="596"/>
    <d v="2013-12-29T00:00:00"/>
    <s v="Standard Class"/>
    <s v="SA-20830"/>
    <s v="Sue Ann Reed"/>
    <x v="0"/>
    <s v="United States"/>
    <s v="Redmond"/>
    <x v="21"/>
    <n v="97756"/>
    <x v="1"/>
    <s v="OFF-BI-10003694"/>
    <x v="1"/>
    <x v="8"/>
    <s v="Avery 3 1/2&quot; Diskette Storage Pages, 10/Pack"/>
    <x v="1582"/>
    <x v="12"/>
    <n v="0.7"/>
    <x v="1674"/>
  </r>
  <r>
    <x v="1825"/>
    <x v="885"/>
    <x v="0"/>
    <x v="596"/>
    <d v="2013-12-29T00:00:00"/>
    <s v="Standard Class"/>
    <s v="SA-20830"/>
    <s v="Sue Ann Reed"/>
    <x v="0"/>
    <s v="United States"/>
    <s v="Redmond"/>
    <x v="21"/>
    <n v="97756"/>
    <x v="1"/>
    <s v="FUR-FU-10001935"/>
    <x v="0"/>
    <x v="5"/>
    <s v="3M Hangers With Command Adhesive"/>
    <x v="1583"/>
    <x v="4"/>
    <n v="0.2"/>
    <x v="1675"/>
  </r>
  <r>
    <x v="1826"/>
    <x v="885"/>
    <x v="0"/>
    <x v="596"/>
    <d v="2013-12-29T00:00:00"/>
    <s v="Standard Class"/>
    <s v="SA-20830"/>
    <s v="Sue Ann Reed"/>
    <x v="0"/>
    <s v="United States"/>
    <s v="Redmond"/>
    <x v="21"/>
    <n v="97756"/>
    <x v="1"/>
    <s v="FUR-FU-10002878"/>
    <x v="0"/>
    <x v="5"/>
    <s v="Seth Thomas 14&quot; Day/Date Wall Clock"/>
    <x v="1584"/>
    <x v="7"/>
    <n v="0.2"/>
    <x v="1676"/>
  </r>
  <r>
    <x v="1827"/>
    <x v="886"/>
    <x v="0"/>
    <x v="597"/>
    <d v="2013-02-11T00:00:00"/>
    <s v="Second Class"/>
    <s v="CH-12070"/>
    <s v="Cathy Hwang"/>
    <x v="2"/>
    <s v="United States"/>
    <s v="Raleigh"/>
    <x v="3"/>
    <n v="27604"/>
    <x v="0"/>
    <s v="TEC-PH-10002624"/>
    <x v="2"/>
    <x v="7"/>
    <s v="Samsung Galaxy S4 Mini"/>
    <x v="1585"/>
    <x v="1"/>
    <n v="0.2"/>
    <x v="1677"/>
  </r>
  <r>
    <x v="1828"/>
    <x v="887"/>
    <x v="1"/>
    <x v="562"/>
    <d v="2012-07-15T00:00:00"/>
    <s v="Second Class"/>
    <s v="ND-18460"/>
    <s v="Neil Ducich"/>
    <x v="1"/>
    <s v="United States"/>
    <s v="Macon"/>
    <x v="32"/>
    <n v="31204"/>
    <x v="0"/>
    <s v="OFF-PA-10000019"/>
    <x v="1"/>
    <x v="10"/>
    <s v="Xerox 1931"/>
    <x v="789"/>
    <x v="5"/>
    <n v="0"/>
    <x v="814"/>
  </r>
  <r>
    <x v="1829"/>
    <x v="888"/>
    <x v="2"/>
    <x v="598"/>
    <d v="2011-05-24T00:00:00"/>
    <s v="Standard Class"/>
    <s v="BS-11755"/>
    <s v="Bruce Stewart"/>
    <x v="0"/>
    <s v="United States"/>
    <s v="Cleveland"/>
    <x v="24"/>
    <n v="44105"/>
    <x v="3"/>
    <s v="TEC-PH-10002885"/>
    <x v="2"/>
    <x v="7"/>
    <s v="Apple iPhone 5"/>
    <x v="1586"/>
    <x v="0"/>
    <n v="0.4"/>
    <x v="1678"/>
  </r>
  <r>
    <x v="1830"/>
    <x v="889"/>
    <x v="3"/>
    <x v="208"/>
    <d v="2014-10-22T00:00:00"/>
    <s v="Same Day"/>
    <s v="SL-20155"/>
    <s v="Sara Luxemburg"/>
    <x v="2"/>
    <s v="United States"/>
    <s v="Muskogee"/>
    <x v="26"/>
    <n v="74403"/>
    <x v="2"/>
    <s v="TEC-PH-10000895"/>
    <x v="2"/>
    <x v="7"/>
    <s v="Polycom VVX 310 VoIP phone"/>
    <x v="1587"/>
    <x v="8"/>
    <n v="0"/>
    <x v="1679"/>
  </r>
  <r>
    <x v="1831"/>
    <x v="889"/>
    <x v="3"/>
    <x v="208"/>
    <d v="2014-10-22T00:00:00"/>
    <s v="Same Day"/>
    <s v="SL-20155"/>
    <s v="Sara Luxemburg"/>
    <x v="2"/>
    <s v="United States"/>
    <s v="Muskogee"/>
    <x v="26"/>
    <n v="74403"/>
    <x v="2"/>
    <s v="FUR-TA-10002356"/>
    <x v="0"/>
    <x v="3"/>
    <s v="Bevis Boat-Shaped Conference Table"/>
    <x v="1588"/>
    <x v="7"/>
    <n v="0"/>
    <x v="1680"/>
  </r>
  <r>
    <x v="1832"/>
    <x v="890"/>
    <x v="1"/>
    <x v="599"/>
    <d v="2012-11-09T00:00:00"/>
    <s v="Standard Class"/>
    <s v="GB-14530"/>
    <s v="George Bell"/>
    <x v="1"/>
    <s v="United States"/>
    <s v="Monroe"/>
    <x v="3"/>
    <n v="28110"/>
    <x v="0"/>
    <s v="FUR-CH-10001270"/>
    <x v="0"/>
    <x v="1"/>
    <s v="Harbour Creations Steel Folding Chair"/>
    <x v="724"/>
    <x v="1"/>
    <n v="0.2"/>
    <x v="1681"/>
  </r>
  <r>
    <x v="1833"/>
    <x v="891"/>
    <x v="3"/>
    <x v="378"/>
    <d v="2014-08-08T00:00:00"/>
    <s v="Standard Class"/>
    <s v="AS-10045"/>
    <s v="Aaron Smayling"/>
    <x v="1"/>
    <s v="United States"/>
    <s v="Austin"/>
    <x v="5"/>
    <n v="78745"/>
    <x v="2"/>
    <s v="TEC-MA-10000488"/>
    <x v="2"/>
    <x v="15"/>
    <s v="Bady BDG101FRU Card Printer"/>
    <x v="1589"/>
    <x v="1"/>
    <n v="0.4"/>
    <x v="1682"/>
  </r>
  <r>
    <x v="1834"/>
    <x v="891"/>
    <x v="3"/>
    <x v="378"/>
    <d v="2014-08-08T00:00:00"/>
    <s v="Standard Class"/>
    <s v="AS-10045"/>
    <s v="Aaron Smayling"/>
    <x v="1"/>
    <s v="United States"/>
    <s v="Austin"/>
    <x v="5"/>
    <n v="78745"/>
    <x v="2"/>
    <s v="OFF-PA-10003729"/>
    <x v="1"/>
    <x v="10"/>
    <s v="Xerox 1998"/>
    <x v="1590"/>
    <x v="3"/>
    <n v="0.2"/>
    <x v="1683"/>
  </r>
  <r>
    <x v="1835"/>
    <x v="892"/>
    <x v="2"/>
    <x v="261"/>
    <d v="2011-06-24T00:00:00"/>
    <s v="First Class"/>
    <s v="RM-19375"/>
    <s v="Raymond Messe"/>
    <x v="0"/>
    <s v="United States"/>
    <s v="Meriden"/>
    <x v="29"/>
    <n v="6450"/>
    <x v="3"/>
    <s v="OFF-AR-10003056"/>
    <x v="1"/>
    <x v="6"/>
    <s v="Newell 341"/>
    <x v="1591"/>
    <x v="2"/>
    <n v="0"/>
    <x v="1684"/>
  </r>
  <r>
    <x v="1836"/>
    <x v="893"/>
    <x v="3"/>
    <x v="600"/>
    <d v="2014-02-22T00:00:00"/>
    <s v="Second Class"/>
    <s v="NH-18610"/>
    <s v="Nicole Hansen"/>
    <x v="1"/>
    <s v="United States"/>
    <s v="Roswell"/>
    <x v="32"/>
    <n v="30076"/>
    <x v="0"/>
    <s v="OFF-AP-10002518"/>
    <x v="1"/>
    <x v="9"/>
    <s v="Kensington 7 Outlet MasterPiece Power Center"/>
    <x v="1592"/>
    <x v="3"/>
    <n v="0"/>
    <x v="1685"/>
  </r>
  <r>
    <x v="1837"/>
    <x v="894"/>
    <x v="2"/>
    <x v="601"/>
    <d v="2011-08-05T00:00:00"/>
    <s v="Standard Class"/>
    <s v="BF-10975"/>
    <s v="Barbara Fisher"/>
    <x v="1"/>
    <s v="United States"/>
    <s v="Charlotte"/>
    <x v="3"/>
    <n v="28205"/>
    <x v="0"/>
    <s v="OFF-LA-10000240"/>
    <x v="1"/>
    <x v="2"/>
    <s v="Self-Adhesive Address Labels for Typewriters by Universal"/>
    <x v="1593"/>
    <x v="1"/>
    <n v="0.2"/>
    <x v="1686"/>
  </r>
  <r>
    <x v="1838"/>
    <x v="894"/>
    <x v="2"/>
    <x v="601"/>
    <d v="2011-08-05T00:00:00"/>
    <s v="Standard Class"/>
    <s v="BF-10975"/>
    <s v="Barbara Fisher"/>
    <x v="1"/>
    <s v="United States"/>
    <s v="Charlotte"/>
    <x v="3"/>
    <n v="28205"/>
    <x v="0"/>
    <s v="FUR-FU-10000629"/>
    <x v="0"/>
    <x v="5"/>
    <s v="9-3/4 Diameter Round Wall Clock"/>
    <x v="1594"/>
    <x v="4"/>
    <n v="0.2"/>
    <x v="1687"/>
  </r>
  <r>
    <x v="1839"/>
    <x v="894"/>
    <x v="2"/>
    <x v="601"/>
    <d v="2011-08-05T00:00:00"/>
    <s v="Standard Class"/>
    <s v="BF-10975"/>
    <s v="Barbara Fisher"/>
    <x v="1"/>
    <s v="United States"/>
    <s v="Charlotte"/>
    <x v="3"/>
    <n v="28205"/>
    <x v="0"/>
    <s v="OFF-AP-10001005"/>
    <x v="1"/>
    <x v="9"/>
    <s v="Honeywell Quietcare HEPA Air Cleaner"/>
    <x v="1595"/>
    <x v="7"/>
    <n v="0.2"/>
    <x v="1688"/>
  </r>
  <r>
    <x v="1840"/>
    <x v="894"/>
    <x v="2"/>
    <x v="601"/>
    <d v="2011-08-05T00:00:00"/>
    <s v="Standard Class"/>
    <s v="BF-10975"/>
    <s v="Barbara Fisher"/>
    <x v="1"/>
    <s v="United States"/>
    <s v="Charlotte"/>
    <x v="3"/>
    <n v="28205"/>
    <x v="0"/>
    <s v="OFF-PA-10002377"/>
    <x v="1"/>
    <x v="10"/>
    <s v="Xerox 1916"/>
    <x v="128"/>
    <x v="0"/>
    <n v="0.2"/>
    <x v="130"/>
  </r>
  <r>
    <x v="1841"/>
    <x v="895"/>
    <x v="0"/>
    <x v="427"/>
    <d v="2013-07-24T00:00:00"/>
    <s v="Standard Class"/>
    <s v="KH-16330"/>
    <s v="Katharine Harms"/>
    <x v="1"/>
    <s v="United States"/>
    <s v="Bowling Green"/>
    <x v="0"/>
    <n v="42104"/>
    <x v="0"/>
    <s v="FUR-CH-10000988"/>
    <x v="0"/>
    <x v="1"/>
    <s v="Hon Olson Stacker Stools"/>
    <x v="1596"/>
    <x v="7"/>
    <n v="0"/>
    <x v="1689"/>
  </r>
  <r>
    <x v="1842"/>
    <x v="896"/>
    <x v="1"/>
    <x v="97"/>
    <d v="2012-02-11T00:00:00"/>
    <s v="Second Class"/>
    <s v="FA-14230"/>
    <s v="Frank Atkinson"/>
    <x v="1"/>
    <s v="United States"/>
    <s v="San Antonio"/>
    <x v="5"/>
    <n v="78207"/>
    <x v="2"/>
    <s v="OFF-LA-10001074"/>
    <x v="1"/>
    <x v="2"/>
    <s v="Round Specialty Laser Printer Labels"/>
    <x v="110"/>
    <x v="4"/>
    <n v="0.2"/>
    <x v="1690"/>
  </r>
  <r>
    <x v="1843"/>
    <x v="896"/>
    <x v="1"/>
    <x v="97"/>
    <d v="2012-02-11T00:00:00"/>
    <s v="Second Class"/>
    <s v="FA-14230"/>
    <s v="Frank Atkinson"/>
    <x v="1"/>
    <s v="United States"/>
    <s v="San Antonio"/>
    <x v="5"/>
    <n v="78207"/>
    <x v="2"/>
    <s v="FUR-FU-10001986"/>
    <x v="0"/>
    <x v="5"/>
    <s v="Dana Fluorescent Magnifying Lamp, White, 36&quot;"/>
    <x v="1597"/>
    <x v="0"/>
    <n v="0.6"/>
    <x v="1691"/>
  </r>
  <r>
    <x v="1844"/>
    <x v="897"/>
    <x v="3"/>
    <x v="570"/>
    <d v="2014-08-03T00:00:00"/>
    <s v="Standard Class"/>
    <s v="GW-14605"/>
    <s v="Giulietta Weimer"/>
    <x v="0"/>
    <s v="United States"/>
    <s v="Seattle"/>
    <x v="4"/>
    <n v="98115"/>
    <x v="1"/>
    <s v="TEC-AC-10003027"/>
    <x v="2"/>
    <x v="11"/>
    <s v="Imation 8GB Mini TravelDrive USB 2.0 Flash Drive"/>
    <x v="26"/>
    <x v="1"/>
    <n v="0"/>
    <x v="26"/>
  </r>
  <r>
    <x v="1845"/>
    <x v="898"/>
    <x v="3"/>
    <x v="602"/>
    <d v="2014-01-18T00:00:00"/>
    <s v="Second Class"/>
    <s v="DA-13450"/>
    <s v="Dianna Arnett"/>
    <x v="2"/>
    <s v="United States"/>
    <s v="Washington"/>
    <x v="40"/>
    <n v="20016"/>
    <x v="3"/>
    <s v="OFF-PA-10001804"/>
    <x v="1"/>
    <x v="10"/>
    <s v="Xerox 195"/>
    <x v="1598"/>
    <x v="5"/>
    <n v="0"/>
    <x v="1692"/>
  </r>
  <r>
    <x v="1846"/>
    <x v="898"/>
    <x v="3"/>
    <x v="602"/>
    <d v="2014-01-18T00:00:00"/>
    <s v="Second Class"/>
    <s v="DA-13450"/>
    <s v="Dianna Arnett"/>
    <x v="2"/>
    <s v="United States"/>
    <s v="Washington"/>
    <x v="40"/>
    <n v="20016"/>
    <x v="3"/>
    <s v="FUR-FU-10004973"/>
    <x v="0"/>
    <x v="5"/>
    <s v="Flat Face Poster Frame"/>
    <x v="1023"/>
    <x v="0"/>
    <n v="0"/>
    <x v="1693"/>
  </r>
  <r>
    <x v="1847"/>
    <x v="899"/>
    <x v="3"/>
    <x v="18"/>
    <d v="2014-09-11T00:00:00"/>
    <s v="Same Day"/>
    <s v="FH-14275"/>
    <s v="Frank Hawley"/>
    <x v="1"/>
    <s v="United States"/>
    <s v="Los Angeles"/>
    <x v="1"/>
    <n v="90004"/>
    <x v="1"/>
    <s v="FUR-CH-10002602"/>
    <x v="0"/>
    <x v="1"/>
    <s v="DMI Arturo Collection Mission-style Design Wood Chair"/>
    <x v="1599"/>
    <x v="1"/>
    <n v="0.2"/>
    <x v="1694"/>
  </r>
  <r>
    <x v="1848"/>
    <x v="899"/>
    <x v="3"/>
    <x v="18"/>
    <d v="2014-09-11T00:00:00"/>
    <s v="Same Day"/>
    <s v="FH-14275"/>
    <s v="Frank Hawley"/>
    <x v="1"/>
    <s v="United States"/>
    <s v="Los Angeles"/>
    <x v="1"/>
    <n v="90004"/>
    <x v="1"/>
    <s v="OFF-BI-10004140"/>
    <x v="1"/>
    <x v="8"/>
    <s v="Avery Non-Stick Binders"/>
    <x v="1600"/>
    <x v="0"/>
    <n v="0.2"/>
    <x v="1695"/>
  </r>
  <r>
    <x v="1849"/>
    <x v="900"/>
    <x v="1"/>
    <x v="603"/>
    <d v="2012-07-25T00:00:00"/>
    <s v="Second Class"/>
    <s v="RK-19300"/>
    <s v="Ralph Kennedy"/>
    <x v="0"/>
    <s v="United States"/>
    <s v="South Bend"/>
    <x v="14"/>
    <n v="46614"/>
    <x v="2"/>
    <s v="OFF-ST-10000464"/>
    <x v="1"/>
    <x v="4"/>
    <s v="Multi-Use Personal File Cart and Caster Set, Three Stacking Bins"/>
    <x v="1601"/>
    <x v="7"/>
    <n v="0"/>
    <x v="1696"/>
  </r>
  <r>
    <x v="1850"/>
    <x v="900"/>
    <x v="1"/>
    <x v="603"/>
    <d v="2012-07-25T00:00:00"/>
    <s v="Second Class"/>
    <s v="RK-19300"/>
    <s v="Ralph Kennedy"/>
    <x v="0"/>
    <s v="United States"/>
    <s v="South Bend"/>
    <x v="14"/>
    <n v="46614"/>
    <x v="2"/>
    <s v="TEC-AC-10002253"/>
    <x v="2"/>
    <x v="11"/>
    <s v="Imation Bio 8GB USB Flash Drive Imation Corp"/>
    <x v="1602"/>
    <x v="2"/>
    <n v="0"/>
    <x v="1697"/>
  </r>
  <r>
    <x v="1851"/>
    <x v="900"/>
    <x v="1"/>
    <x v="603"/>
    <d v="2012-07-25T00:00:00"/>
    <s v="Second Class"/>
    <s v="RK-19300"/>
    <s v="Ralph Kennedy"/>
    <x v="0"/>
    <s v="United States"/>
    <s v="South Bend"/>
    <x v="14"/>
    <n v="46614"/>
    <x v="2"/>
    <s v="OFF-PA-10000528"/>
    <x v="1"/>
    <x v="10"/>
    <s v="Xerox 1981"/>
    <x v="1603"/>
    <x v="2"/>
    <n v="0"/>
    <x v="1698"/>
  </r>
  <r>
    <x v="1852"/>
    <x v="900"/>
    <x v="1"/>
    <x v="603"/>
    <d v="2012-07-25T00:00:00"/>
    <s v="Second Class"/>
    <s v="RK-19300"/>
    <s v="Ralph Kennedy"/>
    <x v="0"/>
    <s v="United States"/>
    <s v="South Bend"/>
    <x v="14"/>
    <n v="46614"/>
    <x v="2"/>
    <s v="OFF-EN-10000483"/>
    <x v="1"/>
    <x v="12"/>
    <s v="White Envelopes, White Envelopes with Clear Poly Window"/>
    <x v="1604"/>
    <x v="3"/>
    <n v="0"/>
    <x v="1699"/>
  </r>
  <r>
    <x v="1853"/>
    <x v="900"/>
    <x v="1"/>
    <x v="603"/>
    <d v="2012-07-25T00:00:00"/>
    <s v="Second Class"/>
    <s v="RK-19300"/>
    <s v="Ralph Kennedy"/>
    <x v="0"/>
    <s v="United States"/>
    <s v="South Bend"/>
    <x v="14"/>
    <n v="46614"/>
    <x v="2"/>
    <s v="OFF-PA-10003129"/>
    <x v="1"/>
    <x v="10"/>
    <s v="Tops White Computer Printout Paper"/>
    <x v="619"/>
    <x v="0"/>
    <n v="0"/>
    <x v="630"/>
  </r>
  <r>
    <x v="1854"/>
    <x v="900"/>
    <x v="1"/>
    <x v="603"/>
    <d v="2012-07-25T00:00:00"/>
    <s v="Second Class"/>
    <s v="RK-19300"/>
    <s v="Ralph Kennedy"/>
    <x v="0"/>
    <s v="United States"/>
    <s v="South Bend"/>
    <x v="14"/>
    <n v="46614"/>
    <x v="2"/>
    <s v="OFF-ST-10003442"/>
    <x v="1"/>
    <x v="4"/>
    <s v="Eldon Portable Mobile Manager"/>
    <x v="1605"/>
    <x v="2"/>
    <n v="0"/>
    <x v="1700"/>
  </r>
  <r>
    <x v="1855"/>
    <x v="901"/>
    <x v="2"/>
    <x v="604"/>
    <d v="2011-06-17T00:00:00"/>
    <s v="Standard Class"/>
    <s v="FM-14215"/>
    <s v="Filia McAdams"/>
    <x v="1"/>
    <s v="United States"/>
    <s v="Los Angeles"/>
    <x v="1"/>
    <n v="90032"/>
    <x v="1"/>
    <s v="OFF-AR-10003631"/>
    <x v="1"/>
    <x v="6"/>
    <s v="Staples"/>
    <x v="1606"/>
    <x v="1"/>
    <n v="0"/>
    <x v="1701"/>
  </r>
  <r>
    <x v="1856"/>
    <x v="902"/>
    <x v="3"/>
    <x v="605"/>
    <d v="2014-05-16T00:00:00"/>
    <s v="Second Class"/>
    <s v="AC-10420"/>
    <s v="Alyssa Crouse"/>
    <x v="1"/>
    <s v="United States"/>
    <s v="Houston"/>
    <x v="5"/>
    <n v="77041"/>
    <x v="2"/>
    <s v="OFF-ST-10000563"/>
    <x v="1"/>
    <x v="4"/>
    <s v="Fellowes Bankers Box Stor/Drawer Steel Plus"/>
    <x v="1607"/>
    <x v="2"/>
    <n v="0.2"/>
    <x v="1702"/>
  </r>
  <r>
    <x v="1857"/>
    <x v="902"/>
    <x v="3"/>
    <x v="605"/>
    <d v="2014-05-16T00:00:00"/>
    <s v="Second Class"/>
    <s v="AC-10420"/>
    <s v="Alyssa Crouse"/>
    <x v="1"/>
    <s v="United States"/>
    <s v="Houston"/>
    <x v="5"/>
    <n v="77041"/>
    <x v="2"/>
    <s v="OFF-BI-10002133"/>
    <x v="1"/>
    <x v="8"/>
    <s v="Wilson Jones Elliptical Ring 3 1/2&quot; Capacity Binders, 800 sheets"/>
    <x v="1608"/>
    <x v="4"/>
    <n v="0.8"/>
    <x v="1703"/>
  </r>
  <r>
    <x v="1858"/>
    <x v="903"/>
    <x v="1"/>
    <x v="37"/>
    <d v="2012-09-05T00:00:00"/>
    <s v="First Class"/>
    <s v="JB-15400"/>
    <s v="Jennifer Braxton"/>
    <x v="1"/>
    <s v="United States"/>
    <s v="Bristol"/>
    <x v="29"/>
    <n v="6010"/>
    <x v="3"/>
    <s v="OFF-AP-10002311"/>
    <x v="1"/>
    <x v="9"/>
    <s v="Holmes Replacement Filter for HEPA Air Cleaner, Very Large Room, HEPA Filter"/>
    <x v="1609"/>
    <x v="0"/>
    <n v="0"/>
    <x v="1704"/>
  </r>
  <r>
    <x v="1859"/>
    <x v="903"/>
    <x v="1"/>
    <x v="37"/>
    <d v="2012-09-05T00:00:00"/>
    <s v="First Class"/>
    <s v="JB-15400"/>
    <s v="Jennifer Braxton"/>
    <x v="1"/>
    <s v="United States"/>
    <s v="Bristol"/>
    <x v="29"/>
    <n v="6010"/>
    <x v="3"/>
    <s v="TEC-PH-10004959"/>
    <x v="2"/>
    <x v="7"/>
    <s v="Classic Ivory Antique Telephone ZL1810"/>
    <x v="1610"/>
    <x v="7"/>
    <n v="0"/>
    <x v="1705"/>
  </r>
  <r>
    <x v="1860"/>
    <x v="904"/>
    <x v="3"/>
    <x v="606"/>
    <d v="2014-03-28T00:00:00"/>
    <s v="First Class"/>
    <s v="GM-14440"/>
    <s v="Gary McGarr"/>
    <x v="0"/>
    <s v="United States"/>
    <s v="New York City"/>
    <x v="15"/>
    <n v="10009"/>
    <x v="3"/>
    <s v="FUR-BO-10001918"/>
    <x v="0"/>
    <x v="0"/>
    <s v="Sauder Forest Hills Library with Doors, Woodland Oak Finish"/>
    <x v="1611"/>
    <x v="0"/>
    <n v="0.2"/>
    <x v="1706"/>
  </r>
  <r>
    <x v="1861"/>
    <x v="904"/>
    <x v="3"/>
    <x v="606"/>
    <d v="2014-03-28T00:00:00"/>
    <s v="First Class"/>
    <s v="GM-14440"/>
    <s v="Gary McGarr"/>
    <x v="0"/>
    <s v="United States"/>
    <s v="New York City"/>
    <x v="15"/>
    <n v="10009"/>
    <x v="3"/>
    <s v="TEC-PH-10004896"/>
    <x v="2"/>
    <x v="7"/>
    <s v="Nokia Lumia 521 (T-Mobile)"/>
    <x v="668"/>
    <x v="4"/>
    <n v="0"/>
    <x v="1010"/>
  </r>
  <r>
    <x v="1862"/>
    <x v="905"/>
    <x v="2"/>
    <x v="607"/>
    <d v="2011-11-12T00:00:00"/>
    <s v="Same Day"/>
    <s v="RF-19840"/>
    <s v="Roy Französisch"/>
    <x v="0"/>
    <s v="United States"/>
    <s v="San Antonio"/>
    <x v="5"/>
    <n v="78207"/>
    <x v="2"/>
    <s v="OFF-ST-10001328"/>
    <x v="1"/>
    <x v="4"/>
    <s v="Personal Filing Tote with Lid, Black/Gray"/>
    <x v="1612"/>
    <x v="4"/>
    <n v="0.2"/>
    <x v="1707"/>
  </r>
  <r>
    <x v="1863"/>
    <x v="906"/>
    <x v="0"/>
    <x v="63"/>
    <d v="2013-10-18T00:00:00"/>
    <s v="Standard Class"/>
    <s v="NC-18625"/>
    <s v="Noah Childs"/>
    <x v="1"/>
    <s v="United States"/>
    <s v="Aurora"/>
    <x v="22"/>
    <n v="80013"/>
    <x v="1"/>
    <s v="FUR-TA-10004575"/>
    <x v="0"/>
    <x v="3"/>
    <s v="Hon 5100 Series Wood Tables"/>
    <x v="1613"/>
    <x v="2"/>
    <n v="0.5"/>
    <x v="1708"/>
  </r>
  <r>
    <x v="1864"/>
    <x v="906"/>
    <x v="0"/>
    <x v="63"/>
    <d v="2013-10-18T00:00:00"/>
    <s v="Standard Class"/>
    <s v="NC-18625"/>
    <s v="Noah Childs"/>
    <x v="1"/>
    <s v="United States"/>
    <s v="Aurora"/>
    <x v="22"/>
    <n v="80013"/>
    <x v="1"/>
    <s v="FUR-FU-10001617"/>
    <x v="0"/>
    <x v="5"/>
    <s v="Executive Impressions 8-1/2&quot; Career Panel/Partition Cubicle Clock"/>
    <x v="1614"/>
    <x v="1"/>
    <n v="0.2"/>
    <x v="1709"/>
  </r>
  <r>
    <x v="1865"/>
    <x v="907"/>
    <x v="3"/>
    <x v="105"/>
    <d v="2014-11-13T00:00:00"/>
    <s v="Same Day"/>
    <s v="NG-18355"/>
    <s v="Nat Gilpin"/>
    <x v="1"/>
    <s v="United States"/>
    <s v="Newark"/>
    <x v="24"/>
    <n v="43055"/>
    <x v="3"/>
    <s v="TEC-PH-10002824"/>
    <x v="2"/>
    <x v="7"/>
    <s v="Jabra SPEAK 410 Multidevice Speakerphone"/>
    <x v="1615"/>
    <x v="1"/>
    <n v="0.4"/>
    <x v="1710"/>
  </r>
  <r>
    <x v="1866"/>
    <x v="908"/>
    <x v="3"/>
    <x v="4"/>
    <d v="2014-04-19T00:00:00"/>
    <s v="First Class"/>
    <s v="AH-10075"/>
    <s v="Adam Hart"/>
    <x v="1"/>
    <s v="United States"/>
    <s v="Henderson"/>
    <x v="33"/>
    <n v="89015"/>
    <x v="1"/>
    <s v="FUR-FU-10004460"/>
    <x v="0"/>
    <x v="5"/>
    <s v="Howard Miller 12&quot; Round Wall Clock"/>
    <x v="1616"/>
    <x v="2"/>
    <n v="0"/>
    <x v="1711"/>
  </r>
  <r>
    <x v="1867"/>
    <x v="909"/>
    <x v="1"/>
    <x v="608"/>
    <d v="2012-07-01T00:00:00"/>
    <s v="Standard Class"/>
    <s v="CH-12070"/>
    <s v="Cathy Hwang"/>
    <x v="2"/>
    <s v="United States"/>
    <s v="Philadelphia"/>
    <x v="9"/>
    <n v="19143"/>
    <x v="3"/>
    <s v="OFF-PA-10003309"/>
    <x v="1"/>
    <x v="10"/>
    <s v="Xerox 211"/>
    <x v="277"/>
    <x v="5"/>
    <n v="0.2"/>
    <x v="282"/>
  </r>
  <r>
    <x v="1868"/>
    <x v="909"/>
    <x v="1"/>
    <x v="608"/>
    <d v="2012-07-01T00:00:00"/>
    <s v="Standard Class"/>
    <s v="CH-12070"/>
    <s v="Cathy Hwang"/>
    <x v="2"/>
    <s v="United States"/>
    <s v="Philadelphia"/>
    <x v="9"/>
    <n v="19143"/>
    <x v="3"/>
    <s v="OFF-ST-10002554"/>
    <x v="1"/>
    <x v="4"/>
    <s v="Tennsco Industrial Shelving"/>
    <x v="1617"/>
    <x v="0"/>
    <n v="0.2"/>
    <x v="1712"/>
  </r>
  <r>
    <x v="1869"/>
    <x v="910"/>
    <x v="0"/>
    <x v="370"/>
    <d v="2013-08-30T00:00:00"/>
    <s v="Second Class"/>
    <s v="CC-12145"/>
    <s v="Charles Crestani"/>
    <x v="0"/>
    <s v="United States"/>
    <s v="Seattle"/>
    <x v="4"/>
    <n v="98103"/>
    <x v="1"/>
    <s v="OFF-PA-10000019"/>
    <x v="1"/>
    <x v="10"/>
    <s v="Xerox 1931"/>
    <x v="90"/>
    <x v="7"/>
    <n v="0"/>
    <x v="90"/>
  </r>
  <r>
    <x v="1870"/>
    <x v="911"/>
    <x v="2"/>
    <x v="609"/>
    <d v="2011-07-25T00:00:00"/>
    <s v="Standard Class"/>
    <s v="ME-18010"/>
    <s v="Michelle Ellison"/>
    <x v="1"/>
    <s v="United States"/>
    <s v="San Francisco"/>
    <x v="1"/>
    <n v="94122"/>
    <x v="1"/>
    <s v="OFF-AR-10002067"/>
    <x v="1"/>
    <x v="6"/>
    <s v="Newell 334"/>
    <x v="1618"/>
    <x v="2"/>
    <n v="0"/>
    <x v="1713"/>
  </r>
  <r>
    <x v="1871"/>
    <x v="911"/>
    <x v="2"/>
    <x v="609"/>
    <d v="2011-07-25T00:00:00"/>
    <s v="Standard Class"/>
    <s v="ME-18010"/>
    <s v="Michelle Ellison"/>
    <x v="1"/>
    <s v="United States"/>
    <s v="San Francisco"/>
    <x v="1"/>
    <n v="94122"/>
    <x v="1"/>
    <s v="FUR-CH-10001215"/>
    <x v="0"/>
    <x v="1"/>
    <s v="Global Troy Executive Leather Low-Back Tilter"/>
    <x v="479"/>
    <x v="0"/>
    <n v="0.2"/>
    <x v="490"/>
  </r>
  <r>
    <x v="1872"/>
    <x v="911"/>
    <x v="2"/>
    <x v="609"/>
    <d v="2011-07-25T00:00:00"/>
    <s v="Standard Class"/>
    <s v="ME-18010"/>
    <s v="Michelle Ellison"/>
    <x v="1"/>
    <s v="United States"/>
    <s v="San Francisco"/>
    <x v="1"/>
    <n v="94122"/>
    <x v="1"/>
    <s v="FUR-TA-10004175"/>
    <x v="0"/>
    <x v="3"/>
    <s v="Hon 30&quot; x 60&quot; Table with Locking Drawer"/>
    <x v="1619"/>
    <x v="7"/>
    <n v="0.2"/>
    <x v="1714"/>
  </r>
  <r>
    <x v="1873"/>
    <x v="912"/>
    <x v="3"/>
    <x v="610"/>
    <d v="2014-11-26T00:00:00"/>
    <s v="Standard Class"/>
    <s v="BP-11230"/>
    <s v="Benjamin Patterson"/>
    <x v="0"/>
    <s v="United States"/>
    <s v="Spokane"/>
    <x v="4"/>
    <n v="99207"/>
    <x v="1"/>
    <s v="FUR-TA-10004767"/>
    <x v="0"/>
    <x v="3"/>
    <s v="Safco Drafting Table"/>
    <x v="558"/>
    <x v="7"/>
    <n v="0"/>
    <x v="1715"/>
  </r>
  <r>
    <x v="1874"/>
    <x v="913"/>
    <x v="2"/>
    <x v="611"/>
    <d v="2011-06-09T00:00:00"/>
    <s v="Standard Class"/>
    <s v="MP-17470"/>
    <s v="Mark Packer"/>
    <x v="2"/>
    <s v="United States"/>
    <s v="Columbus"/>
    <x v="24"/>
    <n v="43229"/>
    <x v="3"/>
    <s v="OFF-PA-10001685"/>
    <x v="1"/>
    <x v="10"/>
    <s v="Staples"/>
    <x v="1620"/>
    <x v="0"/>
    <n v="0.2"/>
    <x v="1716"/>
  </r>
  <r>
    <x v="1875"/>
    <x v="914"/>
    <x v="0"/>
    <x v="612"/>
    <d v="2013-03-17T00:00:00"/>
    <s v="Standard Class"/>
    <s v="CJ-12010"/>
    <s v="Caroline Jumper"/>
    <x v="0"/>
    <s v="United States"/>
    <s v="Long Beach"/>
    <x v="15"/>
    <n v="11561"/>
    <x v="3"/>
    <s v="FUR-BO-10003272"/>
    <x v="0"/>
    <x v="0"/>
    <s v="O'Sullivan Living Dimensions 5-Shelf Bookcases"/>
    <x v="1621"/>
    <x v="7"/>
    <n v="0.2"/>
    <x v="1717"/>
  </r>
  <r>
    <x v="1876"/>
    <x v="915"/>
    <x v="3"/>
    <x v="613"/>
    <d v="2014-03-30T00:00:00"/>
    <s v="Standard Class"/>
    <s v="JC-15775"/>
    <s v="John Castell"/>
    <x v="0"/>
    <s v="United States"/>
    <s v="San Antonio"/>
    <x v="5"/>
    <n v="78207"/>
    <x v="2"/>
    <s v="TEC-PH-10000984"/>
    <x v="2"/>
    <x v="7"/>
    <s v="Panasonic KX-TG9471B"/>
    <x v="553"/>
    <x v="1"/>
    <n v="0.2"/>
    <x v="1718"/>
  </r>
  <r>
    <x v="1877"/>
    <x v="916"/>
    <x v="3"/>
    <x v="614"/>
    <d v="2015-01-03T00:00:00"/>
    <s v="Standard Class"/>
    <s v="JG-15160"/>
    <s v="James Galang"/>
    <x v="0"/>
    <s v="United States"/>
    <s v="Los Angeles"/>
    <x v="1"/>
    <n v="90049"/>
    <x v="1"/>
    <s v="FUR-CH-10002880"/>
    <x v="0"/>
    <x v="1"/>
    <s v="Global High-Back Leather Tilter, Burgundy"/>
    <x v="1622"/>
    <x v="4"/>
    <n v="0.2"/>
    <x v="1719"/>
  </r>
  <r>
    <x v="1878"/>
    <x v="916"/>
    <x v="3"/>
    <x v="614"/>
    <d v="2015-01-03T00:00:00"/>
    <s v="Standard Class"/>
    <s v="JG-15160"/>
    <s v="James Galang"/>
    <x v="0"/>
    <s v="United States"/>
    <s v="Los Angeles"/>
    <x v="1"/>
    <n v="90049"/>
    <x v="1"/>
    <s v="TEC-PH-10002563"/>
    <x v="2"/>
    <x v="7"/>
    <s v="Adtran 1202752G1"/>
    <x v="214"/>
    <x v="1"/>
    <n v="0.2"/>
    <x v="216"/>
  </r>
  <r>
    <x v="1879"/>
    <x v="917"/>
    <x v="3"/>
    <x v="615"/>
    <d v="2014-04-03T00:00:00"/>
    <s v="Standard Class"/>
    <s v="CK-12760"/>
    <s v="Cyma Kinney"/>
    <x v="1"/>
    <s v="United States"/>
    <s v="Jacksonville"/>
    <x v="2"/>
    <n v="32216"/>
    <x v="0"/>
    <s v="OFF-BI-10001191"/>
    <x v="1"/>
    <x v="8"/>
    <s v="Canvas Sectional Post Binders"/>
    <x v="1623"/>
    <x v="6"/>
    <n v="0.7"/>
    <x v="1720"/>
  </r>
  <r>
    <x v="1880"/>
    <x v="918"/>
    <x v="1"/>
    <x v="616"/>
    <d v="2012-03-05T00:00:00"/>
    <s v="Same Day"/>
    <s v="LF-17185"/>
    <s v="Luke Foster"/>
    <x v="0"/>
    <s v="United States"/>
    <s v="New York City"/>
    <x v="15"/>
    <n v="10011"/>
    <x v="3"/>
    <s v="OFF-EN-10002621"/>
    <x v="1"/>
    <x v="12"/>
    <s v="Staples"/>
    <x v="1624"/>
    <x v="1"/>
    <n v="0"/>
    <x v="1721"/>
  </r>
  <r>
    <x v="1881"/>
    <x v="918"/>
    <x v="1"/>
    <x v="616"/>
    <d v="2012-03-05T00:00:00"/>
    <s v="Same Day"/>
    <s v="LF-17185"/>
    <s v="Luke Foster"/>
    <x v="0"/>
    <s v="United States"/>
    <s v="New York City"/>
    <x v="15"/>
    <n v="10011"/>
    <x v="3"/>
    <s v="FUR-CH-10001146"/>
    <x v="0"/>
    <x v="1"/>
    <s v="Global Value Mid-Back Manager's Chair, Gray"/>
    <x v="1625"/>
    <x v="3"/>
    <n v="0.1"/>
    <x v="1722"/>
  </r>
  <r>
    <x v="1882"/>
    <x v="918"/>
    <x v="1"/>
    <x v="616"/>
    <d v="2012-03-05T00:00:00"/>
    <s v="Same Day"/>
    <s v="LF-17185"/>
    <s v="Luke Foster"/>
    <x v="0"/>
    <s v="United States"/>
    <s v="New York City"/>
    <x v="15"/>
    <n v="10011"/>
    <x v="3"/>
    <s v="OFF-ST-10000689"/>
    <x v="1"/>
    <x v="4"/>
    <s v="Fellowes Strictly Business Drawer File, Letter/Legal Size"/>
    <x v="1626"/>
    <x v="4"/>
    <n v="0"/>
    <x v="1723"/>
  </r>
  <r>
    <x v="1883"/>
    <x v="919"/>
    <x v="0"/>
    <x v="373"/>
    <d v="2013-11-18T00:00:00"/>
    <s v="Standard Class"/>
    <s v="CC-12430"/>
    <s v="Chuck Clark"/>
    <x v="2"/>
    <s v="United States"/>
    <s v="Philadelphia"/>
    <x v="9"/>
    <n v="19143"/>
    <x v="3"/>
    <s v="OFF-PA-10001289"/>
    <x v="1"/>
    <x v="10"/>
    <s v="White Computer Printout Paper by Universal"/>
    <x v="1627"/>
    <x v="3"/>
    <n v="0.2"/>
    <x v="1724"/>
  </r>
  <r>
    <x v="1884"/>
    <x v="920"/>
    <x v="3"/>
    <x v="617"/>
    <d v="2014-01-24T00:00:00"/>
    <s v="Second Class"/>
    <s v="DL-12865"/>
    <s v="Dan Lawera"/>
    <x v="0"/>
    <s v="United States"/>
    <s v="Keller"/>
    <x v="5"/>
    <n v="76248"/>
    <x v="2"/>
    <s v="OFF-LA-10003714"/>
    <x v="1"/>
    <x v="2"/>
    <s v="Avery 510"/>
    <x v="1628"/>
    <x v="0"/>
    <n v="0.2"/>
    <x v="1725"/>
  </r>
  <r>
    <x v="1885"/>
    <x v="921"/>
    <x v="0"/>
    <x v="183"/>
    <d v="2013-04-27T00:00:00"/>
    <s v="Second Class"/>
    <s v="PG-18895"/>
    <s v="Paul Gonzalez"/>
    <x v="0"/>
    <s v="United States"/>
    <s v="San Francisco"/>
    <x v="1"/>
    <n v="94122"/>
    <x v="1"/>
    <s v="FUR-FU-10001889"/>
    <x v="0"/>
    <x v="5"/>
    <s v="Ultra Door Pull Handle"/>
    <x v="1629"/>
    <x v="1"/>
    <n v="0"/>
    <x v="1726"/>
  </r>
  <r>
    <x v="1886"/>
    <x v="922"/>
    <x v="2"/>
    <x v="8"/>
    <d v="2011-05-15T00:00:00"/>
    <s v="First Class"/>
    <s v="EH-14005"/>
    <s v="Erica Hernandez"/>
    <x v="2"/>
    <s v="United States"/>
    <s v="Hialeah"/>
    <x v="2"/>
    <n v="33012"/>
    <x v="0"/>
    <s v="OFF-FA-10002815"/>
    <x v="1"/>
    <x v="13"/>
    <s v="Staples"/>
    <x v="1630"/>
    <x v="0"/>
    <n v="0.2"/>
    <x v="1727"/>
  </r>
  <r>
    <x v="1887"/>
    <x v="922"/>
    <x v="2"/>
    <x v="8"/>
    <d v="2011-05-15T00:00:00"/>
    <s v="First Class"/>
    <s v="EH-14005"/>
    <s v="Erica Hernandez"/>
    <x v="2"/>
    <s v="United States"/>
    <s v="Hialeah"/>
    <x v="2"/>
    <n v="33012"/>
    <x v="0"/>
    <s v="OFF-BI-10004519"/>
    <x v="1"/>
    <x v="8"/>
    <s v="GBC DocuBind P100 Manual Binding Machine"/>
    <x v="1631"/>
    <x v="8"/>
    <n v="0.7"/>
    <x v="1728"/>
  </r>
  <r>
    <x v="1888"/>
    <x v="923"/>
    <x v="2"/>
    <x v="618"/>
    <d v="2011-10-22T00:00:00"/>
    <s v="First Class"/>
    <s v="TB-21520"/>
    <s v="Tracy Blumstein"/>
    <x v="0"/>
    <s v="United States"/>
    <s v="Fairfield"/>
    <x v="24"/>
    <n v="45014"/>
    <x v="3"/>
    <s v="OFF-AP-10004708"/>
    <x v="1"/>
    <x v="9"/>
    <s v="Fellowes Superior 10 Outlet Split Surge Protector"/>
    <x v="1632"/>
    <x v="4"/>
    <n v="0.2"/>
    <x v="1729"/>
  </r>
  <r>
    <x v="1889"/>
    <x v="923"/>
    <x v="2"/>
    <x v="618"/>
    <d v="2011-10-22T00:00:00"/>
    <s v="First Class"/>
    <s v="TB-21520"/>
    <s v="Tracy Blumstein"/>
    <x v="0"/>
    <s v="United States"/>
    <s v="Fairfield"/>
    <x v="24"/>
    <n v="45014"/>
    <x v="3"/>
    <s v="FUR-TA-10000617"/>
    <x v="0"/>
    <x v="3"/>
    <s v="Hon Practical Foundations 30 x 60 Training Table, Light Gray/Charcoal"/>
    <x v="1633"/>
    <x v="1"/>
    <n v="0.4"/>
    <x v="1730"/>
  </r>
  <r>
    <x v="1890"/>
    <x v="924"/>
    <x v="2"/>
    <x v="619"/>
    <d v="2011-03-18T00:00:00"/>
    <s v="Standard Class"/>
    <s v="DK-13225"/>
    <s v="Dean Katz"/>
    <x v="1"/>
    <s v="United States"/>
    <s v="Huntington Beach"/>
    <x v="1"/>
    <n v="92646"/>
    <x v="1"/>
    <s v="OFF-PA-10001204"/>
    <x v="1"/>
    <x v="10"/>
    <s v="Xerox 1972"/>
    <x v="232"/>
    <x v="0"/>
    <n v="0"/>
    <x v="234"/>
  </r>
  <r>
    <x v="1891"/>
    <x v="924"/>
    <x v="2"/>
    <x v="619"/>
    <d v="2011-03-18T00:00:00"/>
    <s v="Standard Class"/>
    <s v="DK-13225"/>
    <s v="Dean Katz"/>
    <x v="1"/>
    <s v="United States"/>
    <s v="Huntington Beach"/>
    <x v="1"/>
    <n v="92646"/>
    <x v="1"/>
    <s v="OFF-AR-10003723"/>
    <x v="1"/>
    <x v="6"/>
    <s v="Avery Hi-Liter Fluorescent Desk Style Markers"/>
    <x v="1634"/>
    <x v="7"/>
    <n v="0"/>
    <x v="1731"/>
  </r>
  <r>
    <x v="1892"/>
    <x v="925"/>
    <x v="3"/>
    <x v="66"/>
    <d v="2014-12-25T00:00:00"/>
    <s v="Second Class"/>
    <s v="JP-15520"/>
    <s v="Jeremy Pistek"/>
    <x v="0"/>
    <s v="United States"/>
    <s v="Port Orange"/>
    <x v="2"/>
    <n v="32127"/>
    <x v="0"/>
    <s v="OFF-EN-10002621"/>
    <x v="1"/>
    <x v="12"/>
    <s v="Staples"/>
    <x v="1635"/>
    <x v="7"/>
    <n v="0.2"/>
    <x v="1732"/>
  </r>
  <r>
    <x v="1893"/>
    <x v="926"/>
    <x v="0"/>
    <x v="390"/>
    <d v="2013-11-30T00:00:00"/>
    <s v="Standard Class"/>
    <s v="CD-11980"/>
    <s v="Carol Darley"/>
    <x v="0"/>
    <s v="United States"/>
    <s v="Medford"/>
    <x v="21"/>
    <n v="97504"/>
    <x v="1"/>
    <s v="OFF-PA-10000241"/>
    <x v="1"/>
    <x v="10"/>
    <s v="IBM Multi-Purpose Copy Paper, 8 1/2 x 11&quot;, Case"/>
    <x v="1636"/>
    <x v="7"/>
    <n v="0.2"/>
    <x v="1733"/>
  </r>
  <r>
    <x v="1894"/>
    <x v="927"/>
    <x v="3"/>
    <x v="574"/>
    <d v="2014-12-06T00:00:00"/>
    <s v="First Class"/>
    <s v="AS-10090"/>
    <s v="Adam Shillingsburg"/>
    <x v="0"/>
    <s v="United States"/>
    <s v="Charlottesville"/>
    <x v="17"/>
    <n v="22901"/>
    <x v="0"/>
    <s v="OFF-AR-10001446"/>
    <x v="1"/>
    <x v="6"/>
    <s v="Newell 309"/>
    <x v="1637"/>
    <x v="1"/>
    <n v="0"/>
    <x v="1734"/>
  </r>
  <r>
    <x v="1895"/>
    <x v="928"/>
    <x v="1"/>
    <x v="620"/>
    <d v="2013-01-04T00:00:00"/>
    <s v="Standard Class"/>
    <s v="JO-15280"/>
    <s v="Jas O'Carroll"/>
    <x v="0"/>
    <s v="United States"/>
    <s v="Missoula"/>
    <x v="37"/>
    <n v="59801"/>
    <x v="1"/>
    <s v="OFF-BI-10004632"/>
    <x v="1"/>
    <x v="8"/>
    <s v="Ibico Hi-Tech Manual Binding System"/>
    <x v="1638"/>
    <x v="0"/>
    <n v="0.2"/>
    <x v="1735"/>
  </r>
  <r>
    <x v="1896"/>
    <x v="929"/>
    <x v="3"/>
    <x v="621"/>
    <d v="2014-10-07T00:00:00"/>
    <s v="First Class"/>
    <s v="AC-10450"/>
    <s v="Amy Cox"/>
    <x v="0"/>
    <s v="United States"/>
    <s v="Minneapolis"/>
    <x v="11"/>
    <n v="55407"/>
    <x v="2"/>
    <s v="OFF-BI-10001359"/>
    <x v="1"/>
    <x v="8"/>
    <s v="GBC DocuBind TL300 Electric Binding System"/>
    <x v="1639"/>
    <x v="0"/>
    <n v="0"/>
    <x v="1736"/>
  </r>
  <r>
    <x v="1897"/>
    <x v="930"/>
    <x v="2"/>
    <x v="550"/>
    <d v="2011-09-02T00:00:00"/>
    <s v="Second Class"/>
    <s v="RA-19945"/>
    <s v="Ryan Akin"/>
    <x v="0"/>
    <s v="United States"/>
    <s v="Miami"/>
    <x v="2"/>
    <n v="33178"/>
    <x v="0"/>
    <s v="OFF-EN-10001749"/>
    <x v="1"/>
    <x v="12"/>
    <s v="Jiffy Padded Mailers with Self-Seal Closure"/>
    <x v="1640"/>
    <x v="0"/>
    <n v="0.2"/>
    <x v="1737"/>
  </r>
  <r>
    <x v="1898"/>
    <x v="930"/>
    <x v="2"/>
    <x v="550"/>
    <d v="2011-09-02T00:00:00"/>
    <s v="Second Class"/>
    <s v="RA-19945"/>
    <s v="Ryan Akin"/>
    <x v="0"/>
    <s v="United States"/>
    <s v="Miami"/>
    <x v="2"/>
    <n v="33178"/>
    <x v="0"/>
    <s v="OFF-BI-10004390"/>
    <x v="1"/>
    <x v="8"/>
    <s v="GBC DocuBind 200 Manual Binding Machine"/>
    <x v="1641"/>
    <x v="4"/>
    <n v="0.7"/>
    <x v="1738"/>
  </r>
  <r>
    <x v="1899"/>
    <x v="930"/>
    <x v="2"/>
    <x v="550"/>
    <d v="2011-09-02T00:00:00"/>
    <s v="Second Class"/>
    <s v="RA-19945"/>
    <s v="Ryan Akin"/>
    <x v="0"/>
    <s v="United States"/>
    <s v="Miami"/>
    <x v="2"/>
    <n v="33178"/>
    <x v="0"/>
    <s v="FUR-TA-10001857"/>
    <x v="0"/>
    <x v="3"/>
    <s v="Balt Solid Wood Rectangular Table"/>
    <x v="1642"/>
    <x v="1"/>
    <n v="0.45"/>
    <x v="1739"/>
  </r>
  <r>
    <x v="1900"/>
    <x v="931"/>
    <x v="0"/>
    <x v="622"/>
    <d v="2013-07-04T00:00:00"/>
    <s v="Second Class"/>
    <s v="Co-12640"/>
    <s v="Corey-Lock"/>
    <x v="0"/>
    <s v="United States"/>
    <s v="Florence"/>
    <x v="20"/>
    <n v="29501"/>
    <x v="0"/>
    <s v="OFF-ST-10000563"/>
    <x v="1"/>
    <x v="4"/>
    <s v="Fellowes Bankers Box Stor/Drawer Steel Plus"/>
    <x v="1643"/>
    <x v="5"/>
    <n v="0"/>
    <x v="1740"/>
  </r>
  <r>
    <x v="1901"/>
    <x v="932"/>
    <x v="0"/>
    <x v="623"/>
    <d v="2013-08-24T00:00:00"/>
    <s v="First Class"/>
    <s v="DW-13480"/>
    <s v="Dianna Wilson"/>
    <x v="2"/>
    <s v="United States"/>
    <s v="Detroit"/>
    <x v="12"/>
    <n v="48205"/>
    <x v="2"/>
    <s v="TEC-PH-10004924"/>
    <x v="2"/>
    <x v="7"/>
    <s v="SKILCRAFT Telephone Shoulder Rest, 2&quot; x 6.5&quot; x 2.5&quot;, Black"/>
    <x v="1644"/>
    <x v="0"/>
    <n v="0"/>
    <x v="1741"/>
  </r>
  <r>
    <x v="1902"/>
    <x v="933"/>
    <x v="3"/>
    <x v="208"/>
    <d v="2014-10-23T00:00:00"/>
    <s v="First Class"/>
    <s v="DK-12835"/>
    <s v="Damala Kotsonis"/>
    <x v="1"/>
    <s v="United States"/>
    <s v="Springfield"/>
    <x v="21"/>
    <n v="97477"/>
    <x v="1"/>
    <s v="OFF-PA-10003953"/>
    <x v="1"/>
    <x v="10"/>
    <s v="Xerox 218"/>
    <x v="1182"/>
    <x v="7"/>
    <n v="0.2"/>
    <x v="1673"/>
  </r>
  <r>
    <x v="1903"/>
    <x v="933"/>
    <x v="3"/>
    <x v="208"/>
    <d v="2014-10-23T00:00:00"/>
    <s v="First Class"/>
    <s v="DK-12835"/>
    <s v="Damala Kotsonis"/>
    <x v="1"/>
    <s v="United States"/>
    <s v="Springfield"/>
    <x v="21"/>
    <n v="97477"/>
    <x v="1"/>
    <s v="FUR-CH-10000155"/>
    <x v="0"/>
    <x v="1"/>
    <s v="Global Comet Stacking Armless Chair"/>
    <x v="1645"/>
    <x v="0"/>
    <n v="0.2"/>
    <x v="1742"/>
  </r>
  <r>
    <x v="1904"/>
    <x v="933"/>
    <x v="3"/>
    <x v="208"/>
    <d v="2014-10-23T00:00:00"/>
    <s v="First Class"/>
    <s v="DK-12835"/>
    <s v="Damala Kotsonis"/>
    <x v="1"/>
    <s v="United States"/>
    <s v="Springfield"/>
    <x v="21"/>
    <n v="97477"/>
    <x v="1"/>
    <s v="TEC-AC-10003116"/>
    <x v="2"/>
    <x v="11"/>
    <s v="Memorex Froggy Flash Drive 8 GB"/>
    <x v="1646"/>
    <x v="0"/>
    <n v="0.2"/>
    <x v="1743"/>
  </r>
  <r>
    <x v="1905"/>
    <x v="934"/>
    <x v="3"/>
    <x v="208"/>
    <d v="2014-10-25T00:00:00"/>
    <s v="First Class"/>
    <s v="MD-17860"/>
    <s v="Michael Dominguez"/>
    <x v="1"/>
    <s v="United States"/>
    <s v="Indianapolis"/>
    <x v="14"/>
    <n v="46203"/>
    <x v="2"/>
    <s v="OFF-ST-10002743"/>
    <x v="1"/>
    <x v="4"/>
    <s v="SAFCO Boltless Steel Shelving"/>
    <x v="1647"/>
    <x v="8"/>
    <n v="0"/>
    <x v="1744"/>
  </r>
  <r>
    <x v="1906"/>
    <x v="935"/>
    <x v="0"/>
    <x v="624"/>
    <d v="2013-05-22T00:00:00"/>
    <s v="Standard Class"/>
    <s v="RP-19855"/>
    <s v="Roy Phan"/>
    <x v="1"/>
    <s v="United States"/>
    <s v="Apopka"/>
    <x v="2"/>
    <n v="32712"/>
    <x v="0"/>
    <s v="OFF-BI-10001757"/>
    <x v="1"/>
    <x v="8"/>
    <s v="Pressboard Hanging Data Binders for Unburst Sheets"/>
    <x v="1648"/>
    <x v="0"/>
    <n v="0.7"/>
    <x v="1745"/>
  </r>
  <r>
    <x v="1907"/>
    <x v="935"/>
    <x v="0"/>
    <x v="624"/>
    <d v="2013-05-22T00:00:00"/>
    <s v="Standard Class"/>
    <s v="RP-19855"/>
    <s v="Roy Phan"/>
    <x v="1"/>
    <s v="United States"/>
    <s v="Apopka"/>
    <x v="2"/>
    <n v="32712"/>
    <x v="0"/>
    <s v="OFF-BI-10000069"/>
    <x v="1"/>
    <x v="8"/>
    <s v="GBC Prepunched Paper, 19-Hole, for Binding Systems, 24-lb"/>
    <x v="1649"/>
    <x v="5"/>
    <n v="0.7"/>
    <x v="1746"/>
  </r>
  <r>
    <x v="1908"/>
    <x v="936"/>
    <x v="1"/>
    <x v="302"/>
    <d v="2012-02-04T00:00:00"/>
    <s v="First Class"/>
    <s v="RW-19540"/>
    <s v="Rick Wilson"/>
    <x v="1"/>
    <s v="United States"/>
    <s v="Los Angeles"/>
    <x v="1"/>
    <n v="90008"/>
    <x v="1"/>
    <s v="FUR-FU-10004093"/>
    <x v="0"/>
    <x v="5"/>
    <s v="Hand-Finished Solid Wood Document Frame"/>
    <x v="1650"/>
    <x v="4"/>
    <n v="0"/>
    <x v="1747"/>
  </r>
  <r>
    <x v="1909"/>
    <x v="937"/>
    <x v="3"/>
    <x v="404"/>
    <d v="2014-12-24T00:00:00"/>
    <s v="Standard Class"/>
    <s v="DB-13660"/>
    <s v="Duane Benoit"/>
    <x v="0"/>
    <s v="United States"/>
    <s v="Oceanside"/>
    <x v="15"/>
    <n v="11572"/>
    <x v="3"/>
    <s v="FUR-FU-10001037"/>
    <x v="0"/>
    <x v="5"/>
    <s v="DAX Charcoal/Nickel-Tone Document Frame, 5 x 7"/>
    <x v="1651"/>
    <x v="0"/>
    <n v="0"/>
    <x v="1748"/>
  </r>
  <r>
    <x v="1910"/>
    <x v="938"/>
    <x v="0"/>
    <x v="625"/>
    <d v="2013-11-23T00:00:00"/>
    <s v="Standard Class"/>
    <s v="SC-20770"/>
    <s v="Stewart Carmichael"/>
    <x v="1"/>
    <s v="United States"/>
    <s v="Los Angeles"/>
    <x v="1"/>
    <n v="90008"/>
    <x v="1"/>
    <s v="TEC-AC-10003832"/>
    <x v="2"/>
    <x v="11"/>
    <s v="Imation 16GB Mini TravelDrive USB 2.0 Flash Drive"/>
    <x v="641"/>
    <x v="1"/>
    <n v="0"/>
    <x v="653"/>
  </r>
  <r>
    <x v="1911"/>
    <x v="939"/>
    <x v="3"/>
    <x v="445"/>
    <d v="2014-07-07T00:00:00"/>
    <s v="Second Class"/>
    <s v="FH-14275"/>
    <s v="Frank Hawley"/>
    <x v="1"/>
    <s v="United States"/>
    <s v="Houston"/>
    <x v="5"/>
    <n v="77041"/>
    <x v="2"/>
    <s v="OFF-PA-10001878"/>
    <x v="1"/>
    <x v="10"/>
    <s v="Xerox 1891"/>
    <x v="1652"/>
    <x v="3"/>
    <n v="0.2"/>
    <x v="1749"/>
  </r>
  <r>
    <x v="1912"/>
    <x v="939"/>
    <x v="3"/>
    <x v="445"/>
    <d v="2014-07-07T00:00:00"/>
    <s v="Second Class"/>
    <s v="FH-14275"/>
    <s v="Frank Hawley"/>
    <x v="1"/>
    <s v="United States"/>
    <s v="Houston"/>
    <x v="5"/>
    <n v="77041"/>
    <x v="2"/>
    <s v="TEC-MA-10003674"/>
    <x v="2"/>
    <x v="15"/>
    <s v="Hewlett-Packard Deskjet 5550 Printer"/>
    <x v="1653"/>
    <x v="1"/>
    <n v="0.4"/>
    <x v="1750"/>
  </r>
  <r>
    <x v="1913"/>
    <x v="940"/>
    <x v="2"/>
    <x v="626"/>
    <d v="2011-01-18T00:00:00"/>
    <s v="First Class"/>
    <s v="EH-13990"/>
    <s v="Erica Hackney"/>
    <x v="0"/>
    <s v="United States"/>
    <s v="Roswell"/>
    <x v="32"/>
    <n v="30076"/>
    <x v="0"/>
    <s v="TEC-AC-10003628"/>
    <x v="2"/>
    <x v="11"/>
    <s v="Logitech 910-002974 M325 Wireless Mouse for Web Scrolling"/>
    <x v="179"/>
    <x v="2"/>
    <n v="0"/>
    <x v="1751"/>
  </r>
  <r>
    <x v="1914"/>
    <x v="941"/>
    <x v="3"/>
    <x v="504"/>
    <d v="2014-05-06T00:00:00"/>
    <s v="Standard Class"/>
    <s v="AS-10630"/>
    <s v="Ann Steele"/>
    <x v="2"/>
    <s v="United States"/>
    <s v="Boynton Beach"/>
    <x v="2"/>
    <n v="33437"/>
    <x v="0"/>
    <s v="OFF-LA-10003190"/>
    <x v="1"/>
    <x v="2"/>
    <s v="Avery 474"/>
    <x v="877"/>
    <x v="0"/>
    <n v="0.2"/>
    <x v="910"/>
  </r>
  <r>
    <x v="1915"/>
    <x v="941"/>
    <x v="3"/>
    <x v="504"/>
    <d v="2014-05-06T00:00:00"/>
    <s v="Standard Class"/>
    <s v="AS-10630"/>
    <s v="Ann Steele"/>
    <x v="2"/>
    <s v="United States"/>
    <s v="Boynton Beach"/>
    <x v="2"/>
    <n v="33437"/>
    <x v="0"/>
    <s v="OFF-AR-10002280"/>
    <x v="1"/>
    <x v="6"/>
    <s v="Staples"/>
    <x v="1654"/>
    <x v="1"/>
    <n v="0.2"/>
    <x v="1752"/>
  </r>
  <r>
    <x v="1916"/>
    <x v="941"/>
    <x v="3"/>
    <x v="504"/>
    <d v="2014-05-06T00:00:00"/>
    <s v="Standard Class"/>
    <s v="AS-10630"/>
    <s v="Ann Steele"/>
    <x v="2"/>
    <s v="United States"/>
    <s v="Boynton Beach"/>
    <x v="2"/>
    <n v="33437"/>
    <x v="0"/>
    <s v="OFF-LA-10001569"/>
    <x v="1"/>
    <x v="2"/>
    <s v="Avery 499"/>
    <x v="1655"/>
    <x v="1"/>
    <n v="0.2"/>
    <x v="1753"/>
  </r>
  <r>
    <x v="1917"/>
    <x v="942"/>
    <x v="1"/>
    <x v="627"/>
    <d v="2012-11-14T00:00:00"/>
    <s v="Standard Class"/>
    <s v="HA-14905"/>
    <s v="Helen Abelman"/>
    <x v="0"/>
    <s v="United States"/>
    <s v="Franklin"/>
    <x v="31"/>
    <n v="2038"/>
    <x v="3"/>
    <s v="OFF-AR-10001573"/>
    <x v="1"/>
    <x v="6"/>
    <s v="American Pencil"/>
    <x v="1656"/>
    <x v="2"/>
    <n v="0"/>
    <x v="1754"/>
  </r>
  <r>
    <x v="1918"/>
    <x v="943"/>
    <x v="1"/>
    <x v="628"/>
    <d v="2012-11-01T00:00:00"/>
    <s v="Second Class"/>
    <s v="CH-12070"/>
    <s v="Cathy Hwang"/>
    <x v="2"/>
    <s v="United States"/>
    <s v="Detroit"/>
    <x v="12"/>
    <n v="48227"/>
    <x v="2"/>
    <s v="TEC-PH-10001809"/>
    <x v="2"/>
    <x v="7"/>
    <s v="Panasonic KX T7736-B Digital phone"/>
    <x v="1657"/>
    <x v="0"/>
    <n v="0"/>
    <x v="1755"/>
  </r>
  <r>
    <x v="1919"/>
    <x v="944"/>
    <x v="3"/>
    <x v="629"/>
    <d v="2014-08-20T00:00:00"/>
    <s v="First Class"/>
    <s v="EH-13765"/>
    <s v="Edward Hooks"/>
    <x v="1"/>
    <s v="United States"/>
    <s v="Watertown"/>
    <x v="15"/>
    <n v="13601"/>
    <x v="3"/>
    <s v="OFF-BI-10003091"/>
    <x v="1"/>
    <x v="8"/>
    <s v="GBC DocuBind TL200 Manual Binding Machine"/>
    <x v="1658"/>
    <x v="2"/>
    <n v="0.2"/>
    <x v="1756"/>
  </r>
  <r>
    <x v="1920"/>
    <x v="944"/>
    <x v="3"/>
    <x v="629"/>
    <d v="2014-08-20T00:00:00"/>
    <s v="First Class"/>
    <s v="EH-13765"/>
    <s v="Edward Hooks"/>
    <x v="1"/>
    <s v="United States"/>
    <s v="Watertown"/>
    <x v="15"/>
    <n v="13601"/>
    <x v="3"/>
    <s v="FUR-CH-10003981"/>
    <x v="0"/>
    <x v="1"/>
    <s v="Global Commerce Series Low-Back Swivel/Tilt Chairs"/>
    <x v="1659"/>
    <x v="0"/>
    <n v="0.1"/>
    <x v="1757"/>
  </r>
  <r>
    <x v="1921"/>
    <x v="945"/>
    <x v="1"/>
    <x v="292"/>
    <d v="2012-10-09T00:00:00"/>
    <s v="Standard Class"/>
    <s v="MZ-17515"/>
    <s v="Mary Zewe"/>
    <x v="1"/>
    <s v="United States"/>
    <s v="Reading"/>
    <x v="9"/>
    <n v="19601"/>
    <x v="3"/>
    <s v="OFF-ST-10002562"/>
    <x v="1"/>
    <x v="4"/>
    <s v="Staples"/>
    <x v="1660"/>
    <x v="0"/>
    <n v="0.2"/>
    <x v="1758"/>
  </r>
  <r>
    <x v="1922"/>
    <x v="946"/>
    <x v="0"/>
    <x v="630"/>
    <d v="2013-07-11T00:00:00"/>
    <s v="Second Class"/>
    <s v="SC-20230"/>
    <s v="Scot Coram"/>
    <x v="1"/>
    <s v="United States"/>
    <s v="Arlington"/>
    <x v="5"/>
    <n v="76017"/>
    <x v="2"/>
    <s v="TEC-PH-10004345"/>
    <x v="2"/>
    <x v="7"/>
    <s v="Cisco SPA 502G IP Phone"/>
    <x v="1661"/>
    <x v="6"/>
    <n v="0.2"/>
    <x v="1759"/>
  </r>
  <r>
    <x v="1923"/>
    <x v="946"/>
    <x v="0"/>
    <x v="630"/>
    <d v="2013-07-11T00:00:00"/>
    <s v="Second Class"/>
    <s v="SC-20230"/>
    <s v="Scot Coram"/>
    <x v="1"/>
    <s v="United States"/>
    <s v="Arlington"/>
    <x v="5"/>
    <n v="76017"/>
    <x v="2"/>
    <s v="OFF-AR-10000588"/>
    <x v="1"/>
    <x v="6"/>
    <s v="Newell 345"/>
    <x v="1662"/>
    <x v="1"/>
    <n v="0.2"/>
    <x v="1760"/>
  </r>
  <r>
    <x v="1924"/>
    <x v="947"/>
    <x v="3"/>
    <x v="256"/>
    <d v="2014-12-08T00:00:00"/>
    <s v="Second Class"/>
    <s v="NP-18325"/>
    <s v="Naresj Patel"/>
    <x v="0"/>
    <s v="United States"/>
    <s v="San Diego"/>
    <x v="1"/>
    <n v="92024"/>
    <x v="1"/>
    <s v="OFF-PA-10003039"/>
    <x v="1"/>
    <x v="10"/>
    <s v="Xerox 1960"/>
    <x v="1663"/>
    <x v="1"/>
    <n v="0"/>
    <x v="1761"/>
  </r>
  <r>
    <x v="1925"/>
    <x v="948"/>
    <x v="3"/>
    <x v="631"/>
    <d v="2014-03-14T00:00:00"/>
    <s v="Standard Class"/>
    <s v="LW-16990"/>
    <s v="Lindsay Williams"/>
    <x v="1"/>
    <s v="United States"/>
    <s v="San Francisco"/>
    <x v="1"/>
    <n v="94110"/>
    <x v="1"/>
    <s v="TEC-AC-10001908"/>
    <x v="2"/>
    <x v="11"/>
    <s v="Logitech Wireless Headset h800"/>
    <x v="1664"/>
    <x v="0"/>
    <n v="0"/>
    <x v="1762"/>
  </r>
  <r>
    <x v="1926"/>
    <x v="949"/>
    <x v="0"/>
    <x v="632"/>
    <d v="2013-06-16T00:00:00"/>
    <s v="Standard Class"/>
    <s v="GM-14680"/>
    <s v="Greg Matthias"/>
    <x v="0"/>
    <s v="United States"/>
    <s v="Los Angeles"/>
    <x v="1"/>
    <n v="90045"/>
    <x v="1"/>
    <s v="TEC-PH-10001198"/>
    <x v="2"/>
    <x v="7"/>
    <s v="Avaya 4621SW VoIP phone"/>
    <x v="1665"/>
    <x v="1"/>
    <n v="0.2"/>
    <x v="1763"/>
  </r>
  <r>
    <x v="1927"/>
    <x v="950"/>
    <x v="3"/>
    <x v="354"/>
    <d v="2014-12-02T00:00:00"/>
    <s v="First Class"/>
    <s v="RH-19495"/>
    <s v="Rick Hansen"/>
    <x v="0"/>
    <s v="United States"/>
    <s v="Denver"/>
    <x v="22"/>
    <n v="80219"/>
    <x v="1"/>
    <s v="OFF-PA-10004071"/>
    <x v="1"/>
    <x v="10"/>
    <s v="Eaton Premium Continuous-Feed Paper, 25% Cotton, Letter Size, White, 1000 Shts/Box"/>
    <x v="1666"/>
    <x v="0"/>
    <n v="0.2"/>
    <x v="1764"/>
  </r>
  <r>
    <x v="1928"/>
    <x v="951"/>
    <x v="3"/>
    <x v="633"/>
    <d v="2014-03-19T00:00:00"/>
    <s v="Second Class"/>
    <s v="VM-21685"/>
    <s v="Valerie Mitchum"/>
    <x v="2"/>
    <s v="United States"/>
    <s v="Seattle"/>
    <x v="4"/>
    <n v="98105"/>
    <x v="1"/>
    <s v="OFF-PA-10001972"/>
    <x v="1"/>
    <x v="10"/>
    <s v="Xerox 214"/>
    <x v="90"/>
    <x v="7"/>
    <n v="0"/>
    <x v="90"/>
  </r>
  <r>
    <x v="1929"/>
    <x v="951"/>
    <x v="3"/>
    <x v="633"/>
    <d v="2014-03-19T00:00:00"/>
    <s v="Second Class"/>
    <s v="VM-21685"/>
    <s v="Valerie Mitchum"/>
    <x v="2"/>
    <s v="United States"/>
    <s v="Seattle"/>
    <x v="4"/>
    <n v="98105"/>
    <x v="1"/>
    <s v="OFF-ST-10004180"/>
    <x v="1"/>
    <x v="4"/>
    <s v="Safco Commercial Shelving"/>
    <x v="1667"/>
    <x v="7"/>
    <n v="0"/>
    <x v="1765"/>
  </r>
  <r>
    <x v="1930"/>
    <x v="951"/>
    <x v="3"/>
    <x v="633"/>
    <d v="2014-03-19T00:00:00"/>
    <s v="Second Class"/>
    <s v="VM-21685"/>
    <s v="Valerie Mitchum"/>
    <x v="2"/>
    <s v="United States"/>
    <s v="Seattle"/>
    <x v="4"/>
    <n v="98105"/>
    <x v="1"/>
    <s v="TEC-PH-10004165"/>
    <x v="2"/>
    <x v="7"/>
    <s v="Mitel MiVoice 5330e IP Phone"/>
    <x v="1668"/>
    <x v="1"/>
    <n v="0.2"/>
    <x v="1766"/>
  </r>
  <r>
    <x v="1931"/>
    <x v="952"/>
    <x v="0"/>
    <x v="581"/>
    <d v="2013-11-30T00:00:00"/>
    <s v="Second Class"/>
    <s v="CC-12670"/>
    <s v="Craig Carreira"/>
    <x v="0"/>
    <s v="United States"/>
    <s v="Scottsdale"/>
    <x v="16"/>
    <n v="85254"/>
    <x v="1"/>
    <s v="TEC-PH-10002483"/>
    <x v="2"/>
    <x v="7"/>
    <s v="Motorola Moto X"/>
    <x v="1669"/>
    <x v="7"/>
    <n v="0.2"/>
    <x v="1767"/>
  </r>
  <r>
    <x v="1932"/>
    <x v="953"/>
    <x v="3"/>
    <x v="634"/>
    <d v="2014-08-11T00:00:00"/>
    <s v="Second Class"/>
    <s v="SV-20365"/>
    <s v="Seth Vernon"/>
    <x v="0"/>
    <s v="United States"/>
    <s v="Lafayette"/>
    <x v="28"/>
    <n v="70506"/>
    <x v="0"/>
    <s v="FUR-BO-10000468"/>
    <x v="0"/>
    <x v="0"/>
    <s v="O'Sullivan 2-Shelf Heavy-Duty Bookcases"/>
    <x v="1670"/>
    <x v="1"/>
    <n v="0"/>
    <x v="1768"/>
  </r>
  <r>
    <x v="1933"/>
    <x v="953"/>
    <x v="3"/>
    <x v="634"/>
    <d v="2014-08-11T00:00:00"/>
    <s v="Second Class"/>
    <s v="SV-20365"/>
    <s v="Seth Vernon"/>
    <x v="0"/>
    <s v="United States"/>
    <s v="Lafayette"/>
    <x v="28"/>
    <n v="70506"/>
    <x v="0"/>
    <s v="FUR-FU-10001706"/>
    <x v="0"/>
    <x v="5"/>
    <s v="Longer-Life Soft White Bulbs"/>
    <x v="1671"/>
    <x v="2"/>
    <n v="0"/>
    <x v="1769"/>
  </r>
  <r>
    <x v="1934"/>
    <x v="954"/>
    <x v="3"/>
    <x v="344"/>
    <d v="2014-12-04T00:00:00"/>
    <s v="Standard Class"/>
    <s v="LW-16990"/>
    <s v="Lindsay Williams"/>
    <x v="1"/>
    <s v="United States"/>
    <s v="San Francisco"/>
    <x v="1"/>
    <n v="94109"/>
    <x v="1"/>
    <s v="OFF-PA-10003129"/>
    <x v="1"/>
    <x v="10"/>
    <s v="Tops White Computer Printout Paper"/>
    <x v="1672"/>
    <x v="2"/>
    <n v="0"/>
    <x v="1770"/>
  </r>
  <r>
    <x v="1935"/>
    <x v="954"/>
    <x v="3"/>
    <x v="344"/>
    <d v="2014-12-04T00:00:00"/>
    <s v="Standard Class"/>
    <s v="LW-16990"/>
    <s v="Lindsay Williams"/>
    <x v="1"/>
    <s v="United States"/>
    <s v="San Francisco"/>
    <x v="1"/>
    <n v="94109"/>
    <x v="1"/>
    <s v="TEC-AC-10001284"/>
    <x v="2"/>
    <x v="11"/>
    <s v="Enermax Briskie RF Wireless Keyboard and Mouse Combo"/>
    <x v="1673"/>
    <x v="8"/>
    <n v="0"/>
    <x v="1771"/>
  </r>
  <r>
    <x v="1936"/>
    <x v="955"/>
    <x v="1"/>
    <x v="442"/>
    <d v="2012-05-27T00:00:00"/>
    <s v="Second Class"/>
    <s v="NP-18685"/>
    <s v="Nora Pelletier"/>
    <x v="2"/>
    <s v="United States"/>
    <s v="San Francisco"/>
    <x v="1"/>
    <n v="94109"/>
    <x v="1"/>
    <s v="FUR-FU-10002268"/>
    <x v="0"/>
    <x v="5"/>
    <s v="Ultra Door Push Plate"/>
    <x v="1674"/>
    <x v="1"/>
    <n v="0"/>
    <x v="1772"/>
  </r>
  <r>
    <x v="1937"/>
    <x v="956"/>
    <x v="0"/>
    <x v="630"/>
    <d v="2013-07-13T00:00:00"/>
    <s v="Standard Class"/>
    <s v="JE-15715"/>
    <s v="Joe Elijah"/>
    <x v="0"/>
    <s v="United States"/>
    <s v="Broomfield"/>
    <x v="22"/>
    <n v="80020"/>
    <x v="1"/>
    <s v="OFF-BI-10002082"/>
    <x v="1"/>
    <x v="8"/>
    <s v="GBC Twin Loop Wire Binding Elements"/>
    <x v="1675"/>
    <x v="0"/>
    <n v="0.7"/>
    <x v="1773"/>
  </r>
  <r>
    <x v="1938"/>
    <x v="956"/>
    <x v="0"/>
    <x v="630"/>
    <d v="2013-07-13T00:00:00"/>
    <s v="Standard Class"/>
    <s v="JE-15715"/>
    <s v="Joe Elijah"/>
    <x v="0"/>
    <s v="United States"/>
    <s v="Broomfield"/>
    <x v="22"/>
    <n v="80020"/>
    <x v="1"/>
    <s v="OFF-ST-10001505"/>
    <x v="1"/>
    <x v="4"/>
    <s v="Perma STOR-ALL Hanging File Box, 13 1/8&quot;W x 12 1/4&quot;D x 10 1/2&quot;H"/>
    <x v="1399"/>
    <x v="3"/>
    <n v="0.2"/>
    <x v="1774"/>
  </r>
  <r>
    <x v="1939"/>
    <x v="956"/>
    <x v="0"/>
    <x v="630"/>
    <d v="2013-07-13T00:00:00"/>
    <s v="Standard Class"/>
    <s v="JE-15715"/>
    <s v="Joe Elijah"/>
    <x v="0"/>
    <s v="United States"/>
    <s v="Broomfield"/>
    <x v="22"/>
    <n v="80020"/>
    <x v="1"/>
    <s v="OFF-BI-10001634"/>
    <x v="1"/>
    <x v="8"/>
    <s v="Wilson Jones Active Use Binders"/>
    <x v="1676"/>
    <x v="4"/>
    <n v="0.7"/>
    <x v="1775"/>
  </r>
  <r>
    <x v="1940"/>
    <x v="956"/>
    <x v="0"/>
    <x v="630"/>
    <d v="2013-07-13T00:00:00"/>
    <s v="Standard Class"/>
    <s v="JE-15715"/>
    <s v="Joe Elijah"/>
    <x v="0"/>
    <s v="United States"/>
    <s v="Broomfield"/>
    <x v="22"/>
    <n v="80020"/>
    <x v="1"/>
    <s v="FUR-CH-10004287"/>
    <x v="0"/>
    <x v="1"/>
    <s v="SAFCO Arco Folding Chair"/>
    <x v="1677"/>
    <x v="1"/>
    <n v="0.2"/>
    <x v="1776"/>
  </r>
  <r>
    <x v="1941"/>
    <x v="957"/>
    <x v="3"/>
    <x v="635"/>
    <d v="2014-09-02T00:00:00"/>
    <s v="First Class"/>
    <s v="CP-12085"/>
    <s v="Cathy Prescott"/>
    <x v="1"/>
    <s v="United States"/>
    <s v="Quincy"/>
    <x v="10"/>
    <n v="62301"/>
    <x v="2"/>
    <s v="OFF-LA-10004544"/>
    <x v="1"/>
    <x v="2"/>
    <s v="Avery 505"/>
    <x v="659"/>
    <x v="4"/>
    <n v="0.2"/>
    <x v="671"/>
  </r>
  <r>
    <x v="1942"/>
    <x v="957"/>
    <x v="3"/>
    <x v="635"/>
    <d v="2014-09-02T00:00:00"/>
    <s v="First Class"/>
    <s v="CP-12085"/>
    <s v="Cathy Prescott"/>
    <x v="1"/>
    <s v="United States"/>
    <s v="Quincy"/>
    <x v="10"/>
    <n v="62301"/>
    <x v="2"/>
    <s v="OFF-ST-10004507"/>
    <x v="1"/>
    <x v="4"/>
    <s v="Advantus Rolling Storage Box"/>
    <x v="1193"/>
    <x v="0"/>
    <n v="0.2"/>
    <x v="1239"/>
  </r>
  <r>
    <x v="1943"/>
    <x v="957"/>
    <x v="3"/>
    <x v="635"/>
    <d v="2014-09-02T00:00:00"/>
    <s v="First Class"/>
    <s v="CP-12085"/>
    <s v="Cathy Prescott"/>
    <x v="1"/>
    <s v="United States"/>
    <s v="Quincy"/>
    <x v="10"/>
    <n v="62301"/>
    <x v="2"/>
    <s v="OFF-BI-10002012"/>
    <x v="1"/>
    <x v="8"/>
    <s v="Wilson Jones Easy Flow II Sheet Lifters"/>
    <x v="1678"/>
    <x v="6"/>
    <n v="0.8"/>
    <x v="1777"/>
  </r>
  <r>
    <x v="1944"/>
    <x v="958"/>
    <x v="0"/>
    <x v="23"/>
    <d v="2013-06-27T00:00:00"/>
    <s v="Standard Class"/>
    <s v="EA-14035"/>
    <s v="Erin Ashbrook"/>
    <x v="1"/>
    <s v="United States"/>
    <s v="Carrollton"/>
    <x v="5"/>
    <n v="75007"/>
    <x v="2"/>
    <s v="TEC-AC-10001109"/>
    <x v="2"/>
    <x v="11"/>
    <s v="Logitech Trackman Marble Mouse"/>
    <x v="1679"/>
    <x v="4"/>
    <n v="0.2"/>
    <x v="1778"/>
  </r>
  <r>
    <x v="1945"/>
    <x v="958"/>
    <x v="0"/>
    <x v="23"/>
    <d v="2013-06-27T00:00:00"/>
    <s v="Standard Class"/>
    <s v="EA-14035"/>
    <s v="Erin Ashbrook"/>
    <x v="1"/>
    <s v="United States"/>
    <s v="Carrollton"/>
    <x v="5"/>
    <n v="75007"/>
    <x v="2"/>
    <s v="OFF-PA-10000809"/>
    <x v="1"/>
    <x v="10"/>
    <s v="Xerox 206"/>
    <x v="563"/>
    <x v="0"/>
    <n v="0.2"/>
    <x v="572"/>
  </r>
  <r>
    <x v="1946"/>
    <x v="959"/>
    <x v="3"/>
    <x v="264"/>
    <d v="2014-09-07T00:00:00"/>
    <s v="Standard Class"/>
    <s v="AC-10615"/>
    <s v="Ann Chong"/>
    <x v="1"/>
    <s v="United States"/>
    <s v="New York City"/>
    <x v="15"/>
    <n v="10009"/>
    <x v="3"/>
    <s v="OFF-AR-10000658"/>
    <x v="1"/>
    <x v="6"/>
    <s v="Newell 324"/>
    <x v="795"/>
    <x v="0"/>
    <n v="0"/>
    <x v="1779"/>
  </r>
  <r>
    <x v="1947"/>
    <x v="959"/>
    <x v="3"/>
    <x v="264"/>
    <d v="2014-09-07T00:00:00"/>
    <s v="Standard Class"/>
    <s v="AC-10615"/>
    <s v="Ann Chong"/>
    <x v="1"/>
    <s v="United States"/>
    <s v="New York City"/>
    <x v="15"/>
    <n v="10009"/>
    <x v="3"/>
    <s v="FUR-FU-10001196"/>
    <x v="0"/>
    <x v="5"/>
    <s v="DAX Cubicle Frames - 8x10"/>
    <x v="1042"/>
    <x v="0"/>
    <n v="0"/>
    <x v="1780"/>
  </r>
  <r>
    <x v="1948"/>
    <x v="959"/>
    <x v="3"/>
    <x v="264"/>
    <d v="2014-09-07T00:00:00"/>
    <s v="Standard Class"/>
    <s v="AC-10615"/>
    <s v="Ann Chong"/>
    <x v="1"/>
    <s v="United States"/>
    <s v="New York City"/>
    <x v="15"/>
    <n v="10009"/>
    <x v="3"/>
    <s v="FUR-TA-10001889"/>
    <x v="0"/>
    <x v="3"/>
    <s v="Bush Advantage Collection Racetrack Conference Table"/>
    <x v="1680"/>
    <x v="7"/>
    <n v="0.4"/>
    <x v="1781"/>
  </r>
  <r>
    <x v="1949"/>
    <x v="959"/>
    <x v="3"/>
    <x v="264"/>
    <d v="2014-09-07T00:00:00"/>
    <s v="Standard Class"/>
    <s v="AC-10615"/>
    <s v="Ann Chong"/>
    <x v="1"/>
    <s v="United States"/>
    <s v="New York City"/>
    <x v="15"/>
    <n v="10009"/>
    <x v="3"/>
    <s v="OFF-AP-10000358"/>
    <x v="1"/>
    <x v="9"/>
    <s v="Fellowes Basic Home/Office Series Surge Protectors"/>
    <x v="1681"/>
    <x v="7"/>
    <n v="0"/>
    <x v="1782"/>
  </r>
  <r>
    <x v="1950"/>
    <x v="959"/>
    <x v="3"/>
    <x v="264"/>
    <d v="2014-09-07T00:00:00"/>
    <s v="Standard Class"/>
    <s v="AC-10615"/>
    <s v="Ann Chong"/>
    <x v="1"/>
    <s v="United States"/>
    <s v="New York City"/>
    <x v="15"/>
    <n v="10009"/>
    <x v="3"/>
    <s v="OFF-BI-10004970"/>
    <x v="1"/>
    <x v="8"/>
    <s v="ACCOHIDE 3-Ring Binder, Blue, 1&quot;"/>
    <x v="1682"/>
    <x v="8"/>
    <n v="0.2"/>
    <x v="1783"/>
  </r>
  <r>
    <x v="1951"/>
    <x v="959"/>
    <x v="3"/>
    <x v="264"/>
    <d v="2014-09-07T00:00:00"/>
    <s v="Standard Class"/>
    <s v="AC-10615"/>
    <s v="Ann Chong"/>
    <x v="1"/>
    <s v="United States"/>
    <s v="New York City"/>
    <x v="15"/>
    <n v="10009"/>
    <x v="3"/>
    <s v="TEC-PH-10003885"/>
    <x v="2"/>
    <x v="7"/>
    <s v="Cisco SPA508G"/>
    <x v="933"/>
    <x v="1"/>
    <n v="0"/>
    <x v="967"/>
  </r>
  <r>
    <x v="1952"/>
    <x v="959"/>
    <x v="3"/>
    <x v="264"/>
    <d v="2014-09-07T00:00:00"/>
    <s v="Standard Class"/>
    <s v="AC-10615"/>
    <s v="Ann Chong"/>
    <x v="1"/>
    <s v="United States"/>
    <s v="New York City"/>
    <x v="15"/>
    <n v="10009"/>
    <x v="3"/>
    <s v="OFF-LA-10001641"/>
    <x v="1"/>
    <x v="2"/>
    <s v="Avery 518"/>
    <x v="1381"/>
    <x v="5"/>
    <n v="0"/>
    <x v="1446"/>
  </r>
  <r>
    <x v="1953"/>
    <x v="959"/>
    <x v="3"/>
    <x v="264"/>
    <d v="2014-09-07T00:00:00"/>
    <s v="Standard Class"/>
    <s v="AC-10615"/>
    <s v="Ann Chong"/>
    <x v="1"/>
    <s v="United States"/>
    <s v="New York City"/>
    <x v="15"/>
    <n v="10009"/>
    <x v="3"/>
    <s v="FUR-CH-10003379"/>
    <x v="0"/>
    <x v="1"/>
    <s v="Global Commerce Series High-Back Swivel/Tilt Chairs"/>
    <x v="1683"/>
    <x v="2"/>
    <n v="0.1"/>
    <x v="968"/>
  </r>
  <r>
    <x v="1954"/>
    <x v="959"/>
    <x v="3"/>
    <x v="264"/>
    <d v="2014-09-07T00:00:00"/>
    <s v="Standard Class"/>
    <s v="AC-10615"/>
    <s v="Ann Chong"/>
    <x v="1"/>
    <s v="United States"/>
    <s v="New York City"/>
    <x v="15"/>
    <n v="10009"/>
    <x v="3"/>
    <s v="OFF-AR-10004582"/>
    <x v="1"/>
    <x v="6"/>
    <s v="BIC Brite Liner Grip Highlighters"/>
    <x v="1684"/>
    <x v="1"/>
    <n v="0"/>
    <x v="1784"/>
  </r>
  <r>
    <x v="1955"/>
    <x v="959"/>
    <x v="3"/>
    <x v="264"/>
    <d v="2014-09-07T00:00:00"/>
    <s v="Standard Class"/>
    <s v="AC-10615"/>
    <s v="Ann Chong"/>
    <x v="1"/>
    <s v="United States"/>
    <s v="New York City"/>
    <x v="15"/>
    <n v="10009"/>
    <x v="3"/>
    <s v="TEC-AC-10002842"/>
    <x v="2"/>
    <x v="11"/>
    <s v="WD My Passport Ultra 2TB Portable External Hard Drive"/>
    <x v="1685"/>
    <x v="0"/>
    <n v="0"/>
    <x v="1785"/>
  </r>
  <r>
    <x v="1956"/>
    <x v="959"/>
    <x v="3"/>
    <x v="264"/>
    <d v="2014-09-07T00:00:00"/>
    <s v="Standard Class"/>
    <s v="AC-10615"/>
    <s v="Ann Chong"/>
    <x v="1"/>
    <s v="United States"/>
    <s v="New York City"/>
    <x v="15"/>
    <n v="10009"/>
    <x v="3"/>
    <s v="TEC-AC-10000109"/>
    <x v="2"/>
    <x v="11"/>
    <s v="Sony Micro Vault Click 16 GB USB 2.0 Flash Drive"/>
    <x v="767"/>
    <x v="1"/>
    <n v="0"/>
    <x v="789"/>
  </r>
  <r>
    <x v="1957"/>
    <x v="959"/>
    <x v="3"/>
    <x v="264"/>
    <d v="2014-09-07T00:00:00"/>
    <s v="Standard Class"/>
    <s v="AC-10615"/>
    <s v="Ann Chong"/>
    <x v="1"/>
    <s v="United States"/>
    <s v="New York City"/>
    <x v="15"/>
    <n v="10009"/>
    <x v="3"/>
    <s v="OFF-PA-10003893"/>
    <x v="1"/>
    <x v="10"/>
    <s v="Xerox 1962"/>
    <x v="860"/>
    <x v="4"/>
    <n v="0"/>
    <x v="1786"/>
  </r>
  <r>
    <x v="1958"/>
    <x v="960"/>
    <x v="3"/>
    <x v="18"/>
    <d v="2014-09-16T00:00:00"/>
    <s v="Second Class"/>
    <s v="RW-19690"/>
    <s v="Robert Waldorf"/>
    <x v="0"/>
    <s v="United States"/>
    <s v="Springfield"/>
    <x v="25"/>
    <n v="65807"/>
    <x v="2"/>
    <s v="OFF-BI-10003669"/>
    <x v="1"/>
    <x v="8"/>
    <s v="3M Organizer Strips"/>
    <x v="1686"/>
    <x v="1"/>
    <n v="0"/>
    <x v="1787"/>
  </r>
  <r>
    <x v="1959"/>
    <x v="960"/>
    <x v="3"/>
    <x v="18"/>
    <d v="2014-09-16T00:00:00"/>
    <s v="Second Class"/>
    <s v="RW-19690"/>
    <s v="Robert Waldorf"/>
    <x v="0"/>
    <s v="United States"/>
    <s v="Springfield"/>
    <x v="25"/>
    <n v="65807"/>
    <x v="2"/>
    <s v="OFF-AP-10004785"/>
    <x v="1"/>
    <x v="9"/>
    <s v="Holmes Replacement Filter for HEPA Air Cleaner, Medium Room"/>
    <x v="1687"/>
    <x v="1"/>
    <n v="0"/>
    <x v="1788"/>
  </r>
  <r>
    <x v="1960"/>
    <x v="960"/>
    <x v="3"/>
    <x v="18"/>
    <d v="2014-09-16T00:00:00"/>
    <s v="Second Class"/>
    <s v="RW-19690"/>
    <s v="Robert Waldorf"/>
    <x v="0"/>
    <s v="United States"/>
    <s v="Springfield"/>
    <x v="25"/>
    <n v="65807"/>
    <x v="2"/>
    <s v="TEC-AC-10003023"/>
    <x v="2"/>
    <x v="11"/>
    <s v="Logitech G105 Gaming Keyboard"/>
    <x v="1688"/>
    <x v="2"/>
    <n v="0"/>
    <x v="1789"/>
  </r>
  <r>
    <x v="1961"/>
    <x v="960"/>
    <x v="3"/>
    <x v="18"/>
    <d v="2014-09-16T00:00:00"/>
    <s v="Second Class"/>
    <s v="RW-19690"/>
    <s v="Robert Waldorf"/>
    <x v="0"/>
    <s v="United States"/>
    <s v="Springfield"/>
    <x v="25"/>
    <n v="65807"/>
    <x v="2"/>
    <s v="TEC-AC-10002217"/>
    <x v="2"/>
    <x v="11"/>
    <s v="Imation Clip USB flash drive - 8 GB"/>
    <x v="1689"/>
    <x v="5"/>
    <n v="0"/>
    <x v="1790"/>
  </r>
  <r>
    <x v="1962"/>
    <x v="960"/>
    <x v="3"/>
    <x v="18"/>
    <d v="2014-09-16T00:00:00"/>
    <s v="Second Class"/>
    <s v="RW-19690"/>
    <s v="Robert Waldorf"/>
    <x v="0"/>
    <s v="United States"/>
    <s v="Springfield"/>
    <x v="25"/>
    <n v="65807"/>
    <x v="2"/>
    <s v="OFF-BI-10002954"/>
    <x v="1"/>
    <x v="8"/>
    <s v="Newell 3-Hole Punched Plastic Slotted Magazine Holders for Binders"/>
    <x v="1690"/>
    <x v="1"/>
    <n v="0"/>
    <x v="1791"/>
  </r>
  <r>
    <x v="1963"/>
    <x v="960"/>
    <x v="3"/>
    <x v="18"/>
    <d v="2014-09-16T00:00:00"/>
    <s v="Second Class"/>
    <s v="RW-19690"/>
    <s v="Robert Waldorf"/>
    <x v="0"/>
    <s v="United States"/>
    <s v="Springfield"/>
    <x v="25"/>
    <n v="65807"/>
    <x v="2"/>
    <s v="OFF-PA-10002586"/>
    <x v="1"/>
    <x v="10"/>
    <s v="Xerox 1970"/>
    <x v="1691"/>
    <x v="2"/>
    <n v="0"/>
    <x v="1792"/>
  </r>
  <r>
    <x v="1964"/>
    <x v="960"/>
    <x v="3"/>
    <x v="18"/>
    <d v="2014-09-16T00:00:00"/>
    <s v="Second Class"/>
    <s v="RW-19690"/>
    <s v="Robert Waldorf"/>
    <x v="0"/>
    <s v="United States"/>
    <s v="Springfield"/>
    <x v="25"/>
    <n v="65807"/>
    <x v="2"/>
    <s v="OFF-ST-10000025"/>
    <x v="1"/>
    <x v="4"/>
    <s v="Fellowes Stor/Drawer Steel Plus Storage Drawers"/>
    <x v="1692"/>
    <x v="1"/>
    <n v="0"/>
    <x v="1793"/>
  </r>
  <r>
    <x v="1965"/>
    <x v="960"/>
    <x v="3"/>
    <x v="18"/>
    <d v="2014-09-16T00:00:00"/>
    <s v="Second Class"/>
    <s v="RW-19690"/>
    <s v="Robert Waldorf"/>
    <x v="0"/>
    <s v="United States"/>
    <s v="Springfield"/>
    <x v="25"/>
    <n v="65807"/>
    <x v="2"/>
    <s v="OFF-AP-10003281"/>
    <x v="1"/>
    <x v="9"/>
    <s v="Acco 6 Outlet Guardian Standard Surge Suppressor"/>
    <x v="1693"/>
    <x v="0"/>
    <n v="0"/>
    <x v="1794"/>
  </r>
  <r>
    <x v="1966"/>
    <x v="961"/>
    <x v="3"/>
    <x v="202"/>
    <d v="2014-12-29T00:00:00"/>
    <s v="Standard Class"/>
    <s v="DB-13210"/>
    <s v="Dean Braden"/>
    <x v="0"/>
    <s v="United States"/>
    <s v="Paterson"/>
    <x v="30"/>
    <n v="7501"/>
    <x v="3"/>
    <s v="TEC-PH-10002103"/>
    <x v="2"/>
    <x v="7"/>
    <s v="Jabra SPEAK 410"/>
    <x v="1694"/>
    <x v="1"/>
    <n v="0"/>
    <x v="1795"/>
  </r>
  <r>
    <x v="1967"/>
    <x v="961"/>
    <x v="3"/>
    <x v="202"/>
    <d v="2014-12-29T00:00:00"/>
    <s v="Standard Class"/>
    <s v="DB-13210"/>
    <s v="Dean Braden"/>
    <x v="0"/>
    <s v="United States"/>
    <s v="Paterson"/>
    <x v="30"/>
    <n v="7501"/>
    <x v="3"/>
    <s v="OFF-SU-10000898"/>
    <x v="1"/>
    <x v="14"/>
    <s v="Acme Hot Forged Carbon Steel Scissors with Nickel-Plated Handles, 3 7/8&quot; Cut, 8&quot;L"/>
    <x v="1695"/>
    <x v="2"/>
    <n v="0"/>
    <x v="1796"/>
  </r>
  <r>
    <x v="1968"/>
    <x v="961"/>
    <x v="3"/>
    <x v="202"/>
    <d v="2014-12-29T00:00:00"/>
    <s v="Standard Class"/>
    <s v="DB-13210"/>
    <s v="Dean Braden"/>
    <x v="0"/>
    <s v="United States"/>
    <s v="Paterson"/>
    <x v="30"/>
    <n v="7501"/>
    <x v="3"/>
    <s v="OFF-PA-10001144"/>
    <x v="1"/>
    <x v="10"/>
    <s v="Xerox 1913"/>
    <x v="1696"/>
    <x v="1"/>
    <n v="0"/>
    <x v="1797"/>
  </r>
  <r>
    <x v="1969"/>
    <x v="962"/>
    <x v="3"/>
    <x v="397"/>
    <d v="2014-09-30T00:00:00"/>
    <s v="Standard Class"/>
    <s v="BD-11320"/>
    <s v="Bill Donatelli"/>
    <x v="0"/>
    <s v="United States"/>
    <s v="Tulsa"/>
    <x v="26"/>
    <n v="74133"/>
    <x v="2"/>
    <s v="TEC-AC-10004659"/>
    <x v="2"/>
    <x v="11"/>
    <s v="Imation Secure+ Hardware Encrypted USB 2.0 Flash Drive; 16GB"/>
    <x v="410"/>
    <x v="4"/>
    <n v="0"/>
    <x v="1798"/>
  </r>
  <r>
    <x v="1970"/>
    <x v="963"/>
    <x v="3"/>
    <x v="636"/>
    <d v="2014-05-12T00:00:00"/>
    <s v="Standard Class"/>
    <s v="ML-17755"/>
    <s v="Max Ludwig"/>
    <x v="2"/>
    <s v="United States"/>
    <s v="Chicago"/>
    <x v="10"/>
    <n v="60623"/>
    <x v="2"/>
    <s v="OFF-AR-10004752"/>
    <x v="1"/>
    <x v="6"/>
    <s v="Blackstonian Pencils"/>
    <x v="1697"/>
    <x v="1"/>
    <n v="0.2"/>
    <x v="1799"/>
  </r>
  <r>
    <x v="1971"/>
    <x v="963"/>
    <x v="3"/>
    <x v="636"/>
    <d v="2014-05-12T00:00:00"/>
    <s v="Standard Class"/>
    <s v="ML-17755"/>
    <s v="Max Ludwig"/>
    <x v="2"/>
    <s v="United States"/>
    <s v="Chicago"/>
    <x v="10"/>
    <n v="60623"/>
    <x v="2"/>
    <s v="TEC-AC-10004659"/>
    <x v="2"/>
    <x v="11"/>
    <s v="Imation Secure+ Hardware Encrypted USB 2.0 Flash Drive; 16GB"/>
    <x v="177"/>
    <x v="3"/>
    <n v="0.2"/>
    <x v="179"/>
  </r>
  <r>
    <x v="1972"/>
    <x v="964"/>
    <x v="2"/>
    <x v="637"/>
    <d v="2011-12-19T00:00:00"/>
    <s v="Standard Class"/>
    <s v="JD-16015"/>
    <s v="Joy Daniels"/>
    <x v="0"/>
    <s v="United States"/>
    <s v="Chicago"/>
    <x v="10"/>
    <n v="60610"/>
    <x v="2"/>
    <s v="OFF-BI-10001249"/>
    <x v="1"/>
    <x v="8"/>
    <s v="Avery Heavy-Duty EZD View Binder with Locking Rings"/>
    <x v="1698"/>
    <x v="4"/>
    <n v="0.8"/>
    <x v="1800"/>
  </r>
  <r>
    <x v="1973"/>
    <x v="964"/>
    <x v="2"/>
    <x v="637"/>
    <d v="2011-12-19T00:00:00"/>
    <s v="Standard Class"/>
    <s v="JD-16015"/>
    <s v="Joy Daniels"/>
    <x v="0"/>
    <s v="United States"/>
    <s v="Chicago"/>
    <x v="10"/>
    <n v="60610"/>
    <x v="2"/>
    <s v="OFF-FA-10003059"/>
    <x v="1"/>
    <x v="13"/>
    <s v="Assorted Color Push Pins"/>
    <x v="1699"/>
    <x v="0"/>
    <n v="0.2"/>
    <x v="1801"/>
  </r>
  <r>
    <x v="1974"/>
    <x v="964"/>
    <x v="2"/>
    <x v="637"/>
    <d v="2011-12-19T00:00:00"/>
    <s v="Standard Class"/>
    <s v="JD-16015"/>
    <s v="Joy Daniels"/>
    <x v="0"/>
    <s v="United States"/>
    <s v="Chicago"/>
    <x v="10"/>
    <n v="60610"/>
    <x v="2"/>
    <s v="TEC-AC-10002718"/>
    <x v="2"/>
    <x v="11"/>
    <s v="Belkin Standard 104 key USB Keyboard"/>
    <x v="1700"/>
    <x v="1"/>
    <n v="0.2"/>
    <x v="1802"/>
  </r>
  <r>
    <x v="1975"/>
    <x v="965"/>
    <x v="2"/>
    <x v="638"/>
    <d v="2011-10-20T00:00:00"/>
    <s v="Second Class"/>
    <s v="AS-10225"/>
    <s v="Alan Schoenberger"/>
    <x v="1"/>
    <s v="United States"/>
    <s v="Montgomery"/>
    <x v="19"/>
    <n v="36116"/>
    <x v="0"/>
    <s v="OFF-ST-10001522"/>
    <x v="1"/>
    <x v="4"/>
    <s v="Gould Plastics 18-Pocket Panel Bin, 34w x 5-1/4d x 20-1/2h"/>
    <x v="1701"/>
    <x v="1"/>
    <n v="0"/>
    <x v="1803"/>
  </r>
  <r>
    <x v="1976"/>
    <x v="965"/>
    <x v="2"/>
    <x v="638"/>
    <d v="2011-10-20T00:00:00"/>
    <s v="Second Class"/>
    <s v="AS-10225"/>
    <s v="Alan Schoenberger"/>
    <x v="1"/>
    <s v="United States"/>
    <s v="Montgomery"/>
    <x v="19"/>
    <n v="36116"/>
    <x v="0"/>
    <s v="TEC-PH-10002352"/>
    <x v="2"/>
    <x v="7"/>
    <s v="Avaya IP Phone 1140E VoIP phone"/>
    <x v="1702"/>
    <x v="2"/>
    <n v="0"/>
    <x v="1804"/>
  </r>
  <r>
    <x v="1977"/>
    <x v="965"/>
    <x v="2"/>
    <x v="638"/>
    <d v="2011-10-20T00:00:00"/>
    <s v="Second Class"/>
    <s v="AS-10225"/>
    <s v="Alan Schoenberger"/>
    <x v="1"/>
    <s v="United States"/>
    <s v="Montgomery"/>
    <x v="19"/>
    <n v="36116"/>
    <x v="0"/>
    <s v="FUR-CH-10003774"/>
    <x v="0"/>
    <x v="1"/>
    <s v="Global Wood Trimmed Manager's Task Chair, Khaki"/>
    <x v="1703"/>
    <x v="5"/>
    <n v="0"/>
    <x v="1805"/>
  </r>
  <r>
    <x v="1978"/>
    <x v="966"/>
    <x v="1"/>
    <x v="412"/>
    <d v="2012-05-12T00:00:00"/>
    <s v="Standard Class"/>
    <s v="AA-10375"/>
    <s v="Allen Armold"/>
    <x v="0"/>
    <s v="United States"/>
    <s v="Salem"/>
    <x v="21"/>
    <n v="97301"/>
    <x v="1"/>
    <s v="OFF-AR-10000127"/>
    <x v="1"/>
    <x v="6"/>
    <s v="Newell 321"/>
    <x v="797"/>
    <x v="0"/>
    <n v="0.2"/>
    <x v="822"/>
  </r>
  <r>
    <x v="1979"/>
    <x v="967"/>
    <x v="0"/>
    <x v="167"/>
    <d v="2013-04-15T00:00:00"/>
    <s v="Same Day"/>
    <s v="KT-16465"/>
    <s v="Kean Takahito"/>
    <x v="0"/>
    <s v="United States"/>
    <s v="Glendale"/>
    <x v="16"/>
    <n v="85301"/>
    <x v="1"/>
    <s v="FUR-CH-10004086"/>
    <x v="0"/>
    <x v="1"/>
    <s v="Hon 4070 Series Pagoda Armless Upholstered Stacking Chairs"/>
    <x v="1704"/>
    <x v="4"/>
    <n v="0.2"/>
    <x v="1806"/>
  </r>
  <r>
    <x v="1980"/>
    <x v="967"/>
    <x v="0"/>
    <x v="167"/>
    <d v="2013-04-15T00:00:00"/>
    <s v="Same Day"/>
    <s v="KT-16465"/>
    <s v="Kean Takahito"/>
    <x v="0"/>
    <s v="United States"/>
    <s v="Glendale"/>
    <x v="16"/>
    <n v="85301"/>
    <x v="1"/>
    <s v="OFF-ST-10001228"/>
    <x v="1"/>
    <x v="4"/>
    <s v="Fellowes Personal Hanging Folder Files, Navy"/>
    <x v="1705"/>
    <x v="4"/>
    <n v="0.2"/>
    <x v="1807"/>
  </r>
  <r>
    <x v="1981"/>
    <x v="968"/>
    <x v="1"/>
    <x v="639"/>
    <d v="2012-12-16T00:00:00"/>
    <s v="Second Class"/>
    <s v="MM-18280"/>
    <s v="Muhammed MacIntyre"/>
    <x v="1"/>
    <s v="United States"/>
    <s v="Columbus"/>
    <x v="32"/>
    <n v="31907"/>
    <x v="0"/>
    <s v="OFF-BI-10004187"/>
    <x v="1"/>
    <x v="8"/>
    <s v="Staples"/>
    <x v="1061"/>
    <x v="0"/>
    <n v="0"/>
    <x v="1808"/>
  </r>
  <r>
    <x v="1982"/>
    <x v="969"/>
    <x v="2"/>
    <x v="640"/>
    <d v="2011-12-09T00:00:00"/>
    <s v="Standard Class"/>
    <s v="NG-18430"/>
    <s v="Nathan Gelder"/>
    <x v="0"/>
    <s v="United States"/>
    <s v="Oklahoma City"/>
    <x v="26"/>
    <n v="73120"/>
    <x v="2"/>
    <s v="TEC-PH-10003811"/>
    <x v="2"/>
    <x v="7"/>
    <s v="Jabra Supreme Plus Driver Edition Headset"/>
    <x v="1706"/>
    <x v="4"/>
    <n v="0"/>
    <x v="1809"/>
  </r>
  <r>
    <x v="1983"/>
    <x v="970"/>
    <x v="2"/>
    <x v="641"/>
    <d v="2011-11-27T00:00:00"/>
    <s v="Second Class"/>
    <s v="LW-16825"/>
    <s v="Laurel Workman"/>
    <x v="1"/>
    <s v="United States"/>
    <s v="Brentwood"/>
    <x v="1"/>
    <n v="94513"/>
    <x v="1"/>
    <s v="OFF-AP-10000240"/>
    <x v="1"/>
    <x v="9"/>
    <s v="Belkin F9G930V10-GRY 9 Outlet Surge"/>
    <x v="1707"/>
    <x v="5"/>
    <n v="0"/>
    <x v="1810"/>
  </r>
  <r>
    <x v="1984"/>
    <x v="970"/>
    <x v="2"/>
    <x v="641"/>
    <d v="2011-11-27T00:00:00"/>
    <s v="Second Class"/>
    <s v="LW-16825"/>
    <s v="Laurel Workman"/>
    <x v="1"/>
    <s v="United States"/>
    <s v="Brentwood"/>
    <x v="1"/>
    <n v="94513"/>
    <x v="1"/>
    <s v="FUR-FU-10001940"/>
    <x v="0"/>
    <x v="5"/>
    <s v="Staples"/>
    <x v="1708"/>
    <x v="1"/>
    <n v="0"/>
    <x v="1811"/>
  </r>
  <r>
    <x v="1985"/>
    <x v="970"/>
    <x v="2"/>
    <x v="641"/>
    <d v="2011-11-27T00:00:00"/>
    <s v="Second Class"/>
    <s v="LW-16825"/>
    <s v="Laurel Workman"/>
    <x v="1"/>
    <s v="United States"/>
    <s v="Brentwood"/>
    <x v="1"/>
    <n v="94513"/>
    <x v="1"/>
    <s v="OFF-PA-10000575"/>
    <x v="1"/>
    <x v="10"/>
    <s v="Wirebound Message Books, Four 2 3/4 x 5 White Forms per Page"/>
    <x v="1709"/>
    <x v="4"/>
    <n v="0"/>
    <x v="1812"/>
  </r>
  <r>
    <x v="1986"/>
    <x v="971"/>
    <x v="0"/>
    <x v="197"/>
    <d v="2013-07-28T00:00:00"/>
    <s v="First Class"/>
    <s v="CB-12415"/>
    <s v="Christy Brittain"/>
    <x v="0"/>
    <s v="United States"/>
    <s v="Columbus"/>
    <x v="24"/>
    <n v="43229"/>
    <x v="3"/>
    <s v="TEC-CO-10001449"/>
    <x v="2"/>
    <x v="16"/>
    <s v="Hewlett Packard LaserJet 3310 Copier"/>
    <x v="1710"/>
    <x v="4"/>
    <n v="0.4"/>
    <x v="1813"/>
  </r>
  <r>
    <x v="1987"/>
    <x v="972"/>
    <x v="1"/>
    <x v="529"/>
    <d v="2012-11-13T00:00:00"/>
    <s v="Standard Class"/>
    <s v="AS-10090"/>
    <s v="Adam Shillingsburg"/>
    <x v="0"/>
    <s v="United States"/>
    <s v="Springfield"/>
    <x v="25"/>
    <n v="65807"/>
    <x v="2"/>
    <s v="OFF-BI-10002393"/>
    <x v="1"/>
    <x v="8"/>
    <s v="Binder Posts"/>
    <x v="1711"/>
    <x v="1"/>
    <n v="0"/>
    <x v="1814"/>
  </r>
  <r>
    <x v="1988"/>
    <x v="972"/>
    <x v="1"/>
    <x v="529"/>
    <d v="2012-11-13T00:00:00"/>
    <s v="Standard Class"/>
    <s v="AS-10090"/>
    <s v="Adam Shillingsburg"/>
    <x v="0"/>
    <s v="United States"/>
    <s v="Springfield"/>
    <x v="25"/>
    <n v="65807"/>
    <x v="2"/>
    <s v="FUR-TA-10002855"/>
    <x v="0"/>
    <x v="3"/>
    <s v="Bevis Round Conference Table Top &amp; Single Column Base"/>
    <x v="1712"/>
    <x v="3"/>
    <n v="0"/>
    <x v="1815"/>
  </r>
  <r>
    <x v="1989"/>
    <x v="972"/>
    <x v="1"/>
    <x v="529"/>
    <d v="2012-11-13T00:00:00"/>
    <s v="Standard Class"/>
    <s v="AS-10090"/>
    <s v="Adam Shillingsburg"/>
    <x v="0"/>
    <s v="United States"/>
    <s v="Springfield"/>
    <x v="25"/>
    <n v="65807"/>
    <x v="2"/>
    <s v="OFF-EN-10000781"/>
    <x v="1"/>
    <x v="12"/>
    <s v="#10- 4 1/8&quot; x 9 1/2&quot; Recycled Envelopes"/>
    <x v="1713"/>
    <x v="1"/>
    <n v="0"/>
    <x v="1816"/>
  </r>
  <r>
    <x v="1990"/>
    <x v="972"/>
    <x v="1"/>
    <x v="529"/>
    <d v="2012-11-13T00:00:00"/>
    <s v="Standard Class"/>
    <s v="AS-10090"/>
    <s v="Adam Shillingsburg"/>
    <x v="0"/>
    <s v="United States"/>
    <s v="Springfield"/>
    <x v="25"/>
    <n v="65807"/>
    <x v="2"/>
    <s v="OFF-PA-10002160"/>
    <x v="1"/>
    <x v="10"/>
    <s v="Xerox 1978"/>
    <x v="1714"/>
    <x v="1"/>
    <n v="0"/>
    <x v="1817"/>
  </r>
  <r>
    <x v="1991"/>
    <x v="973"/>
    <x v="3"/>
    <x v="642"/>
    <d v="2014-03-01T00:00:00"/>
    <s v="Standard Class"/>
    <s v="CB-12415"/>
    <s v="Christy Brittain"/>
    <x v="0"/>
    <s v="United States"/>
    <s v="Philadelphia"/>
    <x v="9"/>
    <n v="19134"/>
    <x v="3"/>
    <s v="OFF-BI-10004970"/>
    <x v="1"/>
    <x v="8"/>
    <s v="ACCOHIDE 3-Ring Binder, Blue, 1&quot;"/>
    <x v="1715"/>
    <x v="4"/>
    <n v="0.7"/>
    <x v="1818"/>
  </r>
  <r>
    <x v="1992"/>
    <x v="974"/>
    <x v="3"/>
    <x v="643"/>
    <d v="2014-07-03T00:00:00"/>
    <s v="Standard Class"/>
    <s v="ML-17755"/>
    <s v="Max Ludwig"/>
    <x v="2"/>
    <s v="United States"/>
    <s v="Springfield"/>
    <x v="21"/>
    <n v="97477"/>
    <x v="1"/>
    <s v="OFF-LA-10003923"/>
    <x v="1"/>
    <x v="2"/>
    <s v="Alphabetical Labels for Top Tab Filing"/>
    <x v="1716"/>
    <x v="5"/>
    <n v="0.2"/>
    <x v="1819"/>
  </r>
  <r>
    <x v="1993"/>
    <x v="974"/>
    <x v="3"/>
    <x v="643"/>
    <d v="2014-07-03T00:00:00"/>
    <s v="Standard Class"/>
    <s v="ML-17755"/>
    <s v="Max Ludwig"/>
    <x v="2"/>
    <s v="United States"/>
    <s v="Springfield"/>
    <x v="21"/>
    <n v="97477"/>
    <x v="1"/>
    <s v="OFF-AR-10002257"/>
    <x v="1"/>
    <x v="6"/>
    <s v="Eldon Spacemaker Box, Quick-Snap Lid, Clear"/>
    <x v="758"/>
    <x v="0"/>
    <n v="0.2"/>
    <x v="1820"/>
  </r>
  <r>
    <x v="1994"/>
    <x v="974"/>
    <x v="3"/>
    <x v="643"/>
    <d v="2014-07-03T00:00:00"/>
    <s v="Standard Class"/>
    <s v="ML-17755"/>
    <s v="Max Ludwig"/>
    <x v="2"/>
    <s v="United States"/>
    <s v="Springfield"/>
    <x v="21"/>
    <n v="97477"/>
    <x v="1"/>
    <s v="OFF-FA-10004395"/>
    <x v="1"/>
    <x v="13"/>
    <s v="Plymouth Boxed Rubber Bands by Plymouth"/>
    <x v="1717"/>
    <x v="1"/>
    <n v="0.2"/>
    <x v="1821"/>
  </r>
  <r>
    <x v="1995"/>
    <x v="975"/>
    <x v="3"/>
    <x v="574"/>
    <d v="2014-12-05T00:00:00"/>
    <s v="Second Class"/>
    <s v="JS-16030"/>
    <s v="Joy Smith"/>
    <x v="0"/>
    <s v="United States"/>
    <s v="Houston"/>
    <x v="5"/>
    <n v="77036"/>
    <x v="2"/>
    <s v="OFF-AP-10002534"/>
    <x v="1"/>
    <x v="9"/>
    <s v="3.6 Cubic Foot Counter Height Office Refrigerator"/>
    <x v="1718"/>
    <x v="2"/>
    <n v="0.8"/>
    <x v="1822"/>
  </r>
  <r>
    <x v="1996"/>
    <x v="975"/>
    <x v="3"/>
    <x v="574"/>
    <d v="2014-12-05T00:00:00"/>
    <s v="Second Class"/>
    <s v="JS-16030"/>
    <s v="Joy Smith"/>
    <x v="0"/>
    <s v="United States"/>
    <s v="Houston"/>
    <x v="5"/>
    <n v="77036"/>
    <x v="2"/>
    <s v="FUR-FU-10004020"/>
    <x v="0"/>
    <x v="5"/>
    <s v="Advantus Panel Wall Acrylic Frame"/>
    <x v="1719"/>
    <x v="4"/>
    <n v="0.6"/>
    <x v="1823"/>
  </r>
  <r>
    <x v="1997"/>
    <x v="976"/>
    <x v="2"/>
    <x v="644"/>
    <d v="2011-02-10T00:00:00"/>
    <s v="First Class"/>
    <s v="ND-18460"/>
    <s v="Neil Ducich"/>
    <x v="1"/>
    <s v="United States"/>
    <s v="Chesapeake"/>
    <x v="17"/>
    <n v="23320"/>
    <x v="0"/>
    <s v="OFF-LA-10002787"/>
    <x v="1"/>
    <x v="2"/>
    <s v="Avery 480"/>
    <x v="1720"/>
    <x v="4"/>
    <n v="0"/>
    <x v="1824"/>
  </r>
  <r>
    <x v="1998"/>
    <x v="976"/>
    <x v="2"/>
    <x v="644"/>
    <d v="2011-02-10T00:00:00"/>
    <s v="First Class"/>
    <s v="ND-18460"/>
    <s v="Neil Ducich"/>
    <x v="1"/>
    <s v="United States"/>
    <s v="Chesapeake"/>
    <x v="17"/>
    <n v="23320"/>
    <x v="0"/>
    <s v="TEC-PH-10003645"/>
    <x v="2"/>
    <x v="7"/>
    <s v="Aastra 57i VoIP phone"/>
    <x v="1721"/>
    <x v="7"/>
    <n v="0"/>
    <x v="1825"/>
  </r>
  <r>
    <x v="1999"/>
    <x v="976"/>
    <x v="2"/>
    <x v="644"/>
    <d v="2011-02-10T00:00:00"/>
    <s v="First Class"/>
    <s v="ND-18460"/>
    <s v="Neil Ducich"/>
    <x v="1"/>
    <s v="United States"/>
    <s v="Chesapeake"/>
    <x v="17"/>
    <n v="23320"/>
    <x v="0"/>
    <s v="TEC-PH-10001615"/>
    <x v="2"/>
    <x v="7"/>
    <s v="AT&amp;T CL82213"/>
    <x v="1722"/>
    <x v="2"/>
    <n v="0"/>
    <x v="1826"/>
  </r>
  <r>
    <x v="2000"/>
    <x v="977"/>
    <x v="3"/>
    <x v="645"/>
    <d v="2014-04-19T00:00:00"/>
    <s v="Standard Class"/>
    <s v="LW-17215"/>
    <s v="Luke Weiss"/>
    <x v="0"/>
    <s v="United States"/>
    <s v="Pasadena"/>
    <x v="1"/>
    <n v="91104"/>
    <x v="1"/>
    <s v="TEC-AC-10001767"/>
    <x v="2"/>
    <x v="11"/>
    <s v="SanDisk Ultra 64 GB MicroSDHC Class 10 Memory Card"/>
    <x v="1723"/>
    <x v="2"/>
    <n v="0"/>
    <x v="1827"/>
  </r>
  <r>
    <x v="2001"/>
    <x v="977"/>
    <x v="3"/>
    <x v="645"/>
    <d v="2014-04-19T00:00:00"/>
    <s v="Standard Class"/>
    <s v="LW-17215"/>
    <s v="Luke Weiss"/>
    <x v="0"/>
    <s v="United States"/>
    <s v="Pasadena"/>
    <x v="1"/>
    <n v="91104"/>
    <x v="1"/>
    <s v="OFF-AR-10001221"/>
    <x v="1"/>
    <x v="6"/>
    <s v="Dixon Ticonderoga Erasable Colored Pencil Set, 12-Color"/>
    <x v="1085"/>
    <x v="3"/>
    <n v="0"/>
    <x v="1828"/>
  </r>
  <r>
    <x v="2002"/>
    <x v="978"/>
    <x v="3"/>
    <x v="53"/>
    <d v="2014-12-29T00:00:00"/>
    <s v="Second Class"/>
    <s v="JW-15955"/>
    <s v="Joni Wasserman"/>
    <x v="0"/>
    <s v="United States"/>
    <s v="Louisville"/>
    <x v="0"/>
    <n v="40214"/>
    <x v="0"/>
    <s v="OFF-ST-10000563"/>
    <x v="1"/>
    <x v="4"/>
    <s v="Fellowes Bankers Box Stor/Drawer Steel Plus"/>
    <x v="1449"/>
    <x v="1"/>
    <n v="0"/>
    <x v="1526"/>
  </r>
  <r>
    <x v="2003"/>
    <x v="978"/>
    <x v="3"/>
    <x v="53"/>
    <d v="2014-12-29T00:00:00"/>
    <s v="Second Class"/>
    <s v="JW-15955"/>
    <s v="Joni Wasserman"/>
    <x v="0"/>
    <s v="United States"/>
    <s v="Louisville"/>
    <x v="0"/>
    <n v="40214"/>
    <x v="0"/>
    <s v="FUR-CH-10001146"/>
    <x v="0"/>
    <x v="1"/>
    <s v="Global Value Mid-Back Manager's Chair, Gray"/>
    <x v="1724"/>
    <x v="2"/>
    <n v="0"/>
    <x v="1829"/>
  </r>
  <r>
    <x v="2004"/>
    <x v="979"/>
    <x v="3"/>
    <x v="645"/>
    <d v="2014-04-19T00:00:00"/>
    <s v="Standard Class"/>
    <s v="SC-20050"/>
    <s v="Sample Company A"/>
    <x v="2"/>
    <s v="United States"/>
    <s v="Lubbock"/>
    <x v="5"/>
    <n v="79424"/>
    <x v="2"/>
    <s v="OFF-BI-10004738"/>
    <x v="1"/>
    <x v="8"/>
    <s v="Flexible Leather- Look Classic Collection Ring Binder"/>
    <x v="524"/>
    <x v="1"/>
    <n v="0.8"/>
    <x v="536"/>
  </r>
  <r>
    <x v="2005"/>
    <x v="980"/>
    <x v="2"/>
    <x v="520"/>
    <d v="2012-01-04T00:00:00"/>
    <s v="Standard Class"/>
    <s v="RW-19630"/>
    <s v="Rob Williams"/>
    <x v="1"/>
    <s v="United States"/>
    <s v="Columbia"/>
    <x v="25"/>
    <n v="65203"/>
    <x v="2"/>
    <s v="OFF-AR-10000034"/>
    <x v="1"/>
    <x v="6"/>
    <s v="BIC Brite Liner Grip Highlighters, Assorted, 5/Pack"/>
    <x v="1725"/>
    <x v="3"/>
    <n v="0"/>
    <x v="1830"/>
  </r>
  <r>
    <x v="2006"/>
    <x v="980"/>
    <x v="2"/>
    <x v="520"/>
    <d v="2012-01-04T00:00:00"/>
    <s v="Standard Class"/>
    <s v="RW-19630"/>
    <s v="Rob Williams"/>
    <x v="1"/>
    <s v="United States"/>
    <s v="Columbia"/>
    <x v="25"/>
    <n v="65203"/>
    <x v="2"/>
    <s v="TEC-AC-10000290"/>
    <x v="2"/>
    <x v="11"/>
    <s v="Sabrent 4-Port USB 2.0 Hub"/>
    <x v="1726"/>
    <x v="3"/>
    <n v="0"/>
    <x v="1831"/>
  </r>
  <r>
    <x v="2007"/>
    <x v="981"/>
    <x v="3"/>
    <x v="646"/>
    <d v="2014-08-05T00:00:00"/>
    <s v="First Class"/>
    <s v="CM-12190"/>
    <s v="Charlotte Melton"/>
    <x v="0"/>
    <s v="United States"/>
    <s v="Chicago"/>
    <x v="10"/>
    <n v="60623"/>
    <x v="2"/>
    <s v="FUR-BO-10003034"/>
    <x v="0"/>
    <x v="0"/>
    <s v="O'Sullivan Elevations Bookcase, Cherry Finish"/>
    <x v="1727"/>
    <x v="0"/>
    <n v="0.3"/>
    <x v="1832"/>
  </r>
  <r>
    <x v="2008"/>
    <x v="982"/>
    <x v="2"/>
    <x v="647"/>
    <d v="2011-11-21T00:00:00"/>
    <s v="Standard Class"/>
    <s v="JF-15190"/>
    <s v="Jamie Frazer"/>
    <x v="0"/>
    <s v="United States"/>
    <s v="Johnson City"/>
    <x v="18"/>
    <n v="37604"/>
    <x v="0"/>
    <s v="OFF-AR-10001315"/>
    <x v="1"/>
    <x v="6"/>
    <s v="Newell 310"/>
    <x v="1728"/>
    <x v="1"/>
    <n v="0.2"/>
    <x v="1833"/>
  </r>
  <r>
    <x v="2009"/>
    <x v="982"/>
    <x v="2"/>
    <x v="647"/>
    <d v="2011-11-21T00:00:00"/>
    <s v="Standard Class"/>
    <s v="JF-15190"/>
    <s v="Jamie Frazer"/>
    <x v="0"/>
    <s v="United States"/>
    <s v="Johnson City"/>
    <x v="18"/>
    <n v="37604"/>
    <x v="0"/>
    <s v="OFF-AP-10002118"/>
    <x v="1"/>
    <x v="9"/>
    <s v="1.7 Cubic Foot Compact &quot;Cube&quot; Office Refrigerators"/>
    <x v="1729"/>
    <x v="0"/>
    <n v="0.2"/>
    <x v="1834"/>
  </r>
  <r>
    <x v="2010"/>
    <x v="982"/>
    <x v="2"/>
    <x v="647"/>
    <d v="2011-11-21T00:00:00"/>
    <s v="Standard Class"/>
    <s v="JF-15190"/>
    <s v="Jamie Frazer"/>
    <x v="0"/>
    <s v="United States"/>
    <s v="Johnson City"/>
    <x v="18"/>
    <n v="37604"/>
    <x v="0"/>
    <s v="OFF-PA-10002137"/>
    <x v="1"/>
    <x v="10"/>
    <s v="Southworth 100% Résumé Paper, 24lb."/>
    <x v="1730"/>
    <x v="4"/>
    <n v="0.2"/>
    <x v="1835"/>
  </r>
  <r>
    <x v="2011"/>
    <x v="983"/>
    <x v="1"/>
    <x v="555"/>
    <d v="2012-12-11T00:00:00"/>
    <s v="Same Day"/>
    <s v="SC-20800"/>
    <s v="Stuart Calhoun"/>
    <x v="0"/>
    <s v="United States"/>
    <s v="Houston"/>
    <x v="5"/>
    <n v="77041"/>
    <x v="2"/>
    <s v="TEC-AC-10001606"/>
    <x v="2"/>
    <x v="11"/>
    <s v="Logitech Wireless Performance Mouse MX for PC and Mac"/>
    <x v="1305"/>
    <x v="0"/>
    <n v="0.2"/>
    <x v="1836"/>
  </r>
  <r>
    <x v="2012"/>
    <x v="983"/>
    <x v="1"/>
    <x v="555"/>
    <d v="2012-12-11T00:00:00"/>
    <s v="Same Day"/>
    <s v="SC-20800"/>
    <s v="Stuart Calhoun"/>
    <x v="0"/>
    <s v="United States"/>
    <s v="Houston"/>
    <x v="5"/>
    <n v="77041"/>
    <x v="2"/>
    <s v="OFF-ST-10000943"/>
    <x v="1"/>
    <x v="4"/>
    <s v="Eldon ProFile File 'N Store Portable File Tub Letter/Legal Size Black"/>
    <x v="1731"/>
    <x v="1"/>
    <n v="0.2"/>
    <x v="1837"/>
  </r>
  <r>
    <x v="2013"/>
    <x v="984"/>
    <x v="0"/>
    <x v="31"/>
    <d v="2013-09-24T00:00:00"/>
    <s v="Standard Class"/>
    <s v="AM-10705"/>
    <s v="Anne McFarland"/>
    <x v="0"/>
    <s v="United States"/>
    <s v="Auburn"/>
    <x v="19"/>
    <n v="36830"/>
    <x v="0"/>
    <s v="FUR-CH-10001854"/>
    <x v="0"/>
    <x v="1"/>
    <s v="Office Star - Professional Matrix Back Chair with 2-to-1 Synchro Tilt and Mesh Fabric Seat"/>
    <x v="1732"/>
    <x v="7"/>
    <n v="0"/>
    <x v="1838"/>
  </r>
  <r>
    <x v="2014"/>
    <x v="984"/>
    <x v="0"/>
    <x v="31"/>
    <d v="2013-09-24T00:00:00"/>
    <s v="Standard Class"/>
    <s v="AM-10705"/>
    <s v="Anne McFarland"/>
    <x v="0"/>
    <s v="United States"/>
    <s v="Auburn"/>
    <x v="19"/>
    <n v="36830"/>
    <x v="0"/>
    <s v="OFF-PA-10000533"/>
    <x v="1"/>
    <x v="10"/>
    <s v="Southworth Parchment Paper &amp; Envelopes"/>
    <x v="1733"/>
    <x v="0"/>
    <n v="0"/>
    <x v="1839"/>
  </r>
  <r>
    <x v="2015"/>
    <x v="984"/>
    <x v="0"/>
    <x v="31"/>
    <d v="2013-09-24T00:00:00"/>
    <s v="Standard Class"/>
    <s v="AM-10705"/>
    <s v="Anne McFarland"/>
    <x v="0"/>
    <s v="United States"/>
    <s v="Auburn"/>
    <x v="19"/>
    <n v="36830"/>
    <x v="0"/>
    <s v="OFF-ST-10003716"/>
    <x v="1"/>
    <x v="4"/>
    <s v="Tennsco Double-Tier Lockers"/>
    <x v="1734"/>
    <x v="4"/>
    <n v="0"/>
    <x v="1840"/>
  </r>
  <r>
    <x v="2016"/>
    <x v="985"/>
    <x v="1"/>
    <x v="531"/>
    <d v="2012-03-23T00:00:00"/>
    <s v="Standard Class"/>
    <s v="BK-11260"/>
    <s v="Berenike Kampe"/>
    <x v="0"/>
    <s v="United States"/>
    <s v="San Bernardino"/>
    <x v="1"/>
    <n v="92404"/>
    <x v="1"/>
    <s v="OFF-BI-10000088"/>
    <x v="1"/>
    <x v="8"/>
    <s v="GBC Imprintable Covers"/>
    <x v="683"/>
    <x v="0"/>
    <n v="0.2"/>
    <x v="696"/>
  </r>
  <r>
    <x v="2017"/>
    <x v="985"/>
    <x v="1"/>
    <x v="531"/>
    <d v="2012-03-23T00:00:00"/>
    <s v="Standard Class"/>
    <s v="BK-11260"/>
    <s v="Berenike Kampe"/>
    <x v="0"/>
    <s v="United States"/>
    <s v="San Bernardino"/>
    <x v="1"/>
    <n v="92404"/>
    <x v="1"/>
    <s v="OFF-LA-10000240"/>
    <x v="1"/>
    <x v="2"/>
    <s v="Self-Adhesive Address Labels for Typewriters by Universal"/>
    <x v="2"/>
    <x v="0"/>
    <n v="0"/>
    <x v="2"/>
  </r>
  <r>
    <x v="2018"/>
    <x v="985"/>
    <x v="1"/>
    <x v="531"/>
    <d v="2012-03-23T00:00:00"/>
    <s v="Standard Class"/>
    <s v="BK-11260"/>
    <s v="Berenike Kampe"/>
    <x v="0"/>
    <s v="United States"/>
    <s v="San Bernardino"/>
    <x v="1"/>
    <n v="92404"/>
    <x v="1"/>
    <s v="OFF-SU-10001165"/>
    <x v="1"/>
    <x v="14"/>
    <s v="Acme Elite Stainless Steel Scissors"/>
    <x v="1735"/>
    <x v="4"/>
    <n v="0"/>
    <x v="1841"/>
  </r>
  <r>
    <x v="2019"/>
    <x v="985"/>
    <x v="1"/>
    <x v="531"/>
    <d v="2012-03-23T00:00:00"/>
    <s v="Standard Class"/>
    <s v="BK-11260"/>
    <s v="Berenike Kampe"/>
    <x v="0"/>
    <s v="United States"/>
    <s v="San Bernardino"/>
    <x v="1"/>
    <n v="92404"/>
    <x v="1"/>
    <s v="OFF-PA-10002749"/>
    <x v="1"/>
    <x v="10"/>
    <s v="Wirebound Message Books, 5-1/2 x 4 Forms, 2 or 4 Forms per Page"/>
    <x v="1736"/>
    <x v="5"/>
    <n v="0"/>
    <x v="1842"/>
  </r>
  <r>
    <x v="2020"/>
    <x v="986"/>
    <x v="0"/>
    <x v="251"/>
    <d v="2013-09-22T00:00:00"/>
    <s v="First Class"/>
    <s v="RH-19510"/>
    <s v="Rick Huthwaite"/>
    <x v="2"/>
    <s v="United States"/>
    <s v="Providence"/>
    <x v="34"/>
    <n v="2908"/>
    <x v="3"/>
    <s v="OFF-ST-10001490"/>
    <x v="1"/>
    <x v="4"/>
    <s v="Hot File 7-Pocket, Floor Stand"/>
    <x v="1737"/>
    <x v="6"/>
    <n v="0"/>
    <x v="1843"/>
  </r>
  <r>
    <x v="2021"/>
    <x v="986"/>
    <x v="0"/>
    <x v="251"/>
    <d v="2013-09-22T00:00:00"/>
    <s v="First Class"/>
    <s v="RH-19510"/>
    <s v="Rick Huthwaite"/>
    <x v="2"/>
    <s v="United States"/>
    <s v="Providence"/>
    <x v="34"/>
    <n v="2908"/>
    <x v="3"/>
    <s v="OFF-PA-10002377"/>
    <x v="1"/>
    <x v="10"/>
    <s v="Adams Telephone Message Book W/Dividers/Space For Phone Numbers, 5 1/4&quot;X8 1/2&quot;, 200/Messages"/>
    <x v="342"/>
    <x v="1"/>
    <n v="0"/>
    <x v="1844"/>
  </r>
  <r>
    <x v="2022"/>
    <x v="986"/>
    <x v="0"/>
    <x v="251"/>
    <d v="2013-09-22T00:00:00"/>
    <s v="First Class"/>
    <s v="RH-19510"/>
    <s v="Rick Huthwaite"/>
    <x v="2"/>
    <s v="United States"/>
    <s v="Providence"/>
    <x v="34"/>
    <n v="2908"/>
    <x v="3"/>
    <s v="OFF-BI-10004826"/>
    <x v="1"/>
    <x v="8"/>
    <s v="JM Magazine Binder"/>
    <x v="1738"/>
    <x v="1"/>
    <n v="0"/>
    <x v="1845"/>
  </r>
  <r>
    <x v="2023"/>
    <x v="986"/>
    <x v="0"/>
    <x v="251"/>
    <d v="2013-09-22T00:00:00"/>
    <s v="First Class"/>
    <s v="RH-19510"/>
    <s v="Rick Huthwaite"/>
    <x v="2"/>
    <s v="United States"/>
    <s v="Providence"/>
    <x v="34"/>
    <n v="2908"/>
    <x v="3"/>
    <s v="FUR-CH-10004675"/>
    <x v="0"/>
    <x v="1"/>
    <s v="Lifetime Advantage Folding Chairs, 4/Carton"/>
    <x v="1739"/>
    <x v="4"/>
    <n v="0"/>
    <x v="1846"/>
  </r>
  <r>
    <x v="2024"/>
    <x v="987"/>
    <x v="3"/>
    <x v="648"/>
    <d v="2014-08-23T00:00:00"/>
    <s v="Second Class"/>
    <s v="GM-14500"/>
    <s v="Gene McClure"/>
    <x v="0"/>
    <s v="United States"/>
    <s v="Fresno"/>
    <x v="1"/>
    <n v="93727"/>
    <x v="1"/>
    <s v="OFF-BI-10002867"/>
    <x v="1"/>
    <x v="8"/>
    <s v="GBC Recycled Regency Composition Covers"/>
    <x v="1740"/>
    <x v="2"/>
    <n v="0.2"/>
    <x v="1847"/>
  </r>
  <r>
    <x v="2025"/>
    <x v="988"/>
    <x v="1"/>
    <x v="649"/>
    <d v="2012-03-15T00:00:00"/>
    <s v="First Class"/>
    <s v="MC-17275"/>
    <s v="Marc Crier"/>
    <x v="0"/>
    <s v="United States"/>
    <s v="Seattle"/>
    <x v="4"/>
    <n v="98103"/>
    <x v="1"/>
    <s v="FUR-BO-10004409"/>
    <x v="0"/>
    <x v="0"/>
    <s v="Safco Value Mate Series Steel Bookcases, Baked Enamel Finish on Steel, Gray"/>
    <x v="1741"/>
    <x v="0"/>
    <n v="0"/>
    <x v="1848"/>
  </r>
  <r>
    <x v="2026"/>
    <x v="989"/>
    <x v="0"/>
    <x v="162"/>
    <d v="2013-09-11T00:00:00"/>
    <s v="Second Class"/>
    <s v="VM-21685"/>
    <s v="Valerie Mitchum"/>
    <x v="2"/>
    <s v="United States"/>
    <s v="Lancaster"/>
    <x v="1"/>
    <n v="93534"/>
    <x v="1"/>
    <s v="OFF-BI-10002225"/>
    <x v="1"/>
    <x v="8"/>
    <s v="Square Ring Data Binders, Rigid 75 Pt. Covers, 11&quot; x 14-7/8&quot;"/>
    <x v="1742"/>
    <x v="0"/>
    <n v="0.2"/>
    <x v="1849"/>
  </r>
  <r>
    <x v="2027"/>
    <x v="989"/>
    <x v="0"/>
    <x v="162"/>
    <d v="2013-09-11T00:00:00"/>
    <s v="Second Class"/>
    <s v="VM-21685"/>
    <s v="Valerie Mitchum"/>
    <x v="2"/>
    <s v="United States"/>
    <s v="Lancaster"/>
    <x v="1"/>
    <n v="93534"/>
    <x v="1"/>
    <s v="OFF-BI-10001989"/>
    <x v="1"/>
    <x v="8"/>
    <s v="Premium Transparent Presentation Covers by GBC"/>
    <x v="1743"/>
    <x v="4"/>
    <n v="0.2"/>
    <x v="1850"/>
  </r>
  <r>
    <x v="2028"/>
    <x v="990"/>
    <x v="1"/>
    <x v="650"/>
    <d v="2012-11-30T00:00:00"/>
    <s v="Standard Class"/>
    <s v="GP-14740"/>
    <s v="Guy Phonely"/>
    <x v="1"/>
    <s v="United States"/>
    <s v="Leominster"/>
    <x v="31"/>
    <n v="1453"/>
    <x v="3"/>
    <s v="OFF-BI-10000343"/>
    <x v="1"/>
    <x v="8"/>
    <s v="Pressboard Covers with Storage Hooks, 9 1/2&quot; x 11&quot;, Light Blue"/>
    <x v="1674"/>
    <x v="1"/>
    <n v="0"/>
    <x v="1851"/>
  </r>
  <r>
    <x v="2029"/>
    <x v="990"/>
    <x v="1"/>
    <x v="650"/>
    <d v="2012-11-30T00:00:00"/>
    <s v="Standard Class"/>
    <s v="GP-14740"/>
    <s v="Guy Phonely"/>
    <x v="1"/>
    <s v="United States"/>
    <s v="Leominster"/>
    <x v="31"/>
    <n v="1453"/>
    <x v="3"/>
    <s v="OFF-ST-10001172"/>
    <x v="1"/>
    <x v="4"/>
    <s v="Tennsco Lockers, Sand"/>
    <x v="1744"/>
    <x v="2"/>
    <n v="0"/>
    <x v="1852"/>
  </r>
  <r>
    <x v="2030"/>
    <x v="990"/>
    <x v="1"/>
    <x v="650"/>
    <d v="2012-11-30T00:00:00"/>
    <s v="Standard Class"/>
    <s v="GP-14740"/>
    <s v="Guy Phonely"/>
    <x v="1"/>
    <s v="United States"/>
    <s v="Leominster"/>
    <x v="31"/>
    <n v="1453"/>
    <x v="3"/>
    <s v="OFF-BI-10003707"/>
    <x v="1"/>
    <x v="8"/>
    <s v="Aluminum Screw Posts"/>
    <x v="1745"/>
    <x v="4"/>
    <n v="0"/>
    <x v="1853"/>
  </r>
  <r>
    <x v="2031"/>
    <x v="990"/>
    <x v="1"/>
    <x v="650"/>
    <d v="2012-11-30T00:00:00"/>
    <s v="Standard Class"/>
    <s v="GP-14740"/>
    <s v="Guy Phonely"/>
    <x v="1"/>
    <s v="United States"/>
    <s v="Leominster"/>
    <x v="31"/>
    <n v="1453"/>
    <x v="3"/>
    <s v="OFF-PA-10001274"/>
    <x v="1"/>
    <x v="10"/>
    <s v="Loose Memo Sheets"/>
    <x v="1031"/>
    <x v="1"/>
    <n v="0"/>
    <x v="1854"/>
  </r>
  <r>
    <x v="2032"/>
    <x v="991"/>
    <x v="0"/>
    <x v="10"/>
    <d v="2013-12-14T00:00:00"/>
    <s v="Standard Class"/>
    <s v="GB-14530"/>
    <s v="George Bell"/>
    <x v="1"/>
    <s v="United States"/>
    <s v="Fort Worth"/>
    <x v="5"/>
    <n v="76106"/>
    <x v="2"/>
    <s v="OFF-PA-10002250"/>
    <x v="1"/>
    <x v="10"/>
    <s v="Things To Do Today Pad"/>
    <x v="1746"/>
    <x v="0"/>
    <n v="0.2"/>
    <x v="1855"/>
  </r>
  <r>
    <x v="2033"/>
    <x v="991"/>
    <x v="0"/>
    <x v="10"/>
    <d v="2013-12-14T00:00:00"/>
    <s v="Standard Class"/>
    <s v="GB-14530"/>
    <s v="George Bell"/>
    <x v="1"/>
    <s v="United States"/>
    <s v="Fort Worth"/>
    <x v="5"/>
    <n v="76106"/>
    <x v="2"/>
    <s v="OFF-AR-10000475"/>
    <x v="1"/>
    <x v="6"/>
    <s v="Hunt BOSTON Vista Battery-Operated Pencil Sharpener, Black"/>
    <x v="1747"/>
    <x v="7"/>
    <n v="0.2"/>
    <x v="1856"/>
  </r>
  <r>
    <x v="2034"/>
    <x v="992"/>
    <x v="3"/>
    <x v="145"/>
    <d v="2014-09-30T00:00:00"/>
    <s v="Standard Class"/>
    <s v="CT-11995"/>
    <s v="Carol Triggs"/>
    <x v="0"/>
    <s v="United States"/>
    <s v="Rochester"/>
    <x v="11"/>
    <n v="55901"/>
    <x v="2"/>
    <s v="OFF-BI-10002976"/>
    <x v="1"/>
    <x v="8"/>
    <s v="ACCOHIDE Binder by Acco"/>
    <x v="341"/>
    <x v="0"/>
    <n v="0"/>
    <x v="1857"/>
  </r>
  <r>
    <x v="2035"/>
    <x v="992"/>
    <x v="3"/>
    <x v="145"/>
    <d v="2014-09-30T00:00:00"/>
    <s v="Standard Class"/>
    <s v="CT-11995"/>
    <s v="Carol Triggs"/>
    <x v="0"/>
    <s v="United States"/>
    <s v="Rochester"/>
    <x v="11"/>
    <n v="55901"/>
    <x v="2"/>
    <s v="FUR-CH-10003061"/>
    <x v="0"/>
    <x v="1"/>
    <s v="Global Leather Task Chair, Black"/>
    <x v="1748"/>
    <x v="1"/>
    <n v="0"/>
    <x v="1858"/>
  </r>
  <r>
    <x v="2036"/>
    <x v="993"/>
    <x v="1"/>
    <x v="651"/>
    <d v="2012-01-27T00:00:00"/>
    <s v="Standard Class"/>
    <s v="CW-11905"/>
    <s v="Carl Weiss"/>
    <x v="2"/>
    <s v="United States"/>
    <s v="Bozeman"/>
    <x v="37"/>
    <n v="59715"/>
    <x v="1"/>
    <s v="OFF-PA-10002893"/>
    <x v="1"/>
    <x v="10"/>
    <s v="Wirebound Service Call Books, 5 1/2&quot; x 4&quot;"/>
    <x v="1749"/>
    <x v="1"/>
    <n v="0"/>
    <x v="1859"/>
  </r>
  <r>
    <x v="2037"/>
    <x v="993"/>
    <x v="1"/>
    <x v="651"/>
    <d v="2012-01-27T00:00:00"/>
    <s v="Standard Class"/>
    <s v="CW-11905"/>
    <s v="Carl Weiss"/>
    <x v="2"/>
    <s v="United States"/>
    <s v="Bozeman"/>
    <x v="37"/>
    <n v="59715"/>
    <x v="1"/>
    <s v="OFF-LA-10003077"/>
    <x v="1"/>
    <x v="2"/>
    <s v="Avery 500"/>
    <x v="2"/>
    <x v="0"/>
    <n v="0"/>
    <x v="2"/>
  </r>
  <r>
    <x v="2038"/>
    <x v="994"/>
    <x v="1"/>
    <x v="652"/>
    <d v="2012-06-23T00:00:00"/>
    <s v="Standard Class"/>
    <s v="SN-20560"/>
    <s v="Skye Norling"/>
    <x v="2"/>
    <s v="United States"/>
    <s v="Peoria"/>
    <x v="16"/>
    <n v="85345"/>
    <x v="1"/>
    <s v="OFF-PA-10001661"/>
    <x v="1"/>
    <x v="10"/>
    <s v="Xerox 1922"/>
    <x v="1655"/>
    <x v="1"/>
    <n v="0.2"/>
    <x v="1860"/>
  </r>
  <r>
    <x v="2039"/>
    <x v="994"/>
    <x v="1"/>
    <x v="652"/>
    <d v="2012-06-23T00:00:00"/>
    <s v="Standard Class"/>
    <s v="SN-20560"/>
    <s v="Skye Norling"/>
    <x v="2"/>
    <s v="United States"/>
    <s v="Peoria"/>
    <x v="16"/>
    <n v="85345"/>
    <x v="1"/>
    <s v="OFF-BI-10004656"/>
    <x v="1"/>
    <x v="8"/>
    <s v="Peel &amp; Stick Add-On Corner Pockets"/>
    <x v="1750"/>
    <x v="3"/>
    <n v="0.7"/>
    <x v="1861"/>
  </r>
  <r>
    <x v="2040"/>
    <x v="994"/>
    <x v="1"/>
    <x v="652"/>
    <d v="2012-06-23T00:00:00"/>
    <s v="Standard Class"/>
    <s v="SN-20560"/>
    <s v="Skye Norling"/>
    <x v="2"/>
    <s v="United States"/>
    <s v="Peoria"/>
    <x v="16"/>
    <n v="85345"/>
    <x v="1"/>
    <s v="OFF-BI-10003707"/>
    <x v="1"/>
    <x v="8"/>
    <s v="Aluminum Screw Posts"/>
    <x v="1751"/>
    <x v="0"/>
    <n v="0.7"/>
    <x v="1862"/>
  </r>
  <r>
    <x v="2041"/>
    <x v="994"/>
    <x v="1"/>
    <x v="652"/>
    <d v="2012-06-23T00:00:00"/>
    <s v="Standard Class"/>
    <s v="SN-20560"/>
    <s v="Skye Norling"/>
    <x v="2"/>
    <s v="United States"/>
    <s v="Peoria"/>
    <x v="16"/>
    <n v="85345"/>
    <x v="1"/>
    <s v="FUR-FU-10004973"/>
    <x v="0"/>
    <x v="5"/>
    <s v="Flat Face Poster Frame"/>
    <x v="1752"/>
    <x v="2"/>
    <n v="0.2"/>
    <x v="1863"/>
  </r>
  <r>
    <x v="2042"/>
    <x v="995"/>
    <x v="1"/>
    <x v="653"/>
    <d v="2012-10-08T00:00:00"/>
    <s v="Standard Class"/>
    <s v="EB-13705"/>
    <s v="Ed Braxton"/>
    <x v="1"/>
    <s v="United States"/>
    <s v="San Diego"/>
    <x v="1"/>
    <n v="92105"/>
    <x v="1"/>
    <s v="OFF-BI-10004817"/>
    <x v="1"/>
    <x v="8"/>
    <s v="GBC Personal VeloBind Strips"/>
    <x v="1753"/>
    <x v="5"/>
    <n v="0.2"/>
    <x v="1864"/>
  </r>
  <r>
    <x v="2043"/>
    <x v="996"/>
    <x v="3"/>
    <x v="551"/>
    <d v="2014-11-24T00:00:00"/>
    <s v="Standard Class"/>
    <s v="JW-15220"/>
    <s v="Jane Waco"/>
    <x v="1"/>
    <s v="United States"/>
    <s v="Lakewood"/>
    <x v="24"/>
    <n v="44107"/>
    <x v="3"/>
    <s v="OFF-AR-10001860"/>
    <x v="1"/>
    <x v="6"/>
    <s v="BIC Liqua Brite Liner"/>
    <x v="1754"/>
    <x v="3"/>
    <n v="0.2"/>
    <x v="1586"/>
  </r>
  <r>
    <x v="2044"/>
    <x v="997"/>
    <x v="2"/>
    <x v="654"/>
    <d v="2011-08-23T00:00:00"/>
    <s v="Standard Class"/>
    <s v="KB-16585"/>
    <s v="Ken Black"/>
    <x v="1"/>
    <s v="United States"/>
    <s v="Houston"/>
    <x v="5"/>
    <n v="77095"/>
    <x v="2"/>
    <s v="OFF-PA-10001639"/>
    <x v="1"/>
    <x v="10"/>
    <s v="Xerox 203"/>
    <x v="12"/>
    <x v="1"/>
    <n v="0.2"/>
    <x v="12"/>
  </r>
  <r>
    <x v="2045"/>
    <x v="998"/>
    <x v="0"/>
    <x v="19"/>
    <d v="2013-07-22T00:00:00"/>
    <s v="Standard Class"/>
    <s v="MC-17590"/>
    <s v="Matt Collister"/>
    <x v="1"/>
    <s v="United States"/>
    <s v="Perth Amboy"/>
    <x v="30"/>
    <n v="8861"/>
    <x v="3"/>
    <s v="OFF-AP-10004487"/>
    <x v="1"/>
    <x v="9"/>
    <s v="Kensington 4 Outlet MasterPiece Compact Power Control Center"/>
    <x v="1755"/>
    <x v="0"/>
    <n v="0"/>
    <x v="1865"/>
  </r>
  <r>
    <x v="2046"/>
    <x v="998"/>
    <x v="0"/>
    <x v="19"/>
    <d v="2013-07-22T00:00:00"/>
    <s v="Standard Class"/>
    <s v="MC-17590"/>
    <s v="Matt Collister"/>
    <x v="1"/>
    <s v="United States"/>
    <s v="Perth Amboy"/>
    <x v="30"/>
    <n v="8861"/>
    <x v="3"/>
    <s v="TEC-PH-10001760"/>
    <x v="2"/>
    <x v="7"/>
    <s v="Bose SoundLink Bluetooth Speaker"/>
    <x v="1756"/>
    <x v="1"/>
    <n v="0"/>
    <x v="1866"/>
  </r>
  <r>
    <x v="2047"/>
    <x v="998"/>
    <x v="0"/>
    <x v="19"/>
    <d v="2013-07-22T00:00:00"/>
    <s v="Standard Class"/>
    <s v="MC-17590"/>
    <s v="Matt Collister"/>
    <x v="1"/>
    <s v="United States"/>
    <s v="Perth Amboy"/>
    <x v="30"/>
    <n v="8861"/>
    <x v="3"/>
    <s v="OFF-PA-10004071"/>
    <x v="1"/>
    <x v="10"/>
    <s v="Eaton Premium Continuous-Feed Paper, 25% Cotton, Letter Size, White, 1000 Shts/Box"/>
    <x v="447"/>
    <x v="7"/>
    <n v="0"/>
    <x v="458"/>
  </r>
  <r>
    <x v="2048"/>
    <x v="999"/>
    <x v="1"/>
    <x v="655"/>
    <d v="2012-07-13T00:00:00"/>
    <s v="First Class"/>
    <s v="CK-12595"/>
    <s v="Clytie Kelty"/>
    <x v="0"/>
    <s v="United States"/>
    <s v="Philadelphia"/>
    <x v="9"/>
    <n v="19134"/>
    <x v="3"/>
    <s v="FUR-FU-10004848"/>
    <x v="0"/>
    <x v="5"/>
    <s v="Howard Miller 13-3/4&quot; Diameter Brushed Chrome Round Wall Clock"/>
    <x v="1757"/>
    <x v="3"/>
    <n v="0.2"/>
    <x v="1867"/>
  </r>
  <r>
    <x v="2049"/>
    <x v="999"/>
    <x v="1"/>
    <x v="655"/>
    <d v="2012-07-13T00:00:00"/>
    <s v="First Class"/>
    <s v="CK-12595"/>
    <s v="Clytie Kelty"/>
    <x v="0"/>
    <s v="United States"/>
    <s v="Philadelphia"/>
    <x v="9"/>
    <n v="19134"/>
    <x v="3"/>
    <s v="OFF-BI-10004022"/>
    <x v="1"/>
    <x v="8"/>
    <s v="Acco Suede Grain Vinyl Round Ring Binder"/>
    <x v="1293"/>
    <x v="1"/>
    <n v="0.7"/>
    <x v="1868"/>
  </r>
  <r>
    <x v="2050"/>
    <x v="999"/>
    <x v="1"/>
    <x v="655"/>
    <d v="2012-07-13T00:00:00"/>
    <s v="First Class"/>
    <s v="CK-12595"/>
    <s v="Clytie Kelty"/>
    <x v="0"/>
    <s v="United States"/>
    <s v="Philadelphia"/>
    <x v="9"/>
    <n v="19134"/>
    <x v="3"/>
    <s v="OFF-BI-10003669"/>
    <x v="1"/>
    <x v="8"/>
    <s v="3M Organizer Strips"/>
    <x v="1758"/>
    <x v="4"/>
    <n v="0.7"/>
    <x v="1869"/>
  </r>
  <r>
    <x v="2051"/>
    <x v="999"/>
    <x v="1"/>
    <x v="655"/>
    <d v="2012-07-13T00:00:00"/>
    <s v="First Class"/>
    <s v="CK-12595"/>
    <s v="Clytie Kelty"/>
    <x v="0"/>
    <s v="United States"/>
    <s v="Philadelphia"/>
    <x v="9"/>
    <n v="19134"/>
    <x v="3"/>
    <s v="FUR-CH-10003833"/>
    <x v="0"/>
    <x v="1"/>
    <s v="Novimex Fabric Task Chair"/>
    <x v="1759"/>
    <x v="8"/>
    <n v="0.3"/>
    <x v="1870"/>
  </r>
  <r>
    <x v="2052"/>
    <x v="999"/>
    <x v="1"/>
    <x v="655"/>
    <d v="2012-07-13T00:00:00"/>
    <s v="First Class"/>
    <s v="CK-12595"/>
    <s v="Clytie Kelty"/>
    <x v="0"/>
    <s v="United States"/>
    <s v="Philadelphia"/>
    <x v="9"/>
    <n v="19134"/>
    <x v="3"/>
    <s v="OFF-AR-10003732"/>
    <x v="1"/>
    <x v="6"/>
    <s v="Newell 333"/>
    <x v="1760"/>
    <x v="2"/>
    <n v="0.2"/>
    <x v="1871"/>
  </r>
  <r>
    <x v="2053"/>
    <x v="999"/>
    <x v="1"/>
    <x v="655"/>
    <d v="2012-07-13T00:00:00"/>
    <s v="First Class"/>
    <s v="CK-12595"/>
    <s v="Clytie Kelty"/>
    <x v="0"/>
    <s v="United States"/>
    <s v="Philadelphia"/>
    <x v="9"/>
    <n v="19134"/>
    <x v="3"/>
    <s v="FUR-FU-10003142"/>
    <x v="0"/>
    <x v="5"/>
    <s v="Master Big Foot Doorstop, Beige"/>
    <x v="869"/>
    <x v="5"/>
    <n v="0.2"/>
    <x v="1872"/>
  </r>
  <r>
    <x v="2054"/>
    <x v="1000"/>
    <x v="0"/>
    <x v="49"/>
    <d v="2013-12-08T00:00:00"/>
    <s v="Standard Class"/>
    <s v="RD-19480"/>
    <s v="Rick Duston"/>
    <x v="0"/>
    <s v="United States"/>
    <s v="Richmond"/>
    <x v="14"/>
    <n v="47374"/>
    <x v="2"/>
    <s v="FUR-FU-10001196"/>
    <x v="0"/>
    <x v="5"/>
    <s v="DAX Cubicle Frames - 8x10"/>
    <x v="1761"/>
    <x v="1"/>
    <n v="0"/>
    <x v="1873"/>
  </r>
  <r>
    <x v="2055"/>
    <x v="1001"/>
    <x v="3"/>
    <x v="66"/>
    <d v="2014-12-26T00:00:00"/>
    <s v="First Class"/>
    <s v="TP-21130"/>
    <s v="Theone Pippenger"/>
    <x v="0"/>
    <s v="United States"/>
    <s v="Detroit"/>
    <x v="12"/>
    <n v="48227"/>
    <x v="2"/>
    <s v="TEC-AC-10001114"/>
    <x v="2"/>
    <x v="11"/>
    <s v="Microsoft Wireless Mobile Mouse 4000"/>
    <x v="1723"/>
    <x v="2"/>
    <n v="0"/>
    <x v="1874"/>
  </r>
  <r>
    <x v="2056"/>
    <x v="1001"/>
    <x v="3"/>
    <x v="66"/>
    <d v="2014-12-26T00:00:00"/>
    <s v="First Class"/>
    <s v="TP-21130"/>
    <s v="Theone Pippenger"/>
    <x v="0"/>
    <s v="United States"/>
    <s v="Detroit"/>
    <x v="12"/>
    <n v="48227"/>
    <x v="2"/>
    <s v="FUR-CH-10002335"/>
    <x v="0"/>
    <x v="1"/>
    <s v="Hon GuestStacker Chair"/>
    <x v="1762"/>
    <x v="3"/>
    <n v="0"/>
    <x v="1875"/>
  </r>
  <r>
    <x v="2057"/>
    <x v="1001"/>
    <x v="3"/>
    <x v="66"/>
    <d v="2014-12-26T00:00:00"/>
    <s v="First Class"/>
    <s v="TP-21130"/>
    <s v="Theone Pippenger"/>
    <x v="0"/>
    <s v="United States"/>
    <s v="Detroit"/>
    <x v="12"/>
    <n v="48227"/>
    <x v="2"/>
    <s v="TEC-AC-10000844"/>
    <x v="2"/>
    <x v="11"/>
    <s v="Logitech Gaming G510s - Keyboard"/>
    <x v="1763"/>
    <x v="7"/>
    <n v="0"/>
    <x v="1876"/>
  </r>
  <r>
    <x v="2058"/>
    <x v="1001"/>
    <x v="3"/>
    <x v="66"/>
    <d v="2014-12-26T00:00:00"/>
    <s v="First Class"/>
    <s v="TP-21130"/>
    <s v="Theone Pippenger"/>
    <x v="0"/>
    <s v="United States"/>
    <s v="Detroit"/>
    <x v="12"/>
    <n v="48227"/>
    <x v="2"/>
    <s v="FUR-TA-10004534"/>
    <x v="0"/>
    <x v="3"/>
    <s v="Bevis 44 x 96 Conference Tables"/>
    <x v="1764"/>
    <x v="0"/>
    <n v="0"/>
    <x v="1877"/>
  </r>
  <r>
    <x v="2059"/>
    <x v="1002"/>
    <x v="2"/>
    <x v="656"/>
    <d v="2011-11-04T00:00:00"/>
    <s v="Standard Class"/>
    <s v="GG-14650"/>
    <s v="Greg Guthrie"/>
    <x v="1"/>
    <s v="United States"/>
    <s v="Los Angeles"/>
    <x v="1"/>
    <n v="90049"/>
    <x v="1"/>
    <s v="OFF-FA-10002975"/>
    <x v="1"/>
    <x v="13"/>
    <s v="Staples"/>
    <x v="1189"/>
    <x v="1"/>
    <n v="0"/>
    <x v="1878"/>
  </r>
  <r>
    <x v="2060"/>
    <x v="1002"/>
    <x v="2"/>
    <x v="656"/>
    <d v="2011-11-04T00:00:00"/>
    <s v="Standard Class"/>
    <s v="GG-14650"/>
    <s v="Greg Guthrie"/>
    <x v="1"/>
    <s v="United States"/>
    <s v="Los Angeles"/>
    <x v="1"/>
    <n v="90049"/>
    <x v="1"/>
    <s v="OFF-ST-10003996"/>
    <x v="1"/>
    <x v="4"/>
    <s v="Letter/Legal File Tote with Clear Snap-On Lid, Black Granite"/>
    <x v="1765"/>
    <x v="2"/>
    <n v="0"/>
    <x v="1879"/>
  </r>
  <r>
    <x v="2061"/>
    <x v="1002"/>
    <x v="2"/>
    <x v="656"/>
    <d v="2011-11-04T00:00:00"/>
    <s v="Standard Class"/>
    <s v="GG-14650"/>
    <s v="Greg Guthrie"/>
    <x v="1"/>
    <s v="United States"/>
    <s v="Los Angeles"/>
    <x v="1"/>
    <n v="90049"/>
    <x v="1"/>
    <s v="OFF-BI-10002571"/>
    <x v="1"/>
    <x v="8"/>
    <s v="Avery Framed View Binder, EZD Ring (Locking), Navy, 1 1/2&quot;"/>
    <x v="1766"/>
    <x v="0"/>
    <n v="0.2"/>
    <x v="1880"/>
  </r>
  <r>
    <x v="2062"/>
    <x v="1002"/>
    <x v="2"/>
    <x v="656"/>
    <d v="2011-11-04T00:00:00"/>
    <s v="Standard Class"/>
    <s v="GG-14650"/>
    <s v="Greg Guthrie"/>
    <x v="1"/>
    <s v="United States"/>
    <s v="Los Angeles"/>
    <x v="1"/>
    <n v="90049"/>
    <x v="1"/>
    <s v="OFF-PA-10000477"/>
    <x v="1"/>
    <x v="10"/>
    <s v="Xerox 1952"/>
    <x v="1767"/>
    <x v="11"/>
    <n v="0"/>
    <x v="1881"/>
  </r>
  <r>
    <x v="2063"/>
    <x v="1002"/>
    <x v="2"/>
    <x v="656"/>
    <d v="2011-11-04T00:00:00"/>
    <s v="Standard Class"/>
    <s v="GG-14650"/>
    <s v="Greg Guthrie"/>
    <x v="1"/>
    <s v="United States"/>
    <s v="Los Angeles"/>
    <x v="1"/>
    <n v="90049"/>
    <x v="1"/>
    <s v="OFF-BI-10004209"/>
    <x v="1"/>
    <x v="8"/>
    <s v="Fellowes Twister Kit, Gray/Clear, 3/pkg"/>
    <x v="1768"/>
    <x v="1"/>
    <n v="0.2"/>
    <x v="1882"/>
  </r>
  <r>
    <x v="2064"/>
    <x v="1002"/>
    <x v="2"/>
    <x v="656"/>
    <d v="2011-11-04T00:00:00"/>
    <s v="Standard Class"/>
    <s v="GG-14650"/>
    <s v="Greg Guthrie"/>
    <x v="1"/>
    <s v="United States"/>
    <s v="Los Angeles"/>
    <x v="1"/>
    <n v="90049"/>
    <x v="1"/>
    <s v="OFF-ST-10001963"/>
    <x v="1"/>
    <x v="4"/>
    <s v="Tennsco Regal Shelving Units"/>
    <x v="1769"/>
    <x v="4"/>
    <n v="0"/>
    <x v="1883"/>
  </r>
  <r>
    <x v="2065"/>
    <x v="1002"/>
    <x v="2"/>
    <x v="656"/>
    <d v="2011-11-04T00:00:00"/>
    <s v="Standard Class"/>
    <s v="GG-14650"/>
    <s v="Greg Guthrie"/>
    <x v="1"/>
    <s v="United States"/>
    <s v="Los Angeles"/>
    <x v="1"/>
    <n v="90049"/>
    <x v="1"/>
    <s v="FUR-CH-10003833"/>
    <x v="0"/>
    <x v="1"/>
    <s v="Novimex Fabric Task Chair"/>
    <x v="1770"/>
    <x v="1"/>
    <n v="0.2"/>
    <x v="1884"/>
  </r>
  <r>
    <x v="2066"/>
    <x v="1002"/>
    <x v="2"/>
    <x v="656"/>
    <d v="2011-11-04T00:00:00"/>
    <s v="Standard Class"/>
    <s v="GG-14650"/>
    <s v="Greg Guthrie"/>
    <x v="1"/>
    <s v="United States"/>
    <s v="Los Angeles"/>
    <x v="1"/>
    <n v="90049"/>
    <x v="1"/>
    <s v="TEC-AC-10004568"/>
    <x v="2"/>
    <x v="11"/>
    <s v="Maxell LTO Ultrium - 800 GB"/>
    <x v="1771"/>
    <x v="6"/>
    <n v="0"/>
    <x v="1885"/>
  </r>
  <r>
    <x v="2067"/>
    <x v="1002"/>
    <x v="2"/>
    <x v="656"/>
    <d v="2011-11-04T00:00:00"/>
    <s v="Standard Class"/>
    <s v="GG-14650"/>
    <s v="Greg Guthrie"/>
    <x v="1"/>
    <s v="United States"/>
    <s v="Los Angeles"/>
    <x v="1"/>
    <n v="90049"/>
    <x v="1"/>
    <s v="OFF-AR-10001419"/>
    <x v="1"/>
    <x v="6"/>
    <s v="Newell 325"/>
    <x v="714"/>
    <x v="1"/>
    <n v="0"/>
    <x v="1886"/>
  </r>
  <r>
    <x v="2068"/>
    <x v="1003"/>
    <x v="1"/>
    <x v="657"/>
    <d v="2012-04-19T00:00:00"/>
    <s v="Standard Class"/>
    <s v="ZC-21910"/>
    <s v="Zuschuss Carroll"/>
    <x v="0"/>
    <s v="United States"/>
    <s v="Pomona"/>
    <x v="1"/>
    <n v="91767"/>
    <x v="1"/>
    <s v="TEC-AC-10002800"/>
    <x v="2"/>
    <x v="11"/>
    <s v="Plantronics Audio 478 Stereo USB Headset"/>
    <x v="1772"/>
    <x v="4"/>
    <n v="0"/>
    <x v="1887"/>
  </r>
  <r>
    <x v="2069"/>
    <x v="1003"/>
    <x v="1"/>
    <x v="657"/>
    <d v="2012-04-19T00:00:00"/>
    <s v="Standard Class"/>
    <s v="ZC-21910"/>
    <s v="Zuschuss Carroll"/>
    <x v="0"/>
    <s v="United States"/>
    <s v="Pomona"/>
    <x v="1"/>
    <n v="91767"/>
    <x v="1"/>
    <s v="FUR-TA-10003954"/>
    <x v="0"/>
    <x v="3"/>
    <s v="Hon 94000 Series Round Tables"/>
    <x v="1773"/>
    <x v="1"/>
    <n v="0.2"/>
    <x v="1888"/>
  </r>
  <r>
    <x v="2070"/>
    <x v="1004"/>
    <x v="0"/>
    <x v="658"/>
    <d v="2013-07-24T00:00:00"/>
    <s v="Second Class"/>
    <s v="CC-12610"/>
    <s v="Corey Catlett"/>
    <x v="1"/>
    <s v="United States"/>
    <s v="Philadelphia"/>
    <x v="9"/>
    <n v="19134"/>
    <x v="3"/>
    <s v="OFF-BI-10000301"/>
    <x v="1"/>
    <x v="8"/>
    <s v="GBC Instant Report Kit"/>
    <x v="1774"/>
    <x v="7"/>
    <n v="0.7"/>
    <x v="1889"/>
  </r>
  <r>
    <x v="2071"/>
    <x v="1005"/>
    <x v="3"/>
    <x v="225"/>
    <d v="2014-11-26T00:00:00"/>
    <s v="Standard Class"/>
    <s v="KA-16525"/>
    <s v="Kelly Andreada"/>
    <x v="0"/>
    <s v="United States"/>
    <s v="Ontario"/>
    <x v="1"/>
    <n v="91761"/>
    <x v="1"/>
    <s v="FUR-CH-10003956"/>
    <x v="0"/>
    <x v="1"/>
    <s v="Novimex High-Tech Fabric Mesh Task Chair"/>
    <x v="514"/>
    <x v="2"/>
    <n v="0.2"/>
    <x v="1890"/>
  </r>
  <r>
    <x v="2072"/>
    <x v="1006"/>
    <x v="0"/>
    <x v="491"/>
    <d v="2013-12-03T00:00:00"/>
    <s v="Standard Class"/>
    <s v="TC-20980"/>
    <s v="Tamara Chand"/>
    <x v="1"/>
    <s v="United States"/>
    <s v="Seattle"/>
    <x v="4"/>
    <n v="98105"/>
    <x v="1"/>
    <s v="OFF-BI-10002954"/>
    <x v="1"/>
    <x v="8"/>
    <s v="Newell 3-Hole Punched Plastic Slotted Magazine Holders for Binders"/>
    <x v="1775"/>
    <x v="0"/>
    <n v="0.2"/>
    <x v="1891"/>
  </r>
  <r>
    <x v="2073"/>
    <x v="1007"/>
    <x v="3"/>
    <x v="659"/>
    <d v="2014-11-13T00:00:00"/>
    <s v="Second Class"/>
    <s v="DB-13270"/>
    <s v="Deborah Brumfield"/>
    <x v="2"/>
    <s v="United States"/>
    <s v="Brentwood"/>
    <x v="1"/>
    <n v="94513"/>
    <x v="1"/>
    <s v="TEC-AC-10003289"/>
    <x v="2"/>
    <x v="11"/>
    <s v="Anker Ultra-Slim Mini Bluetooth 3.0 Wireless Keyboard"/>
    <x v="1543"/>
    <x v="1"/>
    <n v="0"/>
    <x v="1892"/>
  </r>
  <r>
    <x v="2074"/>
    <x v="1007"/>
    <x v="3"/>
    <x v="659"/>
    <d v="2014-11-13T00:00:00"/>
    <s v="Second Class"/>
    <s v="DB-13270"/>
    <s v="Deborah Brumfield"/>
    <x v="2"/>
    <s v="United States"/>
    <s v="Brentwood"/>
    <x v="1"/>
    <n v="94513"/>
    <x v="1"/>
    <s v="TEC-PH-10002468"/>
    <x v="2"/>
    <x v="7"/>
    <s v="Plantronics CS 50-USB - headset - Convertible, Monaural"/>
    <x v="1776"/>
    <x v="3"/>
    <n v="0.2"/>
    <x v="1893"/>
  </r>
  <r>
    <x v="2075"/>
    <x v="1008"/>
    <x v="2"/>
    <x v="588"/>
    <d v="2011-12-05T00:00:00"/>
    <s v="Standard Class"/>
    <s v="TR-21325"/>
    <s v="Toby Ritter"/>
    <x v="0"/>
    <s v="United States"/>
    <s v="San Francisco"/>
    <x v="1"/>
    <n v="94122"/>
    <x v="1"/>
    <s v="FUR-FU-10001861"/>
    <x v="0"/>
    <x v="5"/>
    <s v="Floodlight Indoor Halogen Bulbs, 1 Bulb per Pack, 60 Watts"/>
    <x v="1777"/>
    <x v="1"/>
    <n v="0"/>
    <x v="1894"/>
  </r>
  <r>
    <x v="2076"/>
    <x v="1009"/>
    <x v="3"/>
    <x v="510"/>
    <d v="2014-09-16T00:00:00"/>
    <s v="First Class"/>
    <s v="BF-11080"/>
    <s v="Bart Folk"/>
    <x v="0"/>
    <s v="United States"/>
    <s v="Baltimore"/>
    <x v="39"/>
    <n v="21215"/>
    <x v="3"/>
    <s v="OFF-PA-10004082"/>
    <x v="1"/>
    <x v="10"/>
    <s v="Adams Telephone Message Book w/Frequently-Called Numbers Space, 400 Messages per Book"/>
    <x v="1778"/>
    <x v="2"/>
    <n v="0"/>
    <x v="1895"/>
  </r>
  <r>
    <x v="2077"/>
    <x v="1009"/>
    <x v="3"/>
    <x v="510"/>
    <d v="2014-09-16T00:00:00"/>
    <s v="First Class"/>
    <s v="BF-11080"/>
    <s v="Bart Folk"/>
    <x v="0"/>
    <s v="United States"/>
    <s v="Baltimore"/>
    <x v="39"/>
    <n v="21215"/>
    <x v="3"/>
    <s v="OFF-AP-10000358"/>
    <x v="1"/>
    <x v="9"/>
    <s v="Fellowes Basic Home/Office Series Surge Protectors"/>
    <x v="1779"/>
    <x v="3"/>
    <n v="0"/>
    <x v="1896"/>
  </r>
  <r>
    <x v="2078"/>
    <x v="1009"/>
    <x v="3"/>
    <x v="510"/>
    <d v="2014-09-16T00:00:00"/>
    <s v="First Class"/>
    <s v="BF-11080"/>
    <s v="Bart Folk"/>
    <x v="0"/>
    <s v="United States"/>
    <s v="Baltimore"/>
    <x v="39"/>
    <n v="21215"/>
    <x v="3"/>
    <s v="OFF-PA-10004243"/>
    <x v="1"/>
    <x v="10"/>
    <s v="Xerox 1939"/>
    <x v="453"/>
    <x v="2"/>
    <n v="0"/>
    <x v="464"/>
  </r>
  <r>
    <x v="2079"/>
    <x v="1010"/>
    <x v="1"/>
    <x v="100"/>
    <d v="2012-12-29T00:00:00"/>
    <s v="Standard Class"/>
    <s v="MS-17365"/>
    <s v="Maribeth Schnelling"/>
    <x v="0"/>
    <s v="United States"/>
    <s v="Phoenix"/>
    <x v="16"/>
    <n v="85023"/>
    <x v="1"/>
    <s v="OFF-PA-10001295"/>
    <x v="1"/>
    <x v="10"/>
    <s v="Computer Printout Paper with Letter-Trim Perforations"/>
    <x v="1780"/>
    <x v="3"/>
    <n v="0.2"/>
    <x v="1897"/>
  </r>
  <r>
    <x v="2080"/>
    <x v="1010"/>
    <x v="1"/>
    <x v="100"/>
    <d v="2012-12-29T00:00:00"/>
    <s v="Standard Class"/>
    <s v="MS-17365"/>
    <s v="Maribeth Schnelling"/>
    <x v="0"/>
    <s v="United States"/>
    <s v="Phoenix"/>
    <x v="16"/>
    <n v="85023"/>
    <x v="1"/>
    <s v="TEC-PH-10002170"/>
    <x v="2"/>
    <x v="7"/>
    <s v="ClearSounds CSC500 Amplified Spirit Phone Corded phone"/>
    <x v="1781"/>
    <x v="0"/>
    <n v="0.2"/>
    <x v="1898"/>
  </r>
  <r>
    <x v="2081"/>
    <x v="1010"/>
    <x v="1"/>
    <x v="100"/>
    <d v="2012-12-29T00:00:00"/>
    <s v="Standard Class"/>
    <s v="MS-17365"/>
    <s v="Maribeth Schnelling"/>
    <x v="0"/>
    <s v="United States"/>
    <s v="Phoenix"/>
    <x v="16"/>
    <n v="85023"/>
    <x v="1"/>
    <s v="FUR-FU-10002885"/>
    <x v="0"/>
    <x v="5"/>
    <s v="Magna Visual Magnetic Picture Hangers"/>
    <x v="326"/>
    <x v="0"/>
    <n v="0.2"/>
    <x v="1899"/>
  </r>
  <r>
    <x v="2082"/>
    <x v="1011"/>
    <x v="3"/>
    <x v="660"/>
    <d v="2014-03-02T00:00:00"/>
    <s v="Standard Class"/>
    <s v="CK-12595"/>
    <s v="Clytie Kelty"/>
    <x v="0"/>
    <s v="United States"/>
    <s v="Los Angeles"/>
    <x v="1"/>
    <n v="90008"/>
    <x v="1"/>
    <s v="OFF-PA-10002870"/>
    <x v="1"/>
    <x v="10"/>
    <s v="Ampad Phone Message Book, Recycled, 400 Message Capacity, 5 ¾” x 11”"/>
    <x v="782"/>
    <x v="5"/>
    <n v="0"/>
    <x v="1900"/>
  </r>
  <r>
    <x v="2083"/>
    <x v="1012"/>
    <x v="2"/>
    <x v="533"/>
    <d v="2011-11-29T00:00:00"/>
    <s v="Standard Class"/>
    <s v="ED-13885"/>
    <s v="Emily Ducich"/>
    <x v="2"/>
    <s v="United States"/>
    <s v="Houston"/>
    <x v="5"/>
    <n v="77036"/>
    <x v="2"/>
    <s v="OFF-LA-10003923"/>
    <x v="1"/>
    <x v="2"/>
    <s v="Alphabetical Labels for Top Tab Filing"/>
    <x v="208"/>
    <x v="0"/>
    <n v="0.2"/>
    <x v="210"/>
  </r>
  <r>
    <x v="2084"/>
    <x v="1013"/>
    <x v="0"/>
    <x v="661"/>
    <d v="2013-06-29T00:00:00"/>
    <s v="Standard Class"/>
    <s v="IM-15070"/>
    <s v="Irene Maddox"/>
    <x v="0"/>
    <s v="United States"/>
    <s v="New York City"/>
    <x v="15"/>
    <n v="10009"/>
    <x v="3"/>
    <s v="OFF-LA-10003510"/>
    <x v="1"/>
    <x v="2"/>
    <s v="Avery 4027 File Folder Labels for Dot Matrix Printers, 5000 Labels per Box, White"/>
    <x v="1176"/>
    <x v="4"/>
    <n v="0"/>
    <x v="1221"/>
  </r>
  <r>
    <x v="2085"/>
    <x v="1013"/>
    <x v="0"/>
    <x v="661"/>
    <d v="2013-06-29T00:00:00"/>
    <s v="Standard Class"/>
    <s v="IM-15070"/>
    <s v="Irene Maddox"/>
    <x v="0"/>
    <s v="United States"/>
    <s v="New York City"/>
    <x v="15"/>
    <n v="10009"/>
    <x v="3"/>
    <s v="OFF-LA-10000248"/>
    <x v="1"/>
    <x v="2"/>
    <s v="Avery 52"/>
    <x v="1782"/>
    <x v="2"/>
    <n v="0"/>
    <x v="1901"/>
  </r>
  <r>
    <x v="2086"/>
    <x v="1013"/>
    <x v="0"/>
    <x v="661"/>
    <d v="2013-06-29T00:00:00"/>
    <s v="Standard Class"/>
    <s v="IM-15070"/>
    <s v="Irene Maddox"/>
    <x v="0"/>
    <s v="United States"/>
    <s v="New York City"/>
    <x v="15"/>
    <n v="10009"/>
    <x v="3"/>
    <s v="OFF-ST-10000060"/>
    <x v="1"/>
    <x v="4"/>
    <s v="Fellowes Bankers Box Staxonsteel Drawer File/Stacking System"/>
    <x v="1783"/>
    <x v="2"/>
    <n v="0"/>
    <x v="1902"/>
  </r>
  <r>
    <x v="2087"/>
    <x v="1013"/>
    <x v="0"/>
    <x v="661"/>
    <d v="2013-06-29T00:00:00"/>
    <s v="Standard Class"/>
    <s v="IM-15070"/>
    <s v="Irene Maddox"/>
    <x v="0"/>
    <s v="United States"/>
    <s v="New York City"/>
    <x v="15"/>
    <n v="10009"/>
    <x v="3"/>
    <s v="OFF-PA-10003129"/>
    <x v="1"/>
    <x v="10"/>
    <s v="Tops White Computer Printout Paper"/>
    <x v="64"/>
    <x v="1"/>
    <n v="0"/>
    <x v="64"/>
  </r>
  <r>
    <x v="2088"/>
    <x v="1013"/>
    <x v="0"/>
    <x v="661"/>
    <d v="2013-06-29T00:00:00"/>
    <s v="Standard Class"/>
    <s v="IM-15070"/>
    <s v="Irene Maddox"/>
    <x v="0"/>
    <s v="United States"/>
    <s v="New York City"/>
    <x v="15"/>
    <n v="10009"/>
    <x v="3"/>
    <s v="OFF-FA-10004076"/>
    <x v="1"/>
    <x v="13"/>
    <s v="Translucent Push Pins by OIC"/>
    <x v="536"/>
    <x v="0"/>
    <n v="0"/>
    <x v="1903"/>
  </r>
  <r>
    <x v="2089"/>
    <x v="1014"/>
    <x v="1"/>
    <x v="662"/>
    <d v="2012-10-30T00:00:00"/>
    <s v="Standard Class"/>
    <s v="MY-17380"/>
    <s v="Maribeth Yedwab"/>
    <x v="1"/>
    <s v="United States"/>
    <s v="Rancho Cucamonga"/>
    <x v="1"/>
    <n v="91730"/>
    <x v="1"/>
    <s v="OFF-LA-10004008"/>
    <x v="1"/>
    <x v="2"/>
    <s v="Avery 507"/>
    <x v="1784"/>
    <x v="0"/>
    <n v="0"/>
    <x v="1904"/>
  </r>
  <r>
    <x v="2090"/>
    <x v="1015"/>
    <x v="3"/>
    <x v="663"/>
    <d v="2014-07-20T00:00:00"/>
    <s v="Standard Class"/>
    <s v="MM-17260"/>
    <s v="Magdelene Morse"/>
    <x v="0"/>
    <s v="United States"/>
    <s v="Wilmington"/>
    <x v="13"/>
    <n v="19805"/>
    <x v="3"/>
    <s v="OFF-BI-10004094"/>
    <x v="1"/>
    <x v="8"/>
    <s v="GBC Standard Plastic Binding Systems Combs"/>
    <x v="1785"/>
    <x v="1"/>
    <n v="0"/>
    <x v="1905"/>
  </r>
  <r>
    <x v="2091"/>
    <x v="1015"/>
    <x v="3"/>
    <x v="663"/>
    <d v="2014-07-20T00:00:00"/>
    <s v="Standard Class"/>
    <s v="MM-17260"/>
    <s v="Magdelene Morse"/>
    <x v="0"/>
    <s v="United States"/>
    <s v="Wilmington"/>
    <x v="13"/>
    <n v="19805"/>
    <x v="3"/>
    <s v="FUR-TA-10004607"/>
    <x v="0"/>
    <x v="3"/>
    <s v="Hon 2111 Invitation Series Straight Table"/>
    <x v="1786"/>
    <x v="1"/>
    <n v="0.3"/>
    <x v="1906"/>
  </r>
  <r>
    <x v="2092"/>
    <x v="1016"/>
    <x v="2"/>
    <x v="664"/>
    <d v="2011-11-21T00:00:00"/>
    <s v="Standard Class"/>
    <s v="MP-17470"/>
    <s v="Mark Packer"/>
    <x v="2"/>
    <s v="United States"/>
    <s v="Moorhead"/>
    <x v="11"/>
    <n v="56560"/>
    <x v="2"/>
    <s v="FUR-CH-10004289"/>
    <x v="0"/>
    <x v="1"/>
    <s v="Global Super Steno Chair"/>
    <x v="1787"/>
    <x v="2"/>
    <n v="0"/>
    <x v="1907"/>
  </r>
  <r>
    <x v="2093"/>
    <x v="1017"/>
    <x v="1"/>
    <x v="657"/>
    <d v="2012-04-15T00:00:00"/>
    <s v="Second Class"/>
    <s v="AW-10840"/>
    <s v="Anthony Witt"/>
    <x v="0"/>
    <s v="United States"/>
    <s v="Farmington"/>
    <x v="27"/>
    <n v="87401"/>
    <x v="1"/>
    <s v="OFF-SU-10004498"/>
    <x v="1"/>
    <x v="14"/>
    <s v="Martin-Yale Premier Letter Opener"/>
    <x v="1788"/>
    <x v="7"/>
    <n v="0"/>
    <x v="1908"/>
  </r>
  <r>
    <x v="2094"/>
    <x v="1018"/>
    <x v="1"/>
    <x v="665"/>
    <d v="2012-11-29T00:00:00"/>
    <s v="Standard Class"/>
    <s v="SF-20065"/>
    <s v="Sandra Flanagan"/>
    <x v="0"/>
    <s v="United States"/>
    <s v="Wilmington"/>
    <x v="3"/>
    <n v="28403"/>
    <x v="0"/>
    <s v="OFF-AR-10001177"/>
    <x v="1"/>
    <x v="6"/>
    <s v="Newell 349"/>
    <x v="1332"/>
    <x v="2"/>
    <n v="0.2"/>
    <x v="1909"/>
  </r>
  <r>
    <x v="2095"/>
    <x v="1019"/>
    <x v="0"/>
    <x v="666"/>
    <d v="2013-05-21T00:00:00"/>
    <s v="Standard Class"/>
    <s v="SN-20710"/>
    <s v="Steve Nguyen"/>
    <x v="2"/>
    <s v="United States"/>
    <s v="Jackson"/>
    <x v="35"/>
    <n v="39212"/>
    <x v="0"/>
    <s v="OFF-BI-10001718"/>
    <x v="1"/>
    <x v="8"/>
    <s v="GBC DocuBind P50 Personal Binding Machine"/>
    <x v="1789"/>
    <x v="8"/>
    <n v="0"/>
    <x v="1910"/>
  </r>
  <r>
    <x v="2096"/>
    <x v="1019"/>
    <x v="0"/>
    <x v="666"/>
    <d v="2013-05-21T00:00:00"/>
    <s v="Standard Class"/>
    <s v="SN-20710"/>
    <s v="Steve Nguyen"/>
    <x v="2"/>
    <s v="United States"/>
    <s v="Jackson"/>
    <x v="35"/>
    <n v="39212"/>
    <x v="0"/>
    <s v="OFF-AR-10004602"/>
    <x v="1"/>
    <x v="6"/>
    <s v="Boston KS Multi-Size Manual Pencil Sharpener"/>
    <x v="1377"/>
    <x v="4"/>
    <n v="0"/>
    <x v="1911"/>
  </r>
  <r>
    <x v="2097"/>
    <x v="1019"/>
    <x v="0"/>
    <x v="666"/>
    <d v="2013-05-21T00:00:00"/>
    <s v="Standard Class"/>
    <s v="SN-20710"/>
    <s v="Steve Nguyen"/>
    <x v="2"/>
    <s v="United States"/>
    <s v="Jackson"/>
    <x v="35"/>
    <n v="39212"/>
    <x v="0"/>
    <s v="OFF-AR-10003856"/>
    <x v="1"/>
    <x v="6"/>
    <s v="Newell 344"/>
    <x v="484"/>
    <x v="1"/>
    <n v="0"/>
    <x v="495"/>
  </r>
  <r>
    <x v="2098"/>
    <x v="1020"/>
    <x v="3"/>
    <x v="210"/>
    <d v="2014-09-13T00:00:00"/>
    <s v="Standard Class"/>
    <s v="RD-19900"/>
    <s v="Ruben Dartt"/>
    <x v="0"/>
    <s v="United States"/>
    <s v="Portland"/>
    <x v="21"/>
    <n v="97206"/>
    <x v="1"/>
    <s v="OFF-ST-10000649"/>
    <x v="1"/>
    <x v="4"/>
    <s v="Hanging Personal Folder File"/>
    <x v="1023"/>
    <x v="1"/>
    <n v="0.2"/>
    <x v="1912"/>
  </r>
  <r>
    <x v="2099"/>
    <x v="1020"/>
    <x v="3"/>
    <x v="210"/>
    <d v="2014-09-13T00:00:00"/>
    <s v="Standard Class"/>
    <s v="RD-19900"/>
    <s v="Ruben Dartt"/>
    <x v="0"/>
    <s v="United States"/>
    <s v="Portland"/>
    <x v="21"/>
    <n v="97206"/>
    <x v="1"/>
    <s v="TEC-AC-10002926"/>
    <x v="2"/>
    <x v="11"/>
    <s v="Logitech Wireless Marathon Mouse M705"/>
    <x v="1790"/>
    <x v="3"/>
    <n v="0.2"/>
    <x v="1913"/>
  </r>
  <r>
    <x v="2100"/>
    <x v="1021"/>
    <x v="2"/>
    <x v="418"/>
    <d v="2011-03-17T00:00:00"/>
    <s v="Standard Class"/>
    <s v="KT-16480"/>
    <s v="Kean Thornton"/>
    <x v="0"/>
    <s v="United States"/>
    <s v="Denver"/>
    <x v="22"/>
    <n v="80219"/>
    <x v="1"/>
    <s v="OFF-ST-10000078"/>
    <x v="1"/>
    <x v="4"/>
    <s v="Tennsco 6- and 18-Compartment Lockers"/>
    <x v="1791"/>
    <x v="1"/>
    <n v="0.2"/>
    <x v="1914"/>
  </r>
  <r>
    <x v="2101"/>
    <x v="1021"/>
    <x v="2"/>
    <x v="418"/>
    <d v="2011-03-17T00:00:00"/>
    <s v="Standard Class"/>
    <s v="KT-16480"/>
    <s v="Kean Thornton"/>
    <x v="0"/>
    <s v="United States"/>
    <s v="Denver"/>
    <x v="22"/>
    <n v="80219"/>
    <x v="1"/>
    <s v="OFF-AR-10001044"/>
    <x v="1"/>
    <x v="6"/>
    <s v="BOSTON Ranger #55 Pencil Sharpener, Black"/>
    <x v="1792"/>
    <x v="4"/>
    <n v="0.2"/>
    <x v="1915"/>
  </r>
  <r>
    <x v="2102"/>
    <x v="1022"/>
    <x v="2"/>
    <x v="667"/>
    <d v="2011-07-18T00:00:00"/>
    <s v="Same Day"/>
    <s v="AH-10120"/>
    <s v="Adrian Hane"/>
    <x v="2"/>
    <s v="United States"/>
    <s v="Tucson"/>
    <x v="16"/>
    <n v="85705"/>
    <x v="1"/>
    <s v="FUR-CH-10002372"/>
    <x v="0"/>
    <x v="1"/>
    <s v="Office Star - Ergonomically Designed Knee Chair"/>
    <x v="1793"/>
    <x v="4"/>
    <n v="0.2"/>
    <x v="1916"/>
  </r>
  <r>
    <x v="2103"/>
    <x v="1023"/>
    <x v="3"/>
    <x v="668"/>
    <d v="2014-03-29T00:00:00"/>
    <s v="Second Class"/>
    <s v="BM-11650"/>
    <s v="Brian Moss"/>
    <x v="1"/>
    <s v="United States"/>
    <s v="New York City"/>
    <x v="15"/>
    <n v="10009"/>
    <x v="3"/>
    <s v="OFF-PA-10000357"/>
    <x v="1"/>
    <x v="10"/>
    <s v="Xerox 1888"/>
    <x v="1794"/>
    <x v="4"/>
    <n v="0"/>
    <x v="1917"/>
  </r>
  <r>
    <x v="2104"/>
    <x v="1023"/>
    <x v="3"/>
    <x v="668"/>
    <d v="2014-03-29T00:00:00"/>
    <s v="Second Class"/>
    <s v="BM-11650"/>
    <s v="Brian Moss"/>
    <x v="1"/>
    <s v="United States"/>
    <s v="New York City"/>
    <x v="15"/>
    <n v="10009"/>
    <x v="3"/>
    <s v="TEC-AC-10001266"/>
    <x v="2"/>
    <x v="11"/>
    <s v="Memorex Micro Travel Drive 8 GB"/>
    <x v="1795"/>
    <x v="0"/>
    <n v="0"/>
    <x v="1918"/>
  </r>
  <r>
    <x v="2105"/>
    <x v="1024"/>
    <x v="2"/>
    <x v="587"/>
    <d v="2011-10-05T00:00:00"/>
    <s v="Standard Class"/>
    <s v="BW-11200"/>
    <s v="Ben Wallace"/>
    <x v="0"/>
    <s v="United States"/>
    <s v="Boynton Beach"/>
    <x v="2"/>
    <n v="33437"/>
    <x v="0"/>
    <s v="OFF-PA-10004888"/>
    <x v="1"/>
    <x v="10"/>
    <s v="Xerox 217"/>
    <x v="12"/>
    <x v="1"/>
    <n v="0.2"/>
    <x v="12"/>
  </r>
  <r>
    <x v="2106"/>
    <x v="1025"/>
    <x v="2"/>
    <x v="467"/>
    <d v="2011-09-26T00:00:00"/>
    <s v="Same Day"/>
    <s v="HG-14965"/>
    <s v="Henry Goldwyn"/>
    <x v="1"/>
    <s v="United States"/>
    <s v="Mesquite"/>
    <x v="5"/>
    <n v="75150"/>
    <x v="2"/>
    <s v="OFF-BI-10003460"/>
    <x v="1"/>
    <x v="8"/>
    <s v="Acco 3-Hole Punch"/>
    <x v="1796"/>
    <x v="7"/>
    <n v="0.8"/>
    <x v="1919"/>
  </r>
  <r>
    <x v="2107"/>
    <x v="1026"/>
    <x v="1"/>
    <x v="89"/>
    <d v="2012-10-31T00:00:00"/>
    <s v="Same Day"/>
    <s v="SG-20080"/>
    <s v="Sandra Glassco"/>
    <x v="0"/>
    <s v="United States"/>
    <s v="Redlands"/>
    <x v="1"/>
    <n v="92374"/>
    <x v="1"/>
    <s v="OFF-PA-10000157"/>
    <x v="1"/>
    <x v="10"/>
    <s v="Xerox 191"/>
    <x v="1024"/>
    <x v="7"/>
    <n v="0"/>
    <x v="1920"/>
  </r>
  <r>
    <x v="2108"/>
    <x v="1026"/>
    <x v="1"/>
    <x v="89"/>
    <d v="2012-10-31T00:00:00"/>
    <s v="Same Day"/>
    <s v="SG-20080"/>
    <s v="Sandra Glassco"/>
    <x v="0"/>
    <s v="United States"/>
    <s v="Redlands"/>
    <x v="1"/>
    <n v="92374"/>
    <x v="1"/>
    <s v="OFF-BI-10004519"/>
    <x v="1"/>
    <x v="8"/>
    <s v="GBC DocuBind P100 Manual Binding Machine"/>
    <x v="1115"/>
    <x v="1"/>
    <n v="0.2"/>
    <x v="1155"/>
  </r>
  <r>
    <x v="2109"/>
    <x v="1026"/>
    <x v="1"/>
    <x v="89"/>
    <d v="2012-10-31T00:00:00"/>
    <s v="Same Day"/>
    <s v="SG-20080"/>
    <s v="Sandra Glassco"/>
    <x v="0"/>
    <s v="United States"/>
    <s v="Redlands"/>
    <x v="1"/>
    <n v="92374"/>
    <x v="1"/>
    <s v="OFF-AR-10004272"/>
    <x v="1"/>
    <x v="6"/>
    <s v="Newell 308"/>
    <x v="1325"/>
    <x v="1"/>
    <n v="0"/>
    <x v="1921"/>
  </r>
  <r>
    <x v="2110"/>
    <x v="1026"/>
    <x v="1"/>
    <x v="89"/>
    <d v="2012-10-31T00:00:00"/>
    <s v="Same Day"/>
    <s v="SG-20080"/>
    <s v="Sandra Glassco"/>
    <x v="0"/>
    <s v="United States"/>
    <s v="Redlands"/>
    <x v="1"/>
    <n v="92374"/>
    <x v="1"/>
    <s v="OFF-FA-10000585"/>
    <x v="1"/>
    <x v="13"/>
    <s v="OIC Bulk Pack Metal Binder Clips"/>
    <x v="1797"/>
    <x v="2"/>
    <n v="0"/>
    <x v="1922"/>
  </r>
  <r>
    <x v="2111"/>
    <x v="1026"/>
    <x v="1"/>
    <x v="89"/>
    <d v="2012-10-31T00:00:00"/>
    <s v="Same Day"/>
    <s v="SG-20080"/>
    <s v="Sandra Glassco"/>
    <x v="0"/>
    <s v="United States"/>
    <s v="Redlands"/>
    <x v="1"/>
    <n v="92374"/>
    <x v="1"/>
    <s v="FUR-CH-10004218"/>
    <x v="0"/>
    <x v="1"/>
    <s v="Global Fabric Manager's Chair, Dark Gray"/>
    <x v="831"/>
    <x v="4"/>
    <n v="0.2"/>
    <x v="1923"/>
  </r>
  <r>
    <x v="2112"/>
    <x v="1026"/>
    <x v="1"/>
    <x v="89"/>
    <d v="2012-10-31T00:00:00"/>
    <s v="Same Day"/>
    <s v="SG-20080"/>
    <s v="Sandra Glassco"/>
    <x v="0"/>
    <s v="United States"/>
    <s v="Redlands"/>
    <x v="1"/>
    <n v="92374"/>
    <x v="1"/>
    <s v="OFF-SU-10004231"/>
    <x v="1"/>
    <x v="14"/>
    <s v="Acme Tagit Stainless Steel Antibacterial Scissors"/>
    <x v="1286"/>
    <x v="1"/>
    <n v="0"/>
    <x v="1924"/>
  </r>
  <r>
    <x v="2113"/>
    <x v="1026"/>
    <x v="1"/>
    <x v="89"/>
    <d v="2012-10-31T00:00:00"/>
    <s v="Same Day"/>
    <s v="SG-20080"/>
    <s v="Sandra Glassco"/>
    <x v="0"/>
    <s v="United States"/>
    <s v="Redlands"/>
    <x v="1"/>
    <n v="92374"/>
    <x v="1"/>
    <s v="TEC-PH-10001578"/>
    <x v="2"/>
    <x v="7"/>
    <s v="Polycom SoundStation2 EX Conference phone"/>
    <x v="1798"/>
    <x v="4"/>
    <n v="0.2"/>
    <x v="1925"/>
  </r>
  <r>
    <x v="2114"/>
    <x v="1026"/>
    <x v="1"/>
    <x v="89"/>
    <d v="2012-10-31T00:00:00"/>
    <s v="Same Day"/>
    <s v="SG-20080"/>
    <s v="Sandra Glassco"/>
    <x v="0"/>
    <s v="United States"/>
    <s v="Redlands"/>
    <x v="1"/>
    <n v="92374"/>
    <x v="1"/>
    <s v="OFF-ST-10003638"/>
    <x v="1"/>
    <x v="4"/>
    <s v="Mobile Personal File Cube"/>
    <x v="1799"/>
    <x v="0"/>
    <n v="0"/>
    <x v="1926"/>
  </r>
  <r>
    <x v="2115"/>
    <x v="1026"/>
    <x v="1"/>
    <x v="89"/>
    <d v="2012-10-31T00:00:00"/>
    <s v="Same Day"/>
    <s v="SG-20080"/>
    <s v="Sandra Glassco"/>
    <x v="0"/>
    <s v="United States"/>
    <s v="Redlands"/>
    <x v="1"/>
    <n v="92374"/>
    <x v="1"/>
    <s v="FUR-BO-10002213"/>
    <x v="0"/>
    <x v="0"/>
    <s v="DMI Eclipse Executive Suite Bookcases"/>
    <x v="1800"/>
    <x v="7"/>
    <n v="0.15"/>
    <x v="1927"/>
  </r>
  <r>
    <x v="2116"/>
    <x v="1027"/>
    <x v="1"/>
    <x v="88"/>
    <d v="2012-10-17T00:00:00"/>
    <s v="Second Class"/>
    <s v="RK-19300"/>
    <s v="Ralph Kennedy"/>
    <x v="0"/>
    <s v="United States"/>
    <s v="Rochester"/>
    <x v="15"/>
    <n v="14609"/>
    <x v="3"/>
    <s v="FUR-TA-10001307"/>
    <x v="0"/>
    <x v="3"/>
    <s v="SAFCO PlanMaster Heigh-Adjustable Drafting Table Base, 43w x 30d x 30-37h, Black"/>
    <x v="1801"/>
    <x v="7"/>
    <n v="0.4"/>
    <x v="1928"/>
  </r>
  <r>
    <x v="2117"/>
    <x v="1028"/>
    <x v="0"/>
    <x v="251"/>
    <d v="2013-09-24T00:00:00"/>
    <s v="Standard Class"/>
    <s v="SW-20245"/>
    <s v="Scot Wooten"/>
    <x v="0"/>
    <s v="United States"/>
    <s v="Stockton"/>
    <x v="1"/>
    <n v="95207"/>
    <x v="1"/>
    <s v="OFF-PA-10002222"/>
    <x v="1"/>
    <x v="10"/>
    <s v="Xerox Color Copier Paper, 11&quot; x 17&quot;, Ream"/>
    <x v="1802"/>
    <x v="3"/>
    <n v="0"/>
    <x v="1929"/>
  </r>
  <r>
    <x v="2118"/>
    <x v="1029"/>
    <x v="3"/>
    <x v="669"/>
    <d v="2014-04-16T00:00:00"/>
    <s v="First Class"/>
    <s v="RW-19630"/>
    <s v="Rob Williams"/>
    <x v="1"/>
    <s v="United States"/>
    <s v="Seattle"/>
    <x v="4"/>
    <n v="98105"/>
    <x v="1"/>
    <s v="OFF-PA-10002479"/>
    <x v="1"/>
    <x v="10"/>
    <s v="Xerox 4200 Series MultiUse Premium Copy Paper (20Lb. and 84 Bright)"/>
    <x v="267"/>
    <x v="7"/>
    <n v="0"/>
    <x v="1930"/>
  </r>
  <r>
    <x v="2119"/>
    <x v="1029"/>
    <x v="3"/>
    <x v="669"/>
    <d v="2014-04-16T00:00:00"/>
    <s v="First Class"/>
    <s v="RW-19630"/>
    <s v="Rob Williams"/>
    <x v="1"/>
    <s v="United States"/>
    <s v="Seattle"/>
    <x v="4"/>
    <n v="98105"/>
    <x v="1"/>
    <s v="OFF-BI-10003091"/>
    <x v="1"/>
    <x v="8"/>
    <s v="GBC DocuBind TL200 Manual Binding Machine"/>
    <x v="1658"/>
    <x v="2"/>
    <n v="0.2"/>
    <x v="1756"/>
  </r>
  <r>
    <x v="2120"/>
    <x v="1030"/>
    <x v="3"/>
    <x v="363"/>
    <d v="2014-01-14T00:00:00"/>
    <s v="Standard Class"/>
    <s v="TS-21085"/>
    <s v="Thais Sissman"/>
    <x v="0"/>
    <s v="United States"/>
    <s v="Ormond Beach"/>
    <x v="2"/>
    <n v="32174"/>
    <x v="0"/>
    <s v="OFF-BI-10000145"/>
    <x v="1"/>
    <x v="8"/>
    <s v="Zipper Ring Binder Pockets"/>
    <x v="1803"/>
    <x v="1"/>
    <n v="0.7"/>
    <x v="1931"/>
  </r>
  <r>
    <x v="2121"/>
    <x v="1031"/>
    <x v="3"/>
    <x v="45"/>
    <d v="2014-11-12T00:00:00"/>
    <s v="First Class"/>
    <s v="JB-15400"/>
    <s v="Jennifer Braxton"/>
    <x v="1"/>
    <s v="United States"/>
    <s v="Sunnyvale"/>
    <x v="1"/>
    <n v="94086"/>
    <x v="1"/>
    <s v="FUR-CH-10003061"/>
    <x v="0"/>
    <x v="1"/>
    <s v="Global Leather Task Chair, Black"/>
    <x v="1804"/>
    <x v="1"/>
    <n v="0.2"/>
    <x v="1932"/>
  </r>
  <r>
    <x v="2122"/>
    <x v="1032"/>
    <x v="3"/>
    <x v="585"/>
    <d v="2014-09-25T00:00:00"/>
    <s v="Second Class"/>
    <s v="EH-14005"/>
    <s v="Erica Hernandez"/>
    <x v="2"/>
    <s v="United States"/>
    <s v="Lansing"/>
    <x v="12"/>
    <n v="48911"/>
    <x v="2"/>
    <s v="FUR-BO-10001972"/>
    <x v="0"/>
    <x v="0"/>
    <s v="O'Sullivan 4-Shelf Bookcase in Odessa Pine"/>
    <x v="1805"/>
    <x v="0"/>
    <n v="0"/>
    <x v="1933"/>
  </r>
  <r>
    <x v="2123"/>
    <x v="1032"/>
    <x v="3"/>
    <x v="585"/>
    <d v="2014-09-25T00:00:00"/>
    <s v="Second Class"/>
    <s v="EH-14005"/>
    <s v="Erica Hernandez"/>
    <x v="2"/>
    <s v="United States"/>
    <s v="Lansing"/>
    <x v="12"/>
    <n v="48911"/>
    <x v="2"/>
    <s v="OFF-LA-10000134"/>
    <x v="1"/>
    <x v="2"/>
    <s v="Avery 511"/>
    <x v="1806"/>
    <x v="6"/>
    <n v="0"/>
    <x v="1934"/>
  </r>
  <r>
    <x v="2124"/>
    <x v="1033"/>
    <x v="3"/>
    <x v="96"/>
    <d v="2014-12-06T00:00:00"/>
    <s v="Standard Class"/>
    <s v="EH-14005"/>
    <s v="Erica Hernandez"/>
    <x v="2"/>
    <s v="United States"/>
    <s v="Philadelphia"/>
    <x v="9"/>
    <n v="19143"/>
    <x v="3"/>
    <s v="OFF-EN-10003040"/>
    <x v="1"/>
    <x v="12"/>
    <s v="Quality Park Security Envelopes"/>
    <x v="1807"/>
    <x v="2"/>
    <n v="0.2"/>
    <x v="1935"/>
  </r>
  <r>
    <x v="2125"/>
    <x v="1033"/>
    <x v="3"/>
    <x v="96"/>
    <d v="2014-12-06T00:00:00"/>
    <s v="Standard Class"/>
    <s v="EH-14005"/>
    <s v="Erica Hernandez"/>
    <x v="2"/>
    <s v="United States"/>
    <s v="Philadelphia"/>
    <x v="9"/>
    <n v="19143"/>
    <x v="3"/>
    <s v="TEC-PH-10000923"/>
    <x v="2"/>
    <x v="7"/>
    <s v="Belkin SportFit Armband For iPhone 5s/5c, Fuchsia"/>
    <x v="1581"/>
    <x v="3"/>
    <n v="0.4"/>
    <x v="1936"/>
  </r>
  <r>
    <x v="2126"/>
    <x v="1034"/>
    <x v="2"/>
    <x v="670"/>
    <d v="2011-06-28T00:00:00"/>
    <s v="Standard Class"/>
    <s v="BS-11665"/>
    <s v="Brian Stugart"/>
    <x v="0"/>
    <s v="United States"/>
    <s v="Philadelphia"/>
    <x v="9"/>
    <n v="19143"/>
    <x v="3"/>
    <s v="TEC-AC-10000158"/>
    <x v="2"/>
    <x v="11"/>
    <s v="Sony 64GB Class 10 Micro SDHC R40 Memory Card"/>
    <x v="1808"/>
    <x v="1"/>
    <n v="0.2"/>
    <x v="1937"/>
  </r>
  <r>
    <x v="2127"/>
    <x v="1035"/>
    <x v="1"/>
    <x v="242"/>
    <d v="2012-10-09T00:00:00"/>
    <s v="Standard Class"/>
    <s v="JK-16120"/>
    <s v="Julie Kriz"/>
    <x v="2"/>
    <s v="United States"/>
    <s v="Philadelphia"/>
    <x v="9"/>
    <n v="19134"/>
    <x v="3"/>
    <s v="FUR-FU-10003623"/>
    <x v="0"/>
    <x v="5"/>
    <s v="DataProducts Ampli Magnifier Task Lamp, Black,"/>
    <x v="1809"/>
    <x v="1"/>
    <n v="0.2"/>
    <x v="1938"/>
  </r>
  <r>
    <x v="2128"/>
    <x v="1035"/>
    <x v="1"/>
    <x v="242"/>
    <d v="2012-10-09T00:00:00"/>
    <s v="Standard Class"/>
    <s v="JK-16120"/>
    <s v="Julie Kriz"/>
    <x v="2"/>
    <s v="United States"/>
    <s v="Philadelphia"/>
    <x v="9"/>
    <n v="19134"/>
    <x v="3"/>
    <s v="OFF-PA-10001293"/>
    <x v="1"/>
    <x v="10"/>
    <s v="Xerox 1946"/>
    <x v="561"/>
    <x v="4"/>
    <n v="0.2"/>
    <x v="570"/>
  </r>
  <r>
    <x v="2129"/>
    <x v="1036"/>
    <x v="2"/>
    <x v="671"/>
    <d v="2011-05-22T00:00:00"/>
    <s v="Second Class"/>
    <s v="RF-19345"/>
    <s v="Randy Ferguson"/>
    <x v="1"/>
    <s v="United States"/>
    <s v="Dover"/>
    <x v="38"/>
    <n v="3820"/>
    <x v="3"/>
    <s v="OFF-AP-10000124"/>
    <x v="1"/>
    <x v="9"/>
    <s v="Acco 6 Outlet Guardian Basic Surge Suppressor"/>
    <x v="1810"/>
    <x v="4"/>
    <n v="0"/>
    <x v="1939"/>
  </r>
  <r>
    <x v="2130"/>
    <x v="1036"/>
    <x v="2"/>
    <x v="671"/>
    <d v="2011-05-22T00:00:00"/>
    <s v="Second Class"/>
    <s v="RF-19345"/>
    <s v="Randy Ferguson"/>
    <x v="1"/>
    <s v="United States"/>
    <s v="Dover"/>
    <x v="38"/>
    <n v="3820"/>
    <x v="3"/>
    <s v="OFF-AR-10004511"/>
    <x v="1"/>
    <x v="6"/>
    <s v="Sanford Colorific Scented Colored Pencils, 12/Pack"/>
    <x v="1811"/>
    <x v="6"/>
    <n v="0"/>
    <x v="1940"/>
  </r>
  <r>
    <x v="2131"/>
    <x v="1036"/>
    <x v="2"/>
    <x v="671"/>
    <d v="2011-05-22T00:00:00"/>
    <s v="Second Class"/>
    <s v="RF-19345"/>
    <s v="Randy Ferguson"/>
    <x v="1"/>
    <s v="United States"/>
    <s v="Dover"/>
    <x v="38"/>
    <n v="3820"/>
    <x v="3"/>
    <s v="FUR-FU-10000076"/>
    <x v="0"/>
    <x v="5"/>
    <s v="24-Hour Round Wall Clock"/>
    <x v="395"/>
    <x v="3"/>
    <n v="0"/>
    <x v="1941"/>
  </r>
  <r>
    <x v="2132"/>
    <x v="1037"/>
    <x v="1"/>
    <x v="312"/>
    <d v="2012-11-26T00:00:00"/>
    <s v="Standard Class"/>
    <s v="DL-12865"/>
    <s v="Dan Lawera"/>
    <x v="0"/>
    <s v="United States"/>
    <s v="New York City"/>
    <x v="15"/>
    <n v="10011"/>
    <x v="3"/>
    <s v="OFF-PA-10003883"/>
    <x v="1"/>
    <x v="10"/>
    <s v="Message Book, Phone, Wirebound Standard Line Memo, 2 3/4&quot; X 5&quot;"/>
    <x v="1812"/>
    <x v="1"/>
    <n v="0"/>
    <x v="1942"/>
  </r>
  <r>
    <x v="2133"/>
    <x v="1038"/>
    <x v="1"/>
    <x v="672"/>
    <d v="2012-12-04T00:00:00"/>
    <s v="Standard Class"/>
    <s v="WB-21850"/>
    <s v="William Brown"/>
    <x v="0"/>
    <s v="United States"/>
    <s v="Philadelphia"/>
    <x v="9"/>
    <n v="19134"/>
    <x v="3"/>
    <s v="OFF-BI-10003656"/>
    <x v="1"/>
    <x v="8"/>
    <s v="Fellowes PB200 Plastic Comb Binding Machine"/>
    <x v="1813"/>
    <x v="1"/>
    <n v="0.7"/>
    <x v="1943"/>
  </r>
  <r>
    <x v="2134"/>
    <x v="1038"/>
    <x v="1"/>
    <x v="672"/>
    <d v="2012-12-04T00:00:00"/>
    <s v="Standard Class"/>
    <s v="WB-21850"/>
    <s v="William Brown"/>
    <x v="0"/>
    <s v="United States"/>
    <s v="Philadelphia"/>
    <x v="9"/>
    <n v="19134"/>
    <x v="3"/>
    <s v="OFF-FA-10000053"/>
    <x v="1"/>
    <x v="13"/>
    <s v="Revere Boxed Rubber Bands by Revere"/>
    <x v="1814"/>
    <x v="3"/>
    <n v="0.2"/>
    <x v="1944"/>
  </r>
  <r>
    <x v="2135"/>
    <x v="1038"/>
    <x v="1"/>
    <x v="672"/>
    <d v="2012-12-04T00:00:00"/>
    <s v="Standard Class"/>
    <s v="WB-21850"/>
    <s v="William Brown"/>
    <x v="0"/>
    <s v="United States"/>
    <s v="Philadelphia"/>
    <x v="9"/>
    <n v="19134"/>
    <x v="3"/>
    <s v="TEC-PH-10002807"/>
    <x v="2"/>
    <x v="7"/>
    <s v="Motorla HX550 Universal Bluetooth Headset"/>
    <x v="1815"/>
    <x v="4"/>
    <n v="0.4"/>
    <x v="1945"/>
  </r>
  <r>
    <x v="2136"/>
    <x v="1039"/>
    <x v="1"/>
    <x v="620"/>
    <d v="2013-01-05T00:00:00"/>
    <s v="Standard Class"/>
    <s v="TB-21625"/>
    <s v="Trudy Brown"/>
    <x v="0"/>
    <s v="United States"/>
    <s v="Grand Prairie"/>
    <x v="5"/>
    <n v="75051"/>
    <x v="2"/>
    <s v="FUR-FU-10002364"/>
    <x v="0"/>
    <x v="5"/>
    <s v="Eldon Expressions Wood Desk Accessories, Oak"/>
    <x v="1816"/>
    <x v="2"/>
    <n v="0.6"/>
    <x v="1946"/>
  </r>
  <r>
    <x v="2137"/>
    <x v="1039"/>
    <x v="1"/>
    <x v="620"/>
    <d v="2013-01-05T00:00:00"/>
    <s v="Standard Class"/>
    <s v="TB-21625"/>
    <s v="Trudy Brown"/>
    <x v="0"/>
    <s v="United States"/>
    <s v="Grand Prairie"/>
    <x v="5"/>
    <n v="75051"/>
    <x v="2"/>
    <s v="OFF-BI-10002954"/>
    <x v="1"/>
    <x v="8"/>
    <s v="Newell 3-Hole Punched Plastic Slotted Magazine Holders for Binders"/>
    <x v="1817"/>
    <x v="4"/>
    <n v="0.8"/>
    <x v="1947"/>
  </r>
  <r>
    <x v="2138"/>
    <x v="1040"/>
    <x v="3"/>
    <x v="673"/>
    <d v="2014-11-17T00:00:00"/>
    <s v="Same Day"/>
    <s v="CB-12415"/>
    <s v="Christy Brittain"/>
    <x v="0"/>
    <s v="United States"/>
    <s v="New York City"/>
    <x v="15"/>
    <n v="10009"/>
    <x v="3"/>
    <s v="OFF-PA-10004092"/>
    <x v="1"/>
    <x v="10"/>
    <s v="Tops Green Bar Computer Printout Paper"/>
    <x v="678"/>
    <x v="1"/>
    <n v="0"/>
    <x v="691"/>
  </r>
  <r>
    <x v="2139"/>
    <x v="1041"/>
    <x v="2"/>
    <x v="571"/>
    <d v="2011-06-11T00:00:00"/>
    <s v="Standard Class"/>
    <s v="GT-14635"/>
    <s v="Grant Thornton"/>
    <x v="1"/>
    <s v="United States"/>
    <s v="Long Beach"/>
    <x v="15"/>
    <n v="11561"/>
    <x v="3"/>
    <s v="OFF-BI-10003982"/>
    <x v="1"/>
    <x v="8"/>
    <s v="Wilson Jones Century Plastic Molded Ring Binders"/>
    <x v="1818"/>
    <x v="6"/>
    <n v="0.2"/>
    <x v="1948"/>
  </r>
  <r>
    <x v="2140"/>
    <x v="1041"/>
    <x v="2"/>
    <x v="571"/>
    <d v="2011-06-11T00:00:00"/>
    <s v="Standard Class"/>
    <s v="GT-14635"/>
    <s v="Grant Thornton"/>
    <x v="1"/>
    <s v="United States"/>
    <s v="Long Beach"/>
    <x v="15"/>
    <n v="11561"/>
    <x v="3"/>
    <s v="OFF-SU-10001664"/>
    <x v="1"/>
    <x v="14"/>
    <s v="Acme Office Executive Series Stainless Steel Trimmers"/>
    <x v="1819"/>
    <x v="0"/>
    <n v="0"/>
    <x v="1949"/>
  </r>
  <r>
    <x v="2141"/>
    <x v="1041"/>
    <x v="2"/>
    <x v="571"/>
    <d v="2011-06-11T00:00:00"/>
    <s v="Standard Class"/>
    <s v="GT-14635"/>
    <s v="Grant Thornton"/>
    <x v="1"/>
    <s v="United States"/>
    <s v="Long Beach"/>
    <x v="15"/>
    <n v="11561"/>
    <x v="3"/>
    <s v="FUR-TA-10003238"/>
    <x v="0"/>
    <x v="3"/>
    <s v="Chromcraft Bull-Nose Wood 48&quot; x 96&quot; Rectangular Conference Tables"/>
    <x v="1820"/>
    <x v="1"/>
    <n v="0.4"/>
    <x v="1950"/>
  </r>
  <r>
    <x v="2142"/>
    <x v="1042"/>
    <x v="0"/>
    <x v="142"/>
    <d v="2013-09-06T00:00:00"/>
    <s v="Standard Class"/>
    <s v="DK-13225"/>
    <s v="Dean Katz"/>
    <x v="1"/>
    <s v="United States"/>
    <s v="Philadelphia"/>
    <x v="9"/>
    <n v="19140"/>
    <x v="3"/>
    <s v="OFF-PA-10004675"/>
    <x v="1"/>
    <x v="10"/>
    <s v="Telephone Message Books with Fax/Mobile Section, 5 1/2&quot; x 3 3/16&quot;"/>
    <x v="429"/>
    <x v="5"/>
    <n v="0.2"/>
    <x v="1951"/>
  </r>
  <r>
    <x v="2143"/>
    <x v="1042"/>
    <x v="0"/>
    <x v="142"/>
    <d v="2013-09-06T00:00:00"/>
    <s v="Standard Class"/>
    <s v="DK-13225"/>
    <s v="Dean Katz"/>
    <x v="1"/>
    <s v="United States"/>
    <s v="Philadelphia"/>
    <x v="9"/>
    <n v="19140"/>
    <x v="3"/>
    <s v="TEC-PH-10002293"/>
    <x v="2"/>
    <x v="7"/>
    <s v="Anker 36W 4-Port USB Wall Charger Travel Power Adapter for iPhone 5s 5c 5"/>
    <x v="1821"/>
    <x v="0"/>
    <n v="0.4"/>
    <x v="1952"/>
  </r>
  <r>
    <x v="2144"/>
    <x v="1042"/>
    <x v="0"/>
    <x v="142"/>
    <d v="2013-09-06T00:00:00"/>
    <s v="Standard Class"/>
    <s v="DK-13225"/>
    <s v="Dean Katz"/>
    <x v="1"/>
    <s v="United States"/>
    <s v="Philadelphia"/>
    <x v="9"/>
    <n v="19140"/>
    <x v="3"/>
    <s v="OFF-FA-10002780"/>
    <x v="1"/>
    <x v="13"/>
    <s v="Staples"/>
    <x v="1822"/>
    <x v="3"/>
    <n v="0.2"/>
    <x v="1953"/>
  </r>
  <r>
    <x v="2145"/>
    <x v="1043"/>
    <x v="0"/>
    <x v="674"/>
    <d v="2013-06-30T00:00:00"/>
    <s v="Standard Class"/>
    <s v="TS-21160"/>
    <s v="Theresa Swint"/>
    <x v="1"/>
    <s v="United States"/>
    <s v="York"/>
    <x v="9"/>
    <n v="17403"/>
    <x v="3"/>
    <s v="FUR-CH-10002965"/>
    <x v="0"/>
    <x v="1"/>
    <s v="Global Leather Highback Executive Chair with Pneumatic Height Adjustment, Black"/>
    <x v="1823"/>
    <x v="1"/>
    <n v="0.3"/>
    <x v="1954"/>
  </r>
  <r>
    <x v="2146"/>
    <x v="1043"/>
    <x v="0"/>
    <x v="674"/>
    <d v="2013-06-30T00:00:00"/>
    <s v="Standard Class"/>
    <s v="TS-21160"/>
    <s v="Theresa Swint"/>
    <x v="1"/>
    <s v="United States"/>
    <s v="York"/>
    <x v="9"/>
    <n v="17403"/>
    <x v="3"/>
    <s v="OFF-BI-10004781"/>
    <x v="1"/>
    <x v="8"/>
    <s v="GBC Wire Binding Strips"/>
    <x v="1824"/>
    <x v="4"/>
    <n v="0.7"/>
    <x v="1955"/>
  </r>
  <r>
    <x v="2147"/>
    <x v="1043"/>
    <x v="0"/>
    <x v="674"/>
    <d v="2013-06-30T00:00:00"/>
    <s v="Standard Class"/>
    <s v="TS-21160"/>
    <s v="Theresa Swint"/>
    <x v="1"/>
    <s v="United States"/>
    <s v="York"/>
    <x v="9"/>
    <n v="17403"/>
    <x v="3"/>
    <s v="OFF-ST-10001713"/>
    <x v="1"/>
    <x v="4"/>
    <s v="Gould Plastics 9-Pocket Panel Bin, 18-3/8w x 5-1/4d x 20-1/2h, Black"/>
    <x v="1825"/>
    <x v="5"/>
    <n v="0.2"/>
    <x v="1956"/>
  </r>
  <r>
    <x v="2148"/>
    <x v="1044"/>
    <x v="2"/>
    <x v="432"/>
    <d v="2011-12-17T00:00:00"/>
    <s v="Standard Class"/>
    <s v="WB-21850"/>
    <s v="William Brown"/>
    <x v="0"/>
    <s v="United States"/>
    <s v="Concord"/>
    <x v="1"/>
    <n v="94521"/>
    <x v="1"/>
    <s v="FUR-FU-10003975"/>
    <x v="0"/>
    <x v="5"/>
    <s v="Eldon Advantage Chair Mats for Low to Medium Pile Carpets"/>
    <x v="1826"/>
    <x v="7"/>
    <n v="0"/>
    <x v="1957"/>
  </r>
  <r>
    <x v="2149"/>
    <x v="1045"/>
    <x v="3"/>
    <x v="185"/>
    <d v="2014-04-06T00:00:00"/>
    <s v="Standard Class"/>
    <s v="DO-13435"/>
    <s v="Denny Ordway"/>
    <x v="0"/>
    <s v="United States"/>
    <s v="New York City"/>
    <x v="15"/>
    <n v="10035"/>
    <x v="3"/>
    <s v="TEC-PH-10001536"/>
    <x v="2"/>
    <x v="7"/>
    <s v="Spigen Samsung Galaxy S5 Case Wallet"/>
    <x v="1827"/>
    <x v="2"/>
    <n v="0"/>
    <x v="1958"/>
  </r>
  <r>
    <x v="2150"/>
    <x v="1046"/>
    <x v="3"/>
    <x v="123"/>
    <d v="2014-11-27T00:00:00"/>
    <s v="Standard Class"/>
    <s v="AF-10870"/>
    <s v="Art Ferguson"/>
    <x v="0"/>
    <s v="United States"/>
    <s v="College Station"/>
    <x v="5"/>
    <n v="77840"/>
    <x v="2"/>
    <s v="FUR-CH-10001973"/>
    <x v="0"/>
    <x v="1"/>
    <s v="Office Star Flex Back Scooter Chair with White Frame"/>
    <x v="1828"/>
    <x v="1"/>
    <n v="0.3"/>
    <x v="1959"/>
  </r>
  <r>
    <x v="2151"/>
    <x v="1047"/>
    <x v="2"/>
    <x v="156"/>
    <d v="2011-11-29T00:00:00"/>
    <s v="Second Class"/>
    <s v="RB-19435"/>
    <s v="Richard Bierner"/>
    <x v="0"/>
    <s v="United States"/>
    <s v="Saint Louis"/>
    <x v="25"/>
    <n v="63116"/>
    <x v="2"/>
    <s v="TEC-AC-10001772"/>
    <x v="2"/>
    <x v="11"/>
    <s v="Memorex Mini Travel Drive 16 GB USB 2.0 Flash Drive"/>
    <x v="1829"/>
    <x v="3"/>
    <n v="0"/>
    <x v="1960"/>
  </r>
  <r>
    <x v="2152"/>
    <x v="1048"/>
    <x v="1"/>
    <x v="6"/>
    <d v="2012-11-26T00:00:00"/>
    <s v="Standard Class"/>
    <s v="AR-10540"/>
    <s v="Andy Reiter"/>
    <x v="0"/>
    <s v="United States"/>
    <s v="Quincy"/>
    <x v="31"/>
    <n v="2169"/>
    <x v="3"/>
    <s v="OFF-PA-10002586"/>
    <x v="1"/>
    <x v="10"/>
    <s v="Xerox 1970"/>
    <x v="1830"/>
    <x v="1"/>
    <n v="0"/>
    <x v="1961"/>
  </r>
  <r>
    <x v="2153"/>
    <x v="1049"/>
    <x v="0"/>
    <x v="216"/>
    <d v="2013-07-19T00:00:00"/>
    <s v="Standard Class"/>
    <s v="DR-12880"/>
    <s v="Dan Reichenbach"/>
    <x v="1"/>
    <s v="United States"/>
    <s v="New York City"/>
    <x v="15"/>
    <n v="10009"/>
    <x v="3"/>
    <s v="OFF-BI-10004094"/>
    <x v="1"/>
    <x v="8"/>
    <s v="GBC Standard Plastic Binding Systems Combs"/>
    <x v="1831"/>
    <x v="0"/>
    <n v="0.2"/>
    <x v="1962"/>
  </r>
  <r>
    <x v="2154"/>
    <x v="1050"/>
    <x v="0"/>
    <x v="567"/>
    <d v="2013-05-06T00:00:00"/>
    <s v="Standard Class"/>
    <s v="BF-11170"/>
    <s v="Ben Ferrer"/>
    <x v="2"/>
    <s v="United States"/>
    <s v="Dallas"/>
    <x v="5"/>
    <n v="75081"/>
    <x v="2"/>
    <s v="FUR-FU-10004973"/>
    <x v="0"/>
    <x v="5"/>
    <s v="Flat Face Poster Frame"/>
    <x v="1832"/>
    <x v="1"/>
    <n v="0.6"/>
    <x v="1963"/>
  </r>
  <r>
    <x v="2155"/>
    <x v="1051"/>
    <x v="0"/>
    <x v="197"/>
    <d v="2013-07-28T00:00:00"/>
    <s v="Second Class"/>
    <s v="LB-16735"/>
    <s v="Larry Blacks"/>
    <x v="0"/>
    <s v="United States"/>
    <s v="Los Angeles"/>
    <x v="1"/>
    <n v="90032"/>
    <x v="1"/>
    <s v="OFF-FA-10000624"/>
    <x v="1"/>
    <x v="13"/>
    <s v="OIC Binder Clips"/>
    <x v="1385"/>
    <x v="5"/>
    <n v="0"/>
    <x v="1964"/>
  </r>
  <r>
    <x v="2156"/>
    <x v="1052"/>
    <x v="2"/>
    <x v="169"/>
    <d v="2011-06-24T00:00:00"/>
    <s v="First Class"/>
    <s v="DV-13465"/>
    <s v="Dianna Vittorini"/>
    <x v="0"/>
    <s v="United States"/>
    <s v="Minneapolis"/>
    <x v="11"/>
    <n v="55407"/>
    <x v="2"/>
    <s v="OFF-ST-10001097"/>
    <x v="1"/>
    <x v="4"/>
    <s v="Office Impressions Heavy Duty Welded Shelving &amp; Multimedia Storage Drawers"/>
    <x v="881"/>
    <x v="1"/>
    <n v="0"/>
    <x v="232"/>
  </r>
  <r>
    <x v="2157"/>
    <x v="1052"/>
    <x v="2"/>
    <x v="169"/>
    <d v="2011-06-24T00:00:00"/>
    <s v="First Class"/>
    <s v="DV-13465"/>
    <s v="Dianna Vittorini"/>
    <x v="0"/>
    <s v="United States"/>
    <s v="Minneapolis"/>
    <x v="11"/>
    <n v="55407"/>
    <x v="2"/>
    <s v="OFF-ST-10001469"/>
    <x v="1"/>
    <x v="4"/>
    <s v="Fellowes Bankers Box Recycled Super Stor/Drawer"/>
    <x v="427"/>
    <x v="1"/>
    <n v="0"/>
    <x v="437"/>
  </r>
  <r>
    <x v="2158"/>
    <x v="1053"/>
    <x v="3"/>
    <x v="208"/>
    <d v="2014-10-27T00:00:00"/>
    <s v="Standard Class"/>
    <s v="NK-18490"/>
    <s v="Neil Knudson"/>
    <x v="2"/>
    <s v="United States"/>
    <s v="Deltona"/>
    <x v="2"/>
    <n v="32725"/>
    <x v="0"/>
    <s v="OFF-AR-10004956"/>
    <x v="1"/>
    <x v="6"/>
    <s v="Newell 33"/>
    <x v="329"/>
    <x v="4"/>
    <n v="0.2"/>
    <x v="1965"/>
  </r>
  <r>
    <x v="2159"/>
    <x v="1054"/>
    <x v="0"/>
    <x v="323"/>
    <d v="2013-09-10T00:00:00"/>
    <s v="Standard Class"/>
    <s v="CS-11950"/>
    <s v="Carlos Soltero"/>
    <x v="0"/>
    <s v="United States"/>
    <s v="Chicago"/>
    <x v="10"/>
    <n v="60610"/>
    <x v="2"/>
    <s v="OFF-BI-10004236"/>
    <x v="1"/>
    <x v="8"/>
    <s v="XtraLife ClearVue Slant-D Ring Binder, White, 3&quot;"/>
    <x v="1833"/>
    <x v="1"/>
    <n v="0.8"/>
    <x v="1966"/>
  </r>
  <r>
    <x v="2160"/>
    <x v="1055"/>
    <x v="0"/>
    <x v="675"/>
    <d v="2013-05-15T00:00:00"/>
    <s v="Same Day"/>
    <s v="LH-17155"/>
    <s v="Logan Haushalter"/>
    <x v="0"/>
    <s v="United States"/>
    <s v="Cincinnati"/>
    <x v="24"/>
    <n v="45231"/>
    <x v="3"/>
    <s v="FUR-FU-10002937"/>
    <x v="0"/>
    <x v="5"/>
    <s v="GE 48&quot; Fluorescent Tube, Cool White Energy Saver, 34 Watts, 30/Box"/>
    <x v="1834"/>
    <x v="7"/>
    <n v="0.2"/>
    <x v="1967"/>
  </r>
  <r>
    <x v="2161"/>
    <x v="1056"/>
    <x v="0"/>
    <x v="676"/>
    <d v="2013-01-12T00:00:00"/>
    <s v="Standard Class"/>
    <s v="DW-13480"/>
    <s v="Dianna Wilson"/>
    <x v="2"/>
    <s v="United States"/>
    <s v="Oakland"/>
    <x v="1"/>
    <n v="94601"/>
    <x v="1"/>
    <s v="OFF-AR-10003696"/>
    <x v="1"/>
    <x v="6"/>
    <s v="Panasonic KP-350BK Electric Pencil Sharpener with Auto Stop"/>
    <x v="1835"/>
    <x v="7"/>
    <n v="0"/>
    <x v="1968"/>
  </r>
  <r>
    <x v="2162"/>
    <x v="1057"/>
    <x v="3"/>
    <x v="677"/>
    <d v="2014-03-20T00:00:00"/>
    <s v="Standard Class"/>
    <s v="KF-16285"/>
    <s v="Karen Ferguson"/>
    <x v="2"/>
    <s v="United States"/>
    <s v="Manteca"/>
    <x v="1"/>
    <n v="95336"/>
    <x v="1"/>
    <s v="OFF-PA-10004359"/>
    <x v="1"/>
    <x v="10"/>
    <s v="Multicolor Computer Printout Paper"/>
    <x v="1836"/>
    <x v="1"/>
    <n v="0"/>
    <x v="1969"/>
  </r>
  <r>
    <x v="2163"/>
    <x v="1058"/>
    <x v="0"/>
    <x v="63"/>
    <d v="2013-10-20T00:00:00"/>
    <s v="Standard Class"/>
    <s v="HA-14920"/>
    <s v="Helen Andreada"/>
    <x v="0"/>
    <s v="United States"/>
    <s v="Laredo"/>
    <x v="5"/>
    <n v="78041"/>
    <x v="2"/>
    <s v="TEC-AC-10002402"/>
    <x v="2"/>
    <x v="11"/>
    <s v="Razer Kraken PRO Over Ear PC and Music Headset"/>
    <x v="1837"/>
    <x v="1"/>
    <n v="0.2"/>
    <x v="1970"/>
  </r>
  <r>
    <x v="2164"/>
    <x v="1058"/>
    <x v="0"/>
    <x v="63"/>
    <d v="2013-10-20T00:00:00"/>
    <s v="Standard Class"/>
    <s v="HA-14920"/>
    <s v="Helen Andreada"/>
    <x v="0"/>
    <s v="United States"/>
    <s v="Laredo"/>
    <x v="5"/>
    <n v="78041"/>
    <x v="2"/>
    <s v="OFF-PA-10000551"/>
    <x v="1"/>
    <x v="10"/>
    <s v="Array Memo Cubes"/>
    <x v="1838"/>
    <x v="0"/>
    <n v="0.2"/>
    <x v="1971"/>
  </r>
  <r>
    <x v="2165"/>
    <x v="1058"/>
    <x v="0"/>
    <x v="63"/>
    <d v="2013-10-20T00:00:00"/>
    <s v="Standard Class"/>
    <s v="HA-14920"/>
    <s v="Helen Andreada"/>
    <x v="0"/>
    <s v="United States"/>
    <s v="Laredo"/>
    <x v="5"/>
    <n v="78041"/>
    <x v="2"/>
    <s v="FUR-FU-10003394"/>
    <x v="0"/>
    <x v="5"/>
    <s v="Tenex &quot;The Solids&quot; Textured Chair Mats"/>
    <x v="1839"/>
    <x v="2"/>
    <n v="0.6"/>
    <x v="1972"/>
  </r>
  <r>
    <x v="2166"/>
    <x v="1058"/>
    <x v="0"/>
    <x v="63"/>
    <d v="2013-10-20T00:00:00"/>
    <s v="Standard Class"/>
    <s v="HA-14920"/>
    <s v="Helen Andreada"/>
    <x v="0"/>
    <s v="United States"/>
    <s v="Laredo"/>
    <x v="5"/>
    <n v="78041"/>
    <x v="2"/>
    <s v="OFF-AR-10002067"/>
    <x v="1"/>
    <x v="6"/>
    <s v="Newell 334"/>
    <x v="1840"/>
    <x v="7"/>
    <n v="0.2"/>
    <x v="1973"/>
  </r>
  <r>
    <x v="2167"/>
    <x v="1058"/>
    <x v="0"/>
    <x v="63"/>
    <d v="2013-10-20T00:00:00"/>
    <s v="Standard Class"/>
    <s v="HA-14920"/>
    <s v="Helen Andreada"/>
    <x v="0"/>
    <s v="United States"/>
    <s v="Laredo"/>
    <x v="5"/>
    <n v="78041"/>
    <x v="2"/>
    <s v="OFF-BI-10004140"/>
    <x v="1"/>
    <x v="8"/>
    <s v="Avery Non-Stick Binders"/>
    <x v="1841"/>
    <x v="3"/>
    <n v="0.8"/>
    <x v="1974"/>
  </r>
  <r>
    <x v="2168"/>
    <x v="1059"/>
    <x v="3"/>
    <x v="678"/>
    <d v="2014-01-31T00:00:00"/>
    <s v="Second Class"/>
    <s v="JH-15820"/>
    <s v="John Huston"/>
    <x v="0"/>
    <s v="United States"/>
    <s v="Kent"/>
    <x v="24"/>
    <n v="44240"/>
    <x v="3"/>
    <s v="OFF-AR-10004078"/>
    <x v="1"/>
    <x v="6"/>
    <s v="Newell 312"/>
    <x v="261"/>
    <x v="1"/>
    <n v="0.2"/>
    <x v="1975"/>
  </r>
  <r>
    <x v="2169"/>
    <x v="1059"/>
    <x v="3"/>
    <x v="678"/>
    <d v="2014-01-31T00:00:00"/>
    <s v="Second Class"/>
    <s v="JH-15820"/>
    <s v="John Huston"/>
    <x v="0"/>
    <s v="United States"/>
    <s v="Kent"/>
    <x v="24"/>
    <n v="44240"/>
    <x v="3"/>
    <s v="TEC-AC-10000927"/>
    <x v="2"/>
    <x v="11"/>
    <s v="Anker Ultrathin Bluetooth Wireless Keyboard Aluminum Cover with Stand "/>
    <x v="981"/>
    <x v="1"/>
    <n v="0.2"/>
    <x v="1976"/>
  </r>
  <r>
    <x v="2170"/>
    <x v="1059"/>
    <x v="3"/>
    <x v="678"/>
    <d v="2014-01-31T00:00:00"/>
    <s v="Second Class"/>
    <s v="JH-15820"/>
    <s v="John Huston"/>
    <x v="0"/>
    <s v="United States"/>
    <s v="Kent"/>
    <x v="24"/>
    <n v="44240"/>
    <x v="3"/>
    <s v="TEC-PH-10003931"/>
    <x v="2"/>
    <x v="7"/>
    <s v="JBL Micro Wireless Portable Bluetooth Speaker"/>
    <x v="715"/>
    <x v="1"/>
    <n v="0.4"/>
    <x v="733"/>
  </r>
  <r>
    <x v="2171"/>
    <x v="1060"/>
    <x v="3"/>
    <x v="123"/>
    <d v="2014-11-26T00:00:00"/>
    <s v="Standard Class"/>
    <s v="LC-16930"/>
    <s v="Linda Cazamias"/>
    <x v="1"/>
    <s v="United States"/>
    <s v="San Angelo"/>
    <x v="5"/>
    <n v="76903"/>
    <x v="2"/>
    <s v="FUR-CH-10004675"/>
    <x v="0"/>
    <x v="1"/>
    <s v="Lifetime Advantage Folding Chairs, 4/Carton"/>
    <x v="1842"/>
    <x v="0"/>
    <n v="0.3"/>
    <x v="1977"/>
  </r>
  <r>
    <x v="2172"/>
    <x v="1061"/>
    <x v="2"/>
    <x v="601"/>
    <d v="2011-08-03T00:00:00"/>
    <s v="First Class"/>
    <s v="IL-15100"/>
    <s v="Ivan Liston"/>
    <x v="0"/>
    <s v="United States"/>
    <s v="San Francisco"/>
    <x v="1"/>
    <n v="94122"/>
    <x v="1"/>
    <s v="OFF-BI-10004506"/>
    <x v="1"/>
    <x v="8"/>
    <s v="Wilson Jones data.warehouse D-Ring Binders with DublLock"/>
    <x v="1843"/>
    <x v="1"/>
    <n v="0.2"/>
    <x v="1978"/>
  </r>
  <r>
    <x v="2173"/>
    <x v="1062"/>
    <x v="0"/>
    <x v="679"/>
    <d v="2013-08-05T00:00:00"/>
    <s v="Standard Class"/>
    <s v="LS-16975"/>
    <s v="Lindsay Shagiari"/>
    <x v="2"/>
    <s v="United States"/>
    <s v="Houston"/>
    <x v="5"/>
    <n v="77070"/>
    <x v="2"/>
    <s v="OFF-BI-10002353"/>
    <x v="1"/>
    <x v="8"/>
    <s v="GBC VeloBind Cover Sets"/>
    <x v="1844"/>
    <x v="1"/>
    <n v="0.8"/>
    <x v="1979"/>
  </r>
  <r>
    <x v="2174"/>
    <x v="1063"/>
    <x v="1"/>
    <x v="117"/>
    <d v="2012-08-03T00:00:00"/>
    <s v="Second Class"/>
    <s v="CC-12610"/>
    <s v="Corey Catlett"/>
    <x v="1"/>
    <s v="United States"/>
    <s v="Houston"/>
    <x v="5"/>
    <n v="77041"/>
    <x v="2"/>
    <s v="OFF-ST-10000943"/>
    <x v="1"/>
    <x v="4"/>
    <s v="Eldon ProFile File 'N Store Portable File Tub Letter/Legal Size Black"/>
    <x v="1845"/>
    <x v="4"/>
    <n v="0.2"/>
    <x v="1980"/>
  </r>
  <r>
    <x v="2175"/>
    <x v="1064"/>
    <x v="0"/>
    <x v="680"/>
    <d v="2013-10-22T00:00:00"/>
    <s v="Standard Class"/>
    <s v="PB-18805"/>
    <s v="Patrick Bzostek"/>
    <x v="2"/>
    <s v="United States"/>
    <s v="Salt Lake City"/>
    <x v="7"/>
    <n v="84106"/>
    <x v="1"/>
    <s v="OFF-PA-10000740"/>
    <x v="1"/>
    <x v="10"/>
    <s v="Xerox 1982"/>
    <x v="1846"/>
    <x v="0"/>
    <n v="0"/>
    <x v="1981"/>
  </r>
  <r>
    <x v="2176"/>
    <x v="1064"/>
    <x v="0"/>
    <x v="680"/>
    <d v="2013-10-22T00:00:00"/>
    <s v="Standard Class"/>
    <s v="PB-18805"/>
    <s v="Patrick Bzostek"/>
    <x v="2"/>
    <s v="United States"/>
    <s v="Salt Lake City"/>
    <x v="7"/>
    <n v="84106"/>
    <x v="1"/>
    <s v="OFF-PA-10003001"/>
    <x v="1"/>
    <x v="10"/>
    <s v="Xerox 1986"/>
    <x v="1847"/>
    <x v="6"/>
    <n v="0"/>
    <x v="1982"/>
  </r>
  <r>
    <x v="2177"/>
    <x v="1064"/>
    <x v="0"/>
    <x v="680"/>
    <d v="2013-10-22T00:00:00"/>
    <s v="Standard Class"/>
    <s v="PB-18805"/>
    <s v="Patrick Bzostek"/>
    <x v="2"/>
    <s v="United States"/>
    <s v="Salt Lake City"/>
    <x v="7"/>
    <n v="84106"/>
    <x v="1"/>
    <s v="OFF-BI-10001628"/>
    <x v="1"/>
    <x v="8"/>
    <s v="Acco Data Flex Cable Posts For Top &amp; Bottom Load Binders, 6&quot; Capacity"/>
    <x v="1848"/>
    <x v="2"/>
    <n v="0.2"/>
    <x v="1983"/>
  </r>
  <r>
    <x v="2178"/>
    <x v="1064"/>
    <x v="0"/>
    <x v="680"/>
    <d v="2013-10-22T00:00:00"/>
    <s v="Standard Class"/>
    <s v="PB-18805"/>
    <s v="Patrick Bzostek"/>
    <x v="2"/>
    <s v="United States"/>
    <s v="Salt Lake City"/>
    <x v="7"/>
    <n v="84106"/>
    <x v="1"/>
    <s v="OFF-PA-10001509"/>
    <x v="1"/>
    <x v="10"/>
    <s v="Recycled Desk Saver Line &quot;While You Were Out&quot; Book, 5 1/2&quot; X 4&quot;"/>
    <x v="1849"/>
    <x v="8"/>
    <n v="0"/>
    <x v="1984"/>
  </r>
  <r>
    <x v="2179"/>
    <x v="1065"/>
    <x v="0"/>
    <x v="681"/>
    <d v="2013-05-12T00:00:00"/>
    <s v="Standard Class"/>
    <s v="CJ-12010"/>
    <s v="Caroline Jumper"/>
    <x v="0"/>
    <s v="United States"/>
    <s v="New York City"/>
    <x v="15"/>
    <n v="10009"/>
    <x v="3"/>
    <s v="OFF-BI-10000309"/>
    <x v="1"/>
    <x v="8"/>
    <s v="GBC Twin Loop Wire Binding Elements, 9/16&quot; Spine, Black"/>
    <x v="1850"/>
    <x v="3"/>
    <n v="0.2"/>
    <x v="1985"/>
  </r>
  <r>
    <x v="2180"/>
    <x v="1065"/>
    <x v="0"/>
    <x v="681"/>
    <d v="2013-05-12T00:00:00"/>
    <s v="Standard Class"/>
    <s v="CJ-12010"/>
    <s v="Caroline Jumper"/>
    <x v="0"/>
    <s v="United States"/>
    <s v="New York City"/>
    <x v="15"/>
    <n v="10009"/>
    <x v="3"/>
    <s v="OFF-LA-10003923"/>
    <x v="1"/>
    <x v="2"/>
    <s v="Alphabetical Labels for Top Tab Filing"/>
    <x v="1851"/>
    <x v="1"/>
    <n v="0"/>
    <x v="1986"/>
  </r>
  <r>
    <x v="2181"/>
    <x v="1065"/>
    <x v="0"/>
    <x v="681"/>
    <d v="2013-05-12T00:00:00"/>
    <s v="Standard Class"/>
    <s v="CJ-12010"/>
    <s v="Caroline Jumper"/>
    <x v="0"/>
    <s v="United States"/>
    <s v="New York City"/>
    <x v="15"/>
    <n v="10009"/>
    <x v="3"/>
    <s v="FUR-CH-10002084"/>
    <x v="0"/>
    <x v="1"/>
    <s v="Hon Mobius Operator's Chair"/>
    <x v="1852"/>
    <x v="4"/>
    <n v="0.1"/>
    <x v="1987"/>
  </r>
  <r>
    <x v="2182"/>
    <x v="1065"/>
    <x v="0"/>
    <x v="681"/>
    <d v="2013-05-12T00:00:00"/>
    <s v="Standard Class"/>
    <s v="CJ-12010"/>
    <s v="Caroline Jumper"/>
    <x v="0"/>
    <s v="United States"/>
    <s v="New York City"/>
    <x v="15"/>
    <n v="10009"/>
    <x v="3"/>
    <s v="TEC-MA-10000488"/>
    <x v="2"/>
    <x v="15"/>
    <s v="Bady BDG101FRU Card Printer"/>
    <x v="1853"/>
    <x v="2"/>
    <n v="0"/>
    <x v="1988"/>
  </r>
  <r>
    <x v="2183"/>
    <x v="1065"/>
    <x v="0"/>
    <x v="681"/>
    <d v="2013-05-12T00:00:00"/>
    <s v="Standard Class"/>
    <s v="CJ-12010"/>
    <s v="Caroline Jumper"/>
    <x v="0"/>
    <s v="United States"/>
    <s v="New York City"/>
    <x v="15"/>
    <n v="10009"/>
    <x v="3"/>
    <s v="TEC-AC-10001767"/>
    <x v="2"/>
    <x v="11"/>
    <s v="SanDisk Ultra 64 GB MicroSDHC Class 10 Memory Card"/>
    <x v="1723"/>
    <x v="2"/>
    <n v="0"/>
    <x v="1827"/>
  </r>
  <r>
    <x v="2184"/>
    <x v="1065"/>
    <x v="0"/>
    <x v="681"/>
    <d v="2013-05-12T00:00:00"/>
    <s v="Standard Class"/>
    <s v="CJ-12010"/>
    <s v="Caroline Jumper"/>
    <x v="0"/>
    <s v="United States"/>
    <s v="New York City"/>
    <x v="15"/>
    <n v="10009"/>
    <x v="3"/>
    <s v="FUR-FU-10001940"/>
    <x v="0"/>
    <x v="5"/>
    <s v="Staples"/>
    <x v="1854"/>
    <x v="8"/>
    <n v="0"/>
    <x v="1989"/>
  </r>
  <r>
    <x v="2185"/>
    <x v="1066"/>
    <x v="3"/>
    <x v="378"/>
    <d v="2014-08-05T00:00:00"/>
    <s v="Second Class"/>
    <s v="HK-14890"/>
    <s v="Heather Kirkland"/>
    <x v="1"/>
    <s v="United States"/>
    <s v="Salinas"/>
    <x v="1"/>
    <n v="93905"/>
    <x v="1"/>
    <s v="OFF-BI-10002735"/>
    <x v="1"/>
    <x v="8"/>
    <s v="GBC Prestige Therm-A-Bind Covers"/>
    <x v="1855"/>
    <x v="0"/>
    <n v="0.2"/>
    <x v="1990"/>
  </r>
  <r>
    <x v="2186"/>
    <x v="1067"/>
    <x v="0"/>
    <x v="216"/>
    <d v="2013-07-15T00:00:00"/>
    <s v="Same Day"/>
    <s v="RH-19600"/>
    <s v="Rob Haberlin"/>
    <x v="0"/>
    <s v="United States"/>
    <s v="Huntsville"/>
    <x v="19"/>
    <n v="35810"/>
    <x v="0"/>
    <s v="TEC-AC-10002345"/>
    <x v="2"/>
    <x v="11"/>
    <s v="HP Standard 104 key PS/2 Keyboard"/>
    <x v="180"/>
    <x v="0"/>
    <n v="0"/>
    <x v="182"/>
  </r>
  <r>
    <x v="2187"/>
    <x v="1068"/>
    <x v="3"/>
    <x v="682"/>
    <d v="2014-08-16T00:00:00"/>
    <s v="Standard Class"/>
    <s v="IL-15100"/>
    <s v="Ivan Liston"/>
    <x v="0"/>
    <s v="United States"/>
    <s v="Columbus"/>
    <x v="14"/>
    <n v="47201"/>
    <x v="2"/>
    <s v="OFF-EN-10003134"/>
    <x v="1"/>
    <x v="12"/>
    <s v="Staples"/>
    <x v="1856"/>
    <x v="5"/>
    <n v="0"/>
    <x v="1991"/>
  </r>
  <r>
    <x v="2188"/>
    <x v="1068"/>
    <x v="3"/>
    <x v="682"/>
    <d v="2014-08-16T00:00:00"/>
    <s v="Standard Class"/>
    <s v="IL-15100"/>
    <s v="Ivan Liston"/>
    <x v="0"/>
    <s v="United States"/>
    <s v="Columbus"/>
    <x v="14"/>
    <n v="47201"/>
    <x v="2"/>
    <s v="FUR-FU-10003708"/>
    <x v="0"/>
    <x v="5"/>
    <s v="Tenex Traditional Chairmats for Medium Pile Carpet, Standard Lip, 36&quot; x 48&quot;"/>
    <x v="1857"/>
    <x v="0"/>
    <n v="0"/>
    <x v="1992"/>
  </r>
  <r>
    <x v="2189"/>
    <x v="1068"/>
    <x v="3"/>
    <x v="682"/>
    <d v="2014-08-16T00:00:00"/>
    <s v="Standard Class"/>
    <s v="IL-15100"/>
    <s v="Ivan Liston"/>
    <x v="0"/>
    <s v="United States"/>
    <s v="Columbus"/>
    <x v="14"/>
    <n v="47201"/>
    <x v="2"/>
    <s v="TEC-PH-10003645"/>
    <x v="2"/>
    <x v="7"/>
    <s v="Aastra 57i VoIP phone"/>
    <x v="1858"/>
    <x v="6"/>
    <n v="0"/>
    <x v="1993"/>
  </r>
  <r>
    <x v="2190"/>
    <x v="1069"/>
    <x v="0"/>
    <x v="674"/>
    <d v="2013-06-30T00:00:00"/>
    <s v="Standard Class"/>
    <s v="AS-10240"/>
    <s v="Alan Shonely"/>
    <x v="0"/>
    <s v="United States"/>
    <s v="Los Angeles"/>
    <x v="1"/>
    <n v="90049"/>
    <x v="1"/>
    <s v="OFF-AP-10000692"/>
    <x v="1"/>
    <x v="9"/>
    <s v="Fellowes Mighty 8 Compact Surge Protector"/>
    <x v="1859"/>
    <x v="1"/>
    <n v="0"/>
    <x v="1994"/>
  </r>
  <r>
    <x v="2191"/>
    <x v="1070"/>
    <x v="0"/>
    <x v="107"/>
    <d v="2013-12-18T00:00:00"/>
    <s v="Standard Class"/>
    <s v="AP-10915"/>
    <s v="Arthur Prichep"/>
    <x v="0"/>
    <s v="United States"/>
    <s v="Seattle"/>
    <x v="4"/>
    <n v="98105"/>
    <x v="1"/>
    <s v="OFF-BI-10001718"/>
    <x v="1"/>
    <x v="8"/>
    <s v="GBC DocuBind P50 Personal Binding Machine"/>
    <x v="1860"/>
    <x v="1"/>
    <n v="0.2"/>
    <x v="1995"/>
  </r>
  <r>
    <x v="2192"/>
    <x v="1070"/>
    <x v="0"/>
    <x v="107"/>
    <d v="2013-12-18T00:00:00"/>
    <s v="Standard Class"/>
    <s v="AP-10915"/>
    <s v="Arthur Prichep"/>
    <x v="0"/>
    <s v="United States"/>
    <s v="Seattle"/>
    <x v="4"/>
    <n v="98105"/>
    <x v="1"/>
    <s v="OFF-AP-10002082"/>
    <x v="1"/>
    <x v="9"/>
    <s v="Holmes HEPA Air Purifier"/>
    <x v="1861"/>
    <x v="1"/>
    <n v="0"/>
    <x v="1996"/>
  </r>
  <r>
    <x v="2193"/>
    <x v="1070"/>
    <x v="0"/>
    <x v="107"/>
    <d v="2013-12-18T00:00:00"/>
    <s v="Standard Class"/>
    <s v="AP-10915"/>
    <s v="Arthur Prichep"/>
    <x v="0"/>
    <s v="United States"/>
    <s v="Seattle"/>
    <x v="4"/>
    <n v="98105"/>
    <x v="1"/>
    <s v="OFF-PA-10001125"/>
    <x v="1"/>
    <x v="10"/>
    <s v="Xerox 1988"/>
    <x v="1862"/>
    <x v="4"/>
    <n v="0"/>
    <x v="1997"/>
  </r>
  <r>
    <x v="2194"/>
    <x v="1070"/>
    <x v="0"/>
    <x v="107"/>
    <d v="2013-12-18T00:00:00"/>
    <s v="Standard Class"/>
    <s v="AP-10915"/>
    <s v="Arthur Prichep"/>
    <x v="0"/>
    <s v="United States"/>
    <s v="Seattle"/>
    <x v="4"/>
    <n v="98105"/>
    <x v="1"/>
    <s v="OFF-AP-10000252"/>
    <x v="1"/>
    <x v="9"/>
    <s v="Harmony HEPA Quiet Air Purifiers"/>
    <x v="1863"/>
    <x v="1"/>
    <n v="0"/>
    <x v="1998"/>
  </r>
  <r>
    <x v="2195"/>
    <x v="1070"/>
    <x v="0"/>
    <x v="107"/>
    <d v="2013-12-18T00:00:00"/>
    <s v="Standard Class"/>
    <s v="AP-10915"/>
    <s v="Arthur Prichep"/>
    <x v="0"/>
    <s v="United States"/>
    <s v="Seattle"/>
    <x v="4"/>
    <n v="98105"/>
    <x v="1"/>
    <s v="TEC-AC-10003038"/>
    <x v="2"/>
    <x v="11"/>
    <s v="Kingston Digital DataTraveler 16GB USB 2.0"/>
    <x v="915"/>
    <x v="2"/>
    <n v="0"/>
    <x v="1999"/>
  </r>
  <r>
    <x v="2196"/>
    <x v="1071"/>
    <x v="0"/>
    <x v="49"/>
    <d v="2013-12-07T00:00:00"/>
    <s v="Standard Class"/>
    <s v="AG-10390"/>
    <s v="Allen Goldenen"/>
    <x v="0"/>
    <s v="United States"/>
    <s v="Knoxville"/>
    <x v="18"/>
    <n v="37918"/>
    <x v="0"/>
    <s v="OFF-AR-10000940"/>
    <x v="1"/>
    <x v="6"/>
    <s v="Newell 343"/>
    <x v="1864"/>
    <x v="0"/>
    <n v="0.2"/>
    <x v="2000"/>
  </r>
  <r>
    <x v="2197"/>
    <x v="1072"/>
    <x v="2"/>
    <x v="683"/>
    <d v="2011-12-04T00:00:00"/>
    <s v="Standard Class"/>
    <s v="BF-11080"/>
    <s v="Bart Folk"/>
    <x v="0"/>
    <s v="United States"/>
    <s v="Montgomery"/>
    <x v="19"/>
    <n v="36116"/>
    <x v="0"/>
    <s v="OFF-AR-10001954"/>
    <x v="1"/>
    <x v="6"/>
    <s v="Newell 331"/>
    <x v="1865"/>
    <x v="1"/>
    <n v="0"/>
    <x v="2001"/>
  </r>
  <r>
    <x v="2198"/>
    <x v="1073"/>
    <x v="1"/>
    <x v="262"/>
    <d v="2012-04-02T00:00:00"/>
    <s v="Standard Class"/>
    <s v="CK-12205"/>
    <s v="Chloris Kastensmidt"/>
    <x v="0"/>
    <s v="United States"/>
    <s v="Philadelphia"/>
    <x v="9"/>
    <n v="19120"/>
    <x v="3"/>
    <s v="OFF-PA-10003177"/>
    <x v="1"/>
    <x v="10"/>
    <s v="Xerox 1999"/>
    <x v="12"/>
    <x v="1"/>
    <n v="0.2"/>
    <x v="12"/>
  </r>
  <r>
    <x v="2199"/>
    <x v="1073"/>
    <x v="1"/>
    <x v="262"/>
    <d v="2012-04-02T00:00:00"/>
    <s v="Standard Class"/>
    <s v="CK-12205"/>
    <s v="Chloris Kastensmidt"/>
    <x v="0"/>
    <s v="United States"/>
    <s v="Philadelphia"/>
    <x v="9"/>
    <n v="19120"/>
    <x v="3"/>
    <s v="OFF-PA-10000533"/>
    <x v="1"/>
    <x v="10"/>
    <s v="Southworth Parchment Paper &amp; Envelopes"/>
    <x v="1866"/>
    <x v="7"/>
    <n v="0.2"/>
    <x v="2002"/>
  </r>
  <r>
    <x v="2200"/>
    <x v="1074"/>
    <x v="2"/>
    <x v="106"/>
    <d v="2011-06-06T00:00:00"/>
    <s v="Standard Class"/>
    <s v="LT-17110"/>
    <s v="Liz Thompson"/>
    <x v="0"/>
    <s v="United States"/>
    <s v="Little Rock"/>
    <x v="36"/>
    <n v="72209"/>
    <x v="0"/>
    <s v="FUR-FU-10001935"/>
    <x v="0"/>
    <x v="5"/>
    <s v="3M Hangers With Command Adhesive"/>
    <x v="500"/>
    <x v="5"/>
    <n v="0"/>
    <x v="867"/>
  </r>
  <r>
    <x v="2201"/>
    <x v="1074"/>
    <x v="2"/>
    <x v="106"/>
    <d v="2011-06-06T00:00:00"/>
    <s v="Standard Class"/>
    <s v="LT-17110"/>
    <s v="Liz Thompson"/>
    <x v="0"/>
    <s v="United States"/>
    <s v="Little Rock"/>
    <x v="36"/>
    <n v="72209"/>
    <x v="0"/>
    <s v="TEC-PH-10002563"/>
    <x v="2"/>
    <x v="7"/>
    <s v="Adtran 1202752G1"/>
    <x v="1867"/>
    <x v="3"/>
    <n v="0"/>
    <x v="2003"/>
  </r>
  <r>
    <x v="2202"/>
    <x v="1075"/>
    <x v="1"/>
    <x v="684"/>
    <d v="2012-09-12T00:00:00"/>
    <s v="Standard Class"/>
    <s v="BT-11305"/>
    <s v="Beth Thompson"/>
    <x v="2"/>
    <s v="United States"/>
    <s v="Seattle"/>
    <x v="4"/>
    <n v="98103"/>
    <x v="1"/>
    <s v="OFF-BI-10002160"/>
    <x v="1"/>
    <x v="8"/>
    <s v="Acco Hanging Data Binders"/>
    <x v="861"/>
    <x v="0"/>
    <n v="0.2"/>
    <x v="2004"/>
  </r>
  <r>
    <x v="2203"/>
    <x v="1075"/>
    <x v="1"/>
    <x v="684"/>
    <d v="2012-09-12T00:00:00"/>
    <s v="Standard Class"/>
    <s v="BT-11305"/>
    <s v="Beth Thompson"/>
    <x v="2"/>
    <s v="United States"/>
    <s v="Seattle"/>
    <x v="4"/>
    <n v="98103"/>
    <x v="1"/>
    <s v="FUR-FU-10004748"/>
    <x v="0"/>
    <x v="5"/>
    <s v="Howard Miller 16&quot; Diameter Gallery Wall Clock"/>
    <x v="1868"/>
    <x v="1"/>
    <n v="0"/>
    <x v="2005"/>
  </r>
  <r>
    <x v="2204"/>
    <x v="1076"/>
    <x v="1"/>
    <x v="685"/>
    <d v="2012-07-05T00:00:00"/>
    <s v="Standard Class"/>
    <s v="SC-20725"/>
    <s v="Steven Cartwright"/>
    <x v="0"/>
    <s v="United States"/>
    <s v="Lancaster"/>
    <x v="9"/>
    <n v="17602"/>
    <x v="3"/>
    <s v="FUR-FU-10001473"/>
    <x v="0"/>
    <x v="5"/>
    <s v="Eldon Executive Woodline II Desk Accessories, Mahogany"/>
    <x v="1869"/>
    <x v="7"/>
    <n v="0.2"/>
    <x v="2006"/>
  </r>
  <r>
    <x v="2205"/>
    <x v="1077"/>
    <x v="0"/>
    <x v="545"/>
    <d v="2013-09-13T00:00:00"/>
    <s v="Second Class"/>
    <s v="CG-12040"/>
    <s v="Catherine Glotzbach"/>
    <x v="2"/>
    <s v="United States"/>
    <s v="Bristol"/>
    <x v="18"/>
    <n v="37620"/>
    <x v="0"/>
    <s v="OFF-AR-10000538"/>
    <x v="1"/>
    <x v="6"/>
    <s v="Boston Model 1800 Electric Pencil Sharpener, Gray"/>
    <x v="1870"/>
    <x v="1"/>
    <n v="0.2"/>
    <x v="2007"/>
  </r>
  <r>
    <x v="2206"/>
    <x v="1078"/>
    <x v="2"/>
    <x v="686"/>
    <d v="2011-07-20T00:00:00"/>
    <s v="Standard Class"/>
    <s v="AW-10930"/>
    <s v="Arthur Wiediger"/>
    <x v="2"/>
    <s v="United States"/>
    <s v="Aurora"/>
    <x v="10"/>
    <n v="60505"/>
    <x v="2"/>
    <s v="OFF-BI-10001098"/>
    <x v="1"/>
    <x v="8"/>
    <s v="Acco D-Ring Binder w/DublLock"/>
    <x v="1871"/>
    <x v="3"/>
    <n v="0.8"/>
    <x v="2008"/>
  </r>
  <r>
    <x v="2207"/>
    <x v="1078"/>
    <x v="2"/>
    <x v="686"/>
    <d v="2011-07-20T00:00:00"/>
    <s v="Standard Class"/>
    <s v="AW-10930"/>
    <s v="Arthur Wiediger"/>
    <x v="2"/>
    <s v="United States"/>
    <s v="Aurora"/>
    <x v="10"/>
    <n v="60505"/>
    <x v="2"/>
    <s v="TEC-PH-10001552"/>
    <x v="2"/>
    <x v="7"/>
    <s v="I Need's 3d Hello Kitty Hybrid Silicone Case Cover for HTC One X 4g with 3d Hello Kitty Stylus Pen Green/pink"/>
    <x v="1872"/>
    <x v="4"/>
    <n v="0.2"/>
    <x v="2009"/>
  </r>
  <r>
    <x v="2208"/>
    <x v="1079"/>
    <x v="1"/>
    <x v="421"/>
    <d v="2012-08-26T00:00:00"/>
    <s v="Standard Class"/>
    <s v="RB-19705"/>
    <s v="Roger Barcio"/>
    <x v="2"/>
    <s v="United States"/>
    <s v="New York City"/>
    <x v="15"/>
    <n v="10009"/>
    <x v="3"/>
    <s v="OFF-AR-10000390"/>
    <x v="1"/>
    <x v="6"/>
    <s v="Newell Chalk Holder"/>
    <x v="1873"/>
    <x v="4"/>
    <n v="0"/>
    <x v="2010"/>
  </r>
  <r>
    <x v="2209"/>
    <x v="1080"/>
    <x v="2"/>
    <x v="687"/>
    <d v="2011-11-16T00:00:00"/>
    <s v="Second Class"/>
    <s v="ML-17410"/>
    <s v="Maris LaWare"/>
    <x v="0"/>
    <s v="United States"/>
    <s v="Fairfield"/>
    <x v="29"/>
    <n v="6824"/>
    <x v="3"/>
    <s v="TEC-PH-10001079"/>
    <x v="2"/>
    <x v="7"/>
    <s v="Polycom SoundPoint Pro SE-225 Corded phone"/>
    <x v="1874"/>
    <x v="3"/>
    <n v="0"/>
    <x v="2011"/>
  </r>
  <r>
    <x v="2210"/>
    <x v="1080"/>
    <x v="2"/>
    <x v="687"/>
    <d v="2011-11-16T00:00:00"/>
    <s v="Second Class"/>
    <s v="ML-17410"/>
    <s v="Maris LaWare"/>
    <x v="0"/>
    <s v="United States"/>
    <s v="Fairfield"/>
    <x v="29"/>
    <n v="6824"/>
    <x v="3"/>
    <s v="OFF-BI-10003460"/>
    <x v="1"/>
    <x v="8"/>
    <s v="Acco 3-Hole Punch"/>
    <x v="1875"/>
    <x v="12"/>
    <n v="0"/>
    <x v="2012"/>
  </r>
  <r>
    <x v="2211"/>
    <x v="1081"/>
    <x v="0"/>
    <x v="581"/>
    <d v="2013-12-01T00:00:00"/>
    <s v="First Class"/>
    <s v="VB-21745"/>
    <s v="Victoria Brennan"/>
    <x v="1"/>
    <s v="United States"/>
    <s v="Lincoln Park"/>
    <x v="12"/>
    <n v="48146"/>
    <x v="2"/>
    <s v="OFF-AP-10003842"/>
    <x v="1"/>
    <x v="9"/>
    <s v="Euro-Pro Shark Turbo Vacuum"/>
    <x v="1876"/>
    <x v="5"/>
    <n v="0.1"/>
    <x v="2013"/>
  </r>
  <r>
    <x v="2212"/>
    <x v="1082"/>
    <x v="3"/>
    <x v="610"/>
    <d v="2014-11-26T00:00:00"/>
    <s v="Standard Class"/>
    <s v="SW-20275"/>
    <s v="Scott Williamson"/>
    <x v="0"/>
    <s v="United States"/>
    <s v="New York City"/>
    <x v="15"/>
    <n v="10035"/>
    <x v="3"/>
    <s v="FUR-FU-10003535"/>
    <x v="0"/>
    <x v="5"/>
    <s v="Howard Miller Distant Time Traveler Alarm Clock"/>
    <x v="1877"/>
    <x v="7"/>
    <n v="0"/>
    <x v="2014"/>
  </r>
  <r>
    <x v="2213"/>
    <x v="1083"/>
    <x v="3"/>
    <x v="172"/>
    <d v="2014-10-03T00:00:00"/>
    <s v="First Class"/>
    <s v="NS-18505"/>
    <s v="Neola Schneider"/>
    <x v="0"/>
    <s v="United States"/>
    <s v="San Jose"/>
    <x v="1"/>
    <n v="95123"/>
    <x v="1"/>
    <s v="OFF-BI-10002012"/>
    <x v="1"/>
    <x v="8"/>
    <s v="Wilson Jones Easy Flow II Sheet Lifters"/>
    <x v="1878"/>
    <x v="7"/>
    <n v="0.2"/>
    <x v="2015"/>
  </r>
  <r>
    <x v="2214"/>
    <x v="1083"/>
    <x v="3"/>
    <x v="172"/>
    <d v="2014-10-03T00:00:00"/>
    <s v="First Class"/>
    <s v="NS-18505"/>
    <s v="Neola Schneider"/>
    <x v="0"/>
    <s v="United States"/>
    <s v="San Jose"/>
    <x v="1"/>
    <n v="95123"/>
    <x v="1"/>
    <s v="OFF-BI-10001922"/>
    <x v="1"/>
    <x v="8"/>
    <s v="Storex Dura Pro Binders"/>
    <x v="1879"/>
    <x v="11"/>
    <n v="0.2"/>
    <x v="2016"/>
  </r>
  <r>
    <x v="2215"/>
    <x v="1083"/>
    <x v="3"/>
    <x v="172"/>
    <d v="2014-10-03T00:00:00"/>
    <s v="First Class"/>
    <s v="NS-18505"/>
    <s v="Neola Schneider"/>
    <x v="0"/>
    <s v="United States"/>
    <s v="San Jose"/>
    <x v="1"/>
    <n v="95123"/>
    <x v="1"/>
    <s v="OFF-AP-10000576"/>
    <x v="1"/>
    <x v="9"/>
    <s v="Belkin 325VA UPS Surge Protector, 6'"/>
    <x v="1805"/>
    <x v="0"/>
    <n v="0"/>
    <x v="2017"/>
  </r>
  <r>
    <x v="2216"/>
    <x v="1083"/>
    <x v="3"/>
    <x v="172"/>
    <d v="2014-10-03T00:00:00"/>
    <s v="First Class"/>
    <s v="NS-18505"/>
    <s v="Neola Schneider"/>
    <x v="0"/>
    <s v="United States"/>
    <s v="San Jose"/>
    <x v="1"/>
    <n v="95123"/>
    <x v="1"/>
    <s v="FUR-CH-10000553"/>
    <x v="0"/>
    <x v="1"/>
    <s v="Metal Folding Chairs, Beige, 4/Carton"/>
    <x v="1880"/>
    <x v="4"/>
    <n v="0.2"/>
    <x v="2018"/>
  </r>
  <r>
    <x v="2217"/>
    <x v="1084"/>
    <x v="2"/>
    <x v="59"/>
    <d v="2011-09-25T00:00:00"/>
    <s v="Standard Class"/>
    <s v="DB-13555"/>
    <s v="Dorothy Badders"/>
    <x v="1"/>
    <s v="United States"/>
    <s v="Jacksonville"/>
    <x v="2"/>
    <n v="32216"/>
    <x v="0"/>
    <s v="OFF-AR-10003469"/>
    <x v="1"/>
    <x v="6"/>
    <s v="Nontoxic Chalk"/>
    <x v="1881"/>
    <x v="0"/>
    <n v="0.2"/>
    <x v="2019"/>
  </r>
  <r>
    <x v="2218"/>
    <x v="1085"/>
    <x v="3"/>
    <x v="688"/>
    <d v="2014-08-02T00:00:00"/>
    <s v="Standard Class"/>
    <s v="MH-17620"/>
    <s v="Matt Hagelstein"/>
    <x v="1"/>
    <s v="United States"/>
    <s v="San Francisco"/>
    <x v="1"/>
    <n v="94110"/>
    <x v="1"/>
    <s v="OFF-BI-10000145"/>
    <x v="1"/>
    <x v="8"/>
    <s v="Zipper Ring Binder Pockets"/>
    <x v="1882"/>
    <x v="4"/>
    <n v="0.2"/>
    <x v="2020"/>
  </r>
  <r>
    <x v="2219"/>
    <x v="1085"/>
    <x v="3"/>
    <x v="688"/>
    <d v="2014-08-02T00:00:00"/>
    <s v="Standard Class"/>
    <s v="MH-17620"/>
    <s v="Matt Hagelstein"/>
    <x v="1"/>
    <s v="United States"/>
    <s v="San Francisco"/>
    <x v="1"/>
    <n v="94110"/>
    <x v="1"/>
    <s v="OFF-ST-10001580"/>
    <x v="1"/>
    <x v="4"/>
    <s v="Super Decoflex Portable Personal File"/>
    <x v="1883"/>
    <x v="7"/>
    <n v="0"/>
    <x v="2021"/>
  </r>
  <r>
    <x v="2220"/>
    <x v="1085"/>
    <x v="3"/>
    <x v="688"/>
    <d v="2014-08-02T00:00:00"/>
    <s v="Standard Class"/>
    <s v="MH-17620"/>
    <s v="Matt Hagelstein"/>
    <x v="1"/>
    <s v="United States"/>
    <s v="San Francisco"/>
    <x v="1"/>
    <n v="94110"/>
    <x v="1"/>
    <s v="TEC-PH-10001817"/>
    <x v="2"/>
    <x v="7"/>
    <s v="Wilson Electronics DB Pro Signal Booster"/>
    <x v="1884"/>
    <x v="4"/>
    <n v="0.2"/>
    <x v="2022"/>
  </r>
  <r>
    <x v="2221"/>
    <x v="1086"/>
    <x v="1"/>
    <x v="401"/>
    <d v="2012-12-06T00:00:00"/>
    <s v="Same Day"/>
    <s v="DK-13375"/>
    <s v="Dennis Kane"/>
    <x v="0"/>
    <s v="United States"/>
    <s v="Marion"/>
    <x v="24"/>
    <n v="43302"/>
    <x v="3"/>
    <s v="TEC-PH-10001578"/>
    <x v="2"/>
    <x v="7"/>
    <s v="Polycom SoundStation2 EX Conference phone"/>
    <x v="1885"/>
    <x v="0"/>
    <n v="0.4"/>
    <x v="2023"/>
  </r>
  <r>
    <x v="2222"/>
    <x v="1086"/>
    <x v="1"/>
    <x v="401"/>
    <d v="2012-12-06T00:00:00"/>
    <s v="Same Day"/>
    <s v="DK-13375"/>
    <s v="Dennis Kane"/>
    <x v="0"/>
    <s v="United States"/>
    <s v="Marion"/>
    <x v="24"/>
    <n v="43302"/>
    <x v="3"/>
    <s v="OFF-AR-10004078"/>
    <x v="1"/>
    <x v="6"/>
    <s v="Newell 312"/>
    <x v="1886"/>
    <x v="8"/>
    <n v="0.2"/>
    <x v="2024"/>
  </r>
  <r>
    <x v="2223"/>
    <x v="1086"/>
    <x v="1"/>
    <x v="401"/>
    <d v="2012-12-06T00:00:00"/>
    <s v="Same Day"/>
    <s v="DK-13375"/>
    <s v="Dennis Kane"/>
    <x v="0"/>
    <s v="United States"/>
    <s v="Marion"/>
    <x v="24"/>
    <n v="43302"/>
    <x v="3"/>
    <s v="FUR-CH-10004860"/>
    <x v="0"/>
    <x v="1"/>
    <s v="Global Low Back Tilter Chair"/>
    <x v="1887"/>
    <x v="7"/>
    <n v="0.3"/>
    <x v="2025"/>
  </r>
  <r>
    <x v="2224"/>
    <x v="1087"/>
    <x v="3"/>
    <x v="689"/>
    <d v="2014-08-06T00:00:00"/>
    <s v="Standard Class"/>
    <s v="EA-14035"/>
    <s v="Erin Ashbrook"/>
    <x v="1"/>
    <s v="United States"/>
    <s v="Philadelphia"/>
    <x v="9"/>
    <n v="19134"/>
    <x v="3"/>
    <s v="OFF-PA-10003790"/>
    <x v="1"/>
    <x v="10"/>
    <s v="Xerox 1991"/>
    <x v="1572"/>
    <x v="1"/>
    <n v="0.2"/>
    <x v="1661"/>
  </r>
  <r>
    <x v="2225"/>
    <x v="1088"/>
    <x v="0"/>
    <x v="690"/>
    <d v="2013-03-22T00:00:00"/>
    <s v="Second Class"/>
    <s v="BT-11440"/>
    <s v="Bobby Trafton"/>
    <x v="0"/>
    <s v="United States"/>
    <s v="Littleton"/>
    <x v="22"/>
    <n v="80122"/>
    <x v="1"/>
    <s v="FUR-BO-10002202"/>
    <x v="0"/>
    <x v="0"/>
    <s v="Atlantic Metals Mobile 2-Shelf Bookcases, Custom Colors"/>
    <x v="1888"/>
    <x v="7"/>
    <n v="0.7"/>
    <x v="2026"/>
  </r>
  <r>
    <x v="2226"/>
    <x v="1089"/>
    <x v="3"/>
    <x v="570"/>
    <d v="2014-08-04T00:00:00"/>
    <s v="Standard Class"/>
    <s v="LA-16780"/>
    <s v="Laura Armstrong"/>
    <x v="1"/>
    <s v="United States"/>
    <s v="Austin"/>
    <x v="5"/>
    <n v="78745"/>
    <x v="2"/>
    <s v="OFF-FA-10003059"/>
    <x v="1"/>
    <x v="13"/>
    <s v="Assorted Color Push Pins"/>
    <x v="1699"/>
    <x v="0"/>
    <n v="0.2"/>
    <x v="1801"/>
  </r>
  <r>
    <x v="2227"/>
    <x v="1089"/>
    <x v="3"/>
    <x v="570"/>
    <d v="2014-08-04T00:00:00"/>
    <s v="Standard Class"/>
    <s v="LA-16780"/>
    <s v="Laura Armstrong"/>
    <x v="1"/>
    <s v="United States"/>
    <s v="Austin"/>
    <x v="5"/>
    <n v="78745"/>
    <x v="2"/>
    <s v="TEC-PH-10002496"/>
    <x v="2"/>
    <x v="7"/>
    <s v="Cisco SPA301"/>
    <x v="1889"/>
    <x v="7"/>
    <n v="0.2"/>
    <x v="2027"/>
  </r>
  <r>
    <x v="2228"/>
    <x v="1090"/>
    <x v="0"/>
    <x v="393"/>
    <d v="2013-10-06T00:00:00"/>
    <s v="Standard Class"/>
    <s v="GM-14680"/>
    <s v="Greg Matthias"/>
    <x v="0"/>
    <s v="United States"/>
    <s v="New York City"/>
    <x v="15"/>
    <n v="10024"/>
    <x v="3"/>
    <s v="FUR-TA-10003238"/>
    <x v="0"/>
    <x v="3"/>
    <s v="Chromcraft Bull-Nose Wood 48&quot; x 96&quot; Rectangular Conference Tables"/>
    <x v="1890"/>
    <x v="7"/>
    <n v="0.4"/>
    <x v="2028"/>
  </r>
  <r>
    <x v="2229"/>
    <x v="1091"/>
    <x v="2"/>
    <x v="691"/>
    <d v="2011-04-05T00:00:00"/>
    <s v="Standard Class"/>
    <s v="AA-10315"/>
    <s v="Alex Avila"/>
    <x v="0"/>
    <s v="United States"/>
    <s v="San Francisco"/>
    <x v="1"/>
    <n v="94122"/>
    <x v="1"/>
    <s v="OFF-BI-10004390"/>
    <x v="1"/>
    <x v="8"/>
    <s v="GBC DocuBind 200 Manual Binding Machine"/>
    <x v="1891"/>
    <x v="0"/>
    <n v="0.2"/>
    <x v="2029"/>
  </r>
  <r>
    <x v="2230"/>
    <x v="1091"/>
    <x v="2"/>
    <x v="691"/>
    <d v="2011-04-05T00:00:00"/>
    <s v="Standard Class"/>
    <s v="AA-10315"/>
    <s v="Alex Avila"/>
    <x v="0"/>
    <s v="United States"/>
    <s v="San Francisco"/>
    <x v="1"/>
    <n v="94122"/>
    <x v="1"/>
    <s v="OFF-AP-10002765"/>
    <x v="1"/>
    <x v="9"/>
    <s v="Fellowes Advanced Computer Series Surge Protectors"/>
    <x v="1892"/>
    <x v="0"/>
    <n v="0"/>
    <x v="2030"/>
  </r>
  <r>
    <x v="2231"/>
    <x v="1092"/>
    <x v="3"/>
    <x v="335"/>
    <d v="2014-07-02T00:00:00"/>
    <s v="Standard Class"/>
    <s v="DB-13405"/>
    <s v="Denny Blanton"/>
    <x v="0"/>
    <s v="United States"/>
    <s v="La Porte"/>
    <x v="14"/>
    <n v="46350"/>
    <x v="2"/>
    <s v="FUR-FU-10000293"/>
    <x v="0"/>
    <x v="5"/>
    <s v="Eldon Antistatic Chair Mats for Low to Medium Pile Carpets"/>
    <x v="1893"/>
    <x v="2"/>
    <n v="0"/>
    <x v="2031"/>
  </r>
  <r>
    <x v="2232"/>
    <x v="1093"/>
    <x v="3"/>
    <x v="362"/>
    <d v="2014-07-15T00:00:00"/>
    <s v="Standard Class"/>
    <s v="JH-15820"/>
    <s v="John Huston"/>
    <x v="0"/>
    <s v="United States"/>
    <s v="Chicago"/>
    <x v="10"/>
    <n v="60610"/>
    <x v="2"/>
    <s v="OFF-ST-10003692"/>
    <x v="1"/>
    <x v="4"/>
    <s v="Recycled Steel Personal File for Hanging File Folders"/>
    <x v="1894"/>
    <x v="2"/>
    <n v="0.2"/>
    <x v="2032"/>
  </r>
  <r>
    <x v="2233"/>
    <x v="1094"/>
    <x v="1"/>
    <x v="639"/>
    <d v="2012-12-16T00:00:00"/>
    <s v="Second Class"/>
    <s v="DJ-13630"/>
    <s v="Doug Jacobs"/>
    <x v="0"/>
    <s v="United States"/>
    <s v="Portland"/>
    <x v="21"/>
    <n v="97206"/>
    <x v="1"/>
    <s v="TEC-PH-10001051"/>
    <x v="2"/>
    <x v="7"/>
    <s v="HTC One"/>
    <x v="1895"/>
    <x v="4"/>
    <n v="0.2"/>
    <x v="2033"/>
  </r>
  <r>
    <x v="2234"/>
    <x v="1095"/>
    <x v="3"/>
    <x v="256"/>
    <d v="2014-12-11T00:00:00"/>
    <s v="Standard Class"/>
    <s v="QJ-19255"/>
    <s v="Quincy Jones"/>
    <x v="1"/>
    <s v="United States"/>
    <s v="Burlington"/>
    <x v="42"/>
    <s v="05408"/>
    <x v="3"/>
    <s v="TEC-AC-10001013"/>
    <x v="2"/>
    <x v="11"/>
    <s v="Logitech ClearChat Comfort/USB Headset H390"/>
    <x v="1896"/>
    <x v="3"/>
    <n v="0"/>
    <x v="2034"/>
  </r>
  <r>
    <x v="2235"/>
    <x v="1096"/>
    <x v="1"/>
    <x v="426"/>
    <d v="2012-09-17T00:00:00"/>
    <s v="Second Class"/>
    <s v="CT-11995"/>
    <s v="Carol Triggs"/>
    <x v="0"/>
    <s v="United States"/>
    <s v="Indianapolis"/>
    <x v="14"/>
    <n v="46203"/>
    <x v="2"/>
    <s v="OFF-ST-10000025"/>
    <x v="1"/>
    <x v="4"/>
    <s v="Fellowes Stor/Drawer Steel Plus Storage Drawers"/>
    <x v="1897"/>
    <x v="0"/>
    <n v="0"/>
    <x v="2035"/>
  </r>
  <r>
    <x v="2236"/>
    <x v="1096"/>
    <x v="1"/>
    <x v="426"/>
    <d v="2012-09-17T00:00:00"/>
    <s v="Second Class"/>
    <s v="CT-11995"/>
    <s v="Carol Triggs"/>
    <x v="0"/>
    <s v="United States"/>
    <s v="Indianapolis"/>
    <x v="14"/>
    <n v="46203"/>
    <x v="2"/>
    <s v="OFF-AR-10000817"/>
    <x v="1"/>
    <x v="6"/>
    <s v="Manco Dry-Lighter Erasable Highlighter"/>
    <x v="1898"/>
    <x v="8"/>
    <n v="0"/>
    <x v="2036"/>
  </r>
  <r>
    <x v="2237"/>
    <x v="1097"/>
    <x v="0"/>
    <x v="692"/>
    <d v="2013-07-22T00:00:00"/>
    <s v="Standard Class"/>
    <s v="RH-19510"/>
    <s v="Rick Huthwaite"/>
    <x v="2"/>
    <s v="United States"/>
    <s v="Provo"/>
    <x v="7"/>
    <n v="84604"/>
    <x v="1"/>
    <s v="OFF-SU-10000952"/>
    <x v="1"/>
    <x v="14"/>
    <s v="Fiskars Home &amp; Office Scissors"/>
    <x v="1851"/>
    <x v="2"/>
    <n v="0"/>
    <x v="2037"/>
  </r>
  <r>
    <x v="2238"/>
    <x v="1098"/>
    <x v="3"/>
    <x v="693"/>
    <d v="2014-04-27T00:00:00"/>
    <s v="Standard Class"/>
    <s v="SJ-20125"/>
    <s v="Sanjit Jacobs"/>
    <x v="2"/>
    <s v="United States"/>
    <s v="Chicago"/>
    <x v="10"/>
    <n v="60610"/>
    <x v="2"/>
    <s v="FUR-FU-10004597"/>
    <x v="0"/>
    <x v="5"/>
    <s v="Eldon Cleatmat Chair Mats for Medium Pile Carpets"/>
    <x v="1851"/>
    <x v="0"/>
    <n v="0.6"/>
    <x v="2038"/>
  </r>
  <r>
    <x v="2239"/>
    <x v="1099"/>
    <x v="0"/>
    <x v="625"/>
    <d v="2013-11-18T00:00:00"/>
    <s v="Second Class"/>
    <s v="TG-21310"/>
    <s v="Toby Gnade"/>
    <x v="0"/>
    <s v="United States"/>
    <s v="Los Angeles"/>
    <x v="1"/>
    <n v="90049"/>
    <x v="1"/>
    <s v="OFF-BI-10003527"/>
    <x v="1"/>
    <x v="8"/>
    <s v="Fellowes PB500 Electric Punch Plastic Comb Binding Machine with Manual Bind"/>
    <x v="1899"/>
    <x v="7"/>
    <n v="0.2"/>
    <x v="2039"/>
  </r>
  <r>
    <x v="2240"/>
    <x v="1099"/>
    <x v="0"/>
    <x v="625"/>
    <d v="2013-11-18T00:00:00"/>
    <s v="Second Class"/>
    <s v="TG-21310"/>
    <s v="Toby Gnade"/>
    <x v="0"/>
    <s v="United States"/>
    <s v="Los Angeles"/>
    <x v="1"/>
    <n v="90049"/>
    <x v="1"/>
    <s v="OFF-BI-10002982"/>
    <x v="1"/>
    <x v="8"/>
    <s v="Avery Self-Adhesive Photo Pockets for Polaroid Photos"/>
    <x v="1900"/>
    <x v="3"/>
    <n v="0.2"/>
    <x v="2040"/>
  </r>
  <r>
    <x v="2241"/>
    <x v="1100"/>
    <x v="0"/>
    <x v="491"/>
    <d v="2013-12-02T00:00:00"/>
    <s v="Standard Class"/>
    <s v="CT-11995"/>
    <s v="Carol Triggs"/>
    <x v="0"/>
    <s v="United States"/>
    <s v="Philadelphia"/>
    <x v="9"/>
    <n v="19134"/>
    <x v="3"/>
    <s v="TEC-PH-10004165"/>
    <x v="2"/>
    <x v="7"/>
    <s v="Mitel MiVoice 5330e IP Phone"/>
    <x v="1901"/>
    <x v="1"/>
    <n v="0.4"/>
    <x v="2041"/>
  </r>
  <r>
    <x v="2242"/>
    <x v="1101"/>
    <x v="3"/>
    <x v="610"/>
    <d v="2014-11-26T00:00:00"/>
    <s v="Standard Class"/>
    <s v="BF-11005"/>
    <s v="Barry Franz"/>
    <x v="2"/>
    <s v="United States"/>
    <s v="Pasadena"/>
    <x v="1"/>
    <n v="91104"/>
    <x v="1"/>
    <s v="OFF-ST-10003442"/>
    <x v="1"/>
    <x v="4"/>
    <s v="Eldon Portable Mobile Manager"/>
    <x v="403"/>
    <x v="0"/>
    <n v="0"/>
    <x v="2042"/>
  </r>
  <r>
    <x v="2243"/>
    <x v="1101"/>
    <x v="3"/>
    <x v="610"/>
    <d v="2014-11-26T00:00:00"/>
    <s v="Standard Class"/>
    <s v="BF-11005"/>
    <s v="Barry Franz"/>
    <x v="2"/>
    <s v="United States"/>
    <s v="Pasadena"/>
    <x v="1"/>
    <n v="91104"/>
    <x v="1"/>
    <s v="OFF-AR-10003856"/>
    <x v="1"/>
    <x v="6"/>
    <s v="Newell 344"/>
    <x v="348"/>
    <x v="0"/>
    <n v="0"/>
    <x v="356"/>
  </r>
  <r>
    <x v="2244"/>
    <x v="1101"/>
    <x v="3"/>
    <x v="610"/>
    <d v="2014-11-26T00:00:00"/>
    <s v="Standard Class"/>
    <s v="BF-11005"/>
    <s v="Barry Franz"/>
    <x v="2"/>
    <s v="United States"/>
    <s v="Pasadena"/>
    <x v="1"/>
    <n v="91104"/>
    <x v="1"/>
    <s v="OFF-FA-10004248"/>
    <x v="1"/>
    <x v="13"/>
    <s v="Advantus T-Pin Paper Clips"/>
    <x v="1902"/>
    <x v="0"/>
    <n v="0"/>
    <x v="2043"/>
  </r>
  <r>
    <x v="2245"/>
    <x v="1101"/>
    <x v="3"/>
    <x v="610"/>
    <d v="2014-11-26T00:00:00"/>
    <s v="Standard Class"/>
    <s v="BF-11005"/>
    <s v="Barry Franz"/>
    <x v="2"/>
    <s v="United States"/>
    <s v="Pasadena"/>
    <x v="1"/>
    <n v="91104"/>
    <x v="1"/>
    <s v="OFF-AP-10001492"/>
    <x v="1"/>
    <x v="9"/>
    <s v="Acco Six-Outlet Power Strip, 4' Cord Length"/>
    <x v="1903"/>
    <x v="7"/>
    <n v="0"/>
    <x v="2044"/>
  </r>
  <r>
    <x v="2246"/>
    <x v="1101"/>
    <x v="3"/>
    <x v="610"/>
    <d v="2014-11-26T00:00:00"/>
    <s v="Standard Class"/>
    <s v="BF-11005"/>
    <s v="Barry Franz"/>
    <x v="2"/>
    <s v="United States"/>
    <s v="Pasadena"/>
    <x v="1"/>
    <n v="91104"/>
    <x v="1"/>
    <s v="TEC-PH-10004165"/>
    <x v="2"/>
    <x v="7"/>
    <s v="Mitel MiVoice 5330e IP Phone"/>
    <x v="1668"/>
    <x v="1"/>
    <n v="0.2"/>
    <x v="1766"/>
  </r>
  <r>
    <x v="2247"/>
    <x v="1102"/>
    <x v="1"/>
    <x v="586"/>
    <d v="2012-02-18T00:00:00"/>
    <s v="Second Class"/>
    <s v="JM-16195"/>
    <s v="Justin MacKendrick"/>
    <x v="0"/>
    <s v="United States"/>
    <s v="Los Angeles"/>
    <x v="1"/>
    <n v="90004"/>
    <x v="1"/>
    <s v="OFF-PA-10004285"/>
    <x v="1"/>
    <x v="10"/>
    <s v="Xerox 1959"/>
    <x v="522"/>
    <x v="0"/>
    <n v="0"/>
    <x v="534"/>
  </r>
  <r>
    <x v="2248"/>
    <x v="1102"/>
    <x v="1"/>
    <x v="586"/>
    <d v="2012-02-18T00:00:00"/>
    <s v="Second Class"/>
    <s v="JM-16195"/>
    <s v="Justin MacKendrick"/>
    <x v="0"/>
    <s v="United States"/>
    <s v="Los Angeles"/>
    <x v="1"/>
    <n v="90004"/>
    <x v="1"/>
    <s v="OFF-BI-10001628"/>
    <x v="1"/>
    <x v="8"/>
    <s v="Acco Data Flex Cable Posts For Top &amp; Bottom Load Binders, 6&quot; Capacity"/>
    <x v="1848"/>
    <x v="2"/>
    <n v="0.2"/>
    <x v="1983"/>
  </r>
  <r>
    <x v="2249"/>
    <x v="1102"/>
    <x v="1"/>
    <x v="586"/>
    <d v="2012-02-18T00:00:00"/>
    <s v="Second Class"/>
    <s v="JM-16195"/>
    <s v="Justin MacKendrick"/>
    <x v="0"/>
    <s v="United States"/>
    <s v="Los Angeles"/>
    <x v="1"/>
    <n v="90004"/>
    <x v="1"/>
    <s v="OFF-BI-10000546"/>
    <x v="1"/>
    <x v="8"/>
    <s v="Avery Durable Binders"/>
    <x v="132"/>
    <x v="2"/>
    <n v="0.2"/>
    <x v="2045"/>
  </r>
  <r>
    <x v="2250"/>
    <x v="1102"/>
    <x v="1"/>
    <x v="586"/>
    <d v="2012-02-18T00:00:00"/>
    <s v="Second Class"/>
    <s v="JM-16195"/>
    <s v="Justin MacKendrick"/>
    <x v="0"/>
    <s v="United States"/>
    <s v="Los Angeles"/>
    <x v="1"/>
    <n v="90004"/>
    <x v="1"/>
    <s v="OFF-AP-10001391"/>
    <x v="1"/>
    <x v="9"/>
    <s v="Kensington 6 Outlet MasterPiece HOMEOFFICE Power Control Center"/>
    <x v="1904"/>
    <x v="5"/>
    <n v="0"/>
    <x v="2046"/>
  </r>
  <r>
    <x v="2251"/>
    <x v="1102"/>
    <x v="1"/>
    <x v="586"/>
    <d v="2012-02-18T00:00:00"/>
    <s v="Second Class"/>
    <s v="JM-16195"/>
    <s v="Justin MacKendrick"/>
    <x v="0"/>
    <s v="United States"/>
    <s v="Los Angeles"/>
    <x v="1"/>
    <n v="90004"/>
    <x v="1"/>
    <s v="OFF-PA-10000477"/>
    <x v="1"/>
    <x v="10"/>
    <s v="Xerox 22"/>
    <x v="541"/>
    <x v="1"/>
    <n v="0"/>
    <x v="551"/>
  </r>
  <r>
    <x v="2252"/>
    <x v="1103"/>
    <x v="0"/>
    <x v="173"/>
    <d v="2013-04-18T00:00:00"/>
    <s v="Second Class"/>
    <s v="JK-16120"/>
    <s v="Julie Kriz"/>
    <x v="2"/>
    <s v="United States"/>
    <s v="San Diego"/>
    <x v="1"/>
    <n v="92105"/>
    <x v="1"/>
    <s v="OFF-PA-10004327"/>
    <x v="1"/>
    <x v="10"/>
    <s v="Xerox 1911"/>
    <x v="140"/>
    <x v="1"/>
    <n v="0"/>
    <x v="142"/>
  </r>
  <r>
    <x v="2253"/>
    <x v="1104"/>
    <x v="1"/>
    <x v="694"/>
    <d v="2012-10-01T00:00:00"/>
    <s v="First Class"/>
    <s v="HG-14965"/>
    <s v="Henry Goldwyn"/>
    <x v="1"/>
    <s v="United States"/>
    <s v="San Francisco"/>
    <x v="1"/>
    <n v="94110"/>
    <x v="1"/>
    <s v="OFF-AP-10000696"/>
    <x v="1"/>
    <x v="9"/>
    <s v="Holmes Odor Grabber"/>
    <x v="1905"/>
    <x v="1"/>
    <n v="0"/>
    <x v="2047"/>
  </r>
  <r>
    <x v="2254"/>
    <x v="1104"/>
    <x v="1"/>
    <x v="694"/>
    <d v="2012-10-01T00:00:00"/>
    <s v="First Class"/>
    <s v="HG-14965"/>
    <s v="Henry Goldwyn"/>
    <x v="1"/>
    <s v="United States"/>
    <s v="San Francisco"/>
    <x v="1"/>
    <n v="94110"/>
    <x v="1"/>
    <s v="OFF-AP-10002082"/>
    <x v="1"/>
    <x v="9"/>
    <s v="Holmes HEPA Air Purifier"/>
    <x v="1906"/>
    <x v="0"/>
    <n v="0"/>
    <x v="2048"/>
  </r>
  <r>
    <x v="2255"/>
    <x v="1105"/>
    <x v="0"/>
    <x v="42"/>
    <d v="2013-09-23T00:00:00"/>
    <s v="Standard Class"/>
    <s v="LA-16780"/>
    <s v="Laura Armstrong"/>
    <x v="1"/>
    <s v="United States"/>
    <s v="Bangor"/>
    <x v="43"/>
    <n v="4401"/>
    <x v="3"/>
    <s v="TEC-PH-10001944"/>
    <x v="2"/>
    <x v="7"/>
    <s v="Wi-Ex zBoost YX540 Cellular Phone Signal Booster"/>
    <x v="1907"/>
    <x v="1"/>
    <n v="0"/>
    <x v="2049"/>
  </r>
  <r>
    <x v="2256"/>
    <x v="1105"/>
    <x v="0"/>
    <x v="42"/>
    <d v="2013-09-23T00:00:00"/>
    <s v="Standard Class"/>
    <s v="LA-16780"/>
    <s v="Laura Armstrong"/>
    <x v="1"/>
    <s v="United States"/>
    <s v="Bangor"/>
    <x v="43"/>
    <n v="4401"/>
    <x v="3"/>
    <s v="FUR-FU-10004952"/>
    <x v="0"/>
    <x v="5"/>
    <s v="C-Line Cubicle Keepers Polyproplyene Holder w/Velcro Back, 8-1/2x11, 25/Bx"/>
    <x v="1049"/>
    <x v="0"/>
    <n v="0"/>
    <x v="1090"/>
  </r>
  <r>
    <x v="2257"/>
    <x v="1106"/>
    <x v="3"/>
    <x v="114"/>
    <d v="2014-06-20T00:00:00"/>
    <s v="First Class"/>
    <s v="TS-21610"/>
    <s v="Troy Staebel"/>
    <x v="0"/>
    <s v="United States"/>
    <s v="San Francisco"/>
    <x v="1"/>
    <n v="94122"/>
    <x v="1"/>
    <s v="FUR-CH-10000015"/>
    <x v="0"/>
    <x v="1"/>
    <s v="Hon Multipurpose Stacking Arm Chairs"/>
    <x v="1908"/>
    <x v="3"/>
    <n v="0.2"/>
    <x v="2050"/>
  </r>
  <r>
    <x v="2258"/>
    <x v="1106"/>
    <x v="3"/>
    <x v="114"/>
    <d v="2014-06-20T00:00:00"/>
    <s v="First Class"/>
    <s v="TS-21610"/>
    <s v="Troy Staebel"/>
    <x v="0"/>
    <s v="United States"/>
    <s v="San Francisco"/>
    <x v="1"/>
    <n v="94122"/>
    <x v="1"/>
    <s v="OFF-PA-10001776"/>
    <x v="1"/>
    <x v="10"/>
    <s v="Wirebound Message Books, Four 2 3/4&quot; x 5&quot; Forms per Page, 600 Sets per Book"/>
    <x v="1909"/>
    <x v="0"/>
    <n v="0"/>
    <x v="2051"/>
  </r>
  <r>
    <x v="2259"/>
    <x v="1107"/>
    <x v="1"/>
    <x v="627"/>
    <d v="2012-11-10T00:00:00"/>
    <s v="Second Class"/>
    <s v="MZ-17335"/>
    <s v="Maria Zettner"/>
    <x v="2"/>
    <s v="United States"/>
    <s v="San Diego"/>
    <x v="1"/>
    <n v="92024"/>
    <x v="1"/>
    <s v="OFF-FA-10002280"/>
    <x v="1"/>
    <x v="13"/>
    <s v="Advantus Plastic Paper Clips"/>
    <x v="1910"/>
    <x v="7"/>
    <n v="0"/>
    <x v="2052"/>
  </r>
  <r>
    <x v="2260"/>
    <x v="1107"/>
    <x v="1"/>
    <x v="627"/>
    <d v="2012-11-10T00:00:00"/>
    <s v="Second Class"/>
    <s v="MZ-17335"/>
    <s v="Maria Zettner"/>
    <x v="2"/>
    <s v="United States"/>
    <s v="San Diego"/>
    <x v="1"/>
    <n v="92024"/>
    <x v="1"/>
    <s v="TEC-AC-10002049"/>
    <x v="2"/>
    <x v="11"/>
    <s v="Logitech G19 Programmable Gaming Keyboard"/>
    <x v="810"/>
    <x v="1"/>
    <n v="0"/>
    <x v="836"/>
  </r>
  <r>
    <x v="2261"/>
    <x v="1108"/>
    <x v="1"/>
    <x v="217"/>
    <d v="2012-12-18T00:00:00"/>
    <s v="Same Day"/>
    <s v="MW-18220"/>
    <s v="Mitch Webber"/>
    <x v="0"/>
    <s v="United States"/>
    <s v="New York City"/>
    <x v="15"/>
    <n v="10035"/>
    <x v="3"/>
    <s v="TEC-AC-10002253"/>
    <x v="2"/>
    <x v="11"/>
    <s v="Imation Bio 8GB USB Flash Drive Imation Corp"/>
    <x v="656"/>
    <x v="7"/>
    <n v="0"/>
    <x v="668"/>
  </r>
  <r>
    <x v="2262"/>
    <x v="1109"/>
    <x v="3"/>
    <x v="695"/>
    <d v="2014-02-10T00:00:00"/>
    <s v="First Class"/>
    <s v="MV-17485"/>
    <s v="Mark Van Huff"/>
    <x v="0"/>
    <s v="United States"/>
    <s v="Arlington"/>
    <x v="17"/>
    <n v="22204"/>
    <x v="0"/>
    <s v="FUR-BO-10004015"/>
    <x v="0"/>
    <x v="0"/>
    <s v="Bush Andora Bookcase, Maple/Graphite Gray Finish"/>
    <x v="1911"/>
    <x v="1"/>
    <n v="0"/>
    <x v="2053"/>
  </r>
  <r>
    <x v="2263"/>
    <x v="1110"/>
    <x v="0"/>
    <x v="696"/>
    <d v="2013-11-17T00:00:00"/>
    <s v="Second Class"/>
    <s v="AA-10375"/>
    <s v="Allen Armold"/>
    <x v="0"/>
    <s v="United States"/>
    <s v="Atlanta"/>
    <x v="32"/>
    <n v="30318"/>
    <x v="0"/>
    <s v="TEC-AC-10004145"/>
    <x v="2"/>
    <x v="11"/>
    <s v="Logitech diNovo Edge Keyboard"/>
    <x v="1912"/>
    <x v="0"/>
    <n v="0"/>
    <x v="2054"/>
  </r>
  <r>
    <x v="2264"/>
    <x v="1110"/>
    <x v="0"/>
    <x v="696"/>
    <d v="2013-11-17T00:00:00"/>
    <s v="Second Class"/>
    <s v="AA-10375"/>
    <s v="Allen Armold"/>
    <x v="0"/>
    <s v="United States"/>
    <s v="Atlanta"/>
    <x v="32"/>
    <n v="30318"/>
    <x v="0"/>
    <s v="OFF-PA-10002479"/>
    <x v="1"/>
    <x v="10"/>
    <s v="Xerox 4200 Series MultiUse Premium Copy Paper (20Lb. and 84 Bright)"/>
    <x v="267"/>
    <x v="7"/>
    <n v="0"/>
    <x v="1930"/>
  </r>
  <r>
    <x v="2265"/>
    <x v="1110"/>
    <x v="0"/>
    <x v="696"/>
    <d v="2013-11-17T00:00:00"/>
    <s v="Second Class"/>
    <s v="AA-10375"/>
    <s v="Allen Armold"/>
    <x v="0"/>
    <s v="United States"/>
    <s v="Atlanta"/>
    <x v="32"/>
    <n v="30318"/>
    <x v="0"/>
    <s v="OFF-BI-10004970"/>
    <x v="1"/>
    <x v="8"/>
    <s v="ACCOHIDE 3-Ring Binder, Blue, 1&quot;"/>
    <x v="341"/>
    <x v="0"/>
    <n v="0"/>
    <x v="1857"/>
  </r>
  <r>
    <x v="2266"/>
    <x v="1111"/>
    <x v="3"/>
    <x v="386"/>
    <d v="2014-10-13T00:00:00"/>
    <s v="Same Day"/>
    <s v="SM-20320"/>
    <s v="Sean Miller"/>
    <x v="2"/>
    <s v="United States"/>
    <s v="Monroe"/>
    <x v="3"/>
    <n v="28110"/>
    <x v="0"/>
    <s v="OFF-PA-10003919"/>
    <x v="1"/>
    <x v="10"/>
    <s v="Xerox 1989"/>
    <x v="892"/>
    <x v="0"/>
    <n v="0.2"/>
    <x v="2055"/>
  </r>
  <r>
    <x v="2267"/>
    <x v="1112"/>
    <x v="3"/>
    <x v="697"/>
    <d v="2014-09-18T00:00:00"/>
    <s v="Same Day"/>
    <s v="TP-21415"/>
    <s v="Tom Prescott"/>
    <x v="0"/>
    <s v="United States"/>
    <s v="Seattle"/>
    <x v="4"/>
    <n v="98115"/>
    <x v="1"/>
    <s v="OFF-PA-10002001"/>
    <x v="1"/>
    <x v="10"/>
    <s v="Xerox 1984"/>
    <x v="91"/>
    <x v="0"/>
    <n v="0"/>
    <x v="2056"/>
  </r>
  <r>
    <x v="2268"/>
    <x v="1113"/>
    <x v="3"/>
    <x v="698"/>
    <d v="2014-12-27T00:00:00"/>
    <s v="Standard Class"/>
    <s v="DK-13225"/>
    <s v="Dean Katz"/>
    <x v="1"/>
    <s v="United States"/>
    <s v="Rochester"/>
    <x v="15"/>
    <n v="14609"/>
    <x v="3"/>
    <s v="OFF-PA-10002787"/>
    <x v="1"/>
    <x v="10"/>
    <s v="Xerox 227"/>
    <x v="90"/>
    <x v="7"/>
    <n v="0"/>
    <x v="90"/>
  </r>
  <r>
    <x v="2269"/>
    <x v="1113"/>
    <x v="3"/>
    <x v="698"/>
    <d v="2014-12-27T00:00:00"/>
    <s v="Standard Class"/>
    <s v="DK-13225"/>
    <s v="Dean Katz"/>
    <x v="1"/>
    <s v="United States"/>
    <s v="Rochester"/>
    <x v="15"/>
    <n v="14609"/>
    <x v="3"/>
    <s v="OFF-BI-10003291"/>
    <x v="1"/>
    <x v="8"/>
    <s v="Wilson Jones Leather-Like Binders with DublLock Round Rings"/>
    <x v="1913"/>
    <x v="7"/>
    <n v="0.2"/>
    <x v="2057"/>
  </r>
  <r>
    <x v="2270"/>
    <x v="1114"/>
    <x v="3"/>
    <x v="574"/>
    <d v="2014-12-08T00:00:00"/>
    <s v="Standard Class"/>
    <s v="MK-17905"/>
    <s v="Michael Kennedy"/>
    <x v="1"/>
    <s v="United States"/>
    <s v="Miami"/>
    <x v="2"/>
    <n v="33180"/>
    <x v="0"/>
    <s v="OFF-AR-10004344"/>
    <x v="1"/>
    <x v="6"/>
    <s v="Bulldog Vacuum Base Pencil Sharpener"/>
    <x v="1914"/>
    <x v="2"/>
    <n v="0.2"/>
    <x v="2058"/>
  </r>
  <r>
    <x v="2271"/>
    <x v="1115"/>
    <x v="1"/>
    <x v="481"/>
    <d v="2012-09-27T00:00:00"/>
    <s v="Standard Class"/>
    <s v="CS-12130"/>
    <s v="Chad Sievert"/>
    <x v="0"/>
    <s v="United States"/>
    <s v="Seattle"/>
    <x v="4"/>
    <n v="98105"/>
    <x v="1"/>
    <s v="OFF-ST-10003123"/>
    <x v="1"/>
    <x v="4"/>
    <s v="Fellowes Bases and Tops For Staxonsteel/High-Stak Systems"/>
    <x v="1915"/>
    <x v="5"/>
    <n v="0"/>
    <x v="2059"/>
  </r>
  <r>
    <x v="2272"/>
    <x v="1116"/>
    <x v="1"/>
    <x v="699"/>
    <d v="2012-03-11T00:00:00"/>
    <s v="Standard Class"/>
    <s v="JL-15850"/>
    <s v="John Lucas"/>
    <x v="0"/>
    <s v="United States"/>
    <s v="San Francisco"/>
    <x v="1"/>
    <n v="94122"/>
    <x v="1"/>
    <s v="FUR-FU-10000308"/>
    <x v="0"/>
    <x v="5"/>
    <s v="Deflect-o Glass Clear Studded Chair Mats"/>
    <x v="1916"/>
    <x v="3"/>
    <n v="0"/>
    <x v="2060"/>
  </r>
  <r>
    <x v="2273"/>
    <x v="1116"/>
    <x v="1"/>
    <x v="699"/>
    <d v="2012-03-11T00:00:00"/>
    <s v="Standard Class"/>
    <s v="JL-15850"/>
    <s v="John Lucas"/>
    <x v="0"/>
    <s v="United States"/>
    <s v="San Francisco"/>
    <x v="1"/>
    <n v="94122"/>
    <x v="1"/>
    <s v="TEC-CO-10003763"/>
    <x v="2"/>
    <x v="16"/>
    <s v="Canon PC1060 Personal Laser Copier"/>
    <x v="1917"/>
    <x v="0"/>
    <n v="0.2"/>
    <x v="2061"/>
  </r>
  <r>
    <x v="2274"/>
    <x v="1117"/>
    <x v="2"/>
    <x v="462"/>
    <d v="2011-10-08T00:00:00"/>
    <s v="Second Class"/>
    <s v="AR-10405"/>
    <s v="Allen Rosenblatt"/>
    <x v="1"/>
    <s v="United States"/>
    <s v="Los Angeles"/>
    <x v="1"/>
    <n v="90036"/>
    <x v="1"/>
    <s v="FUR-TA-10001866"/>
    <x v="0"/>
    <x v="3"/>
    <s v="Bevis Round Conference Room Tables and Bases"/>
    <x v="1918"/>
    <x v="7"/>
    <n v="0.2"/>
    <x v="2062"/>
  </r>
  <r>
    <x v="2275"/>
    <x v="1117"/>
    <x v="2"/>
    <x v="462"/>
    <d v="2011-10-08T00:00:00"/>
    <s v="Second Class"/>
    <s v="AR-10405"/>
    <s v="Allen Rosenblatt"/>
    <x v="1"/>
    <s v="United States"/>
    <s v="Los Angeles"/>
    <x v="1"/>
    <n v="90036"/>
    <x v="1"/>
    <s v="FUR-CH-10002774"/>
    <x v="0"/>
    <x v="1"/>
    <s v="Global Deluxe Stacking Chair, Gray"/>
    <x v="1919"/>
    <x v="1"/>
    <n v="0.2"/>
    <x v="2063"/>
  </r>
  <r>
    <x v="2276"/>
    <x v="1118"/>
    <x v="2"/>
    <x v="700"/>
    <d v="2011-07-01T00:00:00"/>
    <s v="Standard Class"/>
    <s v="LM-17065"/>
    <s v="Liz MacKendrick"/>
    <x v="0"/>
    <s v="United States"/>
    <s v="Southaven"/>
    <x v="35"/>
    <n v="38671"/>
    <x v="0"/>
    <s v="OFF-ST-10004337"/>
    <x v="1"/>
    <x v="4"/>
    <s v="SAFCO Commercial Wire Shelving, 72h"/>
    <x v="1920"/>
    <x v="2"/>
    <n v="0"/>
    <x v="232"/>
  </r>
  <r>
    <x v="2277"/>
    <x v="1118"/>
    <x v="2"/>
    <x v="700"/>
    <d v="2011-07-01T00:00:00"/>
    <s v="Standard Class"/>
    <s v="LM-17065"/>
    <s v="Liz MacKendrick"/>
    <x v="0"/>
    <s v="United States"/>
    <s v="Southaven"/>
    <x v="35"/>
    <n v="38671"/>
    <x v="0"/>
    <s v="FUR-TA-10001039"/>
    <x v="0"/>
    <x v="3"/>
    <s v="KI Adjustable-Height Table"/>
    <x v="1921"/>
    <x v="7"/>
    <n v="0"/>
    <x v="2064"/>
  </r>
  <r>
    <x v="2278"/>
    <x v="1118"/>
    <x v="2"/>
    <x v="700"/>
    <d v="2011-07-01T00:00:00"/>
    <s v="Standard Class"/>
    <s v="LM-17065"/>
    <s v="Liz MacKendrick"/>
    <x v="0"/>
    <s v="United States"/>
    <s v="Southaven"/>
    <x v="35"/>
    <n v="38671"/>
    <x v="0"/>
    <s v="TEC-AC-10000109"/>
    <x v="2"/>
    <x v="11"/>
    <s v="Sony Micro Vault Click 16 GB USB 2.0 Flash Drive"/>
    <x v="1922"/>
    <x v="4"/>
    <n v="0"/>
    <x v="2065"/>
  </r>
  <r>
    <x v="2279"/>
    <x v="1119"/>
    <x v="3"/>
    <x v="505"/>
    <d v="2014-11-03T00:00:00"/>
    <s v="First Class"/>
    <s v="JK-15625"/>
    <s v="Jim Karlsson"/>
    <x v="0"/>
    <s v="United States"/>
    <s v="Seattle"/>
    <x v="4"/>
    <n v="98115"/>
    <x v="1"/>
    <s v="FUR-CH-10003833"/>
    <x v="0"/>
    <x v="1"/>
    <s v="Novimex Fabric Task Chair"/>
    <x v="1923"/>
    <x v="0"/>
    <n v="0.2"/>
    <x v="2066"/>
  </r>
  <r>
    <x v="2280"/>
    <x v="1119"/>
    <x v="3"/>
    <x v="505"/>
    <d v="2014-11-03T00:00:00"/>
    <s v="First Class"/>
    <s v="JK-15625"/>
    <s v="Jim Karlsson"/>
    <x v="0"/>
    <s v="United States"/>
    <s v="Seattle"/>
    <x v="4"/>
    <n v="98115"/>
    <x v="1"/>
    <s v="FUR-CH-10004289"/>
    <x v="0"/>
    <x v="1"/>
    <s v="Global Super Steno Chair"/>
    <x v="1924"/>
    <x v="8"/>
    <n v="0.2"/>
    <x v="2067"/>
  </r>
  <r>
    <x v="2281"/>
    <x v="1119"/>
    <x v="3"/>
    <x v="505"/>
    <d v="2014-11-03T00:00:00"/>
    <s v="First Class"/>
    <s v="JK-15625"/>
    <s v="Jim Karlsson"/>
    <x v="0"/>
    <s v="United States"/>
    <s v="Seattle"/>
    <x v="4"/>
    <n v="98115"/>
    <x v="1"/>
    <s v="FUR-BO-10004467"/>
    <x v="0"/>
    <x v="0"/>
    <s v="Bestar Classic Bookcase"/>
    <x v="1664"/>
    <x v="0"/>
    <n v="0"/>
    <x v="2068"/>
  </r>
  <r>
    <x v="2282"/>
    <x v="1120"/>
    <x v="0"/>
    <x v="323"/>
    <d v="2013-09-06T00:00:00"/>
    <s v="First Class"/>
    <s v="FM-14215"/>
    <s v="Filia McAdams"/>
    <x v="1"/>
    <s v="United States"/>
    <s v="Middletown"/>
    <x v="29"/>
    <n v="6457"/>
    <x v="3"/>
    <s v="OFF-PA-10002713"/>
    <x v="1"/>
    <x v="10"/>
    <s v="Adams Phone Message Book, 200 Message Capacity, 8 1/16” x 11”"/>
    <x v="1925"/>
    <x v="3"/>
    <n v="0"/>
    <x v="2069"/>
  </r>
  <r>
    <x v="2283"/>
    <x v="1121"/>
    <x v="1"/>
    <x v="616"/>
    <d v="2012-03-09T00:00:00"/>
    <s v="Standard Class"/>
    <s v="SF-20200"/>
    <s v="Sarah Foster"/>
    <x v="0"/>
    <s v="United States"/>
    <s v="New Castle"/>
    <x v="14"/>
    <n v="47362"/>
    <x v="2"/>
    <s v="TEC-PH-10001552"/>
    <x v="2"/>
    <x v="7"/>
    <s v="I Need's 3d Hello Kitty Hybrid Silicone Case Cover for HTC One X 4g with 3d Hello Kitty Stylus Pen Green/pink"/>
    <x v="100"/>
    <x v="0"/>
    <n v="0"/>
    <x v="2070"/>
  </r>
  <r>
    <x v="2284"/>
    <x v="1121"/>
    <x v="1"/>
    <x v="616"/>
    <d v="2012-03-09T00:00:00"/>
    <s v="Standard Class"/>
    <s v="SF-20200"/>
    <s v="Sarah Foster"/>
    <x v="0"/>
    <s v="United States"/>
    <s v="New Castle"/>
    <x v="14"/>
    <n v="47362"/>
    <x v="2"/>
    <s v="OFF-AP-10002222"/>
    <x v="1"/>
    <x v="9"/>
    <s v="Staples"/>
    <x v="1926"/>
    <x v="3"/>
    <n v="0"/>
    <x v="2071"/>
  </r>
  <r>
    <x v="2285"/>
    <x v="1122"/>
    <x v="0"/>
    <x v="465"/>
    <d v="2013-05-09T00:00:00"/>
    <s v="First Class"/>
    <s v="PJ-18835"/>
    <s v="Patrick Jones"/>
    <x v="1"/>
    <s v="United States"/>
    <s v="Murfreesboro"/>
    <x v="18"/>
    <n v="37130"/>
    <x v="0"/>
    <s v="OFF-PA-10003971"/>
    <x v="1"/>
    <x v="10"/>
    <s v="Xerox 1965"/>
    <x v="646"/>
    <x v="1"/>
    <n v="0.2"/>
    <x v="1186"/>
  </r>
  <r>
    <x v="2286"/>
    <x v="1123"/>
    <x v="3"/>
    <x v="701"/>
    <d v="2014-11-24T00:00:00"/>
    <s v="Standard Class"/>
    <s v="CS-12355"/>
    <s v="Christine Sundaresam"/>
    <x v="0"/>
    <s v="United States"/>
    <s v="Salem"/>
    <x v="17"/>
    <n v="24153"/>
    <x v="0"/>
    <s v="OFF-AP-10004036"/>
    <x v="1"/>
    <x v="9"/>
    <s v="Bionaire 99.97% HEPA Air Cleaner"/>
    <x v="1927"/>
    <x v="0"/>
    <n v="0"/>
    <x v="2072"/>
  </r>
  <r>
    <x v="2287"/>
    <x v="1124"/>
    <x v="3"/>
    <x v="702"/>
    <d v="2014-06-06T00:00:00"/>
    <s v="Second Class"/>
    <s v="BB-10990"/>
    <s v="Barry Blumstein"/>
    <x v="1"/>
    <s v="United States"/>
    <s v="Toledo"/>
    <x v="24"/>
    <n v="43615"/>
    <x v="3"/>
    <s v="OFF-AP-10002287"/>
    <x v="1"/>
    <x v="9"/>
    <s v="Eureka Sanitaire  Multi-Pro Heavy-Duty Upright, Disposable Bags"/>
    <x v="1928"/>
    <x v="2"/>
    <n v="0.2"/>
    <x v="2073"/>
  </r>
  <r>
    <x v="2288"/>
    <x v="1125"/>
    <x v="3"/>
    <x v="193"/>
    <d v="2014-06-14T00:00:00"/>
    <s v="First Class"/>
    <s v="BW-11200"/>
    <s v="Ben Wallace"/>
    <x v="0"/>
    <s v="United States"/>
    <s v="Los Angeles"/>
    <x v="1"/>
    <n v="90032"/>
    <x v="1"/>
    <s v="OFF-AR-10002375"/>
    <x v="1"/>
    <x v="6"/>
    <s v="Newell 351"/>
    <x v="1235"/>
    <x v="2"/>
    <n v="0"/>
    <x v="2074"/>
  </r>
  <r>
    <x v="2289"/>
    <x v="1126"/>
    <x v="3"/>
    <x v="703"/>
    <d v="2014-01-12T00:00:00"/>
    <s v="First Class"/>
    <s v="RS-19420"/>
    <s v="Ricardo Sperren"/>
    <x v="1"/>
    <s v="United States"/>
    <s v="Seattle"/>
    <x v="4"/>
    <n v="98115"/>
    <x v="1"/>
    <s v="FUR-TA-10001950"/>
    <x v="0"/>
    <x v="3"/>
    <s v="Balt Solid Wood Round Tables"/>
    <x v="1929"/>
    <x v="0"/>
    <n v="0"/>
    <x v="2075"/>
  </r>
  <r>
    <x v="2290"/>
    <x v="1127"/>
    <x v="1"/>
    <x v="704"/>
    <d v="2012-04-25T00:00:00"/>
    <s v="Standard Class"/>
    <s v="TS-21160"/>
    <s v="Theresa Swint"/>
    <x v="1"/>
    <s v="United States"/>
    <s v="Columbus"/>
    <x v="32"/>
    <n v="31907"/>
    <x v="0"/>
    <s v="TEC-PH-10001557"/>
    <x v="2"/>
    <x v="7"/>
    <s v="Pyle PMP37LED"/>
    <x v="1170"/>
    <x v="1"/>
    <n v="0"/>
    <x v="1214"/>
  </r>
  <r>
    <x v="2291"/>
    <x v="1127"/>
    <x v="1"/>
    <x v="704"/>
    <d v="2012-04-25T00:00:00"/>
    <s v="Standard Class"/>
    <s v="TS-21160"/>
    <s v="Theresa Swint"/>
    <x v="1"/>
    <s v="United States"/>
    <s v="Columbus"/>
    <x v="32"/>
    <n v="31907"/>
    <x v="0"/>
    <s v="FUR-FU-10002937"/>
    <x v="0"/>
    <x v="5"/>
    <s v="GE 48&quot; Fluorescent Tube, Cool White Energy Saver, 34 Watts, 30/Box"/>
    <x v="1930"/>
    <x v="5"/>
    <n v="0"/>
    <x v="2076"/>
  </r>
  <r>
    <x v="2292"/>
    <x v="1127"/>
    <x v="1"/>
    <x v="704"/>
    <d v="2012-04-25T00:00:00"/>
    <s v="Standard Class"/>
    <s v="TS-21160"/>
    <s v="Theresa Swint"/>
    <x v="1"/>
    <s v="United States"/>
    <s v="Columbus"/>
    <x v="32"/>
    <n v="31907"/>
    <x v="0"/>
    <s v="OFF-PA-10001166"/>
    <x v="1"/>
    <x v="10"/>
    <s v="Xerox 2"/>
    <x v="91"/>
    <x v="0"/>
    <n v="0"/>
    <x v="91"/>
  </r>
  <r>
    <x v="2293"/>
    <x v="1128"/>
    <x v="1"/>
    <x v="549"/>
    <d v="2012-11-06T00:00:00"/>
    <s v="Standard Class"/>
    <s v="QJ-19255"/>
    <s v="Quincy Jones"/>
    <x v="1"/>
    <s v="United States"/>
    <s v="New York City"/>
    <x v="15"/>
    <n v="10009"/>
    <x v="3"/>
    <s v="TEC-PH-10000347"/>
    <x v="2"/>
    <x v="7"/>
    <s v="Cush Cases Heavy Duty Rugged Cover Case for Samsung Galaxy S5 - Purple"/>
    <x v="1931"/>
    <x v="7"/>
    <n v="0"/>
    <x v="2077"/>
  </r>
  <r>
    <x v="2294"/>
    <x v="1129"/>
    <x v="3"/>
    <x v="331"/>
    <d v="2014-12-28T00:00:00"/>
    <s v="Standard Class"/>
    <s v="FM-14215"/>
    <s v="Filia McAdams"/>
    <x v="1"/>
    <s v="United States"/>
    <s v="Middletown"/>
    <x v="29"/>
    <n v="6457"/>
    <x v="3"/>
    <s v="FUR-FU-10003708"/>
    <x v="0"/>
    <x v="5"/>
    <s v="Tenex Traditional Chairmats for Medium Pile Carpet, Standard Lip, 36&quot; x 48&quot;"/>
    <x v="1932"/>
    <x v="1"/>
    <n v="0"/>
    <x v="2078"/>
  </r>
  <r>
    <x v="2295"/>
    <x v="1130"/>
    <x v="1"/>
    <x v="549"/>
    <d v="2012-11-05T00:00:00"/>
    <s v="Standard Class"/>
    <s v="VD-21670"/>
    <s v="Valerie Dominguez"/>
    <x v="0"/>
    <s v="United States"/>
    <s v="New York City"/>
    <x v="15"/>
    <n v="10011"/>
    <x v="3"/>
    <s v="OFF-PA-10002659"/>
    <x v="1"/>
    <x v="10"/>
    <s v="Avoid Verbal Orders Carbonless Minifold Book"/>
    <x v="1933"/>
    <x v="4"/>
    <n v="0"/>
    <x v="2079"/>
  </r>
  <r>
    <x v="2296"/>
    <x v="1130"/>
    <x v="1"/>
    <x v="549"/>
    <d v="2012-11-05T00:00:00"/>
    <s v="Standard Class"/>
    <s v="VD-21670"/>
    <s v="Valerie Dominguez"/>
    <x v="0"/>
    <s v="United States"/>
    <s v="New York City"/>
    <x v="15"/>
    <n v="10011"/>
    <x v="3"/>
    <s v="FUR-FU-10000965"/>
    <x v="0"/>
    <x v="5"/>
    <s v="Howard Miller 11-1/2&quot; Diameter Ridgewood Wall Clock"/>
    <x v="1934"/>
    <x v="2"/>
    <n v="0"/>
    <x v="2080"/>
  </r>
  <r>
    <x v="2297"/>
    <x v="1130"/>
    <x v="1"/>
    <x v="549"/>
    <d v="2012-11-05T00:00:00"/>
    <s v="Standard Class"/>
    <s v="VD-21670"/>
    <s v="Valerie Dominguez"/>
    <x v="0"/>
    <s v="United States"/>
    <s v="New York City"/>
    <x v="15"/>
    <n v="10011"/>
    <x v="3"/>
    <s v="TEC-PH-10001527"/>
    <x v="2"/>
    <x v="7"/>
    <s v="Plantronics MX500i Earset"/>
    <x v="1935"/>
    <x v="7"/>
    <n v="0"/>
    <x v="2081"/>
  </r>
  <r>
    <x v="2298"/>
    <x v="1130"/>
    <x v="1"/>
    <x v="549"/>
    <d v="2012-11-05T00:00:00"/>
    <s v="Standard Class"/>
    <s v="VD-21670"/>
    <s v="Valerie Dominguez"/>
    <x v="0"/>
    <s v="United States"/>
    <s v="New York City"/>
    <x v="15"/>
    <n v="10011"/>
    <x v="3"/>
    <s v="TEC-AC-10001838"/>
    <x v="2"/>
    <x v="11"/>
    <s v="Razer Tiamat Over Ear 7.1 Surround Sound PC Gaming Headset"/>
    <x v="757"/>
    <x v="3"/>
    <n v="0"/>
    <x v="780"/>
  </r>
  <r>
    <x v="2299"/>
    <x v="1130"/>
    <x v="1"/>
    <x v="549"/>
    <d v="2012-11-05T00:00:00"/>
    <s v="Standard Class"/>
    <s v="VD-21670"/>
    <s v="Valerie Dominguez"/>
    <x v="0"/>
    <s v="United States"/>
    <s v="New York City"/>
    <x v="15"/>
    <n v="10011"/>
    <x v="3"/>
    <s v="TEC-PH-10002597"/>
    <x v="2"/>
    <x v="7"/>
    <s v="Xblue XB-1670-86 X16 Small Office Telephone - Titanium"/>
    <x v="178"/>
    <x v="4"/>
    <n v="0"/>
    <x v="2082"/>
  </r>
  <r>
    <x v="2300"/>
    <x v="1131"/>
    <x v="2"/>
    <x v="687"/>
    <d v="2011-11-18T00:00:00"/>
    <s v="Standard Class"/>
    <s v="JL-15505"/>
    <s v="Jeremy Lonsdale"/>
    <x v="0"/>
    <s v="United States"/>
    <s v="Midland"/>
    <x v="12"/>
    <n v="48640"/>
    <x v="2"/>
    <s v="OFF-BI-10000756"/>
    <x v="1"/>
    <x v="8"/>
    <s v="Storex DuraTech Recycled Plastic Frosted Binders"/>
    <x v="1936"/>
    <x v="1"/>
    <n v="0"/>
    <x v="2083"/>
  </r>
  <r>
    <x v="2301"/>
    <x v="1131"/>
    <x v="2"/>
    <x v="687"/>
    <d v="2011-11-18T00:00:00"/>
    <s v="Standard Class"/>
    <s v="JL-15505"/>
    <s v="Jeremy Lonsdale"/>
    <x v="0"/>
    <s v="United States"/>
    <s v="Midland"/>
    <x v="12"/>
    <n v="48640"/>
    <x v="2"/>
    <s v="OFF-BI-10000546"/>
    <x v="1"/>
    <x v="8"/>
    <s v="Avery Durable Binders"/>
    <x v="132"/>
    <x v="4"/>
    <n v="0"/>
    <x v="2084"/>
  </r>
  <r>
    <x v="2302"/>
    <x v="1132"/>
    <x v="0"/>
    <x v="327"/>
    <d v="2013-01-21T00:00:00"/>
    <s v="Standard Class"/>
    <s v="DL-13495"/>
    <s v="Dionis Lloyd"/>
    <x v="1"/>
    <s v="United States"/>
    <s v="Columbus"/>
    <x v="32"/>
    <n v="31907"/>
    <x v="0"/>
    <s v="TEC-AC-10001142"/>
    <x v="2"/>
    <x v="11"/>
    <s v="First Data FD10 PIN Pad"/>
    <x v="617"/>
    <x v="4"/>
    <n v="0"/>
    <x v="628"/>
  </r>
  <r>
    <x v="2303"/>
    <x v="1133"/>
    <x v="3"/>
    <x v="697"/>
    <d v="2014-09-23T00:00:00"/>
    <s v="Second Class"/>
    <s v="MO-17800"/>
    <s v="Meg O'Connel"/>
    <x v="2"/>
    <s v="United States"/>
    <s v="Roswell"/>
    <x v="32"/>
    <n v="30076"/>
    <x v="0"/>
    <s v="FUR-CH-10000785"/>
    <x v="0"/>
    <x v="1"/>
    <s v="Global Ergonomic Managers Chair"/>
    <x v="1937"/>
    <x v="4"/>
    <n v="0"/>
    <x v="2085"/>
  </r>
  <r>
    <x v="2304"/>
    <x v="1133"/>
    <x v="3"/>
    <x v="697"/>
    <d v="2014-09-23T00:00:00"/>
    <s v="Second Class"/>
    <s v="MO-17800"/>
    <s v="Meg O'Connel"/>
    <x v="2"/>
    <s v="United States"/>
    <s v="Roswell"/>
    <x v="32"/>
    <n v="30076"/>
    <x v="0"/>
    <s v="OFF-PA-10000474"/>
    <x v="1"/>
    <x v="10"/>
    <s v="Staples"/>
    <x v="1938"/>
    <x v="1"/>
    <n v="0"/>
    <x v="2086"/>
  </r>
  <r>
    <x v="2305"/>
    <x v="1134"/>
    <x v="0"/>
    <x v="443"/>
    <d v="2013-12-25T00:00:00"/>
    <s v="First Class"/>
    <s v="BP-11185"/>
    <s v="Ben Peterman"/>
    <x v="1"/>
    <s v="United States"/>
    <s v="Chicago"/>
    <x v="10"/>
    <n v="60623"/>
    <x v="2"/>
    <s v="FUR-BO-10003441"/>
    <x v="0"/>
    <x v="0"/>
    <s v="Bush Westfield Collection Bookcases, Fully Assembled"/>
    <x v="1088"/>
    <x v="0"/>
    <n v="0.3"/>
    <x v="2087"/>
  </r>
  <r>
    <x v="2306"/>
    <x v="1135"/>
    <x v="1"/>
    <x v="705"/>
    <d v="2012-08-08T00:00:00"/>
    <s v="First Class"/>
    <s v="MS-17980"/>
    <s v="Michael Stewart"/>
    <x v="1"/>
    <s v="United States"/>
    <s v="Houston"/>
    <x v="5"/>
    <n v="77041"/>
    <x v="2"/>
    <s v="OFF-PA-10004156"/>
    <x v="1"/>
    <x v="10"/>
    <s v="Xerox 188"/>
    <x v="1939"/>
    <x v="1"/>
    <n v="0.2"/>
    <x v="2088"/>
  </r>
  <r>
    <x v="2307"/>
    <x v="1136"/>
    <x v="3"/>
    <x v="60"/>
    <d v="2014-11-10T00:00:00"/>
    <s v="Standard Class"/>
    <s v="SV-20935"/>
    <s v="Susan Vittorini"/>
    <x v="0"/>
    <s v="United States"/>
    <s v="New York City"/>
    <x v="15"/>
    <n v="10009"/>
    <x v="3"/>
    <s v="TEC-AC-10001432"/>
    <x v="2"/>
    <x v="11"/>
    <s v="Enermax Aurora Lite Keyboard"/>
    <x v="1940"/>
    <x v="2"/>
    <n v="0"/>
    <x v="2089"/>
  </r>
  <r>
    <x v="2308"/>
    <x v="1137"/>
    <x v="3"/>
    <x v="532"/>
    <d v="2014-06-13T00:00:00"/>
    <s v="First Class"/>
    <s v="BC-11125"/>
    <s v="Becky Castell"/>
    <x v="2"/>
    <s v="United States"/>
    <s v="Peoria"/>
    <x v="16"/>
    <n v="85345"/>
    <x v="1"/>
    <s v="FUR-CH-10001394"/>
    <x v="0"/>
    <x v="1"/>
    <s v="Global Leather Executive Chair"/>
    <x v="1941"/>
    <x v="7"/>
    <n v="0.2"/>
    <x v="2090"/>
  </r>
  <r>
    <x v="2309"/>
    <x v="1137"/>
    <x v="3"/>
    <x v="532"/>
    <d v="2014-06-13T00:00:00"/>
    <s v="First Class"/>
    <s v="BC-11125"/>
    <s v="Becky Castell"/>
    <x v="2"/>
    <s v="United States"/>
    <s v="Peoria"/>
    <x v="16"/>
    <n v="85345"/>
    <x v="1"/>
    <s v="OFF-ST-10002370"/>
    <x v="1"/>
    <x v="4"/>
    <s v="Sortfiler Multipurpose Personal File Organizer, Black"/>
    <x v="1942"/>
    <x v="4"/>
    <n v="0.2"/>
    <x v="2091"/>
  </r>
  <r>
    <x v="2310"/>
    <x v="1137"/>
    <x v="3"/>
    <x v="532"/>
    <d v="2014-06-13T00:00:00"/>
    <s v="First Class"/>
    <s v="BC-11125"/>
    <s v="Becky Castell"/>
    <x v="2"/>
    <s v="United States"/>
    <s v="Peoria"/>
    <x v="16"/>
    <n v="85345"/>
    <x v="1"/>
    <s v="OFF-AR-10002956"/>
    <x v="1"/>
    <x v="6"/>
    <s v="Boston 16801 Nautilus Battery Pencil Sharpener"/>
    <x v="1943"/>
    <x v="2"/>
    <n v="0.2"/>
    <x v="2092"/>
  </r>
  <r>
    <x v="2311"/>
    <x v="1137"/>
    <x v="3"/>
    <x v="532"/>
    <d v="2014-06-13T00:00:00"/>
    <s v="First Class"/>
    <s v="BC-11125"/>
    <s v="Becky Castell"/>
    <x v="2"/>
    <s v="United States"/>
    <s v="Peoria"/>
    <x v="16"/>
    <n v="85345"/>
    <x v="1"/>
    <s v="OFF-AR-10001955"/>
    <x v="1"/>
    <x v="6"/>
    <s v="Newell 319"/>
    <x v="1840"/>
    <x v="7"/>
    <n v="0.2"/>
    <x v="2093"/>
  </r>
  <r>
    <x v="2312"/>
    <x v="1137"/>
    <x v="3"/>
    <x v="532"/>
    <d v="2014-06-13T00:00:00"/>
    <s v="First Class"/>
    <s v="BC-11125"/>
    <s v="Becky Castell"/>
    <x v="2"/>
    <s v="United States"/>
    <s v="Peoria"/>
    <x v="16"/>
    <n v="85345"/>
    <x v="1"/>
    <s v="OFF-ST-10001809"/>
    <x v="1"/>
    <x v="4"/>
    <s v="Fellowes Officeware Wire Shelving"/>
    <x v="1944"/>
    <x v="1"/>
    <n v="0.2"/>
    <x v="2094"/>
  </r>
  <r>
    <x v="2313"/>
    <x v="1138"/>
    <x v="3"/>
    <x v="228"/>
    <d v="2014-07-26T00:00:00"/>
    <s v="Standard Class"/>
    <s v="EM-13825"/>
    <s v="Elizabeth Moffitt"/>
    <x v="1"/>
    <s v="United States"/>
    <s v="Sioux Falls"/>
    <x v="44"/>
    <n v="57103"/>
    <x v="2"/>
    <s v="OFF-LA-10004093"/>
    <x v="1"/>
    <x v="2"/>
    <s v="Avery 486"/>
    <x v="2"/>
    <x v="0"/>
    <n v="0"/>
    <x v="2"/>
  </r>
  <r>
    <x v="2314"/>
    <x v="1138"/>
    <x v="3"/>
    <x v="228"/>
    <d v="2014-07-26T00:00:00"/>
    <s v="Standard Class"/>
    <s v="EM-13825"/>
    <s v="Elizabeth Moffitt"/>
    <x v="1"/>
    <s v="United States"/>
    <s v="Sioux Falls"/>
    <x v="44"/>
    <n v="57103"/>
    <x v="2"/>
    <s v="OFF-AP-10002118"/>
    <x v="1"/>
    <x v="9"/>
    <s v="1.7 Cubic Foot Compact &quot;Cube&quot; Office Refrigerators"/>
    <x v="1945"/>
    <x v="0"/>
    <n v="0"/>
    <x v="2095"/>
  </r>
  <r>
    <x v="2315"/>
    <x v="1138"/>
    <x v="3"/>
    <x v="228"/>
    <d v="2014-07-26T00:00:00"/>
    <s v="Standard Class"/>
    <s v="EM-13825"/>
    <s v="Elizabeth Moffitt"/>
    <x v="1"/>
    <s v="United States"/>
    <s v="Sioux Falls"/>
    <x v="44"/>
    <n v="57103"/>
    <x v="2"/>
    <s v="OFF-BI-10000404"/>
    <x v="1"/>
    <x v="8"/>
    <s v="Avery Printable Repositionable Plastic Tabs"/>
    <x v="1946"/>
    <x v="2"/>
    <n v="0"/>
    <x v="2096"/>
  </r>
  <r>
    <x v="2316"/>
    <x v="1138"/>
    <x v="3"/>
    <x v="228"/>
    <d v="2014-07-26T00:00:00"/>
    <s v="Standard Class"/>
    <s v="EM-13825"/>
    <s v="Elizabeth Moffitt"/>
    <x v="1"/>
    <s v="United States"/>
    <s v="Sioux Falls"/>
    <x v="44"/>
    <n v="57103"/>
    <x v="2"/>
    <s v="FUR-CH-10003833"/>
    <x v="0"/>
    <x v="1"/>
    <s v="Novimex Fabric Task Chair"/>
    <x v="1101"/>
    <x v="1"/>
    <n v="0"/>
    <x v="2097"/>
  </r>
  <r>
    <x v="2317"/>
    <x v="1138"/>
    <x v="3"/>
    <x v="228"/>
    <d v="2014-07-26T00:00:00"/>
    <s v="Standard Class"/>
    <s v="EM-13825"/>
    <s v="Elizabeth Moffitt"/>
    <x v="1"/>
    <s v="United States"/>
    <s v="Sioux Falls"/>
    <x v="44"/>
    <n v="57103"/>
    <x v="2"/>
    <s v="OFF-BI-10002072"/>
    <x v="1"/>
    <x v="8"/>
    <s v="Cardinal Slant-D Ring Binders"/>
    <x v="1947"/>
    <x v="3"/>
    <n v="0"/>
    <x v="2098"/>
  </r>
  <r>
    <x v="2318"/>
    <x v="1138"/>
    <x v="3"/>
    <x v="228"/>
    <d v="2014-07-26T00:00:00"/>
    <s v="Standard Class"/>
    <s v="EM-13825"/>
    <s v="Elizabeth Moffitt"/>
    <x v="1"/>
    <s v="United States"/>
    <s v="Sioux Falls"/>
    <x v="44"/>
    <n v="57103"/>
    <x v="2"/>
    <s v="TEC-AC-10003095"/>
    <x v="2"/>
    <x v="11"/>
    <s v="Logitech G35 7.1-Channel Surround Sound Headset"/>
    <x v="1948"/>
    <x v="1"/>
    <n v="0"/>
    <x v="2099"/>
  </r>
  <r>
    <x v="2319"/>
    <x v="1139"/>
    <x v="1"/>
    <x v="706"/>
    <d v="2012-12-26T00:00:00"/>
    <s v="First Class"/>
    <s v="BD-11500"/>
    <s v="Bradley Drucker"/>
    <x v="0"/>
    <s v="United States"/>
    <s v="Richmond"/>
    <x v="17"/>
    <n v="23223"/>
    <x v="0"/>
    <s v="OFF-AP-10001563"/>
    <x v="1"/>
    <x v="9"/>
    <s v="Belkin Premiere Surge Master II 8-outlet surge protector"/>
    <x v="1949"/>
    <x v="4"/>
    <n v="0"/>
    <x v="2100"/>
  </r>
  <r>
    <x v="2320"/>
    <x v="1140"/>
    <x v="3"/>
    <x v="177"/>
    <d v="2014-03-25T00:00:00"/>
    <s v="Standard Class"/>
    <s v="HW-14935"/>
    <s v="Helen Wasserman"/>
    <x v="1"/>
    <s v="United States"/>
    <s v="Seattle"/>
    <x v="4"/>
    <n v="98115"/>
    <x v="1"/>
    <s v="TEC-AC-10000358"/>
    <x v="2"/>
    <x v="11"/>
    <s v="Imation Secure Drive + Hardware Encrypted USB flash drive - 16 GB"/>
    <x v="1950"/>
    <x v="3"/>
    <n v="0"/>
    <x v="2101"/>
  </r>
  <r>
    <x v="2321"/>
    <x v="1141"/>
    <x v="1"/>
    <x v="620"/>
    <d v="2013-01-03T00:00:00"/>
    <s v="Second Class"/>
    <s v="KC-16255"/>
    <s v="Karen Carlisle"/>
    <x v="1"/>
    <s v="United States"/>
    <s v="Henderson"/>
    <x v="0"/>
    <n v="42420"/>
    <x v="0"/>
    <s v="OFF-BI-10004492"/>
    <x v="1"/>
    <x v="8"/>
    <s v="Tuf-Vin Binders"/>
    <x v="1951"/>
    <x v="1"/>
    <n v="0"/>
    <x v="2102"/>
  </r>
  <r>
    <x v="2322"/>
    <x v="1141"/>
    <x v="1"/>
    <x v="620"/>
    <d v="2013-01-03T00:00:00"/>
    <s v="Second Class"/>
    <s v="KC-16255"/>
    <s v="Karen Carlisle"/>
    <x v="1"/>
    <s v="United States"/>
    <s v="Henderson"/>
    <x v="0"/>
    <n v="42420"/>
    <x v="0"/>
    <s v="OFF-BI-10001072"/>
    <x v="1"/>
    <x v="8"/>
    <s v="GBC Clear Cover, 8-1/2 x 11, unpunched, 25 covers per pack"/>
    <x v="1952"/>
    <x v="4"/>
    <n v="0"/>
    <x v="2103"/>
  </r>
  <r>
    <x v="2323"/>
    <x v="1141"/>
    <x v="1"/>
    <x v="620"/>
    <d v="2013-01-03T00:00:00"/>
    <s v="Second Class"/>
    <s v="KC-16255"/>
    <s v="Karen Carlisle"/>
    <x v="1"/>
    <s v="United States"/>
    <s v="Henderson"/>
    <x v="0"/>
    <n v="42420"/>
    <x v="0"/>
    <s v="OFF-BI-10003707"/>
    <x v="1"/>
    <x v="8"/>
    <s v="Aluminum Screw Posts"/>
    <x v="1953"/>
    <x v="2"/>
    <n v="0"/>
    <x v="2104"/>
  </r>
  <r>
    <x v="2324"/>
    <x v="1141"/>
    <x v="1"/>
    <x v="620"/>
    <d v="2013-01-03T00:00:00"/>
    <s v="Second Class"/>
    <s v="KC-16255"/>
    <s v="Karen Carlisle"/>
    <x v="1"/>
    <s v="United States"/>
    <s v="Henderson"/>
    <x v="0"/>
    <n v="42420"/>
    <x v="0"/>
    <s v="OFF-BI-10000977"/>
    <x v="1"/>
    <x v="8"/>
    <s v="Ibico Plastic Spiral Binding Combs"/>
    <x v="1954"/>
    <x v="13"/>
    <n v="0"/>
    <x v="2105"/>
  </r>
  <r>
    <x v="2325"/>
    <x v="1142"/>
    <x v="1"/>
    <x v="426"/>
    <d v="2012-09-19T00:00:00"/>
    <s v="Second Class"/>
    <s v="BM-11575"/>
    <s v="Brendan Murry"/>
    <x v="1"/>
    <s v="United States"/>
    <s v="New York City"/>
    <x v="15"/>
    <n v="10035"/>
    <x v="3"/>
    <s v="OFF-BI-10002082"/>
    <x v="1"/>
    <x v="8"/>
    <s v="GBC Twin Loop Wire Binding Elements"/>
    <x v="1955"/>
    <x v="1"/>
    <n v="0.2"/>
    <x v="2106"/>
  </r>
  <r>
    <x v="2326"/>
    <x v="1142"/>
    <x v="1"/>
    <x v="426"/>
    <d v="2012-09-19T00:00:00"/>
    <s v="Second Class"/>
    <s v="BM-11575"/>
    <s v="Brendan Murry"/>
    <x v="1"/>
    <s v="United States"/>
    <s v="New York City"/>
    <x v="15"/>
    <n v="10035"/>
    <x v="3"/>
    <s v="FUR-BO-10004709"/>
    <x v="0"/>
    <x v="0"/>
    <s v="Bush Westfield Collection Bookcases, Medium Cherry Finish"/>
    <x v="1956"/>
    <x v="7"/>
    <n v="0.2"/>
    <x v="2107"/>
  </r>
  <r>
    <x v="2327"/>
    <x v="1142"/>
    <x v="1"/>
    <x v="426"/>
    <d v="2012-09-19T00:00:00"/>
    <s v="Second Class"/>
    <s v="BM-11575"/>
    <s v="Brendan Murry"/>
    <x v="1"/>
    <s v="United States"/>
    <s v="New York City"/>
    <x v="15"/>
    <n v="10035"/>
    <x v="3"/>
    <s v="OFF-PA-10002365"/>
    <x v="1"/>
    <x v="10"/>
    <s v="Xerox 1967"/>
    <x v="91"/>
    <x v="0"/>
    <n v="0"/>
    <x v="91"/>
  </r>
  <r>
    <x v="2328"/>
    <x v="1143"/>
    <x v="3"/>
    <x v="397"/>
    <d v="2014-09-27T00:00:00"/>
    <s v="First Class"/>
    <s v="KN-16705"/>
    <s v="Kristina Nunn"/>
    <x v="2"/>
    <s v="United States"/>
    <s v="Fort Collins"/>
    <x v="22"/>
    <n v="80525"/>
    <x v="1"/>
    <s v="OFF-EN-10004147"/>
    <x v="1"/>
    <x v="12"/>
    <s v="Wausau Papers Astrobrights Colored Envelopes"/>
    <x v="646"/>
    <x v="1"/>
    <n v="0.2"/>
    <x v="1186"/>
  </r>
  <r>
    <x v="2329"/>
    <x v="1144"/>
    <x v="1"/>
    <x v="707"/>
    <d v="2012-12-29T00:00:00"/>
    <s v="Standard Class"/>
    <s v="JD-16150"/>
    <s v="Justin Deggeller"/>
    <x v="1"/>
    <s v="United States"/>
    <s v="Philadelphia"/>
    <x v="9"/>
    <n v="19140"/>
    <x v="3"/>
    <s v="FUR-FU-10001468"/>
    <x v="0"/>
    <x v="5"/>
    <s v="Tenex Antistatic Computer Chair Mats"/>
    <x v="1957"/>
    <x v="4"/>
    <n v="0.2"/>
    <x v="2108"/>
  </r>
  <r>
    <x v="2330"/>
    <x v="1145"/>
    <x v="0"/>
    <x v="446"/>
    <d v="2013-09-27T00:00:00"/>
    <s v="Second Class"/>
    <s v="LA-16780"/>
    <s v="Laura Armstrong"/>
    <x v="1"/>
    <s v="United States"/>
    <s v="Los Angeles"/>
    <x v="1"/>
    <n v="90004"/>
    <x v="1"/>
    <s v="OFF-ST-10000642"/>
    <x v="1"/>
    <x v="4"/>
    <s v="Tennsco Lockers, Gray"/>
    <x v="108"/>
    <x v="0"/>
    <n v="0"/>
    <x v="1464"/>
  </r>
  <r>
    <x v="2331"/>
    <x v="1145"/>
    <x v="0"/>
    <x v="446"/>
    <d v="2013-09-27T00:00:00"/>
    <s v="Second Class"/>
    <s v="LA-16780"/>
    <s v="Laura Armstrong"/>
    <x v="1"/>
    <s v="United States"/>
    <s v="Los Angeles"/>
    <x v="1"/>
    <n v="90004"/>
    <x v="1"/>
    <s v="OFF-PA-10000380"/>
    <x v="1"/>
    <x v="10"/>
    <s v="REDIFORM Incoming/Outgoing Call Register, 11&quot; X 8 1/2&quot;, 100 Messages"/>
    <x v="1958"/>
    <x v="2"/>
    <n v="0"/>
    <x v="2109"/>
  </r>
  <r>
    <x v="2332"/>
    <x v="1146"/>
    <x v="3"/>
    <x v="708"/>
    <d v="2014-03-26T00:00:00"/>
    <s v="Standard Class"/>
    <s v="RW-19690"/>
    <s v="Robert Waldorf"/>
    <x v="0"/>
    <s v="United States"/>
    <s v="Lafayette"/>
    <x v="14"/>
    <n v="47905"/>
    <x v="2"/>
    <s v="OFF-PA-10004071"/>
    <x v="1"/>
    <x v="10"/>
    <s v="Eaton Premium Continuous-Feed Paper, 25% Cotton, Letter Size, White, 1000 Shts/Box"/>
    <x v="1959"/>
    <x v="2"/>
    <n v="0"/>
    <x v="2110"/>
  </r>
  <r>
    <x v="2333"/>
    <x v="1146"/>
    <x v="3"/>
    <x v="708"/>
    <d v="2014-03-26T00:00:00"/>
    <s v="Standard Class"/>
    <s v="RW-19690"/>
    <s v="Robert Waldorf"/>
    <x v="0"/>
    <s v="United States"/>
    <s v="Lafayette"/>
    <x v="14"/>
    <n v="47905"/>
    <x v="2"/>
    <s v="OFF-PA-10004971"/>
    <x v="1"/>
    <x v="10"/>
    <s v="Xerox 196"/>
    <x v="399"/>
    <x v="7"/>
    <n v="0"/>
    <x v="408"/>
  </r>
  <r>
    <x v="2334"/>
    <x v="1147"/>
    <x v="2"/>
    <x v="587"/>
    <d v="2011-10-04T00:00:00"/>
    <s v="Standard Class"/>
    <s v="KW-16570"/>
    <s v="Kelly Williams"/>
    <x v="0"/>
    <s v="United States"/>
    <s v="Clarksville"/>
    <x v="18"/>
    <n v="37042"/>
    <x v="0"/>
    <s v="OFF-AP-10000696"/>
    <x v="1"/>
    <x v="9"/>
    <s v="Holmes Odor Grabber"/>
    <x v="1960"/>
    <x v="5"/>
    <n v="0.2"/>
    <x v="2111"/>
  </r>
  <r>
    <x v="2335"/>
    <x v="1148"/>
    <x v="3"/>
    <x v="389"/>
    <d v="2014-12-11T00:00:00"/>
    <s v="Same Day"/>
    <s v="CC-12220"/>
    <s v="Chris Cortes"/>
    <x v="0"/>
    <s v="United States"/>
    <s v="Fairfield"/>
    <x v="29"/>
    <n v="6824"/>
    <x v="3"/>
    <s v="OFF-EN-10004030"/>
    <x v="1"/>
    <x v="12"/>
    <s v="Convenience Packs of Business Envelopes"/>
    <x v="139"/>
    <x v="1"/>
    <n v="0"/>
    <x v="141"/>
  </r>
  <r>
    <x v="2336"/>
    <x v="1148"/>
    <x v="3"/>
    <x v="389"/>
    <d v="2014-12-11T00:00:00"/>
    <s v="Same Day"/>
    <s v="CC-12220"/>
    <s v="Chris Cortes"/>
    <x v="0"/>
    <s v="United States"/>
    <s v="Fairfield"/>
    <x v="29"/>
    <n v="6824"/>
    <x v="3"/>
    <s v="OFF-AP-10000026"/>
    <x v="1"/>
    <x v="9"/>
    <s v="Tripp Lite Isotel 6 Outlet Surge Protector with Fax/Modem Protection"/>
    <x v="1961"/>
    <x v="3"/>
    <n v="0"/>
    <x v="2112"/>
  </r>
  <r>
    <x v="2337"/>
    <x v="1149"/>
    <x v="2"/>
    <x v="709"/>
    <d v="2011-08-23T00:00:00"/>
    <s v="Same Day"/>
    <s v="RH-19495"/>
    <s v="Rick Hansen"/>
    <x v="0"/>
    <s v="United States"/>
    <s v="New York City"/>
    <x v="15"/>
    <n v="10009"/>
    <x v="3"/>
    <s v="OFF-PA-10003936"/>
    <x v="1"/>
    <x v="10"/>
    <s v="Xerox 1994"/>
    <x v="243"/>
    <x v="4"/>
    <n v="0"/>
    <x v="245"/>
  </r>
  <r>
    <x v="2338"/>
    <x v="1149"/>
    <x v="2"/>
    <x v="709"/>
    <d v="2011-08-23T00:00:00"/>
    <s v="Same Day"/>
    <s v="RH-19495"/>
    <s v="Rick Hansen"/>
    <x v="0"/>
    <s v="United States"/>
    <s v="New York City"/>
    <x v="15"/>
    <n v="10009"/>
    <x v="3"/>
    <s v="OFF-PA-10004530"/>
    <x v="1"/>
    <x v="10"/>
    <s v="Personal Creations Ink Jet Cards and Labels"/>
    <x v="1962"/>
    <x v="4"/>
    <n v="0"/>
    <x v="2113"/>
  </r>
  <r>
    <x v="2339"/>
    <x v="1150"/>
    <x v="2"/>
    <x v="710"/>
    <d v="2011-08-24T00:00:00"/>
    <s v="Standard Class"/>
    <s v="JK-15625"/>
    <s v="Jim Karlsson"/>
    <x v="0"/>
    <s v="United States"/>
    <s v="Columbus"/>
    <x v="24"/>
    <n v="43229"/>
    <x v="3"/>
    <s v="OFF-AR-10004930"/>
    <x v="1"/>
    <x v="6"/>
    <s v="Turquoise Lead Holder with Pocket Clip"/>
    <x v="1963"/>
    <x v="0"/>
    <n v="0.2"/>
    <x v="2114"/>
  </r>
  <r>
    <x v="2340"/>
    <x v="1151"/>
    <x v="0"/>
    <x v="338"/>
    <d v="2013-11-16T00:00:00"/>
    <s v="Standard Class"/>
    <s v="DC-13285"/>
    <s v="Debra Catini"/>
    <x v="0"/>
    <s v="United States"/>
    <s v="Warner Robins"/>
    <x v="32"/>
    <n v="31088"/>
    <x v="0"/>
    <s v="OFF-AR-10004999"/>
    <x v="1"/>
    <x v="6"/>
    <s v="Newell 315"/>
    <x v="1085"/>
    <x v="3"/>
    <n v="0"/>
    <x v="1126"/>
  </r>
  <r>
    <x v="2341"/>
    <x v="1152"/>
    <x v="2"/>
    <x v="520"/>
    <d v="2012-01-03T00:00:00"/>
    <s v="First Class"/>
    <s v="GM-14455"/>
    <s v="Gary Mitchum"/>
    <x v="2"/>
    <s v="United States"/>
    <s v="Franklin"/>
    <x v="31"/>
    <n v="2038"/>
    <x v="3"/>
    <s v="FUR-FU-10002501"/>
    <x v="0"/>
    <x v="5"/>
    <s v="Nu-Dell Executive Frame"/>
    <x v="1964"/>
    <x v="2"/>
    <n v="0"/>
    <x v="2115"/>
  </r>
  <r>
    <x v="2342"/>
    <x v="1152"/>
    <x v="2"/>
    <x v="520"/>
    <d v="2012-01-03T00:00:00"/>
    <s v="First Class"/>
    <s v="GM-14455"/>
    <s v="Gary Mitchum"/>
    <x v="2"/>
    <s v="United States"/>
    <s v="Franklin"/>
    <x v="31"/>
    <n v="2038"/>
    <x v="3"/>
    <s v="TEC-AC-10000358"/>
    <x v="2"/>
    <x v="11"/>
    <s v="Imation Secure Drive + Hardware Encrypted USB flash drive - 16 GB"/>
    <x v="1965"/>
    <x v="1"/>
    <n v="0"/>
    <x v="2116"/>
  </r>
  <r>
    <x v="2343"/>
    <x v="1153"/>
    <x v="2"/>
    <x v="711"/>
    <d v="2011-07-30T00:00:00"/>
    <s v="Second Class"/>
    <s v="CL-11890"/>
    <s v="Carl Ludwig"/>
    <x v="0"/>
    <s v="United States"/>
    <s v="Chicago"/>
    <x v="10"/>
    <n v="60623"/>
    <x v="2"/>
    <s v="OFF-ST-10004804"/>
    <x v="1"/>
    <x v="4"/>
    <s v="Belkin 19&quot; Vented Equipment Shelf, Black"/>
    <x v="1966"/>
    <x v="1"/>
    <n v="0.2"/>
    <x v="2117"/>
  </r>
  <r>
    <x v="2344"/>
    <x v="1154"/>
    <x v="0"/>
    <x v="712"/>
    <d v="2013-02-28T00:00:00"/>
    <s v="Standard Class"/>
    <s v="PV-18985"/>
    <s v="Paul Van Hugh"/>
    <x v="2"/>
    <s v="United States"/>
    <s v="Milwaukee"/>
    <x v="6"/>
    <n v="53209"/>
    <x v="2"/>
    <s v="OFF-AP-10001205"/>
    <x v="1"/>
    <x v="9"/>
    <s v="Belkin 5 Outlet SurgeMaster Power Centers"/>
    <x v="1967"/>
    <x v="6"/>
    <n v="0"/>
    <x v="2118"/>
  </r>
  <r>
    <x v="2345"/>
    <x v="1155"/>
    <x v="0"/>
    <x v="69"/>
    <d v="2013-03-19T00:00:00"/>
    <s v="Standard Class"/>
    <s v="LT-17110"/>
    <s v="Liz Thompson"/>
    <x v="0"/>
    <s v="United States"/>
    <s v="San Antonio"/>
    <x v="5"/>
    <n v="78207"/>
    <x v="2"/>
    <s v="OFF-PA-10000659"/>
    <x v="1"/>
    <x v="10"/>
    <s v="TOPS Carbonless Receipt Book, Four 2-3/4 x 7-1/4 Money Receipts per Page"/>
    <x v="1856"/>
    <x v="2"/>
    <n v="0.2"/>
    <x v="2119"/>
  </r>
  <r>
    <x v="2346"/>
    <x v="1155"/>
    <x v="0"/>
    <x v="69"/>
    <d v="2013-03-19T00:00:00"/>
    <s v="Standard Class"/>
    <s v="LT-17110"/>
    <s v="Liz Thompson"/>
    <x v="0"/>
    <s v="United States"/>
    <s v="San Antonio"/>
    <x v="5"/>
    <n v="78207"/>
    <x v="2"/>
    <s v="OFF-BI-10004141"/>
    <x v="1"/>
    <x v="8"/>
    <s v="Insertable Tab Indexes For Data Binders"/>
    <x v="1968"/>
    <x v="0"/>
    <n v="0.8"/>
    <x v="2120"/>
  </r>
  <r>
    <x v="2347"/>
    <x v="1155"/>
    <x v="0"/>
    <x v="69"/>
    <d v="2013-03-19T00:00:00"/>
    <s v="Standard Class"/>
    <s v="LT-17110"/>
    <s v="Liz Thompson"/>
    <x v="0"/>
    <s v="United States"/>
    <s v="San Antonio"/>
    <x v="5"/>
    <n v="78207"/>
    <x v="2"/>
    <s v="FUR-TA-10004619"/>
    <x v="0"/>
    <x v="3"/>
    <s v="Hon Non-Folding Utility Tables"/>
    <x v="1969"/>
    <x v="2"/>
    <n v="0.3"/>
    <x v="232"/>
  </r>
  <r>
    <x v="2348"/>
    <x v="1156"/>
    <x v="3"/>
    <x v="574"/>
    <d v="2014-12-04T00:00:00"/>
    <s v="Same Day"/>
    <s v="AM-10360"/>
    <s v="Alice McCarthy"/>
    <x v="1"/>
    <s v="United States"/>
    <s v="Los Angeles"/>
    <x v="1"/>
    <n v="90032"/>
    <x v="1"/>
    <s v="OFF-BI-10004187"/>
    <x v="1"/>
    <x v="8"/>
    <s v="Staples"/>
    <x v="1970"/>
    <x v="5"/>
    <n v="0.2"/>
    <x v="2121"/>
  </r>
  <r>
    <x v="2349"/>
    <x v="1156"/>
    <x v="3"/>
    <x v="574"/>
    <d v="2014-12-04T00:00:00"/>
    <s v="Same Day"/>
    <s v="AM-10360"/>
    <s v="Alice McCarthy"/>
    <x v="1"/>
    <s v="United States"/>
    <s v="Los Angeles"/>
    <x v="1"/>
    <n v="90032"/>
    <x v="1"/>
    <s v="OFF-BI-10000632"/>
    <x v="1"/>
    <x v="8"/>
    <s v="Satellite Sectional Post Binders"/>
    <x v="1971"/>
    <x v="0"/>
    <n v="0.2"/>
    <x v="2122"/>
  </r>
  <r>
    <x v="2350"/>
    <x v="1156"/>
    <x v="3"/>
    <x v="574"/>
    <d v="2014-12-04T00:00:00"/>
    <s v="Same Day"/>
    <s v="AM-10360"/>
    <s v="Alice McCarthy"/>
    <x v="1"/>
    <s v="United States"/>
    <s v="Los Angeles"/>
    <x v="1"/>
    <n v="90032"/>
    <x v="1"/>
    <s v="OFF-PA-10003724"/>
    <x v="1"/>
    <x v="10"/>
    <s v="Wirebound Message Book, 4 per Page"/>
    <x v="139"/>
    <x v="0"/>
    <n v="0"/>
    <x v="2123"/>
  </r>
  <r>
    <x v="2351"/>
    <x v="1156"/>
    <x v="3"/>
    <x v="574"/>
    <d v="2014-12-04T00:00:00"/>
    <s v="Same Day"/>
    <s v="AM-10360"/>
    <s v="Alice McCarthy"/>
    <x v="1"/>
    <s v="United States"/>
    <s v="Los Angeles"/>
    <x v="1"/>
    <n v="90032"/>
    <x v="1"/>
    <s v="OFF-AP-10002765"/>
    <x v="1"/>
    <x v="9"/>
    <s v="Fellowes Advanced Computer Series Surge Protectors"/>
    <x v="1972"/>
    <x v="1"/>
    <n v="0"/>
    <x v="2124"/>
  </r>
  <r>
    <x v="2352"/>
    <x v="1156"/>
    <x v="3"/>
    <x v="574"/>
    <d v="2014-12-04T00:00:00"/>
    <s v="Same Day"/>
    <s v="AM-10360"/>
    <s v="Alice McCarthy"/>
    <x v="1"/>
    <s v="United States"/>
    <s v="Los Angeles"/>
    <x v="1"/>
    <n v="90032"/>
    <x v="1"/>
    <s v="OFF-AR-10001868"/>
    <x v="1"/>
    <x v="6"/>
    <s v="Prang Dustless Chalk Sticks"/>
    <x v="1973"/>
    <x v="5"/>
    <n v="0"/>
    <x v="2125"/>
  </r>
  <r>
    <x v="2353"/>
    <x v="1157"/>
    <x v="1"/>
    <x v="284"/>
    <d v="2012-09-02T00:00:00"/>
    <s v="First Class"/>
    <s v="SC-20260"/>
    <s v="Scott Cohen"/>
    <x v="1"/>
    <s v="United States"/>
    <s v="San Francisco"/>
    <x v="1"/>
    <n v="94122"/>
    <x v="1"/>
    <s v="FUR-BO-10002545"/>
    <x v="0"/>
    <x v="0"/>
    <s v="Atlantic Metals Mobile 3-Shelf Bookcases, Custom Colors"/>
    <x v="1974"/>
    <x v="3"/>
    <n v="0.15"/>
    <x v="2126"/>
  </r>
  <r>
    <x v="2354"/>
    <x v="1157"/>
    <x v="1"/>
    <x v="284"/>
    <d v="2012-09-02T00:00:00"/>
    <s v="First Class"/>
    <s v="SC-20260"/>
    <s v="Scott Cohen"/>
    <x v="1"/>
    <s v="United States"/>
    <s v="San Francisco"/>
    <x v="1"/>
    <n v="94122"/>
    <x v="1"/>
    <s v="OFF-BI-10002735"/>
    <x v="1"/>
    <x v="8"/>
    <s v="GBC Prestige Therm-A-Bind Covers"/>
    <x v="1975"/>
    <x v="2"/>
    <n v="0.2"/>
    <x v="2127"/>
  </r>
  <r>
    <x v="2355"/>
    <x v="1157"/>
    <x v="1"/>
    <x v="284"/>
    <d v="2012-09-02T00:00:00"/>
    <s v="First Class"/>
    <s v="SC-20260"/>
    <s v="Scott Cohen"/>
    <x v="1"/>
    <s v="United States"/>
    <s v="San Francisco"/>
    <x v="1"/>
    <n v="94122"/>
    <x v="1"/>
    <s v="TEC-AC-10004864"/>
    <x v="2"/>
    <x v="11"/>
    <s v="Memorex Micro Travel Drive 32 GB"/>
    <x v="1976"/>
    <x v="7"/>
    <n v="0"/>
    <x v="2128"/>
  </r>
  <r>
    <x v="2356"/>
    <x v="1157"/>
    <x v="1"/>
    <x v="284"/>
    <d v="2012-09-02T00:00:00"/>
    <s v="First Class"/>
    <s v="SC-20260"/>
    <s v="Scott Cohen"/>
    <x v="1"/>
    <s v="United States"/>
    <s v="San Francisco"/>
    <x v="1"/>
    <n v="94122"/>
    <x v="1"/>
    <s v="TEC-MA-10000597"/>
    <x v="2"/>
    <x v="15"/>
    <s v="Lexmark S315 Color Inkjet Printer"/>
    <x v="1977"/>
    <x v="1"/>
    <n v="0.2"/>
    <x v="2129"/>
  </r>
  <r>
    <x v="2357"/>
    <x v="1158"/>
    <x v="2"/>
    <x v="461"/>
    <d v="2011-03-21T00:00:00"/>
    <s v="Standard Class"/>
    <s v="CP-12340"/>
    <s v="Christine Phan"/>
    <x v="1"/>
    <s v="United States"/>
    <s v="New York City"/>
    <x v="15"/>
    <n v="10024"/>
    <x v="3"/>
    <s v="FUR-TA-10003473"/>
    <x v="0"/>
    <x v="3"/>
    <s v="Bretford Rectangular Conference Table Tops"/>
    <x v="1978"/>
    <x v="3"/>
    <n v="0.4"/>
    <x v="2130"/>
  </r>
  <r>
    <x v="2358"/>
    <x v="1158"/>
    <x v="2"/>
    <x v="461"/>
    <d v="2011-03-21T00:00:00"/>
    <s v="Standard Class"/>
    <s v="CP-12340"/>
    <s v="Christine Phan"/>
    <x v="1"/>
    <s v="United States"/>
    <s v="New York City"/>
    <x v="15"/>
    <n v="10024"/>
    <x v="3"/>
    <s v="FUR-TA-10001950"/>
    <x v="0"/>
    <x v="3"/>
    <s v="Balt Solid Wood Round Tables"/>
    <x v="1979"/>
    <x v="4"/>
    <n v="0.4"/>
    <x v="2131"/>
  </r>
  <r>
    <x v="2359"/>
    <x v="1158"/>
    <x v="2"/>
    <x v="461"/>
    <d v="2011-03-21T00:00:00"/>
    <s v="Standard Class"/>
    <s v="CP-12340"/>
    <s v="Christine Phan"/>
    <x v="1"/>
    <s v="United States"/>
    <s v="New York City"/>
    <x v="15"/>
    <n v="10024"/>
    <x v="3"/>
    <s v="FUR-TA-10004175"/>
    <x v="0"/>
    <x v="3"/>
    <s v="Hon 30&quot; x 60&quot; Table with Locking Drawer"/>
    <x v="1980"/>
    <x v="1"/>
    <n v="0.4"/>
    <x v="2132"/>
  </r>
  <r>
    <x v="2360"/>
    <x v="1158"/>
    <x v="2"/>
    <x v="461"/>
    <d v="2011-03-21T00:00:00"/>
    <s v="Standard Class"/>
    <s v="CP-12340"/>
    <s v="Christine Phan"/>
    <x v="1"/>
    <s v="United States"/>
    <s v="New York City"/>
    <x v="15"/>
    <n v="10024"/>
    <x v="3"/>
    <s v="OFF-PA-10002960"/>
    <x v="1"/>
    <x v="10"/>
    <s v="Xerox 1926"/>
    <x v="1981"/>
    <x v="3"/>
    <n v="0"/>
    <x v="2133"/>
  </r>
  <r>
    <x v="2361"/>
    <x v="1158"/>
    <x v="2"/>
    <x v="461"/>
    <d v="2011-03-21T00:00:00"/>
    <s v="Standard Class"/>
    <s v="CP-12340"/>
    <s v="Christine Phan"/>
    <x v="1"/>
    <s v="United States"/>
    <s v="New York City"/>
    <x v="15"/>
    <n v="10024"/>
    <x v="3"/>
    <s v="OFF-PA-10000919"/>
    <x v="1"/>
    <x v="10"/>
    <s v="Xerox 1918"/>
    <x v="1982"/>
    <x v="4"/>
    <n v="0"/>
    <x v="2134"/>
  </r>
  <r>
    <x v="2362"/>
    <x v="1159"/>
    <x v="3"/>
    <x v="513"/>
    <d v="2014-04-21T00:00:00"/>
    <s v="Standard Class"/>
    <s v="RF-19840"/>
    <s v="Roy Französisch"/>
    <x v="0"/>
    <s v="United States"/>
    <s v="Columbus"/>
    <x v="24"/>
    <n v="43229"/>
    <x v="3"/>
    <s v="OFF-BI-10001553"/>
    <x v="1"/>
    <x v="8"/>
    <s v="SpineVue Locking Slant-D Ring Binders by Cardinal"/>
    <x v="1983"/>
    <x v="2"/>
    <n v="0.7"/>
    <x v="2135"/>
  </r>
  <r>
    <x v="2363"/>
    <x v="1160"/>
    <x v="0"/>
    <x v="69"/>
    <d v="2013-03-19T00:00:00"/>
    <s v="Standard Class"/>
    <s v="AB-10060"/>
    <s v="Adam Bellavance"/>
    <x v="2"/>
    <s v="United States"/>
    <s v="Waynesboro"/>
    <x v="17"/>
    <n v="22980"/>
    <x v="0"/>
    <s v="FUR-FU-10004864"/>
    <x v="0"/>
    <x v="5"/>
    <s v="Howard Miller 14-1/2&quot; Diameter Chrome Round Wall Clock"/>
    <x v="1984"/>
    <x v="0"/>
    <n v="0"/>
    <x v="2136"/>
  </r>
  <r>
    <x v="2364"/>
    <x v="1160"/>
    <x v="0"/>
    <x v="69"/>
    <d v="2013-03-19T00:00:00"/>
    <s v="Standard Class"/>
    <s v="AB-10060"/>
    <s v="Adam Bellavance"/>
    <x v="2"/>
    <s v="United States"/>
    <s v="Waynesboro"/>
    <x v="17"/>
    <n v="22980"/>
    <x v="0"/>
    <s v="OFF-AP-10004540"/>
    <x v="1"/>
    <x v="9"/>
    <s v="Eureka The Boss Lite 10-Amp Upright Vacuum, Blue"/>
    <x v="1985"/>
    <x v="0"/>
    <n v="0"/>
    <x v="2137"/>
  </r>
  <r>
    <x v="2365"/>
    <x v="1160"/>
    <x v="0"/>
    <x v="69"/>
    <d v="2013-03-19T00:00:00"/>
    <s v="Standard Class"/>
    <s v="AB-10060"/>
    <s v="Adam Bellavance"/>
    <x v="2"/>
    <s v="United States"/>
    <s v="Waynesboro"/>
    <x v="17"/>
    <n v="22980"/>
    <x v="0"/>
    <s v="OFF-BI-10004965"/>
    <x v="1"/>
    <x v="8"/>
    <s v="Ibico Covers for Plastic or Wire Binding Elements"/>
    <x v="1986"/>
    <x v="4"/>
    <n v="0"/>
    <x v="2138"/>
  </r>
  <r>
    <x v="2366"/>
    <x v="1161"/>
    <x v="2"/>
    <x v="156"/>
    <d v="2011-11-26T00:00:00"/>
    <s v="Second Class"/>
    <s v="EH-13990"/>
    <s v="Erica Hackney"/>
    <x v="0"/>
    <s v="United States"/>
    <s v="Sacramento"/>
    <x v="1"/>
    <n v="95823"/>
    <x v="1"/>
    <s v="FUR-CH-10001714"/>
    <x v="0"/>
    <x v="1"/>
    <s v="Global Leather &amp; Oak Executive Chair, Burgundy"/>
    <x v="1987"/>
    <x v="7"/>
    <n v="0.2"/>
    <x v="2139"/>
  </r>
  <r>
    <x v="2367"/>
    <x v="1162"/>
    <x v="3"/>
    <x v="516"/>
    <d v="2014-02-14T00:00:00"/>
    <s v="First Class"/>
    <s v="MN-17935"/>
    <s v="Michael Nguyen"/>
    <x v="0"/>
    <s v="United States"/>
    <s v="Clinton"/>
    <x v="39"/>
    <n v="20735"/>
    <x v="3"/>
    <s v="OFF-PA-10002464"/>
    <x v="1"/>
    <x v="10"/>
    <s v="HP Office Recycled Paper (20Lb. and 87 Bright)"/>
    <x v="1071"/>
    <x v="4"/>
    <n v="0"/>
    <x v="1112"/>
  </r>
  <r>
    <x v="2368"/>
    <x v="1163"/>
    <x v="0"/>
    <x v="713"/>
    <d v="2013-09-28T00:00:00"/>
    <s v="Standard Class"/>
    <s v="KL-16555"/>
    <s v="Kelly Lampkin"/>
    <x v="1"/>
    <s v="United States"/>
    <s v="Fairfield"/>
    <x v="24"/>
    <n v="45014"/>
    <x v="3"/>
    <s v="FUR-FU-10002298"/>
    <x v="0"/>
    <x v="5"/>
    <s v="Rubbermaid ClusterMat Chairmats, Mat Size- 66&quot; x 60&quot;, Lip 20&quot; x 11&quot; -90 Degree Angle"/>
    <x v="1988"/>
    <x v="5"/>
    <n v="0.2"/>
    <x v="2140"/>
  </r>
  <r>
    <x v="2369"/>
    <x v="1163"/>
    <x v="0"/>
    <x v="713"/>
    <d v="2013-09-28T00:00:00"/>
    <s v="Standard Class"/>
    <s v="KL-16555"/>
    <s v="Kelly Lampkin"/>
    <x v="1"/>
    <s v="United States"/>
    <s v="Fairfield"/>
    <x v="24"/>
    <n v="45014"/>
    <x v="3"/>
    <s v="OFF-AR-10000315"/>
    <x v="1"/>
    <x v="6"/>
    <s v="Dixon Ticonderoga Maple Cedar Pencil, #2"/>
    <x v="1989"/>
    <x v="0"/>
    <n v="0.2"/>
    <x v="2141"/>
  </r>
  <r>
    <x v="2370"/>
    <x v="1164"/>
    <x v="3"/>
    <x v="437"/>
    <d v="2014-07-10T00:00:00"/>
    <s v="Second Class"/>
    <s v="MP-17965"/>
    <s v="Michael Paige"/>
    <x v="1"/>
    <s v="United States"/>
    <s v="Warwick"/>
    <x v="34"/>
    <n v="2886"/>
    <x v="3"/>
    <s v="TEC-AC-10004353"/>
    <x v="2"/>
    <x v="11"/>
    <s v="Hypercom P1300 Pinpad"/>
    <x v="1990"/>
    <x v="4"/>
    <n v="0"/>
    <x v="2142"/>
  </r>
  <r>
    <x v="2371"/>
    <x v="1165"/>
    <x v="0"/>
    <x v="274"/>
    <d v="2013-07-12T00:00:00"/>
    <s v="Second Class"/>
    <s v="BF-11020"/>
    <s v="Barry Französisch"/>
    <x v="1"/>
    <s v="United States"/>
    <s v="Aurora"/>
    <x v="10"/>
    <n v="60505"/>
    <x v="2"/>
    <s v="FUR-FU-10004973"/>
    <x v="0"/>
    <x v="5"/>
    <s v="Flat Face Poster Frame"/>
    <x v="1991"/>
    <x v="8"/>
    <n v="0.6"/>
    <x v="2143"/>
  </r>
  <r>
    <x v="2372"/>
    <x v="1165"/>
    <x v="0"/>
    <x v="274"/>
    <d v="2013-07-12T00:00:00"/>
    <s v="Second Class"/>
    <s v="BF-11020"/>
    <s v="Barry Französisch"/>
    <x v="1"/>
    <s v="United States"/>
    <s v="Aurora"/>
    <x v="10"/>
    <n v="60505"/>
    <x v="2"/>
    <s v="OFF-FA-10000936"/>
    <x v="1"/>
    <x v="13"/>
    <s v="Acco Hot Clips Clips to Go"/>
    <x v="1992"/>
    <x v="7"/>
    <n v="0.2"/>
    <x v="2144"/>
  </r>
  <r>
    <x v="2373"/>
    <x v="1165"/>
    <x v="0"/>
    <x v="274"/>
    <d v="2013-07-12T00:00:00"/>
    <s v="Second Class"/>
    <s v="BF-11020"/>
    <s v="Barry Französisch"/>
    <x v="1"/>
    <s v="United States"/>
    <s v="Aurora"/>
    <x v="10"/>
    <n v="60505"/>
    <x v="2"/>
    <s v="OFF-PA-10001609"/>
    <x v="1"/>
    <x v="10"/>
    <s v="Tops Wirebound Message Log Books"/>
    <x v="1993"/>
    <x v="6"/>
    <n v="0.2"/>
    <x v="2145"/>
  </r>
  <r>
    <x v="2374"/>
    <x v="1165"/>
    <x v="0"/>
    <x v="274"/>
    <d v="2013-07-12T00:00:00"/>
    <s v="Second Class"/>
    <s v="BF-11020"/>
    <s v="Barry Französisch"/>
    <x v="1"/>
    <s v="United States"/>
    <s v="Aurora"/>
    <x v="10"/>
    <n v="60505"/>
    <x v="2"/>
    <s v="FUR-CH-10000785"/>
    <x v="0"/>
    <x v="1"/>
    <s v="Global Ergonomic Managers Chair"/>
    <x v="1994"/>
    <x v="0"/>
    <n v="0.3"/>
    <x v="2146"/>
  </r>
  <r>
    <x v="2375"/>
    <x v="1166"/>
    <x v="3"/>
    <x v="714"/>
    <d v="2014-01-31T00:00:00"/>
    <s v="Standard Class"/>
    <s v="TP-21130"/>
    <s v="Theone Pippenger"/>
    <x v="0"/>
    <s v="United States"/>
    <s v="Smyrna"/>
    <x v="32"/>
    <n v="30080"/>
    <x v="0"/>
    <s v="OFF-FA-10000053"/>
    <x v="1"/>
    <x v="13"/>
    <s v="Revere Boxed Rubber Bands by Revere"/>
    <x v="1995"/>
    <x v="1"/>
    <n v="0"/>
    <x v="2147"/>
  </r>
  <r>
    <x v="2376"/>
    <x v="1167"/>
    <x v="2"/>
    <x v="710"/>
    <d v="2011-08-21T00:00:00"/>
    <s v="Second Class"/>
    <s v="MS-17770"/>
    <s v="Maxwell Schwartz"/>
    <x v="0"/>
    <s v="United States"/>
    <s v="Columbus"/>
    <x v="24"/>
    <n v="43229"/>
    <x v="3"/>
    <s v="OFF-BI-10001718"/>
    <x v="1"/>
    <x v="8"/>
    <s v="GBC DocuBind P50 Personal Binding Machine"/>
    <x v="1996"/>
    <x v="4"/>
    <n v="0.7"/>
    <x v="2148"/>
  </r>
  <r>
    <x v="2377"/>
    <x v="1167"/>
    <x v="2"/>
    <x v="710"/>
    <d v="2011-08-21T00:00:00"/>
    <s v="Second Class"/>
    <s v="MS-17770"/>
    <s v="Maxwell Schwartz"/>
    <x v="0"/>
    <s v="United States"/>
    <s v="Columbus"/>
    <x v="24"/>
    <n v="43229"/>
    <x v="3"/>
    <s v="OFF-SU-10004768"/>
    <x v="1"/>
    <x v="14"/>
    <s v="Acme Kleencut Forged Steel Scissors"/>
    <x v="1997"/>
    <x v="0"/>
    <n v="0.2"/>
    <x v="2149"/>
  </r>
  <r>
    <x v="2378"/>
    <x v="1168"/>
    <x v="1"/>
    <x v="401"/>
    <d v="2012-12-11T00:00:00"/>
    <s v="Standard Class"/>
    <s v="KM-16375"/>
    <s v="Katherine Murray"/>
    <x v="2"/>
    <s v="United States"/>
    <s v="Thousand Oaks"/>
    <x v="1"/>
    <n v="91360"/>
    <x v="1"/>
    <s v="OFF-PA-10003883"/>
    <x v="1"/>
    <x v="10"/>
    <s v="Message Book, Phone, Wirebound Standard Line Memo, 2 3/4&quot; X 5&quot;"/>
    <x v="1998"/>
    <x v="2"/>
    <n v="0"/>
    <x v="2150"/>
  </r>
  <r>
    <x v="2379"/>
    <x v="1169"/>
    <x v="0"/>
    <x v="715"/>
    <d v="2013-05-11T00:00:00"/>
    <s v="Standard Class"/>
    <s v="BE-11455"/>
    <s v="Brad Eason"/>
    <x v="2"/>
    <s v="United States"/>
    <s v="Lorain"/>
    <x v="24"/>
    <n v="44052"/>
    <x v="3"/>
    <s v="OFF-FA-10004248"/>
    <x v="1"/>
    <x v="13"/>
    <s v="Advantus T-Pin Paper Clips"/>
    <x v="1999"/>
    <x v="0"/>
    <n v="0.2"/>
    <x v="2151"/>
  </r>
  <r>
    <x v="2380"/>
    <x v="1169"/>
    <x v="0"/>
    <x v="715"/>
    <d v="2013-05-11T00:00:00"/>
    <s v="Standard Class"/>
    <s v="BE-11455"/>
    <s v="Brad Eason"/>
    <x v="2"/>
    <s v="United States"/>
    <s v="Lorain"/>
    <x v="24"/>
    <n v="44052"/>
    <x v="3"/>
    <s v="OFF-PA-10002581"/>
    <x v="1"/>
    <x v="10"/>
    <s v="Xerox 1951"/>
    <x v="2000"/>
    <x v="0"/>
    <n v="0.2"/>
    <x v="2152"/>
  </r>
  <r>
    <x v="2381"/>
    <x v="1169"/>
    <x v="0"/>
    <x v="715"/>
    <d v="2013-05-11T00:00:00"/>
    <s v="Standard Class"/>
    <s v="BE-11455"/>
    <s v="Brad Eason"/>
    <x v="2"/>
    <s v="United States"/>
    <s v="Lorain"/>
    <x v="24"/>
    <n v="44052"/>
    <x v="3"/>
    <s v="FUR-FU-10004848"/>
    <x v="0"/>
    <x v="5"/>
    <s v="DAX Solid Wood Frames"/>
    <x v="2001"/>
    <x v="3"/>
    <n v="0.2"/>
    <x v="2153"/>
  </r>
  <r>
    <x v="2382"/>
    <x v="1170"/>
    <x v="3"/>
    <x v="613"/>
    <d v="2014-03-27T00:00:00"/>
    <s v="First Class"/>
    <s v="CV-12295"/>
    <s v="Christina VanderZanden"/>
    <x v="0"/>
    <s v="United States"/>
    <s v="Fresno"/>
    <x v="1"/>
    <n v="93727"/>
    <x v="1"/>
    <s v="OFF-AP-10002403"/>
    <x v="1"/>
    <x v="9"/>
    <s v="Acco Smartsocket Color-Coded Six-Outlet AC Adapter Model Surge Protectors"/>
    <x v="2002"/>
    <x v="4"/>
    <n v="0"/>
    <x v="2154"/>
  </r>
  <r>
    <x v="2383"/>
    <x v="1170"/>
    <x v="3"/>
    <x v="613"/>
    <d v="2014-03-27T00:00:00"/>
    <s v="First Class"/>
    <s v="CV-12295"/>
    <s v="Christina VanderZanden"/>
    <x v="0"/>
    <s v="United States"/>
    <s v="Fresno"/>
    <x v="1"/>
    <n v="93727"/>
    <x v="1"/>
    <s v="OFF-AR-10003087"/>
    <x v="1"/>
    <x v="6"/>
    <s v="Staples"/>
    <x v="2003"/>
    <x v="6"/>
    <n v="0"/>
    <x v="2155"/>
  </r>
  <r>
    <x v="2384"/>
    <x v="1170"/>
    <x v="3"/>
    <x v="613"/>
    <d v="2014-03-27T00:00:00"/>
    <s v="First Class"/>
    <s v="CV-12295"/>
    <s v="Christina VanderZanden"/>
    <x v="0"/>
    <s v="United States"/>
    <s v="Fresno"/>
    <x v="1"/>
    <n v="93727"/>
    <x v="1"/>
    <s v="OFF-BI-10002026"/>
    <x v="1"/>
    <x v="8"/>
    <s v="Avery Arch Ring Binders"/>
    <x v="2004"/>
    <x v="4"/>
    <n v="0.2"/>
    <x v="2156"/>
  </r>
  <r>
    <x v="2385"/>
    <x v="1170"/>
    <x v="3"/>
    <x v="613"/>
    <d v="2014-03-27T00:00:00"/>
    <s v="First Class"/>
    <s v="CV-12295"/>
    <s v="Christina VanderZanden"/>
    <x v="0"/>
    <s v="United States"/>
    <s v="Fresno"/>
    <x v="1"/>
    <n v="93727"/>
    <x v="1"/>
    <s v="TEC-PH-10000141"/>
    <x v="2"/>
    <x v="7"/>
    <s v="Clearsounds A400"/>
    <x v="2005"/>
    <x v="4"/>
    <n v="0.2"/>
    <x v="2157"/>
  </r>
  <r>
    <x v="2386"/>
    <x v="1170"/>
    <x v="3"/>
    <x v="613"/>
    <d v="2014-03-27T00:00:00"/>
    <s v="First Class"/>
    <s v="CV-12295"/>
    <s v="Christina VanderZanden"/>
    <x v="0"/>
    <s v="United States"/>
    <s v="Fresno"/>
    <x v="1"/>
    <n v="93727"/>
    <x v="1"/>
    <s v="TEC-CO-10000971"/>
    <x v="2"/>
    <x v="16"/>
    <s v="Hewlett Packard 310 Color Digital Copier"/>
    <x v="2006"/>
    <x v="0"/>
    <n v="0.2"/>
    <x v="2158"/>
  </r>
  <r>
    <x v="2387"/>
    <x v="1171"/>
    <x v="1"/>
    <x v="295"/>
    <d v="2012-12-15T00:00:00"/>
    <s v="First Class"/>
    <s v="DK-13375"/>
    <s v="Dennis Kane"/>
    <x v="0"/>
    <s v="United States"/>
    <s v="San Diego"/>
    <x v="1"/>
    <n v="92105"/>
    <x v="1"/>
    <s v="OFF-FA-10001229"/>
    <x v="1"/>
    <x v="13"/>
    <s v="Staples"/>
    <x v="2007"/>
    <x v="0"/>
    <n v="0"/>
    <x v="2159"/>
  </r>
  <r>
    <x v="2388"/>
    <x v="1171"/>
    <x v="1"/>
    <x v="295"/>
    <d v="2012-12-15T00:00:00"/>
    <s v="First Class"/>
    <s v="DK-13375"/>
    <s v="Dennis Kane"/>
    <x v="0"/>
    <s v="United States"/>
    <s v="San Diego"/>
    <x v="1"/>
    <n v="92105"/>
    <x v="1"/>
    <s v="OFF-BI-10002437"/>
    <x v="1"/>
    <x v="8"/>
    <s v="Recycled Premium Regency Composition Covers"/>
    <x v="671"/>
    <x v="0"/>
    <n v="0.2"/>
    <x v="683"/>
  </r>
  <r>
    <x v="2389"/>
    <x v="1172"/>
    <x v="1"/>
    <x v="401"/>
    <d v="2012-12-10T00:00:00"/>
    <s v="Standard Class"/>
    <s v="SG-20605"/>
    <s v="Speros Goranitis"/>
    <x v="0"/>
    <s v="United States"/>
    <s v="New York City"/>
    <x v="15"/>
    <n v="10009"/>
    <x v="3"/>
    <s v="OFF-PA-10004255"/>
    <x v="1"/>
    <x v="10"/>
    <s v="Xerox 219"/>
    <x v="90"/>
    <x v="7"/>
    <n v="0"/>
    <x v="90"/>
  </r>
  <r>
    <x v="2390"/>
    <x v="1172"/>
    <x v="1"/>
    <x v="401"/>
    <d v="2012-12-10T00:00:00"/>
    <s v="Standard Class"/>
    <s v="SG-20605"/>
    <s v="Speros Goranitis"/>
    <x v="0"/>
    <s v="United States"/>
    <s v="New York City"/>
    <x v="15"/>
    <n v="10009"/>
    <x v="3"/>
    <s v="OFF-PA-10001184"/>
    <x v="1"/>
    <x v="10"/>
    <s v="Xerox 1903"/>
    <x v="1085"/>
    <x v="3"/>
    <n v="0"/>
    <x v="2160"/>
  </r>
  <r>
    <x v="2391"/>
    <x v="1172"/>
    <x v="1"/>
    <x v="401"/>
    <d v="2012-12-10T00:00:00"/>
    <s v="Standard Class"/>
    <s v="SG-20605"/>
    <s v="Speros Goranitis"/>
    <x v="0"/>
    <s v="United States"/>
    <s v="New York City"/>
    <x v="15"/>
    <n v="10009"/>
    <x v="3"/>
    <s v="TEC-AC-10002637"/>
    <x v="2"/>
    <x v="11"/>
    <s v="Logitech VX Revolution Cordless Laser Mouse for Notebooks (Black)"/>
    <x v="2008"/>
    <x v="6"/>
    <n v="0"/>
    <x v="2161"/>
  </r>
  <r>
    <x v="2392"/>
    <x v="1172"/>
    <x v="1"/>
    <x v="401"/>
    <d v="2012-12-10T00:00:00"/>
    <s v="Standard Class"/>
    <s v="SG-20605"/>
    <s v="Speros Goranitis"/>
    <x v="0"/>
    <s v="United States"/>
    <s v="New York City"/>
    <x v="15"/>
    <n v="10009"/>
    <x v="3"/>
    <s v="FUR-FU-10002878"/>
    <x v="0"/>
    <x v="5"/>
    <s v="Seth Thomas 14&quot; Day/Date Wall Clock"/>
    <x v="2009"/>
    <x v="4"/>
    <n v="0"/>
    <x v="2162"/>
  </r>
  <r>
    <x v="2393"/>
    <x v="1173"/>
    <x v="0"/>
    <x v="716"/>
    <d v="2013-03-24T00:00:00"/>
    <s v="Standard Class"/>
    <s v="CS-12355"/>
    <s v="Christine Sundaresam"/>
    <x v="0"/>
    <s v="United States"/>
    <s v="Malden"/>
    <x v="31"/>
    <n v="2148"/>
    <x v="3"/>
    <s v="OFF-AR-10000588"/>
    <x v="1"/>
    <x v="6"/>
    <s v="Newell 345"/>
    <x v="2010"/>
    <x v="0"/>
    <n v="0"/>
    <x v="2163"/>
  </r>
  <r>
    <x v="2394"/>
    <x v="1174"/>
    <x v="1"/>
    <x v="717"/>
    <d v="2012-11-19T00:00:00"/>
    <s v="Standard Class"/>
    <s v="PJ-18835"/>
    <s v="Patrick Jones"/>
    <x v="1"/>
    <s v="United States"/>
    <s v="New York City"/>
    <x v="15"/>
    <n v="10035"/>
    <x v="3"/>
    <s v="TEC-AC-10002217"/>
    <x v="2"/>
    <x v="11"/>
    <s v="Imation Clip USB flash drive - 8 GB"/>
    <x v="2011"/>
    <x v="0"/>
    <n v="0"/>
    <x v="2164"/>
  </r>
  <r>
    <x v="2395"/>
    <x v="1174"/>
    <x v="1"/>
    <x v="717"/>
    <d v="2012-11-19T00:00:00"/>
    <s v="Standard Class"/>
    <s v="PJ-18835"/>
    <s v="Patrick Jones"/>
    <x v="1"/>
    <s v="United States"/>
    <s v="New York City"/>
    <x v="15"/>
    <n v="10035"/>
    <x v="3"/>
    <s v="TEC-AC-10001267"/>
    <x v="2"/>
    <x v="11"/>
    <s v="Imation 32GB Pocket Pro USB 3.0 Flash Drive - 32 GB - Black - 1 P ..."/>
    <x v="2012"/>
    <x v="0"/>
    <n v="0"/>
    <x v="2165"/>
  </r>
  <r>
    <x v="2396"/>
    <x v="1174"/>
    <x v="1"/>
    <x v="717"/>
    <d v="2012-11-19T00:00:00"/>
    <s v="Standard Class"/>
    <s v="PJ-18835"/>
    <s v="Patrick Jones"/>
    <x v="1"/>
    <s v="United States"/>
    <s v="New York City"/>
    <x v="15"/>
    <n v="10035"/>
    <x v="3"/>
    <s v="OFF-PA-10004041"/>
    <x v="1"/>
    <x v="10"/>
    <s v="It's Hot Message Books with Stickers, 2 3/4&quot; x 5&quot;"/>
    <x v="2013"/>
    <x v="2"/>
    <n v="0"/>
    <x v="2166"/>
  </r>
  <r>
    <x v="2397"/>
    <x v="1175"/>
    <x v="3"/>
    <x v="718"/>
    <d v="2014-08-17T00:00:00"/>
    <s v="Second Class"/>
    <s v="NP-18700"/>
    <s v="Nora Preis"/>
    <x v="0"/>
    <s v="United States"/>
    <s v="San Francisco"/>
    <x v="1"/>
    <n v="94109"/>
    <x v="1"/>
    <s v="OFF-LA-10001613"/>
    <x v="1"/>
    <x v="2"/>
    <s v="Avery File Folder Labels"/>
    <x v="1784"/>
    <x v="0"/>
    <n v="0"/>
    <x v="2167"/>
  </r>
  <r>
    <x v="2398"/>
    <x v="1175"/>
    <x v="3"/>
    <x v="718"/>
    <d v="2014-08-17T00:00:00"/>
    <s v="Second Class"/>
    <s v="NP-18700"/>
    <s v="Nora Preis"/>
    <x v="0"/>
    <s v="United States"/>
    <s v="San Francisco"/>
    <x v="1"/>
    <n v="94109"/>
    <x v="1"/>
    <s v="OFF-AR-10000246"/>
    <x v="1"/>
    <x v="6"/>
    <s v="Newell 318"/>
    <x v="1459"/>
    <x v="5"/>
    <n v="0"/>
    <x v="2168"/>
  </r>
  <r>
    <x v="2399"/>
    <x v="1176"/>
    <x v="3"/>
    <x v="428"/>
    <d v="2014-09-16T00:00:00"/>
    <s v="Standard Class"/>
    <s v="SB-20290"/>
    <s v="Sean Braxton"/>
    <x v="1"/>
    <s v="United States"/>
    <s v="Florence"/>
    <x v="20"/>
    <n v="29501"/>
    <x v="0"/>
    <s v="OFF-ST-10001809"/>
    <x v="1"/>
    <x v="4"/>
    <s v="Fellowes Officeware Wire Shelving"/>
    <x v="2014"/>
    <x v="3"/>
    <n v="0"/>
    <x v="2169"/>
  </r>
  <r>
    <x v="2400"/>
    <x v="1176"/>
    <x v="3"/>
    <x v="428"/>
    <d v="2014-09-16T00:00:00"/>
    <s v="Standard Class"/>
    <s v="SB-20290"/>
    <s v="Sean Braxton"/>
    <x v="1"/>
    <s v="United States"/>
    <s v="Florence"/>
    <x v="20"/>
    <n v="29501"/>
    <x v="0"/>
    <s v="OFF-ST-10002214"/>
    <x v="1"/>
    <x v="4"/>
    <s v="X-Rack File for Hanging Folders"/>
    <x v="2015"/>
    <x v="2"/>
    <n v="0"/>
    <x v="2170"/>
  </r>
  <r>
    <x v="2401"/>
    <x v="1177"/>
    <x v="3"/>
    <x v="719"/>
    <d v="2014-04-05T00:00:00"/>
    <s v="Second Class"/>
    <s v="AS-10090"/>
    <s v="Adam Shillingsburg"/>
    <x v="0"/>
    <s v="United States"/>
    <s v="Springfield"/>
    <x v="25"/>
    <n v="65807"/>
    <x v="2"/>
    <s v="OFF-ST-10000649"/>
    <x v="1"/>
    <x v="4"/>
    <s v="Hanging Personal Folder File"/>
    <x v="2016"/>
    <x v="5"/>
    <n v="0"/>
    <x v="2171"/>
  </r>
  <r>
    <x v="2402"/>
    <x v="1177"/>
    <x v="3"/>
    <x v="719"/>
    <d v="2014-04-05T00:00:00"/>
    <s v="Second Class"/>
    <s v="AS-10090"/>
    <s v="Adam Shillingsburg"/>
    <x v="0"/>
    <s v="United States"/>
    <s v="Springfield"/>
    <x v="25"/>
    <n v="65807"/>
    <x v="2"/>
    <s v="OFF-EN-10001990"/>
    <x v="1"/>
    <x v="12"/>
    <s v="Staples"/>
    <x v="158"/>
    <x v="2"/>
    <n v="0"/>
    <x v="160"/>
  </r>
  <r>
    <x v="2403"/>
    <x v="1178"/>
    <x v="0"/>
    <x v="720"/>
    <d v="2013-10-04T00:00:00"/>
    <s v="Standard Class"/>
    <s v="HM-14860"/>
    <s v="Harry Marie"/>
    <x v="1"/>
    <s v="United States"/>
    <s v="Huntsville"/>
    <x v="5"/>
    <n v="77340"/>
    <x v="2"/>
    <s v="FUR-BO-10000780"/>
    <x v="0"/>
    <x v="0"/>
    <s v="O'Sullivan Plantations 2-Door Library in Landvery Oak"/>
    <x v="2017"/>
    <x v="3"/>
    <n v="0.32"/>
    <x v="2172"/>
  </r>
  <r>
    <x v="2404"/>
    <x v="1179"/>
    <x v="3"/>
    <x v="566"/>
    <d v="2014-10-12T00:00:00"/>
    <s v="Standard Class"/>
    <s v="MG-18145"/>
    <s v="Mike Gockenbach"/>
    <x v="0"/>
    <s v="United States"/>
    <s v="Los Angeles"/>
    <x v="1"/>
    <n v="90045"/>
    <x v="1"/>
    <s v="TEC-AC-10002049"/>
    <x v="2"/>
    <x v="11"/>
    <s v="Logitech G19 Programmable Gaming Keyboard"/>
    <x v="2018"/>
    <x v="6"/>
    <n v="0"/>
    <x v="2173"/>
  </r>
  <r>
    <x v="2405"/>
    <x v="1179"/>
    <x v="3"/>
    <x v="566"/>
    <d v="2014-10-12T00:00:00"/>
    <s v="Standard Class"/>
    <s v="MG-18145"/>
    <s v="Mike Gockenbach"/>
    <x v="0"/>
    <s v="United States"/>
    <s v="Los Angeles"/>
    <x v="1"/>
    <n v="90045"/>
    <x v="1"/>
    <s v="TEC-PH-10003555"/>
    <x v="2"/>
    <x v="7"/>
    <s v="Motorola HK250 Universal Bluetooth Headset"/>
    <x v="2019"/>
    <x v="3"/>
    <n v="0.2"/>
    <x v="2174"/>
  </r>
  <r>
    <x v="2406"/>
    <x v="1179"/>
    <x v="3"/>
    <x v="566"/>
    <d v="2014-10-12T00:00:00"/>
    <s v="Standard Class"/>
    <s v="MG-18145"/>
    <s v="Mike Gockenbach"/>
    <x v="0"/>
    <s v="United States"/>
    <s v="Los Angeles"/>
    <x v="1"/>
    <n v="90045"/>
    <x v="1"/>
    <s v="TEC-PH-10000702"/>
    <x v="2"/>
    <x v="7"/>
    <s v="Square Credit Card Reader, 4 1/2&quot; x 4 1/2&quot; x 1&quot;, White"/>
    <x v="2020"/>
    <x v="12"/>
    <n v="0.2"/>
    <x v="2175"/>
  </r>
  <r>
    <x v="2407"/>
    <x v="1180"/>
    <x v="3"/>
    <x v="176"/>
    <d v="2014-01-26T00:00:00"/>
    <s v="Standard Class"/>
    <s v="TM-21010"/>
    <s v="Tamara Manning"/>
    <x v="0"/>
    <s v="United States"/>
    <s v="San Francisco"/>
    <x v="1"/>
    <n v="94122"/>
    <x v="1"/>
    <s v="OFF-AR-10003631"/>
    <x v="1"/>
    <x v="6"/>
    <s v="Staples"/>
    <x v="2021"/>
    <x v="2"/>
    <n v="0"/>
    <x v="2176"/>
  </r>
  <r>
    <x v="2408"/>
    <x v="1180"/>
    <x v="3"/>
    <x v="176"/>
    <d v="2014-01-26T00:00:00"/>
    <s v="Standard Class"/>
    <s v="TM-21010"/>
    <s v="Tamara Manning"/>
    <x v="0"/>
    <s v="United States"/>
    <s v="San Francisco"/>
    <x v="1"/>
    <n v="94122"/>
    <x v="1"/>
    <s v="TEC-PH-10003072"/>
    <x v="2"/>
    <x v="7"/>
    <s v="Panasonic KX-TG9541B DECT 6.0 Digital 2-Line Expandable Cordless Phone With Digital Answering System"/>
    <x v="2022"/>
    <x v="1"/>
    <n v="0.2"/>
    <x v="2177"/>
  </r>
  <r>
    <x v="2409"/>
    <x v="1181"/>
    <x v="3"/>
    <x v="721"/>
    <d v="2014-03-26T00:00:00"/>
    <s v="First Class"/>
    <s v="BE-11335"/>
    <s v="Bill Eplett"/>
    <x v="2"/>
    <s v="United States"/>
    <s v="San Francisco"/>
    <x v="1"/>
    <n v="94122"/>
    <x v="1"/>
    <s v="FUR-FU-10000758"/>
    <x v="0"/>
    <x v="5"/>
    <s v="DAX Natural Wood-Tone Poster Frame"/>
    <x v="2023"/>
    <x v="8"/>
    <n v="0"/>
    <x v="2178"/>
  </r>
  <r>
    <x v="2410"/>
    <x v="1182"/>
    <x v="2"/>
    <x v="601"/>
    <d v="2011-08-06T00:00:00"/>
    <s v="Standard Class"/>
    <s v="AS-10630"/>
    <s v="Ann Steele"/>
    <x v="2"/>
    <s v="United States"/>
    <s v="Philadelphia"/>
    <x v="9"/>
    <n v="19120"/>
    <x v="3"/>
    <s v="OFF-FA-10000992"/>
    <x v="1"/>
    <x v="13"/>
    <s v="Acco Clips to Go Binder Clips, 24 Clips in Two Sizes"/>
    <x v="1103"/>
    <x v="0"/>
    <n v="0.2"/>
    <x v="2179"/>
  </r>
  <r>
    <x v="2411"/>
    <x v="1183"/>
    <x v="1"/>
    <x v="722"/>
    <d v="2012-06-09T00:00:00"/>
    <s v="Second Class"/>
    <s v="EM-13810"/>
    <s v="Eleni McCrary"/>
    <x v="1"/>
    <s v="United States"/>
    <s v="Los Angeles"/>
    <x v="1"/>
    <n v="90036"/>
    <x v="1"/>
    <s v="OFF-BI-10004187"/>
    <x v="1"/>
    <x v="8"/>
    <s v="Staples"/>
    <x v="2024"/>
    <x v="2"/>
    <n v="0.2"/>
    <x v="2180"/>
  </r>
  <r>
    <x v="2412"/>
    <x v="1184"/>
    <x v="2"/>
    <x v="607"/>
    <d v="2011-11-16T00:00:00"/>
    <s v="Standard Class"/>
    <s v="JA-15970"/>
    <s v="Joseph Airdo"/>
    <x v="0"/>
    <s v="United States"/>
    <s v="Los Angeles"/>
    <x v="1"/>
    <n v="90045"/>
    <x v="1"/>
    <s v="OFF-PA-10001947"/>
    <x v="1"/>
    <x v="10"/>
    <s v="Xerox 1974"/>
    <x v="493"/>
    <x v="0"/>
    <n v="0"/>
    <x v="2181"/>
  </r>
  <r>
    <x v="2413"/>
    <x v="1184"/>
    <x v="2"/>
    <x v="607"/>
    <d v="2011-11-16T00:00:00"/>
    <s v="Standard Class"/>
    <s v="JA-15970"/>
    <s v="Joseph Airdo"/>
    <x v="0"/>
    <s v="United States"/>
    <s v="Los Angeles"/>
    <x v="1"/>
    <n v="90045"/>
    <x v="1"/>
    <s v="FUR-TA-10002356"/>
    <x v="0"/>
    <x v="3"/>
    <s v="Bevis Boat-Shaped Conference Table"/>
    <x v="2025"/>
    <x v="1"/>
    <n v="0.2"/>
    <x v="2182"/>
  </r>
  <r>
    <x v="2414"/>
    <x v="1185"/>
    <x v="0"/>
    <x v="723"/>
    <d v="2014-01-03T00:00:00"/>
    <s v="Standard Class"/>
    <s v="TB-21595"/>
    <s v="Troy Blackwell"/>
    <x v="0"/>
    <s v="United States"/>
    <s v="Milwaukee"/>
    <x v="6"/>
    <n v="53209"/>
    <x v="2"/>
    <s v="FUR-CH-10001714"/>
    <x v="0"/>
    <x v="1"/>
    <s v="Global Leather &amp; Oak Executive Chair, Burgundy"/>
    <x v="2026"/>
    <x v="2"/>
    <n v="0"/>
    <x v="2183"/>
  </r>
  <r>
    <x v="2415"/>
    <x v="1186"/>
    <x v="1"/>
    <x v="380"/>
    <d v="2012-07-11T00:00:00"/>
    <s v="Standard Class"/>
    <s v="PP-18955"/>
    <s v="Paul Prost"/>
    <x v="2"/>
    <s v="United States"/>
    <s v="Holyoke"/>
    <x v="31"/>
    <n v="1040"/>
    <x v="3"/>
    <s v="FUR-BO-10002824"/>
    <x v="0"/>
    <x v="0"/>
    <s v="Bush Mission Pointe Library"/>
    <x v="85"/>
    <x v="0"/>
    <n v="0"/>
    <x v="2184"/>
  </r>
  <r>
    <x v="2416"/>
    <x v="1187"/>
    <x v="3"/>
    <x v="386"/>
    <d v="2014-10-19T00:00:00"/>
    <s v="Standard Class"/>
    <s v="ML-18040"/>
    <s v="Michelle Lonsdale"/>
    <x v="1"/>
    <s v="United States"/>
    <s v="Albuquerque"/>
    <x v="27"/>
    <n v="87105"/>
    <x v="1"/>
    <s v="TEC-AC-10002842"/>
    <x v="2"/>
    <x v="11"/>
    <s v="WD My Passport Ultra 2TB Portable External Hard Drive"/>
    <x v="2027"/>
    <x v="2"/>
    <n v="0"/>
    <x v="2185"/>
  </r>
  <r>
    <x v="2417"/>
    <x v="1187"/>
    <x v="3"/>
    <x v="386"/>
    <d v="2014-10-19T00:00:00"/>
    <s v="Standard Class"/>
    <s v="ML-18040"/>
    <s v="Michelle Lonsdale"/>
    <x v="1"/>
    <s v="United States"/>
    <s v="Albuquerque"/>
    <x v="27"/>
    <n v="87105"/>
    <x v="1"/>
    <s v="OFF-BI-10002082"/>
    <x v="1"/>
    <x v="8"/>
    <s v="GBC Twin Loop Wire Binding Elements"/>
    <x v="1955"/>
    <x v="1"/>
    <n v="0.2"/>
    <x v="2106"/>
  </r>
  <r>
    <x v="2418"/>
    <x v="1188"/>
    <x v="0"/>
    <x v="206"/>
    <d v="2013-05-29T00:00:00"/>
    <s v="Standard Class"/>
    <s v="LC-16930"/>
    <s v="Linda Cazamias"/>
    <x v="1"/>
    <s v="United States"/>
    <s v="Sparks"/>
    <x v="33"/>
    <n v="89431"/>
    <x v="1"/>
    <s v="TEC-MA-10000112"/>
    <x v="2"/>
    <x v="15"/>
    <s v="Panasonic KX MB2061 Multifunction Printer"/>
    <x v="2028"/>
    <x v="12"/>
    <n v="0.2"/>
    <x v="2186"/>
  </r>
  <r>
    <x v="2419"/>
    <x v="1189"/>
    <x v="3"/>
    <x v="45"/>
    <d v="2014-11-15T00:00:00"/>
    <s v="Standard Class"/>
    <s v="MC-17590"/>
    <s v="Matt Collister"/>
    <x v="1"/>
    <s v="United States"/>
    <s v="Coachella"/>
    <x v="1"/>
    <n v="92236"/>
    <x v="1"/>
    <s v="OFF-ST-10002289"/>
    <x v="1"/>
    <x v="4"/>
    <s v="Safco Wire Cube Shelving System, For Use as 4 or 5 14&quot; Cubes, Black"/>
    <x v="2029"/>
    <x v="0"/>
    <n v="0"/>
    <x v="2187"/>
  </r>
  <r>
    <x v="2420"/>
    <x v="1189"/>
    <x v="3"/>
    <x v="45"/>
    <d v="2014-11-15T00:00:00"/>
    <s v="Standard Class"/>
    <s v="MC-17590"/>
    <s v="Matt Collister"/>
    <x v="1"/>
    <s v="United States"/>
    <s v="Coachella"/>
    <x v="1"/>
    <n v="92236"/>
    <x v="1"/>
    <s v="TEC-AC-10004171"/>
    <x v="2"/>
    <x v="11"/>
    <s v="Razer Kraken 7.1 Surround Sound Over Ear USB Gaming Headset"/>
    <x v="313"/>
    <x v="7"/>
    <n v="0"/>
    <x v="1360"/>
  </r>
  <r>
    <x v="2421"/>
    <x v="1190"/>
    <x v="0"/>
    <x v="724"/>
    <d v="2013-04-24T00:00:00"/>
    <s v="Standard Class"/>
    <s v="CR-12580"/>
    <s v="Clay Rozendal"/>
    <x v="2"/>
    <s v="United States"/>
    <s v="Elmhurst"/>
    <x v="10"/>
    <n v="60126"/>
    <x v="2"/>
    <s v="OFF-ST-10003656"/>
    <x v="1"/>
    <x v="4"/>
    <s v="Safco Industrial Wire Shelving"/>
    <x v="84"/>
    <x v="1"/>
    <n v="0.2"/>
    <x v="84"/>
  </r>
  <r>
    <x v="2422"/>
    <x v="1190"/>
    <x v="0"/>
    <x v="724"/>
    <d v="2013-04-24T00:00:00"/>
    <s v="Standard Class"/>
    <s v="CR-12580"/>
    <s v="Clay Rozendal"/>
    <x v="2"/>
    <s v="United States"/>
    <s v="Elmhurst"/>
    <x v="10"/>
    <n v="60126"/>
    <x v="2"/>
    <s v="OFF-PA-10001560"/>
    <x v="1"/>
    <x v="10"/>
    <s v="Adams Telephone Message Books, 5 1/4” x 11”"/>
    <x v="778"/>
    <x v="0"/>
    <n v="0.2"/>
    <x v="801"/>
  </r>
  <r>
    <x v="2423"/>
    <x v="1191"/>
    <x v="3"/>
    <x v="53"/>
    <d v="2014-12-31T00:00:00"/>
    <s v="Standard Class"/>
    <s v="SV-20935"/>
    <s v="Susan Vittorini"/>
    <x v="0"/>
    <s v="United States"/>
    <s v="Fairfield"/>
    <x v="24"/>
    <n v="45014"/>
    <x v="3"/>
    <s v="TEC-AC-10002473"/>
    <x v="2"/>
    <x v="11"/>
    <s v="Maxell 4.7GB DVD-R"/>
    <x v="2030"/>
    <x v="3"/>
    <n v="0.2"/>
    <x v="2188"/>
  </r>
  <r>
    <x v="2424"/>
    <x v="1191"/>
    <x v="3"/>
    <x v="53"/>
    <d v="2014-12-31T00:00:00"/>
    <s v="Standard Class"/>
    <s v="SV-20935"/>
    <s v="Susan Vittorini"/>
    <x v="0"/>
    <s v="United States"/>
    <s v="Fairfield"/>
    <x v="24"/>
    <n v="45014"/>
    <x v="3"/>
    <s v="OFF-BI-10000632"/>
    <x v="1"/>
    <x v="8"/>
    <s v="Satellite Sectional Post Binders"/>
    <x v="2031"/>
    <x v="7"/>
    <n v="0.7"/>
    <x v="2189"/>
  </r>
  <r>
    <x v="2425"/>
    <x v="1191"/>
    <x v="3"/>
    <x v="53"/>
    <d v="2014-12-31T00:00:00"/>
    <s v="Standard Class"/>
    <s v="SV-20935"/>
    <s v="Susan Vittorini"/>
    <x v="0"/>
    <s v="United States"/>
    <s v="Fairfield"/>
    <x v="24"/>
    <n v="45014"/>
    <x v="3"/>
    <s v="FUR-TA-10002645"/>
    <x v="0"/>
    <x v="3"/>
    <s v="Hon Rectangular Conference Tables"/>
    <x v="2032"/>
    <x v="0"/>
    <n v="0.4"/>
    <x v="2190"/>
  </r>
  <r>
    <x v="2426"/>
    <x v="1191"/>
    <x v="3"/>
    <x v="53"/>
    <d v="2014-12-31T00:00:00"/>
    <s v="Standard Class"/>
    <s v="SV-20935"/>
    <s v="Susan Vittorini"/>
    <x v="0"/>
    <s v="United States"/>
    <s v="Fairfield"/>
    <x v="24"/>
    <n v="45014"/>
    <x v="3"/>
    <s v="OFF-FA-10002975"/>
    <x v="1"/>
    <x v="13"/>
    <s v="Staples"/>
    <x v="2033"/>
    <x v="11"/>
    <n v="0.2"/>
    <x v="2191"/>
  </r>
  <r>
    <x v="2427"/>
    <x v="1192"/>
    <x v="0"/>
    <x v="725"/>
    <d v="2013-06-18T00:00:00"/>
    <s v="Standard Class"/>
    <s v="MZ-17515"/>
    <s v="Mary Zewe"/>
    <x v="1"/>
    <s v="United States"/>
    <s v="Arlington"/>
    <x v="5"/>
    <n v="76017"/>
    <x v="2"/>
    <s v="OFF-BI-10003784"/>
    <x v="1"/>
    <x v="8"/>
    <s v="Computer Printout Index Tabs"/>
    <x v="2034"/>
    <x v="4"/>
    <n v="0.8"/>
    <x v="2192"/>
  </r>
  <r>
    <x v="2428"/>
    <x v="1192"/>
    <x v="0"/>
    <x v="725"/>
    <d v="2013-06-18T00:00:00"/>
    <s v="Standard Class"/>
    <s v="MZ-17515"/>
    <s v="Mary Zewe"/>
    <x v="1"/>
    <s v="United States"/>
    <s v="Arlington"/>
    <x v="5"/>
    <n v="76017"/>
    <x v="2"/>
    <s v="OFF-BI-10001617"/>
    <x v="1"/>
    <x v="8"/>
    <s v="GBC Wire Binding Combs"/>
    <x v="2035"/>
    <x v="4"/>
    <n v="0.8"/>
    <x v="2193"/>
  </r>
  <r>
    <x v="2429"/>
    <x v="1192"/>
    <x v="0"/>
    <x v="725"/>
    <d v="2013-06-18T00:00:00"/>
    <s v="Standard Class"/>
    <s v="MZ-17515"/>
    <s v="Mary Zewe"/>
    <x v="1"/>
    <s v="United States"/>
    <s v="Arlington"/>
    <x v="5"/>
    <n v="76017"/>
    <x v="2"/>
    <s v="FUR-FU-10004415"/>
    <x v="0"/>
    <x v="5"/>
    <s v="Stacking Tray, Side-Loading, Legal, Smoke"/>
    <x v="2036"/>
    <x v="3"/>
    <n v="0.6"/>
    <x v="2194"/>
  </r>
  <r>
    <x v="2430"/>
    <x v="1193"/>
    <x v="3"/>
    <x v="726"/>
    <d v="2014-05-21T00:00:00"/>
    <s v="Standard Class"/>
    <s v="RB-19795"/>
    <s v="Ross Baird"/>
    <x v="2"/>
    <s v="United States"/>
    <s v="San Francisco"/>
    <x v="1"/>
    <n v="94110"/>
    <x v="1"/>
    <s v="OFF-LA-10000240"/>
    <x v="1"/>
    <x v="2"/>
    <s v="Self-Adhesive Address Labels for Typewriters by Universal"/>
    <x v="2037"/>
    <x v="8"/>
    <n v="0"/>
    <x v="2195"/>
  </r>
  <r>
    <x v="2431"/>
    <x v="1194"/>
    <x v="3"/>
    <x v="116"/>
    <d v="2015-01-03T00:00:00"/>
    <s v="Standard Class"/>
    <s v="HM-14860"/>
    <s v="Harry Marie"/>
    <x v="1"/>
    <s v="United States"/>
    <s v="Seattle"/>
    <x v="4"/>
    <n v="98103"/>
    <x v="1"/>
    <s v="FUR-FU-10001935"/>
    <x v="0"/>
    <x v="5"/>
    <s v="3M Hangers With Command Adhesive"/>
    <x v="2038"/>
    <x v="0"/>
    <n v="0"/>
    <x v="2196"/>
  </r>
  <r>
    <x v="2432"/>
    <x v="1195"/>
    <x v="2"/>
    <x v="727"/>
    <d v="2011-04-01T00:00:00"/>
    <s v="Standard Class"/>
    <s v="AZ-10750"/>
    <s v="Annie Zypern"/>
    <x v="0"/>
    <s v="United States"/>
    <s v="New York City"/>
    <x v="15"/>
    <n v="10009"/>
    <x v="3"/>
    <s v="FUR-CH-10002439"/>
    <x v="0"/>
    <x v="1"/>
    <s v="Iceberg Nesting Folding Chair, 19w x 6d x 43h"/>
    <x v="2039"/>
    <x v="3"/>
    <n v="0.1"/>
    <x v="2197"/>
  </r>
  <r>
    <x v="2433"/>
    <x v="1196"/>
    <x v="3"/>
    <x v="39"/>
    <d v="2014-06-02T00:00:00"/>
    <s v="Standard Class"/>
    <s v="JH-15910"/>
    <s v="Jonathan Howell"/>
    <x v="0"/>
    <s v="United States"/>
    <s v="Houston"/>
    <x v="5"/>
    <n v="77070"/>
    <x v="2"/>
    <s v="TEC-PH-10001536"/>
    <x v="2"/>
    <x v="7"/>
    <s v="Spigen Samsung Galaxy S5 Case Wallet"/>
    <x v="2040"/>
    <x v="4"/>
    <n v="0.2"/>
    <x v="2198"/>
  </r>
  <r>
    <x v="2434"/>
    <x v="1197"/>
    <x v="1"/>
    <x v="717"/>
    <d v="2012-11-17T00:00:00"/>
    <s v="First Class"/>
    <s v="PJ-18835"/>
    <s v="Patrick Jones"/>
    <x v="1"/>
    <s v="United States"/>
    <s v="Springfield"/>
    <x v="17"/>
    <n v="22153"/>
    <x v="0"/>
    <s v="OFF-EN-10001532"/>
    <x v="1"/>
    <x v="12"/>
    <s v="Brown Kraft Recycled Envelopes"/>
    <x v="2041"/>
    <x v="0"/>
    <n v="0"/>
    <x v="2199"/>
  </r>
  <r>
    <x v="2435"/>
    <x v="1197"/>
    <x v="1"/>
    <x v="717"/>
    <d v="2012-11-17T00:00:00"/>
    <s v="First Class"/>
    <s v="PJ-18835"/>
    <s v="Patrick Jones"/>
    <x v="1"/>
    <s v="United States"/>
    <s v="Springfield"/>
    <x v="17"/>
    <n v="22153"/>
    <x v="0"/>
    <s v="OFF-AP-10003057"/>
    <x v="1"/>
    <x v="9"/>
    <s v="Honeywell Enviracaire Portable HEPA Air Cleaner for 16' x 20' Room"/>
    <x v="2042"/>
    <x v="1"/>
    <n v="0"/>
    <x v="2200"/>
  </r>
  <r>
    <x v="2436"/>
    <x v="1198"/>
    <x v="3"/>
    <x v="445"/>
    <d v="2014-07-11T00:00:00"/>
    <s v="Standard Class"/>
    <s v="CA-12265"/>
    <s v="Christina Anderson"/>
    <x v="0"/>
    <s v="United States"/>
    <s v="Farmington"/>
    <x v="27"/>
    <n v="87401"/>
    <x v="1"/>
    <s v="FUR-FU-10003708"/>
    <x v="0"/>
    <x v="5"/>
    <s v="Tenex Traditional Chairmats for Medium Pile Carpet, Standard Lip, 36&quot; x 48&quot;"/>
    <x v="2043"/>
    <x v="6"/>
    <n v="0"/>
    <x v="2201"/>
  </r>
  <r>
    <x v="2437"/>
    <x v="1199"/>
    <x v="2"/>
    <x v="728"/>
    <d v="2011-11-20T00:00:00"/>
    <s v="Second Class"/>
    <s v="PW-19240"/>
    <s v="Pierre Wener"/>
    <x v="0"/>
    <s v="United States"/>
    <s v="Louisville"/>
    <x v="22"/>
    <n v="80027"/>
    <x v="1"/>
    <s v="FUR-TA-10000849"/>
    <x v="0"/>
    <x v="3"/>
    <s v="Bevis Rectangular Conference Tables"/>
    <x v="2044"/>
    <x v="0"/>
    <n v="0.5"/>
    <x v="2202"/>
  </r>
  <r>
    <x v="2438"/>
    <x v="1199"/>
    <x v="2"/>
    <x v="728"/>
    <d v="2011-11-20T00:00:00"/>
    <s v="Second Class"/>
    <s v="PW-19240"/>
    <s v="Pierre Wener"/>
    <x v="0"/>
    <s v="United States"/>
    <s v="Louisville"/>
    <x v="22"/>
    <n v="80027"/>
    <x v="1"/>
    <s v="OFF-PA-10002259"/>
    <x v="1"/>
    <x v="10"/>
    <s v="Geographics Note Cards, Blank, White, 8 1/2&quot; x 11&quot;"/>
    <x v="2045"/>
    <x v="4"/>
    <n v="0.2"/>
    <x v="2203"/>
  </r>
  <r>
    <x v="2439"/>
    <x v="1200"/>
    <x v="3"/>
    <x v="729"/>
    <d v="2014-07-23T00:00:00"/>
    <s v="Standard Class"/>
    <s v="SW-20455"/>
    <s v="Shaun Weien"/>
    <x v="0"/>
    <s v="United States"/>
    <s v="Tampa"/>
    <x v="2"/>
    <n v="33614"/>
    <x v="0"/>
    <s v="FUR-FU-10002597"/>
    <x v="0"/>
    <x v="5"/>
    <s v="C-Line Magnetic Cubicle Keepers, Clear Polypropylene"/>
    <x v="2046"/>
    <x v="0"/>
    <n v="0.2"/>
    <x v="2204"/>
  </r>
  <r>
    <x v="2440"/>
    <x v="1201"/>
    <x v="0"/>
    <x v="730"/>
    <d v="2013-05-28T00:00:00"/>
    <s v="Standard Class"/>
    <s v="AF-10870"/>
    <s v="Art Ferguson"/>
    <x v="0"/>
    <s v="United States"/>
    <s v="Passaic"/>
    <x v="30"/>
    <n v="7055"/>
    <x v="3"/>
    <s v="TEC-PH-10004614"/>
    <x v="2"/>
    <x v="7"/>
    <s v="AT&amp;T 841000 Phone"/>
    <x v="2047"/>
    <x v="2"/>
    <n v="0"/>
    <x v="2205"/>
  </r>
  <r>
    <x v="2441"/>
    <x v="1201"/>
    <x v="0"/>
    <x v="730"/>
    <d v="2013-05-28T00:00:00"/>
    <s v="Standard Class"/>
    <s v="AF-10870"/>
    <s v="Art Ferguson"/>
    <x v="0"/>
    <s v="United States"/>
    <s v="Passaic"/>
    <x v="30"/>
    <n v="7055"/>
    <x v="3"/>
    <s v="FUR-TA-10003748"/>
    <x v="0"/>
    <x v="3"/>
    <s v="Bevis 36 x 72 Conference Tables"/>
    <x v="2048"/>
    <x v="0"/>
    <n v="0.3"/>
    <x v="2206"/>
  </r>
  <r>
    <x v="2442"/>
    <x v="1201"/>
    <x v="0"/>
    <x v="730"/>
    <d v="2013-05-28T00:00:00"/>
    <s v="Standard Class"/>
    <s v="AF-10870"/>
    <s v="Art Ferguson"/>
    <x v="0"/>
    <s v="United States"/>
    <s v="Passaic"/>
    <x v="30"/>
    <n v="7055"/>
    <x v="3"/>
    <s v="OFF-AP-10003217"/>
    <x v="1"/>
    <x v="9"/>
    <s v="Eureka Sanitaire  Commercial Upright"/>
    <x v="2049"/>
    <x v="4"/>
    <n v="0"/>
    <x v="2207"/>
  </r>
  <r>
    <x v="2443"/>
    <x v="1201"/>
    <x v="0"/>
    <x v="730"/>
    <d v="2013-05-28T00:00:00"/>
    <s v="Standard Class"/>
    <s v="AF-10870"/>
    <s v="Art Ferguson"/>
    <x v="0"/>
    <s v="United States"/>
    <s v="Passaic"/>
    <x v="30"/>
    <n v="7055"/>
    <x v="3"/>
    <s v="TEC-AC-10002399"/>
    <x v="2"/>
    <x v="11"/>
    <s v="SanDisk Cruzer 32 GB USB Flash Drive"/>
    <x v="2050"/>
    <x v="2"/>
    <n v="0"/>
    <x v="2208"/>
  </r>
  <r>
    <x v="2444"/>
    <x v="1201"/>
    <x v="0"/>
    <x v="730"/>
    <d v="2013-05-28T00:00:00"/>
    <s v="Standard Class"/>
    <s v="AF-10870"/>
    <s v="Art Ferguson"/>
    <x v="0"/>
    <s v="United States"/>
    <s v="Passaic"/>
    <x v="30"/>
    <n v="7055"/>
    <x v="3"/>
    <s v="OFF-EN-10002973"/>
    <x v="1"/>
    <x v="12"/>
    <s v="Ampad #10 Peel &amp; Seel Holiday Envelopes"/>
    <x v="2051"/>
    <x v="5"/>
    <n v="0"/>
    <x v="2209"/>
  </r>
  <r>
    <x v="2445"/>
    <x v="1201"/>
    <x v="0"/>
    <x v="730"/>
    <d v="2013-05-28T00:00:00"/>
    <s v="Standard Class"/>
    <s v="AF-10870"/>
    <s v="Art Ferguson"/>
    <x v="0"/>
    <s v="United States"/>
    <s v="Passaic"/>
    <x v="30"/>
    <n v="7055"/>
    <x v="3"/>
    <s v="TEC-PH-10001336"/>
    <x v="2"/>
    <x v="7"/>
    <s v="Digium D40 VoIP phone"/>
    <x v="2052"/>
    <x v="0"/>
    <n v="0"/>
    <x v="2210"/>
  </r>
  <r>
    <x v="2446"/>
    <x v="1202"/>
    <x v="1"/>
    <x v="12"/>
    <d v="2012-10-01T00:00:00"/>
    <s v="Standard Class"/>
    <s v="AM-10705"/>
    <s v="Anne McFarland"/>
    <x v="0"/>
    <s v="United States"/>
    <s v="Los Angeles"/>
    <x v="1"/>
    <n v="90004"/>
    <x v="1"/>
    <s v="OFF-EN-10000461"/>
    <x v="1"/>
    <x v="12"/>
    <s v="#10- 4 1/8&quot; x 9 1/2&quot; Recycled Envelopes"/>
    <x v="2053"/>
    <x v="0"/>
    <n v="0"/>
    <x v="2211"/>
  </r>
  <r>
    <x v="2447"/>
    <x v="1203"/>
    <x v="0"/>
    <x v="731"/>
    <d v="2013-11-07T00:00:00"/>
    <s v="Standard Class"/>
    <s v="BD-11320"/>
    <s v="Bill Donatelli"/>
    <x v="0"/>
    <s v="United States"/>
    <s v="Philadelphia"/>
    <x v="9"/>
    <n v="19143"/>
    <x v="3"/>
    <s v="FUR-CH-10000988"/>
    <x v="0"/>
    <x v="1"/>
    <s v="Hon Olson Stacker Stools"/>
    <x v="2054"/>
    <x v="2"/>
    <n v="0.3"/>
    <x v="2212"/>
  </r>
  <r>
    <x v="2448"/>
    <x v="1204"/>
    <x v="1"/>
    <x v="471"/>
    <d v="2012-09-17T00:00:00"/>
    <s v="Second Class"/>
    <s v="CM-12385"/>
    <s v="Christopher Martinez"/>
    <x v="0"/>
    <s v="United States"/>
    <s v="North Charleston"/>
    <x v="20"/>
    <n v="29406"/>
    <x v="0"/>
    <s v="OFF-ST-10001809"/>
    <x v="1"/>
    <x v="4"/>
    <s v="Fellowes Officeware Wire Shelving"/>
    <x v="2055"/>
    <x v="1"/>
    <n v="0"/>
    <x v="2213"/>
  </r>
  <r>
    <x v="2449"/>
    <x v="1205"/>
    <x v="0"/>
    <x v="732"/>
    <d v="2013-11-11T00:00:00"/>
    <s v="Standard Class"/>
    <s v="CS-12400"/>
    <s v="Christopher Schild"/>
    <x v="2"/>
    <s v="United States"/>
    <s v="San Jose"/>
    <x v="1"/>
    <n v="95123"/>
    <x v="1"/>
    <s v="OFF-BI-10003963"/>
    <x v="1"/>
    <x v="8"/>
    <s v="Cardinal Holdit Data Disk Pockets"/>
    <x v="2056"/>
    <x v="2"/>
    <n v="0.2"/>
    <x v="2214"/>
  </r>
  <r>
    <x v="2450"/>
    <x v="1206"/>
    <x v="3"/>
    <x v="294"/>
    <d v="2014-03-23T00:00:00"/>
    <s v="Second Class"/>
    <s v="DB-13405"/>
    <s v="Denny Blanton"/>
    <x v="0"/>
    <s v="United States"/>
    <s v="New York City"/>
    <x v="15"/>
    <n v="10011"/>
    <x v="3"/>
    <s v="OFF-LA-10000081"/>
    <x v="1"/>
    <x v="2"/>
    <s v="Avery 496"/>
    <x v="2057"/>
    <x v="2"/>
    <n v="0"/>
    <x v="2215"/>
  </r>
  <r>
    <x v="2451"/>
    <x v="1206"/>
    <x v="3"/>
    <x v="294"/>
    <d v="2014-03-23T00:00:00"/>
    <s v="Second Class"/>
    <s v="DB-13405"/>
    <s v="Denny Blanton"/>
    <x v="0"/>
    <s v="United States"/>
    <s v="New York City"/>
    <x v="15"/>
    <n v="10011"/>
    <x v="3"/>
    <s v="TEC-PH-10000149"/>
    <x v="2"/>
    <x v="7"/>
    <s v="Cisco SPA525G2 IP Phone - Wireless"/>
    <x v="2058"/>
    <x v="5"/>
    <n v="0"/>
    <x v="2216"/>
  </r>
  <r>
    <x v="2452"/>
    <x v="1206"/>
    <x v="3"/>
    <x v="294"/>
    <d v="2014-03-23T00:00:00"/>
    <s v="Second Class"/>
    <s v="DB-13405"/>
    <s v="Denny Blanton"/>
    <x v="0"/>
    <s v="United States"/>
    <s v="New York City"/>
    <x v="15"/>
    <n v="10011"/>
    <x v="3"/>
    <s v="OFF-BI-10000605"/>
    <x v="1"/>
    <x v="8"/>
    <s v="Acco Pressboard Covers with Storage Hooks, 9 1/2&quot; x 11&quot;, Executive Red"/>
    <x v="1083"/>
    <x v="1"/>
    <n v="0.2"/>
    <x v="2217"/>
  </r>
  <r>
    <x v="2453"/>
    <x v="1206"/>
    <x v="3"/>
    <x v="294"/>
    <d v="2014-03-23T00:00:00"/>
    <s v="Second Class"/>
    <s v="DB-13405"/>
    <s v="Denny Blanton"/>
    <x v="0"/>
    <s v="United States"/>
    <s v="New York City"/>
    <x v="15"/>
    <n v="10011"/>
    <x v="3"/>
    <s v="TEC-AC-10002399"/>
    <x v="2"/>
    <x v="11"/>
    <s v="SanDisk Cruzer 32 GB USB Flash Drive"/>
    <x v="2059"/>
    <x v="1"/>
    <n v="0"/>
    <x v="2218"/>
  </r>
  <r>
    <x v="2454"/>
    <x v="1206"/>
    <x v="3"/>
    <x v="294"/>
    <d v="2014-03-23T00:00:00"/>
    <s v="Second Class"/>
    <s v="DB-13405"/>
    <s v="Denny Blanton"/>
    <x v="0"/>
    <s v="United States"/>
    <s v="New York City"/>
    <x v="15"/>
    <n v="10011"/>
    <x v="3"/>
    <s v="TEC-AC-10003038"/>
    <x v="2"/>
    <x v="11"/>
    <s v="Kingston Digital DataTraveler 16GB USB 2.0"/>
    <x v="1849"/>
    <x v="8"/>
    <n v="0"/>
    <x v="2219"/>
  </r>
  <r>
    <x v="2455"/>
    <x v="1206"/>
    <x v="3"/>
    <x v="294"/>
    <d v="2014-03-23T00:00:00"/>
    <s v="Second Class"/>
    <s v="DB-13405"/>
    <s v="Denny Blanton"/>
    <x v="0"/>
    <s v="United States"/>
    <s v="New York City"/>
    <x v="15"/>
    <n v="10011"/>
    <x v="3"/>
    <s v="OFF-ST-10000344"/>
    <x v="1"/>
    <x v="4"/>
    <s v="Neat Ideas Personal Hanging Folder Files, Black"/>
    <x v="2060"/>
    <x v="8"/>
    <n v="0"/>
    <x v="2220"/>
  </r>
  <r>
    <x v="2456"/>
    <x v="1206"/>
    <x v="3"/>
    <x v="294"/>
    <d v="2014-03-23T00:00:00"/>
    <s v="Second Class"/>
    <s v="DB-13405"/>
    <s v="Denny Blanton"/>
    <x v="0"/>
    <s v="United States"/>
    <s v="New York City"/>
    <x v="15"/>
    <n v="10011"/>
    <x v="3"/>
    <s v="OFF-LA-10004093"/>
    <x v="1"/>
    <x v="2"/>
    <s v="Avery 486"/>
    <x v="2061"/>
    <x v="7"/>
    <n v="0"/>
    <x v="2221"/>
  </r>
  <r>
    <x v="2457"/>
    <x v="1206"/>
    <x v="3"/>
    <x v="294"/>
    <d v="2014-03-23T00:00:00"/>
    <s v="Second Class"/>
    <s v="DB-13405"/>
    <s v="Denny Blanton"/>
    <x v="0"/>
    <s v="United States"/>
    <s v="New York City"/>
    <x v="15"/>
    <n v="10011"/>
    <x v="3"/>
    <s v="OFF-AR-10001683"/>
    <x v="1"/>
    <x v="6"/>
    <s v="Lumber Crayons"/>
    <x v="2062"/>
    <x v="5"/>
    <n v="0"/>
    <x v="2222"/>
  </r>
  <r>
    <x v="2458"/>
    <x v="1206"/>
    <x v="3"/>
    <x v="294"/>
    <d v="2014-03-23T00:00:00"/>
    <s v="Second Class"/>
    <s v="DB-13405"/>
    <s v="Denny Blanton"/>
    <x v="0"/>
    <s v="United States"/>
    <s v="New York City"/>
    <x v="15"/>
    <n v="10011"/>
    <x v="3"/>
    <s v="OFF-ST-10003455"/>
    <x v="1"/>
    <x v="4"/>
    <s v="Tenex File Box, Personal Filing Tote with Lid, Black"/>
    <x v="2063"/>
    <x v="1"/>
    <n v="0"/>
    <x v="2223"/>
  </r>
  <r>
    <x v="2459"/>
    <x v="1207"/>
    <x v="3"/>
    <x v="733"/>
    <d v="2014-08-22T00:00:00"/>
    <s v="Standard Class"/>
    <s v="JG-15160"/>
    <s v="James Galang"/>
    <x v="0"/>
    <s v="United States"/>
    <s v="Plainfield"/>
    <x v="30"/>
    <n v="7060"/>
    <x v="3"/>
    <s v="OFF-AP-10002578"/>
    <x v="1"/>
    <x v="9"/>
    <s v="Fellowes Premier Superior Surge Suppressor, 10-Outlet, With Phone and Remote"/>
    <x v="2064"/>
    <x v="0"/>
    <n v="0"/>
    <x v="2224"/>
  </r>
  <r>
    <x v="2460"/>
    <x v="1208"/>
    <x v="1"/>
    <x v="655"/>
    <d v="2012-07-13T00:00:00"/>
    <s v="Second Class"/>
    <s v="SC-20380"/>
    <s v="Shahid Collister"/>
    <x v="0"/>
    <s v="United States"/>
    <s v="Seattle"/>
    <x v="4"/>
    <n v="98115"/>
    <x v="1"/>
    <s v="OFF-PA-10001763"/>
    <x v="1"/>
    <x v="10"/>
    <s v="Xerox 1896"/>
    <x v="2065"/>
    <x v="1"/>
    <n v="0"/>
    <x v="2225"/>
  </r>
  <r>
    <x v="2461"/>
    <x v="1208"/>
    <x v="1"/>
    <x v="655"/>
    <d v="2012-07-13T00:00:00"/>
    <s v="Second Class"/>
    <s v="SC-20380"/>
    <s v="Shahid Collister"/>
    <x v="0"/>
    <s v="United States"/>
    <s v="Seattle"/>
    <x v="4"/>
    <n v="98115"/>
    <x v="1"/>
    <s v="OFF-BI-10001597"/>
    <x v="1"/>
    <x v="8"/>
    <s v="Wilson Jones Ledger-Size, Piano-Hinge Binder, 2&quot;, Blue"/>
    <x v="2066"/>
    <x v="1"/>
    <n v="0.2"/>
    <x v="2226"/>
  </r>
  <r>
    <x v="2462"/>
    <x v="1209"/>
    <x v="3"/>
    <x v="734"/>
    <d v="2014-12-10T00:00:00"/>
    <s v="Standard Class"/>
    <s v="CS-12460"/>
    <s v="Chuck Sachs"/>
    <x v="0"/>
    <s v="United States"/>
    <s v="New York City"/>
    <x v="15"/>
    <n v="10009"/>
    <x v="3"/>
    <s v="OFF-BI-10001524"/>
    <x v="1"/>
    <x v="8"/>
    <s v="GBC Premium Transparent Covers with Diagonal Lined Pattern"/>
    <x v="2067"/>
    <x v="2"/>
    <n v="0.2"/>
    <x v="2227"/>
  </r>
  <r>
    <x v="2463"/>
    <x v="1209"/>
    <x v="3"/>
    <x v="734"/>
    <d v="2014-12-10T00:00:00"/>
    <s v="Standard Class"/>
    <s v="CS-12460"/>
    <s v="Chuck Sachs"/>
    <x v="0"/>
    <s v="United States"/>
    <s v="New York City"/>
    <x v="15"/>
    <n v="10009"/>
    <x v="3"/>
    <s v="OFF-BI-10001553"/>
    <x v="1"/>
    <x v="8"/>
    <s v="SpineVue Locking Slant-D Ring Binders by Cardinal"/>
    <x v="899"/>
    <x v="0"/>
    <n v="0.2"/>
    <x v="2228"/>
  </r>
  <r>
    <x v="2464"/>
    <x v="1209"/>
    <x v="3"/>
    <x v="734"/>
    <d v="2014-12-10T00:00:00"/>
    <s v="Standard Class"/>
    <s v="CS-12460"/>
    <s v="Chuck Sachs"/>
    <x v="0"/>
    <s v="United States"/>
    <s v="New York City"/>
    <x v="15"/>
    <n v="10009"/>
    <x v="3"/>
    <s v="TEC-PH-10000576"/>
    <x v="2"/>
    <x v="7"/>
    <s v="AT&amp;T 1080 Corded phone"/>
    <x v="2068"/>
    <x v="7"/>
    <n v="0"/>
    <x v="2229"/>
  </r>
  <r>
    <x v="2465"/>
    <x v="1209"/>
    <x v="3"/>
    <x v="734"/>
    <d v="2014-12-10T00:00:00"/>
    <s v="Standard Class"/>
    <s v="CS-12460"/>
    <s v="Chuck Sachs"/>
    <x v="0"/>
    <s v="United States"/>
    <s v="New York City"/>
    <x v="15"/>
    <n v="10009"/>
    <x v="3"/>
    <s v="OFF-LA-10001317"/>
    <x v="1"/>
    <x v="2"/>
    <s v="Avery 520"/>
    <x v="982"/>
    <x v="7"/>
    <n v="0"/>
    <x v="1020"/>
  </r>
  <r>
    <x v="2466"/>
    <x v="1210"/>
    <x v="3"/>
    <x v="464"/>
    <d v="2014-05-09T00:00:00"/>
    <s v="Standard Class"/>
    <s v="MK-18160"/>
    <s v="Mike Kennedy"/>
    <x v="0"/>
    <s v="United States"/>
    <s v="Newport News"/>
    <x v="17"/>
    <n v="23602"/>
    <x v="0"/>
    <s v="OFF-PA-10000726"/>
    <x v="1"/>
    <x v="10"/>
    <s v="Black Print Carbonless Snap-Off Rapid Letter, 8 1/2&quot; x 7&quot;"/>
    <x v="2069"/>
    <x v="7"/>
    <n v="0"/>
    <x v="2230"/>
  </r>
  <r>
    <x v="2467"/>
    <x v="1210"/>
    <x v="3"/>
    <x v="464"/>
    <d v="2014-05-09T00:00:00"/>
    <s v="Standard Class"/>
    <s v="MK-18160"/>
    <s v="Mike Kennedy"/>
    <x v="0"/>
    <s v="United States"/>
    <s v="Newport News"/>
    <x v="17"/>
    <n v="23602"/>
    <x v="0"/>
    <s v="OFF-ST-10003306"/>
    <x v="1"/>
    <x v="4"/>
    <s v="Letter Size Cart"/>
    <x v="2070"/>
    <x v="4"/>
    <n v="0"/>
    <x v="2231"/>
  </r>
  <r>
    <x v="2468"/>
    <x v="1210"/>
    <x v="3"/>
    <x v="464"/>
    <d v="2014-05-09T00:00:00"/>
    <s v="Standard Class"/>
    <s v="MK-18160"/>
    <s v="Mike Kennedy"/>
    <x v="0"/>
    <s v="United States"/>
    <s v="Newport News"/>
    <x v="17"/>
    <n v="23602"/>
    <x v="0"/>
    <s v="OFF-PA-10004983"/>
    <x v="1"/>
    <x v="10"/>
    <s v="Xerox 23"/>
    <x v="56"/>
    <x v="2"/>
    <n v="0"/>
    <x v="56"/>
  </r>
  <r>
    <x v="2469"/>
    <x v="1210"/>
    <x v="3"/>
    <x v="464"/>
    <d v="2014-05-09T00:00:00"/>
    <s v="Standard Class"/>
    <s v="MK-18160"/>
    <s v="Mike Kennedy"/>
    <x v="0"/>
    <s v="United States"/>
    <s v="Newport News"/>
    <x v="17"/>
    <n v="23602"/>
    <x v="0"/>
    <s v="OFF-ST-10001291"/>
    <x v="1"/>
    <x v="4"/>
    <s v="Tenex Personal Self-Stacking Standard File Box, Black/Gray"/>
    <x v="2071"/>
    <x v="7"/>
    <n v="0"/>
    <x v="2232"/>
  </r>
  <r>
    <x v="2470"/>
    <x v="1211"/>
    <x v="0"/>
    <x v="115"/>
    <d v="2013-01-28T00:00:00"/>
    <s v="Standard Class"/>
    <s v="CM-11935"/>
    <s v="Carlos Meador"/>
    <x v="0"/>
    <s v="United States"/>
    <s v="Fayetteville"/>
    <x v="3"/>
    <n v="28314"/>
    <x v="0"/>
    <s v="FUR-FU-10002107"/>
    <x v="0"/>
    <x v="5"/>
    <s v="Eldon Pizzaz Desk Accessories"/>
    <x v="2072"/>
    <x v="8"/>
    <n v="0.2"/>
    <x v="2233"/>
  </r>
  <r>
    <x v="2471"/>
    <x v="1211"/>
    <x v="0"/>
    <x v="115"/>
    <d v="2013-01-28T00:00:00"/>
    <s v="Standard Class"/>
    <s v="CM-11935"/>
    <s v="Carlos Meador"/>
    <x v="0"/>
    <s v="United States"/>
    <s v="Fayetteville"/>
    <x v="3"/>
    <n v="28314"/>
    <x v="0"/>
    <s v="FUR-BO-10002213"/>
    <x v="0"/>
    <x v="0"/>
    <s v="Sauder Forest Hills Library, Woodland Oak Finish"/>
    <x v="2073"/>
    <x v="4"/>
    <n v="0.2"/>
    <x v="2234"/>
  </r>
  <r>
    <x v="2472"/>
    <x v="1211"/>
    <x v="0"/>
    <x v="115"/>
    <d v="2013-01-28T00:00:00"/>
    <s v="Standard Class"/>
    <s v="CM-11935"/>
    <s v="Carlos Meador"/>
    <x v="0"/>
    <s v="United States"/>
    <s v="Fayetteville"/>
    <x v="3"/>
    <n v="28314"/>
    <x v="0"/>
    <s v="OFF-AP-10000692"/>
    <x v="1"/>
    <x v="9"/>
    <s v="Fellowes Mighty 8 Compact Surge Protector"/>
    <x v="2074"/>
    <x v="4"/>
    <n v="0.2"/>
    <x v="2235"/>
  </r>
  <r>
    <x v="2473"/>
    <x v="1212"/>
    <x v="0"/>
    <x v="54"/>
    <d v="2013-11-07T00:00:00"/>
    <s v="First Class"/>
    <s v="PF-19225"/>
    <s v="Phillip Flathmann"/>
    <x v="0"/>
    <s v="United States"/>
    <s v="Los Angeles"/>
    <x v="1"/>
    <n v="90032"/>
    <x v="1"/>
    <s v="FUR-CH-10001190"/>
    <x v="0"/>
    <x v="1"/>
    <s v="Global Deluxe High-Back Office Chair in Storm"/>
    <x v="2075"/>
    <x v="0"/>
    <n v="0.2"/>
    <x v="2236"/>
  </r>
  <r>
    <x v="2474"/>
    <x v="1212"/>
    <x v="0"/>
    <x v="54"/>
    <d v="2013-11-07T00:00:00"/>
    <s v="First Class"/>
    <s v="PF-19225"/>
    <s v="Phillip Flathmann"/>
    <x v="0"/>
    <s v="United States"/>
    <s v="Los Angeles"/>
    <x v="1"/>
    <n v="90032"/>
    <x v="1"/>
    <s v="TEC-AC-10000682"/>
    <x v="2"/>
    <x v="11"/>
    <s v="Kensington K72356US Mouse-in-a-Box USB Desktop Mouse"/>
    <x v="2076"/>
    <x v="2"/>
    <n v="0"/>
    <x v="2237"/>
  </r>
  <r>
    <x v="2475"/>
    <x v="1212"/>
    <x v="0"/>
    <x v="54"/>
    <d v="2013-11-07T00:00:00"/>
    <s v="First Class"/>
    <s v="PF-19225"/>
    <s v="Phillip Flathmann"/>
    <x v="0"/>
    <s v="United States"/>
    <s v="Los Angeles"/>
    <x v="1"/>
    <n v="90032"/>
    <x v="1"/>
    <s v="OFF-LA-10004545"/>
    <x v="1"/>
    <x v="2"/>
    <s v="Avery 50"/>
    <x v="2077"/>
    <x v="3"/>
    <n v="0"/>
    <x v="2238"/>
  </r>
  <r>
    <x v="2476"/>
    <x v="1212"/>
    <x v="0"/>
    <x v="54"/>
    <d v="2013-11-07T00:00:00"/>
    <s v="First Class"/>
    <s v="PF-19225"/>
    <s v="Phillip Flathmann"/>
    <x v="0"/>
    <s v="United States"/>
    <s v="Los Angeles"/>
    <x v="1"/>
    <n v="90032"/>
    <x v="1"/>
    <s v="OFF-AP-10003057"/>
    <x v="1"/>
    <x v="9"/>
    <s v="Honeywell Enviracaire Portable HEPA Air Cleaner for 16' x 20' Room"/>
    <x v="2078"/>
    <x v="4"/>
    <n v="0"/>
    <x v="2239"/>
  </r>
  <r>
    <x v="2477"/>
    <x v="1213"/>
    <x v="3"/>
    <x v="507"/>
    <d v="2014-09-09T00:00:00"/>
    <s v="Second Class"/>
    <s v="GM-14695"/>
    <s v="Greg Maxwell"/>
    <x v="1"/>
    <s v="United States"/>
    <s v="Los Angeles"/>
    <x v="1"/>
    <n v="90036"/>
    <x v="1"/>
    <s v="FUR-TA-10000198"/>
    <x v="0"/>
    <x v="3"/>
    <s v="Chromcraft Bull-Nose Wood Oval Conference Tables &amp; Bases"/>
    <x v="2079"/>
    <x v="1"/>
    <n v="0.2"/>
    <x v="2240"/>
  </r>
  <r>
    <x v="2478"/>
    <x v="1214"/>
    <x v="2"/>
    <x v="103"/>
    <d v="2011-09-19T00:00:00"/>
    <s v="Standard Class"/>
    <s v="DC-12850"/>
    <s v="Dan Campbell"/>
    <x v="0"/>
    <s v="United States"/>
    <s v="New York City"/>
    <x v="15"/>
    <n v="10011"/>
    <x v="3"/>
    <s v="OFF-AR-10002833"/>
    <x v="1"/>
    <x v="6"/>
    <s v="Newell 322"/>
    <x v="1410"/>
    <x v="1"/>
    <n v="0"/>
    <x v="2241"/>
  </r>
  <r>
    <x v="2479"/>
    <x v="1215"/>
    <x v="3"/>
    <x v="249"/>
    <d v="2014-06-26T00:00:00"/>
    <s v="Standard Class"/>
    <s v="FO-14305"/>
    <s v="Frank Olsen"/>
    <x v="0"/>
    <s v="United States"/>
    <s v="Dallas"/>
    <x v="5"/>
    <n v="75220"/>
    <x v="2"/>
    <s v="OFF-SU-10002557"/>
    <x v="1"/>
    <x v="14"/>
    <s v="Fiskars Spring-Action Scissors"/>
    <x v="2080"/>
    <x v="7"/>
    <n v="0.2"/>
    <x v="2242"/>
  </r>
  <r>
    <x v="2480"/>
    <x v="1215"/>
    <x v="3"/>
    <x v="249"/>
    <d v="2014-06-26T00:00:00"/>
    <s v="Standard Class"/>
    <s v="FO-14305"/>
    <s v="Frank Olsen"/>
    <x v="0"/>
    <s v="United States"/>
    <s v="Dallas"/>
    <x v="5"/>
    <n v="75220"/>
    <x v="2"/>
    <s v="OFF-ST-10003656"/>
    <x v="1"/>
    <x v="4"/>
    <s v="Safco Industrial Wire Shelving"/>
    <x v="2081"/>
    <x v="0"/>
    <n v="0.2"/>
    <x v="2243"/>
  </r>
  <r>
    <x v="2481"/>
    <x v="1216"/>
    <x v="3"/>
    <x v="165"/>
    <d v="2015-01-01T00:00:00"/>
    <s v="Standard Class"/>
    <s v="AH-10210"/>
    <s v="Alan Hwang"/>
    <x v="0"/>
    <s v="United States"/>
    <s v="Seattle"/>
    <x v="4"/>
    <n v="98105"/>
    <x v="1"/>
    <s v="OFF-ST-10001097"/>
    <x v="1"/>
    <x v="4"/>
    <s v="Office Impressions Heavy Duty Welded Shelving &amp; Multimedia Storage Drawers"/>
    <x v="2082"/>
    <x v="5"/>
    <n v="0"/>
    <x v="232"/>
  </r>
  <r>
    <x v="2482"/>
    <x v="1217"/>
    <x v="3"/>
    <x v="735"/>
    <d v="2014-09-04T00:00:00"/>
    <s v="Standard Class"/>
    <s v="KN-16705"/>
    <s v="Kristina Nunn"/>
    <x v="2"/>
    <s v="United States"/>
    <s v="Seattle"/>
    <x v="4"/>
    <n v="98105"/>
    <x v="1"/>
    <s v="TEC-PH-10000912"/>
    <x v="2"/>
    <x v="7"/>
    <s v="Anker 24W Portable Micro USB Car Charger"/>
    <x v="2083"/>
    <x v="4"/>
    <n v="0.2"/>
    <x v="2244"/>
  </r>
  <r>
    <x v="2483"/>
    <x v="1217"/>
    <x v="3"/>
    <x v="735"/>
    <d v="2014-09-04T00:00:00"/>
    <s v="Standard Class"/>
    <s v="KN-16705"/>
    <s v="Kristina Nunn"/>
    <x v="2"/>
    <s v="United States"/>
    <s v="Seattle"/>
    <x v="4"/>
    <n v="98105"/>
    <x v="1"/>
    <s v="FUR-TA-10000617"/>
    <x v="0"/>
    <x v="3"/>
    <s v="Hon Practical Foundations 30 x 60 Training Table, Light Gray/Charcoal"/>
    <x v="2084"/>
    <x v="2"/>
    <n v="0"/>
    <x v="2245"/>
  </r>
  <r>
    <x v="2484"/>
    <x v="1217"/>
    <x v="3"/>
    <x v="735"/>
    <d v="2014-09-04T00:00:00"/>
    <s v="Standard Class"/>
    <s v="KN-16705"/>
    <s v="Kristina Nunn"/>
    <x v="2"/>
    <s v="United States"/>
    <s v="Seattle"/>
    <x v="4"/>
    <n v="98105"/>
    <x v="1"/>
    <s v="OFF-BI-10001658"/>
    <x v="1"/>
    <x v="8"/>
    <s v="GBC Standard Therm-A-Bind Covers"/>
    <x v="2085"/>
    <x v="2"/>
    <n v="0.2"/>
    <x v="2246"/>
  </r>
  <r>
    <x v="2485"/>
    <x v="1217"/>
    <x v="3"/>
    <x v="735"/>
    <d v="2014-09-04T00:00:00"/>
    <s v="Standard Class"/>
    <s v="KN-16705"/>
    <s v="Kristina Nunn"/>
    <x v="2"/>
    <s v="United States"/>
    <s v="Seattle"/>
    <x v="4"/>
    <n v="98105"/>
    <x v="1"/>
    <s v="OFF-AR-10003856"/>
    <x v="1"/>
    <x v="6"/>
    <s v="Newell 344"/>
    <x v="348"/>
    <x v="0"/>
    <n v="0"/>
    <x v="356"/>
  </r>
  <r>
    <x v="2486"/>
    <x v="1218"/>
    <x v="1"/>
    <x v="98"/>
    <d v="2012-01-04T00:00:00"/>
    <s v="Second Class"/>
    <s v="CB-12535"/>
    <s v="Claudia Bergmann"/>
    <x v="1"/>
    <s v="United States"/>
    <s v="Newark"/>
    <x v="13"/>
    <n v="19711"/>
    <x v="3"/>
    <s v="OFF-ST-10001837"/>
    <x v="1"/>
    <x v="4"/>
    <s v="SAFCO Mobile Desk Side File, Wire Frame"/>
    <x v="2086"/>
    <x v="0"/>
    <n v="0"/>
    <x v="2247"/>
  </r>
  <r>
    <x v="2487"/>
    <x v="1218"/>
    <x v="1"/>
    <x v="98"/>
    <d v="2012-01-04T00:00:00"/>
    <s v="Second Class"/>
    <s v="CB-12535"/>
    <s v="Claudia Bergmann"/>
    <x v="1"/>
    <s v="United States"/>
    <s v="Newark"/>
    <x v="13"/>
    <n v="19711"/>
    <x v="3"/>
    <s v="OFF-AR-10001473"/>
    <x v="1"/>
    <x v="6"/>
    <s v="Newell 313"/>
    <x v="296"/>
    <x v="1"/>
    <n v="0"/>
    <x v="2248"/>
  </r>
  <r>
    <x v="2488"/>
    <x v="1218"/>
    <x v="1"/>
    <x v="98"/>
    <d v="2012-01-04T00:00:00"/>
    <s v="Second Class"/>
    <s v="CB-12535"/>
    <s v="Claudia Bergmann"/>
    <x v="1"/>
    <s v="United States"/>
    <s v="Newark"/>
    <x v="13"/>
    <n v="19711"/>
    <x v="3"/>
    <s v="OFF-PA-10004285"/>
    <x v="1"/>
    <x v="10"/>
    <s v="Xerox 1959"/>
    <x v="130"/>
    <x v="1"/>
    <n v="0"/>
    <x v="132"/>
  </r>
  <r>
    <x v="2489"/>
    <x v="1219"/>
    <x v="1"/>
    <x v="330"/>
    <d v="2012-10-13T00:00:00"/>
    <s v="Second Class"/>
    <s v="TB-21250"/>
    <s v="Tim Brockman"/>
    <x v="0"/>
    <s v="United States"/>
    <s v="New York City"/>
    <x v="15"/>
    <n v="10024"/>
    <x v="3"/>
    <s v="TEC-PH-10001835"/>
    <x v="2"/>
    <x v="7"/>
    <s v="Jawbone JAMBOX Wireless Bluetooth Speaker"/>
    <x v="2087"/>
    <x v="4"/>
    <n v="0"/>
    <x v="2249"/>
  </r>
  <r>
    <x v="2490"/>
    <x v="1219"/>
    <x v="1"/>
    <x v="330"/>
    <d v="2012-10-13T00:00:00"/>
    <s v="Second Class"/>
    <s v="TB-21250"/>
    <s v="Tim Brockman"/>
    <x v="0"/>
    <s v="United States"/>
    <s v="New York City"/>
    <x v="15"/>
    <n v="10024"/>
    <x v="3"/>
    <s v="OFF-PA-10002245"/>
    <x v="1"/>
    <x v="10"/>
    <s v="Xerox 1895"/>
    <x v="100"/>
    <x v="4"/>
    <n v="0"/>
    <x v="2250"/>
  </r>
  <r>
    <x v="2491"/>
    <x v="1220"/>
    <x v="2"/>
    <x v="736"/>
    <d v="2011-12-15T00:00:00"/>
    <s v="Second Class"/>
    <s v="KD-16345"/>
    <s v="Katherine Ducich"/>
    <x v="0"/>
    <s v="United States"/>
    <s v="Los Angeles"/>
    <x v="1"/>
    <n v="90049"/>
    <x v="1"/>
    <s v="OFF-PA-10001457"/>
    <x v="1"/>
    <x v="10"/>
    <s v="White GlueTop Scratch Pads"/>
    <x v="2088"/>
    <x v="5"/>
    <n v="0"/>
    <x v="2251"/>
  </r>
  <r>
    <x v="2492"/>
    <x v="1221"/>
    <x v="2"/>
    <x v="84"/>
    <d v="2011-11-23T00:00:00"/>
    <s v="Standard Class"/>
    <s v="JM-15865"/>
    <s v="John Murray"/>
    <x v="0"/>
    <s v="United States"/>
    <s v="Jamestown"/>
    <x v="15"/>
    <n v="14701"/>
    <x v="3"/>
    <s v="TEC-PH-10002885"/>
    <x v="2"/>
    <x v="7"/>
    <s v="Apple iPhone 5"/>
    <x v="2089"/>
    <x v="3"/>
    <n v="0"/>
    <x v="2252"/>
  </r>
  <r>
    <x v="2493"/>
    <x v="1222"/>
    <x v="0"/>
    <x v="545"/>
    <d v="2013-09-15T00:00:00"/>
    <s v="Second Class"/>
    <s v="KT-16480"/>
    <s v="Kean Thornton"/>
    <x v="0"/>
    <s v="United States"/>
    <s v="Houston"/>
    <x v="5"/>
    <n v="77095"/>
    <x v="2"/>
    <s v="FUR-TA-10004086"/>
    <x v="0"/>
    <x v="3"/>
    <s v="KI Adjustable-Height Table"/>
    <x v="2090"/>
    <x v="2"/>
    <n v="0.3"/>
    <x v="2253"/>
  </r>
  <r>
    <x v="2494"/>
    <x v="1222"/>
    <x v="0"/>
    <x v="545"/>
    <d v="2013-09-15T00:00:00"/>
    <s v="Second Class"/>
    <s v="KT-16480"/>
    <s v="Kean Thornton"/>
    <x v="0"/>
    <s v="United States"/>
    <s v="Houston"/>
    <x v="5"/>
    <n v="77095"/>
    <x v="2"/>
    <s v="TEC-PH-10000895"/>
    <x v="2"/>
    <x v="7"/>
    <s v="Polycom VVX 310 VoIP phone"/>
    <x v="2091"/>
    <x v="2"/>
    <n v="0.2"/>
    <x v="2254"/>
  </r>
  <r>
    <x v="2495"/>
    <x v="1223"/>
    <x v="2"/>
    <x v="737"/>
    <d v="2011-06-22T00:00:00"/>
    <s v="Standard Class"/>
    <s v="SC-20575"/>
    <s v="Sonia Cooley"/>
    <x v="0"/>
    <s v="United States"/>
    <s v="Mishawaka"/>
    <x v="14"/>
    <n v="46544"/>
    <x v="2"/>
    <s v="FUR-CH-10000225"/>
    <x v="0"/>
    <x v="1"/>
    <s v="Global Geo Office Task Chair, Gray"/>
    <x v="345"/>
    <x v="8"/>
    <n v="0"/>
    <x v="2255"/>
  </r>
  <r>
    <x v="2496"/>
    <x v="1224"/>
    <x v="1"/>
    <x v="120"/>
    <d v="2012-10-01T00:00:00"/>
    <s v="Standard Class"/>
    <s v="BS-11800"/>
    <s v="Bryan Spruell"/>
    <x v="2"/>
    <s v="United States"/>
    <s v="San Diego"/>
    <x v="1"/>
    <n v="92037"/>
    <x v="1"/>
    <s v="OFF-ST-10002370"/>
    <x v="1"/>
    <x v="4"/>
    <s v="Sortfiler Multipurpose Personal File Organizer, Black"/>
    <x v="2092"/>
    <x v="1"/>
    <n v="0"/>
    <x v="2256"/>
  </r>
  <r>
    <x v="2497"/>
    <x v="1224"/>
    <x v="1"/>
    <x v="120"/>
    <d v="2012-10-01T00:00:00"/>
    <s v="Standard Class"/>
    <s v="BS-11800"/>
    <s v="Bryan Spruell"/>
    <x v="2"/>
    <s v="United States"/>
    <s v="San Diego"/>
    <x v="1"/>
    <n v="92037"/>
    <x v="1"/>
    <s v="OFF-EN-10000056"/>
    <x v="1"/>
    <x v="12"/>
    <s v="Cameo Buff Policy Envelopes"/>
    <x v="2093"/>
    <x v="0"/>
    <n v="0"/>
    <x v="2257"/>
  </r>
  <r>
    <x v="2498"/>
    <x v="1225"/>
    <x v="0"/>
    <x v="288"/>
    <d v="2013-05-25T00:00:00"/>
    <s v="Standard Class"/>
    <s v="BT-11395"/>
    <s v="Bill Tyler"/>
    <x v="1"/>
    <s v="United States"/>
    <s v="San Francisco"/>
    <x v="1"/>
    <n v="94109"/>
    <x v="1"/>
    <s v="OFF-BI-10004817"/>
    <x v="1"/>
    <x v="8"/>
    <s v="GBC Personal VeloBind Strips"/>
    <x v="2094"/>
    <x v="7"/>
    <n v="0.2"/>
    <x v="2258"/>
  </r>
  <r>
    <x v="2499"/>
    <x v="1226"/>
    <x v="3"/>
    <x v="738"/>
    <d v="2014-06-24T00:00:00"/>
    <s v="First Class"/>
    <s v="DC-12850"/>
    <s v="Dan Campbell"/>
    <x v="0"/>
    <s v="United States"/>
    <s v="Miami"/>
    <x v="2"/>
    <n v="33178"/>
    <x v="0"/>
    <s v="OFF-EN-10004483"/>
    <x v="1"/>
    <x v="12"/>
    <s v="#10 White Business Envelopes,4 1/8 x 9 1/2"/>
    <x v="2095"/>
    <x v="1"/>
    <n v="0.2"/>
    <x v="2259"/>
  </r>
  <r>
    <x v="2500"/>
    <x v="1227"/>
    <x v="3"/>
    <x v="46"/>
    <d v="2014-06-21T00:00:00"/>
    <s v="First Class"/>
    <s v="LS-17200"/>
    <s v="Luke Schmidt"/>
    <x v="1"/>
    <s v="United States"/>
    <s v="Skokie"/>
    <x v="10"/>
    <n v="60076"/>
    <x v="2"/>
    <s v="OFF-PA-10001892"/>
    <x v="1"/>
    <x v="10"/>
    <s v="Rediform Wirebound &quot;Phone Memo&quot; Message Book, 11 x 5-3/4"/>
    <x v="2096"/>
    <x v="0"/>
    <n v="0.2"/>
    <x v="2260"/>
  </r>
  <r>
    <x v="2501"/>
    <x v="1227"/>
    <x v="3"/>
    <x v="46"/>
    <d v="2014-06-21T00:00:00"/>
    <s v="First Class"/>
    <s v="LS-17200"/>
    <s v="Luke Schmidt"/>
    <x v="1"/>
    <s v="United States"/>
    <s v="Skokie"/>
    <x v="10"/>
    <n v="60076"/>
    <x v="2"/>
    <s v="OFF-BI-10000546"/>
    <x v="1"/>
    <x v="8"/>
    <s v="Avery Durable Binders"/>
    <x v="2097"/>
    <x v="4"/>
    <n v="0.8"/>
    <x v="2261"/>
  </r>
  <r>
    <x v="2502"/>
    <x v="1227"/>
    <x v="3"/>
    <x v="46"/>
    <d v="2014-06-21T00:00:00"/>
    <s v="First Class"/>
    <s v="LS-17200"/>
    <s v="Luke Schmidt"/>
    <x v="1"/>
    <s v="United States"/>
    <s v="Skokie"/>
    <x v="10"/>
    <n v="60076"/>
    <x v="2"/>
    <s v="OFF-BI-10001294"/>
    <x v="1"/>
    <x v="8"/>
    <s v="Fellowes Binding Cases"/>
    <x v="2098"/>
    <x v="4"/>
    <n v="0.8"/>
    <x v="2262"/>
  </r>
  <r>
    <x v="2503"/>
    <x v="1228"/>
    <x v="0"/>
    <x v="696"/>
    <d v="2013-11-20T00:00:00"/>
    <s v="Standard Class"/>
    <s v="RR-19315"/>
    <s v="Ralph Ritter"/>
    <x v="0"/>
    <s v="United States"/>
    <s v="San Francisco"/>
    <x v="1"/>
    <n v="94110"/>
    <x v="1"/>
    <s v="OFF-LA-10000248"/>
    <x v="1"/>
    <x v="2"/>
    <s v="Avery 52"/>
    <x v="1576"/>
    <x v="0"/>
    <n v="0"/>
    <x v="1666"/>
  </r>
  <r>
    <x v="2504"/>
    <x v="1229"/>
    <x v="2"/>
    <x v="739"/>
    <d v="2011-07-27T00:00:00"/>
    <s v="Second Class"/>
    <s v="KL-16645"/>
    <s v="Ken Lonsdale"/>
    <x v="0"/>
    <s v="United States"/>
    <s v="San Francisco"/>
    <x v="1"/>
    <n v="94122"/>
    <x v="1"/>
    <s v="OFF-ST-10001228"/>
    <x v="1"/>
    <x v="4"/>
    <s v="Fellowes Personal Hanging Folder Files, Navy"/>
    <x v="2099"/>
    <x v="4"/>
    <n v="0"/>
    <x v="2263"/>
  </r>
  <r>
    <x v="2505"/>
    <x v="1229"/>
    <x v="2"/>
    <x v="739"/>
    <d v="2011-07-27T00:00:00"/>
    <s v="Second Class"/>
    <s v="KL-16645"/>
    <s v="Ken Lonsdale"/>
    <x v="0"/>
    <s v="United States"/>
    <s v="San Francisco"/>
    <x v="1"/>
    <n v="94122"/>
    <x v="1"/>
    <s v="OFF-SU-10000151"/>
    <x v="1"/>
    <x v="14"/>
    <s v="High Speed Automatic Electric Letter Opener"/>
    <x v="2100"/>
    <x v="2"/>
    <n v="0"/>
    <x v="2264"/>
  </r>
  <r>
    <x v="2506"/>
    <x v="1229"/>
    <x v="2"/>
    <x v="739"/>
    <d v="2011-07-27T00:00:00"/>
    <s v="Second Class"/>
    <s v="KL-16645"/>
    <s v="Ken Lonsdale"/>
    <x v="0"/>
    <s v="United States"/>
    <s v="San Francisco"/>
    <x v="1"/>
    <n v="94122"/>
    <x v="1"/>
    <s v="FUR-FU-10004351"/>
    <x v="0"/>
    <x v="5"/>
    <s v="Staples"/>
    <x v="2101"/>
    <x v="8"/>
    <n v="0"/>
    <x v="2265"/>
  </r>
  <r>
    <x v="2507"/>
    <x v="1230"/>
    <x v="1"/>
    <x v="740"/>
    <d v="2012-07-02T00:00:00"/>
    <s v="Same Day"/>
    <s v="RB-19435"/>
    <s v="Richard Bierner"/>
    <x v="0"/>
    <s v="United States"/>
    <s v="Houston"/>
    <x v="5"/>
    <n v="77070"/>
    <x v="2"/>
    <s v="OFF-AP-10001293"/>
    <x v="1"/>
    <x v="9"/>
    <s v="Belkin 8 Outlet Surge Protector"/>
    <x v="2102"/>
    <x v="4"/>
    <n v="0.8"/>
    <x v="2266"/>
  </r>
  <r>
    <x v="2508"/>
    <x v="1231"/>
    <x v="3"/>
    <x v="580"/>
    <d v="2014-03-09T00:00:00"/>
    <s v="Standard Class"/>
    <s v="MY-17380"/>
    <s v="Maribeth Yedwab"/>
    <x v="1"/>
    <s v="United States"/>
    <s v="Los Angeles"/>
    <x v="1"/>
    <n v="90045"/>
    <x v="1"/>
    <s v="TEC-PH-10000675"/>
    <x v="2"/>
    <x v="7"/>
    <s v="Panasonic KX TS3282B Corded phone"/>
    <x v="2103"/>
    <x v="1"/>
    <n v="0.2"/>
    <x v="2267"/>
  </r>
  <r>
    <x v="2509"/>
    <x v="1231"/>
    <x v="3"/>
    <x v="580"/>
    <d v="2014-03-09T00:00:00"/>
    <s v="Standard Class"/>
    <s v="MY-17380"/>
    <s v="Maribeth Yedwab"/>
    <x v="1"/>
    <s v="United States"/>
    <s v="Los Angeles"/>
    <x v="1"/>
    <n v="90045"/>
    <x v="1"/>
    <s v="TEC-AC-10000580"/>
    <x v="2"/>
    <x v="11"/>
    <s v="Logitech G13 Programmable Gameboard with LCD Display"/>
    <x v="2104"/>
    <x v="5"/>
    <n v="0"/>
    <x v="2268"/>
  </r>
  <r>
    <x v="2510"/>
    <x v="1232"/>
    <x v="0"/>
    <x v="741"/>
    <d v="2013-11-24T00:00:00"/>
    <s v="Standard Class"/>
    <s v="AW-10930"/>
    <s v="Arthur Wiediger"/>
    <x v="2"/>
    <s v="United States"/>
    <s v="Oklahoma City"/>
    <x v="26"/>
    <n v="73120"/>
    <x v="2"/>
    <s v="OFF-ST-10003470"/>
    <x v="1"/>
    <x v="4"/>
    <s v="Tennsco Snap-Together Open Shelving Units, Starter Sets and Add-On Units"/>
    <x v="2105"/>
    <x v="4"/>
    <n v="0"/>
    <x v="2269"/>
  </r>
  <r>
    <x v="2511"/>
    <x v="1233"/>
    <x v="1"/>
    <x v="24"/>
    <d v="2012-04-19T00:00:00"/>
    <s v="First Class"/>
    <s v="KW-16570"/>
    <s v="Kelly Williams"/>
    <x v="0"/>
    <s v="United States"/>
    <s v="Monroe"/>
    <x v="28"/>
    <n v="71203"/>
    <x v="0"/>
    <s v="TEC-AC-10003116"/>
    <x v="2"/>
    <x v="11"/>
    <s v="Memorex Froggy Flash Drive 8 GB"/>
    <x v="2106"/>
    <x v="5"/>
    <n v="0"/>
    <x v="2270"/>
  </r>
  <r>
    <x v="2512"/>
    <x v="1234"/>
    <x v="3"/>
    <x v="574"/>
    <d v="2014-12-07T00:00:00"/>
    <s v="Standard Class"/>
    <s v="DB-12910"/>
    <s v="Daniel Byrd"/>
    <x v="2"/>
    <s v="United States"/>
    <s v="Tampa"/>
    <x v="2"/>
    <n v="33614"/>
    <x v="0"/>
    <s v="OFF-BI-10002429"/>
    <x v="1"/>
    <x v="8"/>
    <s v="Premier Elliptical Ring Binder, Black"/>
    <x v="2107"/>
    <x v="2"/>
    <n v="0.7"/>
    <x v="2271"/>
  </r>
  <r>
    <x v="2513"/>
    <x v="1235"/>
    <x v="0"/>
    <x v="583"/>
    <d v="2013-11-18T00:00:00"/>
    <s v="Standard Class"/>
    <s v="BB-11545"/>
    <s v="Brenda Bowman"/>
    <x v="1"/>
    <s v="United States"/>
    <s v="Chicago"/>
    <x v="10"/>
    <n v="60623"/>
    <x v="2"/>
    <s v="TEC-AC-10003280"/>
    <x v="2"/>
    <x v="11"/>
    <s v="Belkin F8E887 USB Wired Ergonomic Keyboard"/>
    <x v="1679"/>
    <x v="4"/>
    <n v="0.2"/>
    <x v="2272"/>
  </r>
  <r>
    <x v="2514"/>
    <x v="1235"/>
    <x v="0"/>
    <x v="583"/>
    <d v="2013-11-18T00:00:00"/>
    <s v="Standard Class"/>
    <s v="BB-11545"/>
    <s v="Brenda Bowman"/>
    <x v="1"/>
    <s v="United States"/>
    <s v="Chicago"/>
    <x v="10"/>
    <n v="60623"/>
    <x v="2"/>
    <s v="FUR-CH-10004540"/>
    <x v="0"/>
    <x v="1"/>
    <s v="Global Chrome Stack Chair"/>
    <x v="1404"/>
    <x v="0"/>
    <n v="0.3"/>
    <x v="1474"/>
  </r>
  <r>
    <x v="2515"/>
    <x v="1236"/>
    <x v="2"/>
    <x v="742"/>
    <d v="2011-09-10T00:00:00"/>
    <s v="Standard Class"/>
    <s v="NP-18700"/>
    <s v="Nora Preis"/>
    <x v="0"/>
    <s v="United States"/>
    <s v="Bowling Green"/>
    <x v="24"/>
    <n v="43402"/>
    <x v="3"/>
    <s v="OFF-ST-10000585"/>
    <x v="1"/>
    <x v="4"/>
    <s v="Economy Rollaway Files"/>
    <x v="2108"/>
    <x v="0"/>
    <n v="0.2"/>
    <x v="2273"/>
  </r>
  <r>
    <x v="2516"/>
    <x v="1237"/>
    <x v="2"/>
    <x v="647"/>
    <d v="2011-11-22T00:00:00"/>
    <s v="Standard Class"/>
    <s v="PB-19105"/>
    <s v="Peter Bühler"/>
    <x v="0"/>
    <s v="United States"/>
    <s v="Houston"/>
    <x v="5"/>
    <n v="77095"/>
    <x v="2"/>
    <s v="OFF-EN-10003001"/>
    <x v="1"/>
    <x v="12"/>
    <s v="Ames Color-File Green Diamond Border X-ray Mailers"/>
    <x v="2109"/>
    <x v="6"/>
    <n v="0.2"/>
    <x v="2274"/>
  </r>
  <r>
    <x v="2517"/>
    <x v="1238"/>
    <x v="3"/>
    <x v="743"/>
    <d v="2014-05-08T00:00:00"/>
    <s v="Standard Class"/>
    <s v="DW-13585"/>
    <s v="Dorothy Wardle"/>
    <x v="1"/>
    <s v="United States"/>
    <s v="Westfield"/>
    <x v="30"/>
    <n v="7090"/>
    <x v="3"/>
    <s v="FUR-FU-10003975"/>
    <x v="0"/>
    <x v="5"/>
    <s v="Eldon Advantage Chair Mats for Low to Medium Pile Carpets"/>
    <x v="2110"/>
    <x v="1"/>
    <n v="0"/>
    <x v="2275"/>
  </r>
  <r>
    <x v="2518"/>
    <x v="1239"/>
    <x v="0"/>
    <x v="680"/>
    <d v="2013-10-22T00:00:00"/>
    <s v="Standard Class"/>
    <s v="CD-12790"/>
    <s v="Cynthia Delaney"/>
    <x v="2"/>
    <s v="United States"/>
    <s v="Oklahoma City"/>
    <x v="26"/>
    <n v="73120"/>
    <x v="2"/>
    <s v="OFF-LA-10004559"/>
    <x v="1"/>
    <x v="2"/>
    <s v="Avery 49"/>
    <x v="171"/>
    <x v="3"/>
    <n v="0"/>
    <x v="765"/>
  </r>
  <r>
    <x v="2519"/>
    <x v="1239"/>
    <x v="0"/>
    <x v="680"/>
    <d v="2013-10-22T00:00:00"/>
    <s v="Standard Class"/>
    <s v="CD-12790"/>
    <s v="Cynthia Delaney"/>
    <x v="2"/>
    <s v="United States"/>
    <s v="Oklahoma City"/>
    <x v="26"/>
    <n v="73120"/>
    <x v="2"/>
    <s v="OFF-LA-10003223"/>
    <x v="1"/>
    <x v="2"/>
    <s v="Avery 508"/>
    <x v="2111"/>
    <x v="5"/>
    <n v="0"/>
    <x v="2276"/>
  </r>
  <r>
    <x v="2520"/>
    <x v="1239"/>
    <x v="0"/>
    <x v="680"/>
    <d v="2013-10-22T00:00:00"/>
    <s v="Standard Class"/>
    <s v="CD-12790"/>
    <s v="Cynthia Delaney"/>
    <x v="2"/>
    <s v="United States"/>
    <s v="Oklahoma City"/>
    <x v="26"/>
    <n v="73120"/>
    <x v="2"/>
    <s v="OFF-AP-10002651"/>
    <x v="1"/>
    <x v="9"/>
    <s v="Hoover Upright Vacuum With Dirt Cup"/>
    <x v="2112"/>
    <x v="1"/>
    <n v="0"/>
    <x v="2277"/>
  </r>
  <r>
    <x v="2521"/>
    <x v="1239"/>
    <x v="0"/>
    <x v="680"/>
    <d v="2013-10-22T00:00:00"/>
    <s v="Standard Class"/>
    <s v="CD-12790"/>
    <s v="Cynthia Delaney"/>
    <x v="2"/>
    <s v="United States"/>
    <s v="Oklahoma City"/>
    <x v="26"/>
    <n v="73120"/>
    <x v="2"/>
    <s v="OFF-PA-10003177"/>
    <x v="1"/>
    <x v="10"/>
    <s v="Xerox 1999"/>
    <x v="91"/>
    <x v="0"/>
    <n v="0"/>
    <x v="91"/>
  </r>
  <r>
    <x v="2522"/>
    <x v="1239"/>
    <x v="0"/>
    <x v="680"/>
    <d v="2013-10-22T00:00:00"/>
    <s v="Standard Class"/>
    <s v="CD-12790"/>
    <s v="Cynthia Delaney"/>
    <x v="2"/>
    <s v="United States"/>
    <s v="Oklahoma City"/>
    <x v="26"/>
    <n v="73120"/>
    <x v="2"/>
    <s v="TEC-PH-10003442"/>
    <x v="2"/>
    <x v="7"/>
    <s v="Samsung Replacement EH64AVFWE Premium Headset"/>
    <x v="2113"/>
    <x v="7"/>
    <n v="0"/>
    <x v="1593"/>
  </r>
  <r>
    <x v="2523"/>
    <x v="1239"/>
    <x v="0"/>
    <x v="680"/>
    <d v="2013-10-22T00:00:00"/>
    <s v="Standard Class"/>
    <s v="CD-12790"/>
    <s v="Cynthia Delaney"/>
    <x v="2"/>
    <s v="United States"/>
    <s v="Oklahoma City"/>
    <x v="26"/>
    <n v="73120"/>
    <x v="2"/>
    <s v="OFF-BI-10000977"/>
    <x v="1"/>
    <x v="8"/>
    <s v="Ibico Plastic Spiral Binding Combs"/>
    <x v="2114"/>
    <x v="4"/>
    <n v="0"/>
    <x v="2278"/>
  </r>
  <r>
    <x v="2524"/>
    <x v="1240"/>
    <x v="1"/>
    <x v="744"/>
    <d v="2012-04-10T00:00:00"/>
    <s v="Standard Class"/>
    <s v="TT-21220"/>
    <s v="Thomas Thornton"/>
    <x v="0"/>
    <s v="United States"/>
    <s v="Houston"/>
    <x v="5"/>
    <n v="77041"/>
    <x v="2"/>
    <s v="OFF-AR-10004078"/>
    <x v="1"/>
    <x v="6"/>
    <s v="Newell 312"/>
    <x v="2115"/>
    <x v="6"/>
    <n v="0.2"/>
    <x v="2279"/>
  </r>
  <r>
    <x v="2525"/>
    <x v="1240"/>
    <x v="1"/>
    <x v="744"/>
    <d v="2012-04-10T00:00:00"/>
    <s v="Standard Class"/>
    <s v="TT-21220"/>
    <s v="Thomas Thornton"/>
    <x v="0"/>
    <s v="United States"/>
    <s v="Houston"/>
    <x v="5"/>
    <n v="77041"/>
    <x v="2"/>
    <s v="TEC-AC-10002550"/>
    <x v="2"/>
    <x v="11"/>
    <s v="Maxell 4.7GB DVD-RW 3/Pack"/>
    <x v="2116"/>
    <x v="0"/>
    <n v="0.2"/>
    <x v="1201"/>
  </r>
  <r>
    <x v="2526"/>
    <x v="1240"/>
    <x v="1"/>
    <x v="744"/>
    <d v="2012-04-10T00:00:00"/>
    <s v="Standard Class"/>
    <s v="TT-21220"/>
    <s v="Thomas Thornton"/>
    <x v="0"/>
    <s v="United States"/>
    <s v="Houston"/>
    <x v="5"/>
    <n v="77041"/>
    <x v="2"/>
    <s v="OFF-BI-10004965"/>
    <x v="1"/>
    <x v="8"/>
    <s v="Ibico Covers for Plastic or Wire Binding Elements"/>
    <x v="2117"/>
    <x v="1"/>
    <n v="0.8"/>
    <x v="2280"/>
  </r>
  <r>
    <x v="2527"/>
    <x v="1240"/>
    <x v="1"/>
    <x v="744"/>
    <d v="2012-04-10T00:00:00"/>
    <s v="Standard Class"/>
    <s v="TT-21220"/>
    <s v="Thomas Thornton"/>
    <x v="0"/>
    <s v="United States"/>
    <s v="Houston"/>
    <x v="5"/>
    <n v="77041"/>
    <x v="2"/>
    <s v="OFF-BI-10004209"/>
    <x v="1"/>
    <x v="8"/>
    <s v="Fellowes Twister Kit, Gray/Clear, 3/pkg"/>
    <x v="2118"/>
    <x v="5"/>
    <n v="0.8"/>
    <x v="2281"/>
  </r>
  <r>
    <x v="2528"/>
    <x v="1240"/>
    <x v="1"/>
    <x v="744"/>
    <d v="2012-04-10T00:00:00"/>
    <s v="Standard Class"/>
    <s v="TT-21220"/>
    <s v="Thomas Thornton"/>
    <x v="0"/>
    <s v="United States"/>
    <s v="Houston"/>
    <x v="5"/>
    <n v="77041"/>
    <x v="2"/>
    <s v="OFF-PA-10001526"/>
    <x v="1"/>
    <x v="10"/>
    <s v="Xerox 1949"/>
    <x v="892"/>
    <x v="0"/>
    <n v="0.2"/>
    <x v="2282"/>
  </r>
  <r>
    <x v="2529"/>
    <x v="1241"/>
    <x v="2"/>
    <x v="745"/>
    <d v="2011-10-29T00:00:00"/>
    <s v="Standard Class"/>
    <s v="DB-12910"/>
    <s v="Daniel Byrd"/>
    <x v="2"/>
    <s v="United States"/>
    <s v="Fort Lauderdale"/>
    <x v="2"/>
    <n v="33311"/>
    <x v="0"/>
    <s v="OFF-PA-10000788"/>
    <x v="1"/>
    <x v="10"/>
    <s v="Xerox 210"/>
    <x v="563"/>
    <x v="0"/>
    <n v="0.2"/>
    <x v="572"/>
  </r>
  <r>
    <x v="2530"/>
    <x v="1242"/>
    <x v="2"/>
    <x v="654"/>
    <d v="2011-08-21T00:00:00"/>
    <s v="Standard Class"/>
    <s v="DJ-13510"/>
    <s v="Don Jones"/>
    <x v="1"/>
    <s v="United States"/>
    <s v="Little Rock"/>
    <x v="36"/>
    <n v="72209"/>
    <x v="0"/>
    <s v="OFF-PA-10000595"/>
    <x v="1"/>
    <x v="10"/>
    <s v="Xerox 1929"/>
    <x v="1159"/>
    <x v="2"/>
    <n v="0"/>
    <x v="1203"/>
  </r>
  <r>
    <x v="2531"/>
    <x v="1242"/>
    <x v="2"/>
    <x v="654"/>
    <d v="2011-08-21T00:00:00"/>
    <s v="Standard Class"/>
    <s v="DJ-13510"/>
    <s v="Don Jones"/>
    <x v="1"/>
    <s v="United States"/>
    <s v="Little Rock"/>
    <x v="36"/>
    <n v="72209"/>
    <x v="0"/>
    <s v="OFF-BI-10000829"/>
    <x v="1"/>
    <x v="8"/>
    <s v="Avery Non-Stick Binders"/>
    <x v="2119"/>
    <x v="4"/>
    <n v="0"/>
    <x v="2283"/>
  </r>
  <r>
    <x v="2532"/>
    <x v="1242"/>
    <x v="2"/>
    <x v="654"/>
    <d v="2011-08-21T00:00:00"/>
    <s v="Standard Class"/>
    <s v="DJ-13510"/>
    <s v="Don Jones"/>
    <x v="1"/>
    <s v="United States"/>
    <s v="Little Rock"/>
    <x v="36"/>
    <n v="72209"/>
    <x v="0"/>
    <s v="OFF-FA-10002676"/>
    <x v="1"/>
    <x v="13"/>
    <s v="Colored Push Pins"/>
    <x v="2120"/>
    <x v="3"/>
    <n v="0"/>
    <x v="2284"/>
  </r>
  <r>
    <x v="2533"/>
    <x v="1242"/>
    <x v="2"/>
    <x v="654"/>
    <d v="2011-08-21T00:00:00"/>
    <s v="Standard Class"/>
    <s v="DJ-13510"/>
    <s v="Don Jones"/>
    <x v="1"/>
    <s v="United States"/>
    <s v="Little Rock"/>
    <x v="36"/>
    <n v="72209"/>
    <x v="0"/>
    <s v="TEC-AC-10000844"/>
    <x v="2"/>
    <x v="11"/>
    <s v="Logitech Gaming G510s - Keyboard"/>
    <x v="2121"/>
    <x v="4"/>
    <n v="0"/>
    <x v="2285"/>
  </r>
  <r>
    <x v="2534"/>
    <x v="1243"/>
    <x v="3"/>
    <x v="733"/>
    <d v="2014-08-19T00:00:00"/>
    <s v="Second Class"/>
    <s v="DL-13495"/>
    <s v="Dionis Lloyd"/>
    <x v="1"/>
    <s v="United States"/>
    <s v="Philadelphia"/>
    <x v="9"/>
    <n v="19120"/>
    <x v="3"/>
    <s v="OFF-ST-10004459"/>
    <x v="1"/>
    <x v="4"/>
    <s v="Tennsco Single-Tier Lockers"/>
    <x v="2122"/>
    <x v="5"/>
    <n v="0.2"/>
    <x v="2286"/>
  </r>
  <r>
    <x v="2535"/>
    <x v="1244"/>
    <x v="1"/>
    <x v="684"/>
    <d v="2012-09-08T00:00:00"/>
    <s v="First Class"/>
    <s v="LO-17170"/>
    <s v="Lori Olson"/>
    <x v="1"/>
    <s v="United States"/>
    <s v="La Quinta"/>
    <x v="1"/>
    <n v="92253"/>
    <x v="1"/>
    <s v="TEC-AC-10003499"/>
    <x v="2"/>
    <x v="11"/>
    <s v="Memorex Mini Travel Drive 8 GB USB 2.0 Flash Drive"/>
    <x v="2123"/>
    <x v="4"/>
    <n v="0"/>
    <x v="2287"/>
  </r>
  <r>
    <x v="2536"/>
    <x v="1245"/>
    <x v="1"/>
    <x v="746"/>
    <d v="2012-01-29T00:00:00"/>
    <s v="Second Class"/>
    <s v="SV-20365"/>
    <s v="Seth Vernon"/>
    <x v="0"/>
    <s v="United States"/>
    <s v="Cleveland"/>
    <x v="24"/>
    <n v="44105"/>
    <x v="3"/>
    <s v="FUR-CH-10000513"/>
    <x v="0"/>
    <x v="1"/>
    <s v="High-Back Leather Manager's Chair"/>
    <x v="2124"/>
    <x v="0"/>
    <n v="0.3"/>
    <x v="2288"/>
  </r>
  <r>
    <x v="2537"/>
    <x v="1245"/>
    <x v="1"/>
    <x v="746"/>
    <d v="2012-01-29T00:00:00"/>
    <s v="Second Class"/>
    <s v="SV-20365"/>
    <s v="Seth Vernon"/>
    <x v="0"/>
    <s v="United States"/>
    <s v="Cleveland"/>
    <x v="24"/>
    <n v="44105"/>
    <x v="3"/>
    <s v="TEC-PH-10000895"/>
    <x v="2"/>
    <x v="7"/>
    <s v="Polycom VVX 310 VoIP phone"/>
    <x v="2125"/>
    <x v="4"/>
    <n v="0.4"/>
    <x v="2289"/>
  </r>
  <r>
    <x v="2538"/>
    <x v="1245"/>
    <x v="1"/>
    <x v="746"/>
    <d v="2012-01-29T00:00:00"/>
    <s v="Second Class"/>
    <s v="SV-20365"/>
    <s v="Seth Vernon"/>
    <x v="0"/>
    <s v="United States"/>
    <s v="Cleveland"/>
    <x v="24"/>
    <n v="44105"/>
    <x v="3"/>
    <s v="TEC-PH-10002555"/>
    <x v="2"/>
    <x v="7"/>
    <s v="Nortel Meridian M5316 Digital phone"/>
    <x v="2126"/>
    <x v="7"/>
    <n v="0.4"/>
    <x v="2290"/>
  </r>
  <r>
    <x v="2539"/>
    <x v="1246"/>
    <x v="1"/>
    <x v="747"/>
    <d v="2012-07-16T00:00:00"/>
    <s v="Same Day"/>
    <s v="EM-13810"/>
    <s v="Eleni McCrary"/>
    <x v="1"/>
    <s v="United States"/>
    <s v="San Francisco"/>
    <x v="1"/>
    <n v="94122"/>
    <x v="1"/>
    <s v="FUR-CH-10003312"/>
    <x v="0"/>
    <x v="1"/>
    <s v="Hon 2090 “Pillow Soft” Series Mid Back Swivel/Tilt Chairs"/>
    <x v="2127"/>
    <x v="5"/>
    <n v="0.2"/>
    <x v="2291"/>
  </r>
  <r>
    <x v="2540"/>
    <x v="1246"/>
    <x v="1"/>
    <x v="747"/>
    <d v="2012-07-16T00:00:00"/>
    <s v="Same Day"/>
    <s v="EM-13810"/>
    <s v="Eleni McCrary"/>
    <x v="1"/>
    <s v="United States"/>
    <s v="San Francisco"/>
    <x v="1"/>
    <n v="94122"/>
    <x v="1"/>
    <s v="FUR-CH-10004086"/>
    <x v="0"/>
    <x v="1"/>
    <s v="Hon 4070 Series Pagoda Armless Upholstered Stacking Chairs"/>
    <x v="2128"/>
    <x v="1"/>
    <n v="0.2"/>
    <x v="2292"/>
  </r>
  <r>
    <x v="2541"/>
    <x v="1247"/>
    <x v="0"/>
    <x v="567"/>
    <d v="2013-05-05T00:00:00"/>
    <s v="Standard Class"/>
    <s v="KD-16615"/>
    <s v="Ken Dana"/>
    <x v="1"/>
    <s v="United States"/>
    <s v="Scottsdale"/>
    <x v="16"/>
    <n v="85254"/>
    <x v="1"/>
    <s v="FUR-FU-10002759"/>
    <x v="0"/>
    <x v="5"/>
    <s v="12-1/2 Diameter Round Wall Clock"/>
    <x v="2129"/>
    <x v="3"/>
    <n v="0.2"/>
    <x v="2293"/>
  </r>
  <r>
    <x v="2542"/>
    <x v="1248"/>
    <x v="2"/>
    <x v="467"/>
    <d v="2011-10-01T00:00:00"/>
    <s v="Second Class"/>
    <s v="NB-18580"/>
    <s v="Nicole Brennan"/>
    <x v="1"/>
    <s v="United States"/>
    <s v="Philadelphia"/>
    <x v="9"/>
    <n v="19134"/>
    <x v="3"/>
    <s v="OFF-AP-10002191"/>
    <x v="1"/>
    <x v="9"/>
    <s v="Belkin 8 Outlet SurgeMaster II Gold Surge Protector"/>
    <x v="2130"/>
    <x v="1"/>
    <n v="0.2"/>
    <x v="2294"/>
  </r>
  <r>
    <x v="2543"/>
    <x v="1249"/>
    <x v="0"/>
    <x v="162"/>
    <d v="2013-09-15T00:00:00"/>
    <s v="Standard Class"/>
    <s v="AP-10720"/>
    <s v="Anne Pryor"/>
    <x v="2"/>
    <s v="United States"/>
    <s v="Malden"/>
    <x v="31"/>
    <n v="2148"/>
    <x v="3"/>
    <s v="FUR-BO-10003450"/>
    <x v="0"/>
    <x v="0"/>
    <s v="Bush Westfield Collection Bookcases, Dark Cherry Finish"/>
    <x v="2131"/>
    <x v="1"/>
    <n v="0"/>
    <x v="2295"/>
  </r>
  <r>
    <x v="2544"/>
    <x v="1249"/>
    <x v="0"/>
    <x v="162"/>
    <d v="2013-09-15T00:00:00"/>
    <s v="Standard Class"/>
    <s v="AP-10720"/>
    <s v="Anne Pryor"/>
    <x v="2"/>
    <s v="United States"/>
    <s v="Malden"/>
    <x v="31"/>
    <n v="2148"/>
    <x v="3"/>
    <s v="OFF-LA-10000248"/>
    <x v="1"/>
    <x v="2"/>
    <s v="Avery 52"/>
    <x v="1816"/>
    <x v="4"/>
    <n v="0"/>
    <x v="2296"/>
  </r>
  <r>
    <x v="2545"/>
    <x v="1250"/>
    <x v="3"/>
    <x v="513"/>
    <d v="2014-04-21T00:00:00"/>
    <s v="Standard Class"/>
    <s v="JE-15745"/>
    <s v="Joel Eaton"/>
    <x v="0"/>
    <s v="United States"/>
    <s v="San Jose"/>
    <x v="1"/>
    <n v="95123"/>
    <x v="1"/>
    <s v="OFF-ST-10004804"/>
    <x v="1"/>
    <x v="4"/>
    <s v="Belkin 19&quot; Vented Equipment Shelf, Black"/>
    <x v="2132"/>
    <x v="4"/>
    <n v="0"/>
    <x v="2297"/>
  </r>
  <r>
    <x v="2546"/>
    <x v="1250"/>
    <x v="3"/>
    <x v="513"/>
    <d v="2014-04-21T00:00:00"/>
    <s v="Standard Class"/>
    <s v="JE-15745"/>
    <s v="Joel Eaton"/>
    <x v="0"/>
    <s v="United States"/>
    <s v="San Jose"/>
    <x v="1"/>
    <n v="95123"/>
    <x v="1"/>
    <s v="FUR-BO-10001337"/>
    <x v="0"/>
    <x v="0"/>
    <s v="O'Sullivan Living Dimensions 2-Shelf Bookcases"/>
    <x v="2133"/>
    <x v="7"/>
    <n v="0.15"/>
    <x v="2298"/>
  </r>
  <r>
    <x v="2547"/>
    <x v="1251"/>
    <x v="1"/>
    <x v="748"/>
    <d v="2012-08-22T00:00:00"/>
    <s v="Standard Class"/>
    <s v="JM-15865"/>
    <s v="John Murray"/>
    <x v="0"/>
    <s v="United States"/>
    <s v="Phoenix"/>
    <x v="16"/>
    <n v="85023"/>
    <x v="1"/>
    <s v="OFF-AR-10002255"/>
    <x v="1"/>
    <x v="6"/>
    <s v="Newell 346"/>
    <x v="2134"/>
    <x v="7"/>
    <n v="0.2"/>
    <x v="2299"/>
  </r>
  <r>
    <x v="2548"/>
    <x v="1251"/>
    <x v="1"/>
    <x v="748"/>
    <d v="2012-08-22T00:00:00"/>
    <s v="Standard Class"/>
    <s v="JM-15865"/>
    <s v="John Murray"/>
    <x v="0"/>
    <s v="United States"/>
    <s v="Phoenix"/>
    <x v="16"/>
    <n v="85023"/>
    <x v="1"/>
    <s v="TEC-PH-10002624"/>
    <x v="2"/>
    <x v="7"/>
    <s v="Samsung Galaxy S4 Mini"/>
    <x v="2135"/>
    <x v="2"/>
    <n v="0.2"/>
    <x v="2300"/>
  </r>
  <r>
    <x v="2549"/>
    <x v="1251"/>
    <x v="1"/>
    <x v="748"/>
    <d v="2012-08-22T00:00:00"/>
    <s v="Standard Class"/>
    <s v="JM-15865"/>
    <s v="John Murray"/>
    <x v="0"/>
    <s v="United States"/>
    <s v="Phoenix"/>
    <x v="16"/>
    <n v="85023"/>
    <x v="1"/>
    <s v="OFF-PA-10001878"/>
    <x v="1"/>
    <x v="10"/>
    <s v="Xerox 1891"/>
    <x v="2136"/>
    <x v="8"/>
    <n v="0.2"/>
    <x v="2301"/>
  </r>
  <r>
    <x v="2550"/>
    <x v="1251"/>
    <x v="1"/>
    <x v="748"/>
    <d v="2012-08-22T00:00:00"/>
    <s v="Standard Class"/>
    <s v="JM-15865"/>
    <s v="John Murray"/>
    <x v="0"/>
    <s v="United States"/>
    <s v="Phoenix"/>
    <x v="16"/>
    <n v="85023"/>
    <x v="1"/>
    <s v="OFF-LA-10000452"/>
    <x v="1"/>
    <x v="2"/>
    <s v="Avery 488"/>
    <x v="1325"/>
    <x v="0"/>
    <n v="0.2"/>
    <x v="1382"/>
  </r>
  <r>
    <x v="2551"/>
    <x v="1252"/>
    <x v="3"/>
    <x v="123"/>
    <d v="2014-11-24T00:00:00"/>
    <s v="Standard Class"/>
    <s v="AB-10105"/>
    <s v="Adrian Barton"/>
    <x v="0"/>
    <s v="United States"/>
    <s v="Henderson"/>
    <x v="0"/>
    <n v="42420"/>
    <x v="0"/>
    <s v="FUR-FU-10004665"/>
    <x v="0"/>
    <x v="5"/>
    <s v="3M Polarizing Task Lamp with Clamp Arm, Light Gray"/>
    <x v="2137"/>
    <x v="5"/>
    <n v="0"/>
    <x v="2302"/>
  </r>
  <r>
    <x v="2552"/>
    <x v="1252"/>
    <x v="3"/>
    <x v="123"/>
    <d v="2014-11-24T00:00:00"/>
    <s v="Standard Class"/>
    <s v="AB-10105"/>
    <s v="Adrian Barton"/>
    <x v="0"/>
    <s v="United States"/>
    <s v="Henderson"/>
    <x v="0"/>
    <n v="42420"/>
    <x v="0"/>
    <s v="OFF-BI-10000088"/>
    <x v="1"/>
    <x v="8"/>
    <s v="GBC Imprintable Covers"/>
    <x v="2138"/>
    <x v="0"/>
    <n v="0"/>
    <x v="2303"/>
  </r>
  <r>
    <x v="2553"/>
    <x v="1253"/>
    <x v="0"/>
    <x v="749"/>
    <d v="2013-09-19T00:00:00"/>
    <s v="Standard Class"/>
    <s v="PN-18775"/>
    <s v="Parhena Norris"/>
    <x v="2"/>
    <s v="United States"/>
    <s v="Columbia"/>
    <x v="20"/>
    <n v="29203"/>
    <x v="0"/>
    <s v="OFF-PA-10000029"/>
    <x v="1"/>
    <x v="10"/>
    <s v="Xerox 224"/>
    <x v="243"/>
    <x v="4"/>
    <n v="0"/>
    <x v="245"/>
  </r>
  <r>
    <x v="2554"/>
    <x v="1254"/>
    <x v="0"/>
    <x v="243"/>
    <d v="2013-08-21T00:00:00"/>
    <s v="Standard Class"/>
    <s v="JC-15775"/>
    <s v="John Castell"/>
    <x v="0"/>
    <s v="United States"/>
    <s v="Tallahassee"/>
    <x v="2"/>
    <n v="32303"/>
    <x v="0"/>
    <s v="TEC-PH-10000369"/>
    <x v="2"/>
    <x v="7"/>
    <s v="HTC One Mini"/>
    <x v="2139"/>
    <x v="3"/>
    <n v="0.2"/>
    <x v="2304"/>
  </r>
  <r>
    <x v="2555"/>
    <x v="1255"/>
    <x v="1"/>
    <x v="120"/>
    <d v="2012-09-30T00:00:00"/>
    <s v="Standard Class"/>
    <s v="PF-19165"/>
    <s v="Philip Fox"/>
    <x v="0"/>
    <s v="United States"/>
    <s v="New York City"/>
    <x v="15"/>
    <n v="10035"/>
    <x v="3"/>
    <s v="TEC-AC-10001590"/>
    <x v="2"/>
    <x v="11"/>
    <s v="Dell Slim USB Multimedia Keyboard"/>
    <x v="1424"/>
    <x v="0"/>
    <n v="0"/>
    <x v="2305"/>
  </r>
  <r>
    <x v="2556"/>
    <x v="1256"/>
    <x v="0"/>
    <x v="750"/>
    <d v="2013-10-15T00:00:00"/>
    <s v="Standard Class"/>
    <s v="BW-11110"/>
    <s v="Bart Watters"/>
    <x v="1"/>
    <s v="United States"/>
    <s v="Houston"/>
    <x v="5"/>
    <n v="77070"/>
    <x v="2"/>
    <s v="FUR-FU-10004909"/>
    <x v="0"/>
    <x v="5"/>
    <s v="Contemporary Wood/Metal Frame"/>
    <x v="2140"/>
    <x v="8"/>
    <n v="0.6"/>
    <x v="2306"/>
  </r>
  <r>
    <x v="2557"/>
    <x v="1257"/>
    <x v="1"/>
    <x v="539"/>
    <d v="2012-03-30T00:00:00"/>
    <s v="Standard Class"/>
    <s v="BP-11185"/>
    <s v="Ben Peterman"/>
    <x v="1"/>
    <s v="United States"/>
    <s v="Coral Springs"/>
    <x v="2"/>
    <n v="33065"/>
    <x v="0"/>
    <s v="OFF-AP-10002287"/>
    <x v="1"/>
    <x v="9"/>
    <s v="Eureka Sanitaire  Multi-Pro Heavy-Duty Upright, Disposable Bags"/>
    <x v="2141"/>
    <x v="0"/>
    <n v="0.2"/>
    <x v="2307"/>
  </r>
  <r>
    <x v="2558"/>
    <x v="1258"/>
    <x v="1"/>
    <x v="70"/>
    <d v="2012-06-04T00:00:00"/>
    <s v="Standard Class"/>
    <s v="TM-21010"/>
    <s v="Tamara Manning"/>
    <x v="0"/>
    <s v="United States"/>
    <s v="Orem"/>
    <x v="7"/>
    <n v="84057"/>
    <x v="1"/>
    <s v="FUR-BO-10004357"/>
    <x v="0"/>
    <x v="0"/>
    <s v="O'Sullivan Living Dimensions 3-Shelf Bookcases"/>
    <x v="2142"/>
    <x v="3"/>
    <n v="0"/>
    <x v="2308"/>
  </r>
  <r>
    <x v="2559"/>
    <x v="1258"/>
    <x v="1"/>
    <x v="70"/>
    <d v="2012-06-04T00:00:00"/>
    <s v="Standard Class"/>
    <s v="TM-21010"/>
    <s v="Tamara Manning"/>
    <x v="0"/>
    <s v="United States"/>
    <s v="Orem"/>
    <x v="7"/>
    <n v="84057"/>
    <x v="1"/>
    <s v="OFF-LA-10003766"/>
    <x v="1"/>
    <x v="2"/>
    <s v="Self-Adhesive Removable Labels"/>
    <x v="2143"/>
    <x v="2"/>
    <n v="0"/>
    <x v="2309"/>
  </r>
  <r>
    <x v="2560"/>
    <x v="1258"/>
    <x v="1"/>
    <x v="70"/>
    <d v="2012-06-04T00:00:00"/>
    <s v="Standard Class"/>
    <s v="TM-21010"/>
    <s v="Tamara Manning"/>
    <x v="0"/>
    <s v="United States"/>
    <s v="Orem"/>
    <x v="7"/>
    <n v="84057"/>
    <x v="1"/>
    <s v="OFF-ST-10000046"/>
    <x v="1"/>
    <x v="4"/>
    <s v="Fellowes Super Stor/Drawer Files"/>
    <x v="2144"/>
    <x v="0"/>
    <n v="0"/>
    <x v="2310"/>
  </r>
  <r>
    <x v="2561"/>
    <x v="1259"/>
    <x v="1"/>
    <x v="707"/>
    <d v="2012-12-31T00:00:00"/>
    <s v="Standard Class"/>
    <s v="MB-17305"/>
    <s v="Maria Bertelson"/>
    <x v="0"/>
    <s v="United States"/>
    <s v="Nashville"/>
    <x v="18"/>
    <n v="37211"/>
    <x v="0"/>
    <s v="OFF-LA-10003190"/>
    <x v="1"/>
    <x v="2"/>
    <s v="Avery 474"/>
    <x v="2145"/>
    <x v="4"/>
    <n v="0.2"/>
    <x v="2311"/>
  </r>
  <r>
    <x v="2562"/>
    <x v="1259"/>
    <x v="1"/>
    <x v="707"/>
    <d v="2012-12-31T00:00:00"/>
    <s v="Standard Class"/>
    <s v="MB-17305"/>
    <s v="Maria Bertelson"/>
    <x v="0"/>
    <s v="United States"/>
    <s v="Nashville"/>
    <x v="18"/>
    <n v="37211"/>
    <x v="0"/>
    <s v="OFF-PA-10002787"/>
    <x v="1"/>
    <x v="10"/>
    <s v="Xerox 227"/>
    <x v="563"/>
    <x v="0"/>
    <n v="0.2"/>
    <x v="572"/>
  </r>
  <r>
    <x v="2563"/>
    <x v="1260"/>
    <x v="1"/>
    <x v="751"/>
    <d v="2012-03-22T00:00:00"/>
    <s v="Second Class"/>
    <s v="HR-14830"/>
    <s v="Harold Ryan"/>
    <x v="1"/>
    <s v="United States"/>
    <s v="New York City"/>
    <x v="15"/>
    <n v="10009"/>
    <x v="3"/>
    <s v="TEC-AC-10000387"/>
    <x v="2"/>
    <x v="11"/>
    <s v="KeyTronic KT800P2 - Keyboard - Black"/>
    <x v="2146"/>
    <x v="7"/>
    <n v="0"/>
    <x v="2312"/>
  </r>
  <r>
    <x v="2564"/>
    <x v="1260"/>
    <x v="1"/>
    <x v="751"/>
    <d v="2012-03-22T00:00:00"/>
    <s v="Second Class"/>
    <s v="HR-14830"/>
    <s v="Harold Ryan"/>
    <x v="1"/>
    <s v="United States"/>
    <s v="New York City"/>
    <x v="15"/>
    <n v="10009"/>
    <x v="3"/>
    <s v="OFF-ST-10001291"/>
    <x v="1"/>
    <x v="4"/>
    <s v="Tenex Personal Self-Stacking Standard File Box, Black/Gray"/>
    <x v="2147"/>
    <x v="0"/>
    <n v="0"/>
    <x v="2313"/>
  </r>
  <r>
    <x v="2565"/>
    <x v="1261"/>
    <x v="3"/>
    <x v="202"/>
    <d v="2014-12-25T00:00:00"/>
    <s v="First Class"/>
    <s v="BD-11635"/>
    <s v="Brian Derr"/>
    <x v="0"/>
    <s v="United States"/>
    <s v="Bowling Green"/>
    <x v="0"/>
    <n v="42104"/>
    <x v="0"/>
    <s v="TEC-AC-10003116"/>
    <x v="2"/>
    <x v="11"/>
    <s v="Memorex Froggy Flash Drive 8 GB"/>
    <x v="2148"/>
    <x v="4"/>
    <n v="0"/>
    <x v="2314"/>
  </r>
  <r>
    <x v="2566"/>
    <x v="1262"/>
    <x v="3"/>
    <x v="752"/>
    <d v="2014-11-04T00:00:00"/>
    <s v="Second Class"/>
    <s v="SF-20200"/>
    <s v="Sarah Foster"/>
    <x v="0"/>
    <s v="United States"/>
    <s v="Bellingham"/>
    <x v="4"/>
    <n v="98226"/>
    <x v="1"/>
    <s v="OFF-BI-10001308"/>
    <x v="1"/>
    <x v="8"/>
    <s v="GBC Standard Plastic Binding Systems' Combs"/>
    <x v="2149"/>
    <x v="2"/>
    <n v="0.2"/>
    <x v="2315"/>
  </r>
  <r>
    <x v="2567"/>
    <x v="1262"/>
    <x v="3"/>
    <x v="752"/>
    <d v="2014-11-04T00:00:00"/>
    <s v="Second Class"/>
    <s v="SF-20200"/>
    <s v="Sarah Foster"/>
    <x v="0"/>
    <s v="United States"/>
    <s v="Bellingham"/>
    <x v="4"/>
    <n v="98226"/>
    <x v="1"/>
    <s v="FUR-TA-10003954"/>
    <x v="0"/>
    <x v="3"/>
    <s v="Hon 94000 Series Round Tables"/>
    <x v="2150"/>
    <x v="6"/>
    <n v="0"/>
    <x v="2316"/>
  </r>
  <r>
    <x v="2568"/>
    <x v="1263"/>
    <x v="3"/>
    <x v="210"/>
    <d v="2014-09-12T00:00:00"/>
    <s v="Standard Class"/>
    <s v="SP-20620"/>
    <s v="Stefania Perrino"/>
    <x v="1"/>
    <s v="United States"/>
    <s v="New York City"/>
    <x v="15"/>
    <n v="10011"/>
    <x v="3"/>
    <s v="OFF-ST-10003282"/>
    <x v="1"/>
    <x v="4"/>
    <s v="Advantus 10-Drawer Portable Organizer, Chrome Metal Frame, Smoke Drawers"/>
    <x v="2151"/>
    <x v="8"/>
    <n v="0"/>
    <x v="2317"/>
  </r>
  <r>
    <x v="2569"/>
    <x v="1264"/>
    <x v="3"/>
    <x v="753"/>
    <d v="2014-12-28T00:00:00"/>
    <s v="Same Day"/>
    <s v="DR-12880"/>
    <s v="Dan Reichenbach"/>
    <x v="1"/>
    <s v="United States"/>
    <s v="Newark"/>
    <x v="24"/>
    <n v="43055"/>
    <x v="3"/>
    <s v="TEC-PH-10000576"/>
    <x v="2"/>
    <x v="7"/>
    <s v="AT&amp;T 1080 Corded phone"/>
    <x v="2152"/>
    <x v="0"/>
    <n v="0.4"/>
    <x v="2318"/>
  </r>
  <r>
    <x v="2570"/>
    <x v="1264"/>
    <x v="3"/>
    <x v="753"/>
    <d v="2014-12-28T00:00:00"/>
    <s v="Same Day"/>
    <s v="DR-12880"/>
    <s v="Dan Reichenbach"/>
    <x v="1"/>
    <s v="United States"/>
    <s v="Newark"/>
    <x v="24"/>
    <n v="43055"/>
    <x v="3"/>
    <s v="OFF-AR-10004441"/>
    <x v="1"/>
    <x v="6"/>
    <s v="BIC Brite Liner Highlighters"/>
    <x v="2153"/>
    <x v="4"/>
    <n v="0.2"/>
    <x v="2319"/>
  </r>
  <r>
    <x v="2571"/>
    <x v="1265"/>
    <x v="3"/>
    <x v="11"/>
    <d v="2014-07-22T00:00:00"/>
    <s v="Standard Class"/>
    <s v="VM-21685"/>
    <s v="Valerie Mitchum"/>
    <x v="2"/>
    <s v="United States"/>
    <s v="Woodstock"/>
    <x v="10"/>
    <n v="60098"/>
    <x v="2"/>
    <s v="OFF-AR-10003759"/>
    <x v="1"/>
    <x v="6"/>
    <s v="Crayola Anti Dust Chalk, 12/Pack"/>
    <x v="2154"/>
    <x v="0"/>
    <n v="0.2"/>
    <x v="2320"/>
  </r>
  <r>
    <x v="2572"/>
    <x v="1266"/>
    <x v="0"/>
    <x v="399"/>
    <d v="2013-08-16T00:00:00"/>
    <s v="Second Class"/>
    <s v="CM-12235"/>
    <s v="Chris McAfee"/>
    <x v="0"/>
    <s v="United States"/>
    <s v="Carrollton"/>
    <x v="5"/>
    <n v="75007"/>
    <x v="2"/>
    <s v="TEC-AC-10004145"/>
    <x v="2"/>
    <x v="11"/>
    <s v="Logitech diNovo Edge Keyboard"/>
    <x v="2155"/>
    <x v="3"/>
    <n v="0.2"/>
    <x v="2321"/>
  </r>
  <r>
    <x v="2573"/>
    <x v="1267"/>
    <x v="3"/>
    <x v="362"/>
    <d v="2014-07-15T00:00:00"/>
    <s v="Standard Class"/>
    <s v="SM-20320"/>
    <s v="Sean Miller"/>
    <x v="2"/>
    <s v="United States"/>
    <s v="Lafayette"/>
    <x v="14"/>
    <n v="47905"/>
    <x v="2"/>
    <s v="FUR-FU-10000293"/>
    <x v="0"/>
    <x v="5"/>
    <s v="Eldon Antistatic Chair Mats for Low to Medium Pile Carpets"/>
    <x v="1893"/>
    <x v="2"/>
    <n v="0"/>
    <x v="2031"/>
  </r>
  <r>
    <x v="2574"/>
    <x v="1268"/>
    <x v="2"/>
    <x v="754"/>
    <d v="2011-11-27T00:00:00"/>
    <s v="Standard Class"/>
    <s v="RA-19885"/>
    <s v="Ruben Ausman"/>
    <x v="1"/>
    <s v="United States"/>
    <s v="Columbus"/>
    <x v="32"/>
    <n v="31907"/>
    <x v="0"/>
    <s v="OFF-EN-10004955"/>
    <x v="1"/>
    <x v="12"/>
    <s v="Fashion Color Clasp Envelopes"/>
    <x v="2156"/>
    <x v="1"/>
    <n v="0"/>
    <x v="2322"/>
  </r>
  <r>
    <x v="2575"/>
    <x v="1268"/>
    <x v="2"/>
    <x v="754"/>
    <d v="2011-11-27T00:00:00"/>
    <s v="Standard Class"/>
    <s v="RA-19885"/>
    <s v="Ruben Ausman"/>
    <x v="1"/>
    <s v="United States"/>
    <s v="Columbus"/>
    <x v="32"/>
    <n v="31907"/>
    <x v="0"/>
    <s v="OFF-BI-10001071"/>
    <x v="1"/>
    <x v="8"/>
    <s v="GBC ProClick Punch Binding System"/>
    <x v="2157"/>
    <x v="2"/>
    <n v="0"/>
    <x v="2323"/>
  </r>
  <r>
    <x v="2576"/>
    <x v="1268"/>
    <x v="2"/>
    <x v="754"/>
    <d v="2011-11-27T00:00:00"/>
    <s v="Standard Class"/>
    <s v="RA-19885"/>
    <s v="Ruben Ausman"/>
    <x v="1"/>
    <s v="United States"/>
    <s v="Columbus"/>
    <x v="32"/>
    <n v="31907"/>
    <x v="0"/>
    <s v="OFF-EN-10001990"/>
    <x v="1"/>
    <x v="12"/>
    <s v="Staples"/>
    <x v="716"/>
    <x v="0"/>
    <n v="0"/>
    <x v="734"/>
  </r>
  <r>
    <x v="2577"/>
    <x v="1268"/>
    <x v="2"/>
    <x v="754"/>
    <d v="2011-11-27T00:00:00"/>
    <s v="Standard Class"/>
    <s v="RA-19885"/>
    <s v="Ruben Ausman"/>
    <x v="1"/>
    <s v="United States"/>
    <s v="Columbus"/>
    <x v="32"/>
    <n v="31907"/>
    <x v="0"/>
    <s v="OFF-AP-10002734"/>
    <x v="1"/>
    <x v="9"/>
    <s v="Holmes Harmony HEPA Air Purifier for 17 x 20 Room"/>
    <x v="2158"/>
    <x v="1"/>
    <n v="0"/>
    <x v="2324"/>
  </r>
  <r>
    <x v="2578"/>
    <x v="1269"/>
    <x v="2"/>
    <x v="755"/>
    <d v="2011-02-01T00:00:00"/>
    <s v="Standard Class"/>
    <s v="SD-20485"/>
    <s v="Shirley Daniels"/>
    <x v="2"/>
    <s v="United States"/>
    <s v="Alexandria"/>
    <x v="17"/>
    <n v="22304"/>
    <x v="0"/>
    <s v="FUR-FU-10004587"/>
    <x v="0"/>
    <x v="5"/>
    <s v="GE General Use Halogen Bulbs, 100 Watts, 1 Bulb per Pack"/>
    <x v="2159"/>
    <x v="1"/>
    <n v="0"/>
    <x v="2325"/>
  </r>
  <r>
    <x v="2579"/>
    <x v="1269"/>
    <x v="2"/>
    <x v="755"/>
    <d v="2011-02-01T00:00:00"/>
    <s v="Standard Class"/>
    <s v="SD-20485"/>
    <s v="Shirley Daniels"/>
    <x v="2"/>
    <s v="United States"/>
    <s v="Alexandria"/>
    <x v="17"/>
    <n v="22304"/>
    <x v="0"/>
    <s v="OFF-ST-10004337"/>
    <x v="1"/>
    <x v="4"/>
    <s v="SAFCO Commercial Wire Shelving, 72h"/>
    <x v="2160"/>
    <x v="8"/>
    <n v="0"/>
    <x v="232"/>
  </r>
  <r>
    <x v="2580"/>
    <x v="1269"/>
    <x v="2"/>
    <x v="755"/>
    <d v="2011-02-01T00:00:00"/>
    <s v="Standard Class"/>
    <s v="SD-20485"/>
    <s v="Shirley Daniels"/>
    <x v="2"/>
    <s v="United States"/>
    <s v="Alexandria"/>
    <x v="17"/>
    <n v="22304"/>
    <x v="0"/>
    <s v="OFF-PA-10003072"/>
    <x v="1"/>
    <x v="10"/>
    <s v="Eureka Recycled Copy Paper 8 1/2&quot; x 11&quot;, Ream"/>
    <x v="541"/>
    <x v="1"/>
    <n v="0"/>
    <x v="551"/>
  </r>
  <r>
    <x v="2581"/>
    <x v="1269"/>
    <x v="2"/>
    <x v="755"/>
    <d v="2011-02-01T00:00:00"/>
    <s v="Standard Class"/>
    <s v="SD-20485"/>
    <s v="Shirley Daniels"/>
    <x v="2"/>
    <s v="United States"/>
    <s v="Alexandria"/>
    <x v="17"/>
    <n v="22304"/>
    <x v="0"/>
    <s v="OFF-PA-10000380"/>
    <x v="1"/>
    <x v="10"/>
    <s v="REDIFORM Incoming/Outgoing Call Register, 11&quot; X 8 1/2&quot;, 100 Messages"/>
    <x v="1459"/>
    <x v="0"/>
    <n v="0"/>
    <x v="2326"/>
  </r>
  <r>
    <x v="2582"/>
    <x v="1269"/>
    <x v="2"/>
    <x v="755"/>
    <d v="2011-02-01T00:00:00"/>
    <s v="Standard Class"/>
    <s v="SD-20485"/>
    <s v="Shirley Daniels"/>
    <x v="2"/>
    <s v="United States"/>
    <s v="Alexandria"/>
    <x v="17"/>
    <n v="22304"/>
    <x v="0"/>
    <s v="TEC-PH-10004833"/>
    <x v="2"/>
    <x v="7"/>
    <s v="Macally Suction Cup Mount"/>
    <x v="2161"/>
    <x v="11"/>
    <n v="0"/>
    <x v="232"/>
  </r>
  <r>
    <x v="2583"/>
    <x v="1269"/>
    <x v="2"/>
    <x v="755"/>
    <d v="2011-02-01T00:00:00"/>
    <s v="Standard Class"/>
    <s v="SD-20485"/>
    <s v="Shirley Daniels"/>
    <x v="2"/>
    <s v="United States"/>
    <s v="Alexandria"/>
    <x v="17"/>
    <n v="22304"/>
    <x v="0"/>
    <s v="FUR-FU-10001847"/>
    <x v="0"/>
    <x v="5"/>
    <s v="Eldon Image Series Black Desk Accessories"/>
    <x v="2162"/>
    <x v="1"/>
    <n v="0"/>
    <x v="2327"/>
  </r>
  <r>
    <x v="2584"/>
    <x v="1269"/>
    <x v="2"/>
    <x v="755"/>
    <d v="2011-02-01T00:00:00"/>
    <s v="Standard Class"/>
    <s v="SD-20485"/>
    <s v="Shirley Daniels"/>
    <x v="2"/>
    <s v="United States"/>
    <s v="Alexandria"/>
    <x v="17"/>
    <n v="22304"/>
    <x v="0"/>
    <s v="TEC-PH-10002103"/>
    <x v="2"/>
    <x v="7"/>
    <s v="Jabra SPEAK 410"/>
    <x v="2163"/>
    <x v="0"/>
    <n v="0"/>
    <x v="2328"/>
  </r>
  <r>
    <x v="2585"/>
    <x v="1270"/>
    <x v="1"/>
    <x v="502"/>
    <d v="2012-11-10T00:00:00"/>
    <s v="Standard Class"/>
    <s v="CS-12250"/>
    <s v="Chris Selesnick"/>
    <x v="1"/>
    <s v="United States"/>
    <s v="Haltom City"/>
    <x v="5"/>
    <n v="76117"/>
    <x v="2"/>
    <s v="OFF-EN-10001137"/>
    <x v="1"/>
    <x v="12"/>
    <s v="#10 Gummed Flap White Envelopes, 100/Box"/>
    <x v="2164"/>
    <x v="0"/>
    <n v="0.2"/>
    <x v="2329"/>
  </r>
  <r>
    <x v="2586"/>
    <x v="1271"/>
    <x v="3"/>
    <x v="160"/>
    <d v="2014-07-07T00:00:00"/>
    <s v="Standard Class"/>
    <s v="RA-19285"/>
    <s v="Ralph Arnett"/>
    <x v="0"/>
    <s v="United States"/>
    <s v="New York City"/>
    <x v="15"/>
    <n v="10024"/>
    <x v="3"/>
    <s v="OFF-ST-10001476"/>
    <x v="1"/>
    <x v="4"/>
    <s v="Steel Personal Filing/Posting Tote"/>
    <x v="2165"/>
    <x v="3"/>
    <n v="0"/>
    <x v="2330"/>
  </r>
  <r>
    <x v="2587"/>
    <x v="1271"/>
    <x v="3"/>
    <x v="160"/>
    <d v="2014-07-07T00:00:00"/>
    <s v="Standard Class"/>
    <s v="RA-19285"/>
    <s v="Ralph Arnett"/>
    <x v="0"/>
    <s v="United States"/>
    <s v="New York City"/>
    <x v="15"/>
    <n v="10024"/>
    <x v="3"/>
    <s v="FUR-FU-10002045"/>
    <x v="0"/>
    <x v="5"/>
    <s v="Executive Impressions 14&quot;"/>
    <x v="749"/>
    <x v="7"/>
    <n v="0"/>
    <x v="2331"/>
  </r>
  <r>
    <x v="2588"/>
    <x v="1272"/>
    <x v="0"/>
    <x v="465"/>
    <d v="2013-05-10T00:00:00"/>
    <s v="Standard Class"/>
    <s v="BF-11005"/>
    <s v="Barry Franz"/>
    <x v="2"/>
    <s v="United States"/>
    <s v="Los Angeles"/>
    <x v="1"/>
    <n v="90004"/>
    <x v="1"/>
    <s v="OFF-ST-10001505"/>
    <x v="1"/>
    <x v="4"/>
    <s v="Perma STOR-ALL Hanging File Box, 13 1/8&quot;W x 12 1/4&quot;D x 10 1/2&quot;H"/>
    <x v="156"/>
    <x v="7"/>
    <n v="0"/>
    <x v="2332"/>
  </r>
  <r>
    <x v="2589"/>
    <x v="1272"/>
    <x v="0"/>
    <x v="465"/>
    <d v="2013-05-10T00:00:00"/>
    <s v="Standard Class"/>
    <s v="BF-11005"/>
    <s v="Barry Franz"/>
    <x v="2"/>
    <s v="United States"/>
    <s v="Los Angeles"/>
    <x v="1"/>
    <n v="90004"/>
    <x v="1"/>
    <s v="TEC-PH-10001433"/>
    <x v="2"/>
    <x v="7"/>
    <s v="Cisco Small Business SPA 502G VoIP phone"/>
    <x v="2166"/>
    <x v="1"/>
    <n v="0.2"/>
    <x v="2333"/>
  </r>
  <r>
    <x v="2590"/>
    <x v="1273"/>
    <x v="0"/>
    <x v="162"/>
    <d v="2013-09-15T00:00:00"/>
    <s v="Standard Class"/>
    <s v="SE-20110"/>
    <s v="Sanjit Engle"/>
    <x v="0"/>
    <s v="United States"/>
    <s v="Wheeling"/>
    <x v="10"/>
    <n v="60090"/>
    <x v="2"/>
    <s v="FUR-FU-10004671"/>
    <x v="0"/>
    <x v="5"/>
    <s v="Executive Impressions 12&quot; Wall Clock"/>
    <x v="2167"/>
    <x v="0"/>
    <n v="0.6"/>
    <x v="2334"/>
  </r>
  <r>
    <x v="2591"/>
    <x v="1273"/>
    <x v="0"/>
    <x v="162"/>
    <d v="2013-09-15T00:00:00"/>
    <s v="Standard Class"/>
    <s v="SE-20110"/>
    <s v="Sanjit Engle"/>
    <x v="0"/>
    <s v="United States"/>
    <s v="Wheeling"/>
    <x v="10"/>
    <n v="60090"/>
    <x v="2"/>
    <s v="FUR-TA-10003569"/>
    <x v="0"/>
    <x v="3"/>
    <s v="Bretford CR8500 Series Meeting Room Furniture"/>
    <x v="2168"/>
    <x v="1"/>
    <n v="0.5"/>
    <x v="2335"/>
  </r>
  <r>
    <x v="2592"/>
    <x v="1274"/>
    <x v="3"/>
    <x v="221"/>
    <d v="2014-11-27T00:00:00"/>
    <s v="Second Class"/>
    <s v="RS-19765"/>
    <s v="Roland Schwarz"/>
    <x v="1"/>
    <s v="United States"/>
    <s v="Summerville"/>
    <x v="20"/>
    <n v="29483"/>
    <x v="0"/>
    <s v="TEC-PH-10002807"/>
    <x v="2"/>
    <x v="7"/>
    <s v="Motorla HX550 Universal Bluetooth Headset"/>
    <x v="2169"/>
    <x v="0"/>
    <n v="0"/>
    <x v="2336"/>
  </r>
  <r>
    <x v="2593"/>
    <x v="1274"/>
    <x v="3"/>
    <x v="221"/>
    <d v="2014-11-27T00:00:00"/>
    <s v="Second Class"/>
    <s v="RS-19765"/>
    <s v="Roland Schwarz"/>
    <x v="1"/>
    <s v="United States"/>
    <s v="Summerville"/>
    <x v="20"/>
    <n v="29483"/>
    <x v="0"/>
    <s v="OFF-BI-10001597"/>
    <x v="1"/>
    <x v="8"/>
    <s v="Wilson Jones Ledger-Size, Piano-Hinge Binder, 2&quot;, Blue"/>
    <x v="2170"/>
    <x v="8"/>
    <n v="0"/>
    <x v="2337"/>
  </r>
  <r>
    <x v="2594"/>
    <x v="1275"/>
    <x v="3"/>
    <x v="726"/>
    <d v="2014-05-18T00:00:00"/>
    <s v="Standard Class"/>
    <s v="BM-11650"/>
    <s v="Brian Moss"/>
    <x v="1"/>
    <s v="United States"/>
    <s v="Columbus"/>
    <x v="14"/>
    <n v="47201"/>
    <x v="2"/>
    <s v="OFF-EN-10003296"/>
    <x v="1"/>
    <x v="12"/>
    <s v="Tyvek Side-Opening Peel &amp; Seel Expanding Envelopes"/>
    <x v="2171"/>
    <x v="0"/>
    <n v="0"/>
    <x v="2338"/>
  </r>
  <r>
    <x v="2595"/>
    <x v="1275"/>
    <x v="3"/>
    <x v="726"/>
    <d v="2014-05-18T00:00:00"/>
    <s v="Standard Class"/>
    <s v="BM-11650"/>
    <s v="Brian Moss"/>
    <x v="1"/>
    <s v="United States"/>
    <s v="Columbus"/>
    <x v="14"/>
    <n v="47201"/>
    <x v="2"/>
    <s v="OFF-BI-10004632"/>
    <x v="1"/>
    <x v="8"/>
    <s v="Ibico Hi-Tech Manual Binding System"/>
    <x v="2172"/>
    <x v="1"/>
    <n v="0"/>
    <x v="2339"/>
  </r>
  <r>
    <x v="2596"/>
    <x v="1275"/>
    <x v="3"/>
    <x v="726"/>
    <d v="2014-05-18T00:00:00"/>
    <s v="Standard Class"/>
    <s v="BM-11650"/>
    <s v="Brian Moss"/>
    <x v="1"/>
    <s v="United States"/>
    <s v="Columbus"/>
    <x v="14"/>
    <n v="47201"/>
    <x v="2"/>
    <s v="TEC-PH-10002310"/>
    <x v="2"/>
    <x v="7"/>
    <s v="Plantronics Calisto P620-M USB Wireless Speakerphone System"/>
    <x v="2173"/>
    <x v="1"/>
    <n v="0"/>
    <x v="2340"/>
  </r>
  <r>
    <x v="2597"/>
    <x v="1275"/>
    <x v="3"/>
    <x v="726"/>
    <d v="2014-05-18T00:00:00"/>
    <s v="Standard Class"/>
    <s v="BM-11650"/>
    <s v="Brian Moss"/>
    <x v="1"/>
    <s v="United States"/>
    <s v="Columbus"/>
    <x v="14"/>
    <n v="47201"/>
    <x v="2"/>
    <s v="OFF-ST-10000078"/>
    <x v="1"/>
    <x v="4"/>
    <s v="Tennsco 6- and 18-Compartment Lockers"/>
    <x v="2174"/>
    <x v="0"/>
    <n v="0"/>
    <x v="2341"/>
  </r>
  <r>
    <x v="2598"/>
    <x v="1275"/>
    <x v="3"/>
    <x v="726"/>
    <d v="2014-05-18T00:00:00"/>
    <s v="Standard Class"/>
    <s v="BM-11650"/>
    <s v="Brian Moss"/>
    <x v="1"/>
    <s v="United States"/>
    <s v="Columbus"/>
    <x v="14"/>
    <n v="47201"/>
    <x v="2"/>
    <s v="OFF-PA-10001752"/>
    <x v="1"/>
    <x v="10"/>
    <s v="Hammermill CopyPlus Copy Paper (20Lb. and 84 Bright)"/>
    <x v="1830"/>
    <x v="1"/>
    <n v="0"/>
    <x v="2342"/>
  </r>
  <r>
    <x v="2599"/>
    <x v="1276"/>
    <x v="3"/>
    <x v="756"/>
    <d v="2014-04-30T00:00:00"/>
    <s v="Standard Class"/>
    <s v="SK-19990"/>
    <s v="Sally Knutson"/>
    <x v="0"/>
    <s v="United States"/>
    <s v="New York City"/>
    <x v="15"/>
    <n v="10024"/>
    <x v="3"/>
    <s v="OFF-AP-10000026"/>
    <x v="1"/>
    <x v="9"/>
    <s v="Tripp Lite Isotel 6 Outlet Surge Protector with Fax/Modem Protection"/>
    <x v="2175"/>
    <x v="0"/>
    <n v="0"/>
    <x v="2343"/>
  </r>
  <r>
    <x v="2600"/>
    <x v="1276"/>
    <x v="3"/>
    <x v="756"/>
    <d v="2014-04-30T00:00:00"/>
    <s v="Standard Class"/>
    <s v="SK-19990"/>
    <s v="Sally Knutson"/>
    <x v="0"/>
    <s v="United States"/>
    <s v="New York City"/>
    <x v="15"/>
    <n v="10024"/>
    <x v="3"/>
    <s v="OFF-SU-10002573"/>
    <x v="1"/>
    <x v="14"/>
    <s v="Acme 10&quot; Easy Grip Assistive Scissors"/>
    <x v="2176"/>
    <x v="3"/>
    <n v="0"/>
    <x v="2344"/>
  </r>
  <r>
    <x v="2601"/>
    <x v="1277"/>
    <x v="0"/>
    <x v="30"/>
    <d v="2013-06-05T00:00:00"/>
    <s v="Same Day"/>
    <s v="EN-13780"/>
    <s v="Edward Nazzal"/>
    <x v="0"/>
    <s v="United States"/>
    <s v="New York City"/>
    <x v="15"/>
    <n v="10035"/>
    <x v="3"/>
    <s v="OFF-PA-10000349"/>
    <x v="1"/>
    <x v="10"/>
    <s v="Staples"/>
    <x v="1830"/>
    <x v="1"/>
    <n v="0"/>
    <x v="1961"/>
  </r>
  <r>
    <x v="2602"/>
    <x v="1277"/>
    <x v="0"/>
    <x v="30"/>
    <d v="2013-06-05T00:00:00"/>
    <s v="Same Day"/>
    <s v="EN-13780"/>
    <s v="Edward Nazzal"/>
    <x v="0"/>
    <s v="United States"/>
    <s v="New York City"/>
    <x v="15"/>
    <n v="10035"/>
    <x v="3"/>
    <s v="TEC-MA-10003356"/>
    <x v="2"/>
    <x v="15"/>
    <s v="Panasonic KX MC6040 Color Laser Multifunction Printer"/>
    <x v="2177"/>
    <x v="1"/>
    <n v="0"/>
    <x v="2345"/>
  </r>
  <r>
    <x v="2603"/>
    <x v="1277"/>
    <x v="0"/>
    <x v="30"/>
    <d v="2013-06-05T00:00:00"/>
    <s v="Same Day"/>
    <s v="EN-13780"/>
    <s v="Edward Nazzal"/>
    <x v="0"/>
    <s v="United States"/>
    <s v="New York City"/>
    <x v="15"/>
    <n v="10035"/>
    <x v="3"/>
    <s v="FUR-BO-10000362"/>
    <x v="0"/>
    <x v="0"/>
    <s v="Sauder Inglewood Library Bookcases"/>
    <x v="2178"/>
    <x v="7"/>
    <n v="0.2"/>
    <x v="2346"/>
  </r>
  <r>
    <x v="2604"/>
    <x v="1277"/>
    <x v="0"/>
    <x v="30"/>
    <d v="2013-06-05T00:00:00"/>
    <s v="Same Day"/>
    <s v="EN-13780"/>
    <s v="Edward Nazzal"/>
    <x v="0"/>
    <s v="United States"/>
    <s v="New York City"/>
    <x v="15"/>
    <n v="10035"/>
    <x v="3"/>
    <s v="FUR-FU-10003878"/>
    <x v="0"/>
    <x v="5"/>
    <s v="Linden 10&quot; Round Wall Clock, Black"/>
    <x v="2179"/>
    <x v="4"/>
    <n v="0"/>
    <x v="2347"/>
  </r>
  <r>
    <x v="2605"/>
    <x v="1278"/>
    <x v="2"/>
    <x v="757"/>
    <d v="2011-12-21T00:00:00"/>
    <s v="Standard Class"/>
    <s v="KN-16450"/>
    <s v="Kean Nguyen"/>
    <x v="1"/>
    <s v="United States"/>
    <s v="Jacksonville"/>
    <x v="2"/>
    <n v="32216"/>
    <x v="0"/>
    <s v="OFF-BI-10000591"/>
    <x v="1"/>
    <x v="8"/>
    <s v="Avery Binder Labels"/>
    <x v="2180"/>
    <x v="7"/>
    <n v="0.7"/>
    <x v="2348"/>
  </r>
  <r>
    <x v="2606"/>
    <x v="1279"/>
    <x v="0"/>
    <x v="758"/>
    <d v="2013-03-11T00:00:00"/>
    <s v="Standard Class"/>
    <s v="MG-17890"/>
    <s v="Michael Granlund"/>
    <x v="2"/>
    <s v="United States"/>
    <s v="San Diego"/>
    <x v="1"/>
    <n v="92024"/>
    <x v="1"/>
    <s v="OFF-AR-10003727"/>
    <x v="1"/>
    <x v="6"/>
    <s v="Berol Giant Pencil Sharpener"/>
    <x v="2181"/>
    <x v="7"/>
    <n v="0"/>
    <x v="2349"/>
  </r>
  <r>
    <x v="2607"/>
    <x v="1280"/>
    <x v="2"/>
    <x v="641"/>
    <d v="2011-11-30T00:00:00"/>
    <s v="Standard Class"/>
    <s v="MC-17590"/>
    <s v="Matt Collister"/>
    <x v="1"/>
    <s v="United States"/>
    <s v="Arlington"/>
    <x v="5"/>
    <n v="76017"/>
    <x v="2"/>
    <s v="TEC-AC-10001635"/>
    <x v="2"/>
    <x v="11"/>
    <s v="KeyTronic KT400U2 - Keyboard - Black"/>
    <x v="1072"/>
    <x v="1"/>
    <n v="0.2"/>
    <x v="232"/>
  </r>
  <r>
    <x v="2608"/>
    <x v="1280"/>
    <x v="2"/>
    <x v="641"/>
    <d v="2011-11-30T00:00:00"/>
    <s v="Standard Class"/>
    <s v="MC-17590"/>
    <s v="Matt Collister"/>
    <x v="1"/>
    <s v="United States"/>
    <s v="Arlington"/>
    <x v="5"/>
    <n v="76017"/>
    <x v="2"/>
    <s v="OFF-LA-10001317"/>
    <x v="1"/>
    <x v="2"/>
    <s v="Avery 520"/>
    <x v="2182"/>
    <x v="7"/>
    <n v="0.2"/>
    <x v="2350"/>
  </r>
  <r>
    <x v="2609"/>
    <x v="1280"/>
    <x v="2"/>
    <x v="641"/>
    <d v="2011-11-30T00:00:00"/>
    <s v="Standard Class"/>
    <s v="MC-17590"/>
    <s v="Matt Collister"/>
    <x v="1"/>
    <s v="United States"/>
    <s v="Arlington"/>
    <x v="5"/>
    <n v="76017"/>
    <x v="2"/>
    <s v="FUR-TA-10000577"/>
    <x v="0"/>
    <x v="3"/>
    <s v="Bretford CR4500 Series Slim Rectangular Table"/>
    <x v="2183"/>
    <x v="2"/>
    <n v="0.3"/>
    <x v="2351"/>
  </r>
  <r>
    <x v="2610"/>
    <x v="1280"/>
    <x v="2"/>
    <x v="641"/>
    <d v="2011-11-30T00:00:00"/>
    <s v="Standard Class"/>
    <s v="MC-17590"/>
    <s v="Matt Collister"/>
    <x v="1"/>
    <s v="United States"/>
    <s v="Arlington"/>
    <x v="5"/>
    <n v="76017"/>
    <x v="2"/>
    <s v="OFF-LA-10000248"/>
    <x v="1"/>
    <x v="2"/>
    <s v="Avery 52"/>
    <x v="2184"/>
    <x v="0"/>
    <n v="0.2"/>
    <x v="2352"/>
  </r>
  <r>
    <x v="2611"/>
    <x v="1280"/>
    <x v="2"/>
    <x v="641"/>
    <d v="2011-11-30T00:00:00"/>
    <s v="Standard Class"/>
    <s v="MC-17590"/>
    <s v="Matt Collister"/>
    <x v="1"/>
    <s v="United States"/>
    <s v="Arlington"/>
    <x v="5"/>
    <n v="76017"/>
    <x v="2"/>
    <s v="OFF-PA-10000955"/>
    <x v="1"/>
    <x v="10"/>
    <s v="Southworth 25% Cotton Granite Paper &amp; Envelopes"/>
    <x v="937"/>
    <x v="1"/>
    <n v="0.2"/>
    <x v="971"/>
  </r>
  <r>
    <x v="2612"/>
    <x v="1280"/>
    <x v="2"/>
    <x v="641"/>
    <d v="2011-11-30T00:00:00"/>
    <s v="Standard Class"/>
    <s v="MC-17590"/>
    <s v="Matt Collister"/>
    <x v="1"/>
    <s v="United States"/>
    <s v="Arlington"/>
    <x v="5"/>
    <n v="76017"/>
    <x v="2"/>
    <s v="FUR-FU-10000221"/>
    <x v="0"/>
    <x v="5"/>
    <s v="Master Caster Door Stop, Brown"/>
    <x v="861"/>
    <x v="1"/>
    <n v="0.6"/>
    <x v="2353"/>
  </r>
  <r>
    <x v="2613"/>
    <x v="1281"/>
    <x v="0"/>
    <x v="236"/>
    <d v="2013-05-06T00:00:00"/>
    <s v="Standard Class"/>
    <s v="BO-11350"/>
    <s v="Bill Overfelt"/>
    <x v="1"/>
    <s v="United States"/>
    <s v="Los Angeles"/>
    <x v="1"/>
    <n v="90045"/>
    <x v="1"/>
    <s v="FUR-CH-10002304"/>
    <x v="0"/>
    <x v="1"/>
    <s v="Global Stack Chair without Arms, Black"/>
    <x v="2185"/>
    <x v="0"/>
    <n v="0.2"/>
    <x v="2354"/>
  </r>
  <r>
    <x v="2614"/>
    <x v="1282"/>
    <x v="2"/>
    <x v="759"/>
    <d v="2011-05-03T00:00:00"/>
    <s v="Standard Class"/>
    <s v="AG-10300"/>
    <s v="Aleksandra Gannaway"/>
    <x v="1"/>
    <s v="United States"/>
    <s v="Los Angeles"/>
    <x v="1"/>
    <n v="90049"/>
    <x v="1"/>
    <s v="FUR-CH-10004886"/>
    <x v="0"/>
    <x v="1"/>
    <s v="Bevis Steel Folding Chairs"/>
    <x v="2186"/>
    <x v="1"/>
    <n v="0.2"/>
    <x v="2355"/>
  </r>
  <r>
    <x v="2615"/>
    <x v="1282"/>
    <x v="2"/>
    <x v="759"/>
    <d v="2011-05-03T00:00:00"/>
    <s v="Standard Class"/>
    <s v="AG-10300"/>
    <s v="Aleksandra Gannaway"/>
    <x v="1"/>
    <s v="United States"/>
    <s v="Los Angeles"/>
    <x v="1"/>
    <n v="90049"/>
    <x v="1"/>
    <s v="OFF-BI-10001525"/>
    <x v="1"/>
    <x v="8"/>
    <s v="Acco Pressboard Covers with Storage Hooks, 14 7/8&quot; x 11&quot;, Executive Red"/>
    <x v="2187"/>
    <x v="5"/>
    <n v="0.2"/>
    <x v="2356"/>
  </r>
  <r>
    <x v="2616"/>
    <x v="1283"/>
    <x v="3"/>
    <x v="719"/>
    <d v="2014-04-06T00:00:00"/>
    <s v="Standard Class"/>
    <s v="MS-17365"/>
    <s v="Maribeth Schnelling"/>
    <x v="0"/>
    <s v="United States"/>
    <s v="San Francisco"/>
    <x v="1"/>
    <n v="94110"/>
    <x v="1"/>
    <s v="OFF-LA-10003663"/>
    <x v="1"/>
    <x v="2"/>
    <s v="Avery 498"/>
    <x v="399"/>
    <x v="0"/>
    <n v="0"/>
    <x v="2357"/>
  </r>
  <r>
    <x v="2617"/>
    <x v="1283"/>
    <x v="3"/>
    <x v="719"/>
    <d v="2014-04-06T00:00:00"/>
    <s v="Standard Class"/>
    <s v="MS-17365"/>
    <s v="Maribeth Schnelling"/>
    <x v="0"/>
    <s v="United States"/>
    <s v="San Francisco"/>
    <x v="1"/>
    <n v="94110"/>
    <x v="1"/>
    <s v="OFF-BI-10001294"/>
    <x v="1"/>
    <x v="8"/>
    <s v="Fellowes Binding Cases"/>
    <x v="2188"/>
    <x v="11"/>
    <n v="0.2"/>
    <x v="2358"/>
  </r>
  <r>
    <x v="2618"/>
    <x v="1284"/>
    <x v="3"/>
    <x v="66"/>
    <d v="2014-12-27T00:00:00"/>
    <s v="Standard Class"/>
    <s v="JM-15655"/>
    <s v="Jim Mitchum"/>
    <x v="1"/>
    <s v="United States"/>
    <s v="Carlsbad"/>
    <x v="27"/>
    <n v="88220"/>
    <x v="1"/>
    <s v="OFF-AR-10000369"/>
    <x v="1"/>
    <x v="6"/>
    <s v="Design Ebony Sketching Pencil"/>
    <x v="2189"/>
    <x v="1"/>
    <n v="0"/>
    <x v="2359"/>
  </r>
  <r>
    <x v="2619"/>
    <x v="1284"/>
    <x v="3"/>
    <x v="66"/>
    <d v="2014-12-27T00:00:00"/>
    <s v="Standard Class"/>
    <s v="JM-15655"/>
    <s v="Jim Mitchum"/>
    <x v="1"/>
    <s v="United States"/>
    <s v="Carlsbad"/>
    <x v="27"/>
    <n v="88220"/>
    <x v="1"/>
    <s v="TEC-PH-10001300"/>
    <x v="2"/>
    <x v="7"/>
    <s v="iKross Bluetooth Portable Keyboard + Cell Phone Stand Holder + Brush for Apple iPhone 5S 5C 5, 4S 4"/>
    <x v="2190"/>
    <x v="4"/>
    <n v="0.2"/>
    <x v="2360"/>
  </r>
  <r>
    <x v="2620"/>
    <x v="1284"/>
    <x v="3"/>
    <x v="66"/>
    <d v="2014-12-27T00:00:00"/>
    <s v="Standard Class"/>
    <s v="JM-15655"/>
    <s v="Jim Mitchum"/>
    <x v="1"/>
    <s v="United States"/>
    <s v="Carlsbad"/>
    <x v="27"/>
    <n v="88220"/>
    <x v="1"/>
    <s v="OFF-ST-10000876"/>
    <x v="1"/>
    <x v="4"/>
    <s v="Eldon Simplefile Box Office"/>
    <x v="2191"/>
    <x v="1"/>
    <n v="0"/>
    <x v="2361"/>
  </r>
  <r>
    <x v="2621"/>
    <x v="1284"/>
    <x v="3"/>
    <x v="66"/>
    <d v="2014-12-27T00:00:00"/>
    <s v="Standard Class"/>
    <s v="JM-15655"/>
    <s v="Jim Mitchum"/>
    <x v="1"/>
    <s v="United States"/>
    <s v="Carlsbad"/>
    <x v="27"/>
    <n v="88220"/>
    <x v="1"/>
    <s v="OFF-LA-10001404"/>
    <x v="1"/>
    <x v="2"/>
    <s v="Avery 517"/>
    <x v="1782"/>
    <x v="2"/>
    <n v="0"/>
    <x v="1901"/>
  </r>
  <r>
    <x v="2622"/>
    <x v="1285"/>
    <x v="2"/>
    <x v="640"/>
    <d v="2011-12-06T00:00:00"/>
    <s v="Second Class"/>
    <s v="MC-17635"/>
    <s v="Matthew Clasen"/>
    <x v="1"/>
    <s v="United States"/>
    <s v="Saint Louis"/>
    <x v="25"/>
    <n v="63116"/>
    <x v="2"/>
    <s v="OFF-PA-10001972"/>
    <x v="1"/>
    <x v="10"/>
    <s v="Xerox 214"/>
    <x v="243"/>
    <x v="4"/>
    <n v="0"/>
    <x v="245"/>
  </r>
  <r>
    <x v="2623"/>
    <x v="1286"/>
    <x v="3"/>
    <x v="760"/>
    <d v="2014-10-25T00:00:00"/>
    <s v="First Class"/>
    <s v="TA-21385"/>
    <s v="Tom Ashbrook"/>
    <x v="2"/>
    <s v="United States"/>
    <s v="New York City"/>
    <x v="15"/>
    <n v="10024"/>
    <x v="3"/>
    <s v="TEC-CO-10004722"/>
    <x v="2"/>
    <x v="16"/>
    <s v="Canon imageCLASS 2200 Advanced Copier"/>
    <x v="2192"/>
    <x v="4"/>
    <n v="0.2"/>
    <x v="2362"/>
  </r>
  <r>
    <x v="2624"/>
    <x v="1286"/>
    <x v="3"/>
    <x v="760"/>
    <d v="2014-10-25T00:00:00"/>
    <s v="First Class"/>
    <s v="TA-21385"/>
    <s v="Tom Ashbrook"/>
    <x v="2"/>
    <s v="United States"/>
    <s v="New York City"/>
    <x v="15"/>
    <n v="10024"/>
    <x v="3"/>
    <s v="TEC-PH-10001494"/>
    <x v="2"/>
    <x v="7"/>
    <s v="Polycom CX600 IP Phone VoIP phone"/>
    <x v="2193"/>
    <x v="8"/>
    <n v="0"/>
    <x v="2363"/>
  </r>
  <r>
    <x v="2625"/>
    <x v="1286"/>
    <x v="3"/>
    <x v="760"/>
    <d v="2014-10-25T00:00:00"/>
    <s v="First Class"/>
    <s v="TA-21385"/>
    <s v="Tom Ashbrook"/>
    <x v="2"/>
    <s v="United States"/>
    <s v="New York City"/>
    <x v="15"/>
    <n v="10024"/>
    <x v="3"/>
    <s v="OFF-EN-10002500"/>
    <x v="1"/>
    <x v="12"/>
    <s v="Globe Weis Peel &amp; Seel First Class Envelopes"/>
    <x v="1019"/>
    <x v="2"/>
    <n v="0"/>
    <x v="1058"/>
  </r>
  <r>
    <x v="2626"/>
    <x v="1286"/>
    <x v="3"/>
    <x v="760"/>
    <d v="2014-10-25T00:00:00"/>
    <s v="First Class"/>
    <s v="TA-21385"/>
    <s v="Tom Ashbrook"/>
    <x v="2"/>
    <s v="United States"/>
    <s v="New York City"/>
    <x v="15"/>
    <n v="10024"/>
    <x v="3"/>
    <s v="TEC-PH-10003800"/>
    <x v="2"/>
    <x v="7"/>
    <s v="i.Sound Portable Power - 8000 mAh"/>
    <x v="2194"/>
    <x v="7"/>
    <n v="0"/>
    <x v="2364"/>
  </r>
  <r>
    <x v="2627"/>
    <x v="1287"/>
    <x v="3"/>
    <x v="38"/>
    <d v="2014-11-16T00:00:00"/>
    <s v="First Class"/>
    <s v="SB-20290"/>
    <s v="Sean Braxton"/>
    <x v="1"/>
    <s v="United States"/>
    <s v="Springfield"/>
    <x v="24"/>
    <n v="45503"/>
    <x v="3"/>
    <s v="TEC-AC-10002399"/>
    <x v="2"/>
    <x v="11"/>
    <s v="SanDisk Cruzer 32 GB USB Flash Drive"/>
    <x v="2195"/>
    <x v="4"/>
    <n v="0.2"/>
    <x v="2365"/>
  </r>
  <r>
    <x v="2628"/>
    <x v="1287"/>
    <x v="3"/>
    <x v="38"/>
    <d v="2014-11-16T00:00:00"/>
    <s v="First Class"/>
    <s v="SB-20290"/>
    <s v="Sean Braxton"/>
    <x v="1"/>
    <s v="United States"/>
    <s v="Springfield"/>
    <x v="24"/>
    <n v="45503"/>
    <x v="3"/>
    <s v="TEC-MA-10002210"/>
    <x v="2"/>
    <x v="15"/>
    <s v="Epson TM-T88V Direct Thermal Printer - Monochrome - Desktop"/>
    <x v="2196"/>
    <x v="3"/>
    <n v="0.7"/>
    <x v="2366"/>
  </r>
  <r>
    <x v="2629"/>
    <x v="1287"/>
    <x v="3"/>
    <x v="38"/>
    <d v="2014-11-16T00:00:00"/>
    <s v="First Class"/>
    <s v="SB-20290"/>
    <s v="Sean Braxton"/>
    <x v="1"/>
    <s v="United States"/>
    <s v="Springfield"/>
    <x v="24"/>
    <n v="45503"/>
    <x v="3"/>
    <s v="OFF-BI-10003196"/>
    <x v="1"/>
    <x v="8"/>
    <s v="Accohide Poly Flexible Ring Binders"/>
    <x v="2197"/>
    <x v="12"/>
    <n v="0.7"/>
    <x v="2367"/>
  </r>
  <r>
    <x v="2630"/>
    <x v="1288"/>
    <x v="1"/>
    <x v="229"/>
    <d v="2012-09-15T00:00:00"/>
    <s v="Standard Class"/>
    <s v="AB-10150"/>
    <s v="Aimee Bixby"/>
    <x v="0"/>
    <s v="United States"/>
    <s v="Tulsa"/>
    <x v="26"/>
    <n v="74133"/>
    <x v="2"/>
    <s v="OFF-PA-10000477"/>
    <x v="1"/>
    <x v="10"/>
    <s v="Xerox 1952"/>
    <x v="1830"/>
    <x v="1"/>
    <n v="0"/>
    <x v="1961"/>
  </r>
  <r>
    <x v="2631"/>
    <x v="1289"/>
    <x v="3"/>
    <x v="356"/>
    <d v="2014-05-21T00:00:00"/>
    <s v="Standard Class"/>
    <s v="JF-15295"/>
    <s v="Jason Fortune-"/>
    <x v="0"/>
    <s v="United States"/>
    <s v="Seattle"/>
    <x v="4"/>
    <n v="98103"/>
    <x v="1"/>
    <s v="FUR-FU-10000076"/>
    <x v="0"/>
    <x v="5"/>
    <s v="24-Hour Round Wall Clock"/>
    <x v="792"/>
    <x v="0"/>
    <n v="0"/>
    <x v="2368"/>
  </r>
  <r>
    <x v="2632"/>
    <x v="1289"/>
    <x v="3"/>
    <x v="356"/>
    <d v="2014-05-21T00:00:00"/>
    <s v="Standard Class"/>
    <s v="JF-15295"/>
    <s v="Jason Fortune-"/>
    <x v="0"/>
    <s v="United States"/>
    <s v="Seattle"/>
    <x v="4"/>
    <n v="98103"/>
    <x v="1"/>
    <s v="FUR-CH-10002017"/>
    <x v="0"/>
    <x v="1"/>
    <s v="SAFCO Optional Arm Kit for Workspace Cribbage Stacking Chair"/>
    <x v="2198"/>
    <x v="0"/>
    <n v="0.2"/>
    <x v="2369"/>
  </r>
  <r>
    <x v="2633"/>
    <x v="1289"/>
    <x v="3"/>
    <x v="356"/>
    <d v="2014-05-21T00:00:00"/>
    <s v="Standard Class"/>
    <s v="JF-15295"/>
    <s v="Jason Fortune-"/>
    <x v="0"/>
    <s v="United States"/>
    <s v="Seattle"/>
    <x v="4"/>
    <n v="98103"/>
    <x v="1"/>
    <s v="FUR-CH-10004287"/>
    <x v="0"/>
    <x v="1"/>
    <s v="SAFCO Arco Folding Chair"/>
    <x v="2199"/>
    <x v="7"/>
    <n v="0.2"/>
    <x v="2370"/>
  </r>
  <r>
    <x v="2634"/>
    <x v="1290"/>
    <x v="1"/>
    <x v="761"/>
    <d v="2012-07-10T00:00:00"/>
    <s v="Second Class"/>
    <s v="BF-10975"/>
    <s v="Barbara Fisher"/>
    <x v="1"/>
    <s v="United States"/>
    <s v="Fayetteville"/>
    <x v="3"/>
    <n v="28314"/>
    <x v="0"/>
    <s v="FUR-FU-10003829"/>
    <x v="0"/>
    <x v="5"/>
    <s v="Stackable Trays"/>
    <x v="1268"/>
    <x v="0"/>
    <n v="0.2"/>
    <x v="2371"/>
  </r>
  <r>
    <x v="2635"/>
    <x v="1290"/>
    <x v="1"/>
    <x v="761"/>
    <d v="2012-07-10T00:00:00"/>
    <s v="Second Class"/>
    <s v="BF-10975"/>
    <s v="Barbara Fisher"/>
    <x v="1"/>
    <s v="United States"/>
    <s v="Fayetteville"/>
    <x v="3"/>
    <n v="28314"/>
    <x v="0"/>
    <s v="OFF-BI-10004728"/>
    <x v="1"/>
    <x v="8"/>
    <s v="Wilson Jones Turn Tabs Binder Tool for Ring Binders"/>
    <x v="2200"/>
    <x v="2"/>
    <n v="0.7"/>
    <x v="2372"/>
  </r>
  <r>
    <x v="2636"/>
    <x v="1291"/>
    <x v="1"/>
    <x v="762"/>
    <d v="2012-08-19T00:00:00"/>
    <s v="Standard Class"/>
    <s v="TT-21265"/>
    <s v="Tim Taslimi"/>
    <x v="1"/>
    <s v="United States"/>
    <s v="Los Angeles"/>
    <x v="1"/>
    <n v="90045"/>
    <x v="1"/>
    <s v="OFF-ST-10000046"/>
    <x v="1"/>
    <x v="4"/>
    <s v="Fellowes Super Stor/Drawer Files"/>
    <x v="2144"/>
    <x v="0"/>
    <n v="0"/>
    <x v="2310"/>
  </r>
  <r>
    <x v="2637"/>
    <x v="1292"/>
    <x v="3"/>
    <x v="492"/>
    <d v="2014-06-19T00:00:00"/>
    <s v="Standard Class"/>
    <s v="SB-20170"/>
    <s v="Sarah Bern"/>
    <x v="0"/>
    <s v="United States"/>
    <s v="New York City"/>
    <x v="15"/>
    <n v="10035"/>
    <x v="3"/>
    <s v="OFF-PA-10000697"/>
    <x v="1"/>
    <x v="10"/>
    <s v="TOPS Voice Message Log Book, Flash Format"/>
    <x v="2201"/>
    <x v="4"/>
    <n v="0"/>
    <x v="2373"/>
  </r>
  <r>
    <x v="2638"/>
    <x v="1292"/>
    <x v="3"/>
    <x v="492"/>
    <d v="2014-06-19T00:00:00"/>
    <s v="Standard Class"/>
    <s v="SB-20170"/>
    <s v="Sarah Bern"/>
    <x v="0"/>
    <s v="United States"/>
    <s v="New York City"/>
    <x v="15"/>
    <n v="10035"/>
    <x v="3"/>
    <s v="OFF-BI-10000848"/>
    <x v="1"/>
    <x v="8"/>
    <s v="Angle-D Ring Binders"/>
    <x v="535"/>
    <x v="1"/>
    <n v="0.2"/>
    <x v="729"/>
  </r>
  <r>
    <x v="2639"/>
    <x v="1292"/>
    <x v="3"/>
    <x v="492"/>
    <d v="2014-06-19T00:00:00"/>
    <s v="Standard Class"/>
    <s v="SB-20170"/>
    <s v="Sarah Bern"/>
    <x v="0"/>
    <s v="United States"/>
    <s v="New York City"/>
    <x v="15"/>
    <n v="10035"/>
    <x v="3"/>
    <s v="OFF-AR-10004691"/>
    <x v="1"/>
    <x v="6"/>
    <s v="Boston 1730 StandUp Electric Pencil Sharpener"/>
    <x v="2202"/>
    <x v="1"/>
    <n v="0"/>
    <x v="2374"/>
  </r>
  <r>
    <x v="2640"/>
    <x v="1292"/>
    <x v="3"/>
    <x v="492"/>
    <d v="2014-06-19T00:00:00"/>
    <s v="Standard Class"/>
    <s v="SB-20170"/>
    <s v="Sarah Bern"/>
    <x v="0"/>
    <s v="United States"/>
    <s v="New York City"/>
    <x v="15"/>
    <n v="10035"/>
    <x v="3"/>
    <s v="FUR-CH-10000595"/>
    <x v="0"/>
    <x v="1"/>
    <s v="Safco Contoured Stacking Chairs"/>
    <x v="2203"/>
    <x v="4"/>
    <n v="0.1"/>
    <x v="2375"/>
  </r>
  <r>
    <x v="2641"/>
    <x v="1293"/>
    <x v="1"/>
    <x v="763"/>
    <d v="2012-02-25T00:00:00"/>
    <s v="Standard Class"/>
    <s v="LM-17065"/>
    <s v="Liz MacKendrick"/>
    <x v="0"/>
    <s v="United States"/>
    <s v="Hot Springs"/>
    <x v="36"/>
    <n v="71901"/>
    <x v="0"/>
    <s v="TEC-AC-10000927"/>
    <x v="2"/>
    <x v="11"/>
    <s v="Anker Ultrathin Bluetooth Wireless Keyboard Aluminum Cover with Stand "/>
    <x v="809"/>
    <x v="7"/>
    <n v="0"/>
    <x v="2376"/>
  </r>
  <r>
    <x v="2642"/>
    <x v="1294"/>
    <x v="0"/>
    <x v="723"/>
    <d v="2013-12-31T00:00:00"/>
    <s v="First Class"/>
    <s v="KA-16525"/>
    <s v="Kelly Andreada"/>
    <x v="0"/>
    <s v="United States"/>
    <s v="Aurora"/>
    <x v="10"/>
    <n v="60505"/>
    <x v="2"/>
    <s v="OFF-PA-10001289"/>
    <x v="1"/>
    <x v="10"/>
    <s v="White Computer Printout Paper by Universal"/>
    <x v="781"/>
    <x v="5"/>
    <n v="0.2"/>
    <x v="2377"/>
  </r>
  <r>
    <x v="2643"/>
    <x v="1295"/>
    <x v="0"/>
    <x v="764"/>
    <d v="2013-04-22T00:00:00"/>
    <s v="Second Class"/>
    <s v="BF-11170"/>
    <s v="Ben Ferrer"/>
    <x v="2"/>
    <s v="United States"/>
    <s v="Raleigh"/>
    <x v="3"/>
    <n v="27604"/>
    <x v="0"/>
    <s v="TEC-PH-10003092"/>
    <x v="2"/>
    <x v="7"/>
    <s v="Motorola L804"/>
    <x v="2204"/>
    <x v="7"/>
    <n v="0.2"/>
    <x v="2378"/>
  </r>
  <r>
    <x v="2644"/>
    <x v="1295"/>
    <x v="0"/>
    <x v="764"/>
    <d v="2013-04-22T00:00:00"/>
    <s v="Second Class"/>
    <s v="BF-11170"/>
    <s v="Ben Ferrer"/>
    <x v="2"/>
    <s v="United States"/>
    <s v="Raleigh"/>
    <x v="3"/>
    <n v="27604"/>
    <x v="0"/>
    <s v="FUR-FU-10000206"/>
    <x v="0"/>
    <x v="5"/>
    <s v="GE General Purpose, Extra Long Life, Showcase &amp; Floodlight Incandescent Bulbs"/>
    <x v="2205"/>
    <x v="8"/>
    <n v="0.2"/>
    <x v="2379"/>
  </r>
  <r>
    <x v="2645"/>
    <x v="1296"/>
    <x v="2"/>
    <x v="557"/>
    <d v="2011-09-12T00:00:00"/>
    <s v="Second Class"/>
    <s v="TB-21400"/>
    <s v="Tom Boeckenhauer"/>
    <x v="0"/>
    <s v="United States"/>
    <s v="Tulsa"/>
    <x v="26"/>
    <n v="74133"/>
    <x v="2"/>
    <s v="FUR-FU-10004270"/>
    <x v="0"/>
    <x v="5"/>
    <s v="Executive Impressions 13&quot; Clairmont Wall Clock"/>
    <x v="2206"/>
    <x v="1"/>
    <n v="0"/>
    <x v="2380"/>
  </r>
  <r>
    <x v="2646"/>
    <x v="1296"/>
    <x v="2"/>
    <x v="557"/>
    <d v="2011-09-12T00:00:00"/>
    <s v="Second Class"/>
    <s v="TB-21400"/>
    <s v="Tom Boeckenhauer"/>
    <x v="0"/>
    <s v="United States"/>
    <s v="Tulsa"/>
    <x v="26"/>
    <n v="74133"/>
    <x v="2"/>
    <s v="OFF-BI-10000948"/>
    <x v="1"/>
    <x v="8"/>
    <s v="GBC Laser Imprintable Binding System Covers, Desert Sand"/>
    <x v="2207"/>
    <x v="1"/>
    <n v="0"/>
    <x v="2381"/>
  </r>
  <r>
    <x v="2647"/>
    <x v="1296"/>
    <x v="2"/>
    <x v="557"/>
    <d v="2011-09-12T00:00:00"/>
    <s v="Second Class"/>
    <s v="TB-21400"/>
    <s v="Tom Boeckenhauer"/>
    <x v="0"/>
    <s v="United States"/>
    <s v="Tulsa"/>
    <x v="26"/>
    <n v="74133"/>
    <x v="2"/>
    <s v="OFF-PA-10000223"/>
    <x v="1"/>
    <x v="10"/>
    <s v="Xerox 2000"/>
    <x v="91"/>
    <x v="0"/>
    <n v="0"/>
    <x v="91"/>
  </r>
  <r>
    <x v="2648"/>
    <x v="1296"/>
    <x v="2"/>
    <x v="557"/>
    <d v="2011-09-12T00:00:00"/>
    <s v="Second Class"/>
    <s v="TB-21400"/>
    <s v="Tom Boeckenhauer"/>
    <x v="0"/>
    <s v="United States"/>
    <s v="Tulsa"/>
    <x v="26"/>
    <n v="74133"/>
    <x v="2"/>
    <s v="FUR-FU-10004665"/>
    <x v="0"/>
    <x v="5"/>
    <s v="3M Polarizing Task Lamp with Clamp Arm, Light Gray"/>
    <x v="2137"/>
    <x v="5"/>
    <n v="0"/>
    <x v="2302"/>
  </r>
  <r>
    <x v="2649"/>
    <x v="1296"/>
    <x v="2"/>
    <x v="557"/>
    <d v="2011-09-12T00:00:00"/>
    <s v="Second Class"/>
    <s v="TB-21400"/>
    <s v="Tom Boeckenhauer"/>
    <x v="0"/>
    <s v="United States"/>
    <s v="Tulsa"/>
    <x v="26"/>
    <n v="74133"/>
    <x v="2"/>
    <s v="TEC-PH-10000215"/>
    <x v="2"/>
    <x v="7"/>
    <s v="Plantronics Cordless Phone Headset with In-line Volume - M214C"/>
    <x v="1245"/>
    <x v="1"/>
    <n v="0"/>
    <x v="1293"/>
  </r>
  <r>
    <x v="2650"/>
    <x v="1297"/>
    <x v="0"/>
    <x v="182"/>
    <d v="2013-10-02T00:00:00"/>
    <s v="Standard Class"/>
    <s v="SH-19975"/>
    <s v="Sally Hughsby"/>
    <x v="1"/>
    <s v="United States"/>
    <s v="Hesperia"/>
    <x v="1"/>
    <n v="92345"/>
    <x v="1"/>
    <s v="FUR-BO-10004467"/>
    <x v="0"/>
    <x v="0"/>
    <s v="Bestar Classic Bookcase"/>
    <x v="2208"/>
    <x v="2"/>
    <n v="0.15"/>
    <x v="2382"/>
  </r>
  <r>
    <x v="2651"/>
    <x v="1298"/>
    <x v="3"/>
    <x v="697"/>
    <d v="2014-09-22T00:00:00"/>
    <s v="Second Class"/>
    <s v="AS-10225"/>
    <s v="Alan Schoenberger"/>
    <x v="1"/>
    <s v="United States"/>
    <s v="Provo"/>
    <x v="7"/>
    <n v="84604"/>
    <x v="1"/>
    <s v="OFF-BI-10000829"/>
    <x v="1"/>
    <x v="8"/>
    <s v="Avery Non-Stick Binders"/>
    <x v="2209"/>
    <x v="1"/>
    <n v="0.2"/>
    <x v="2383"/>
  </r>
  <r>
    <x v="2652"/>
    <x v="1298"/>
    <x v="3"/>
    <x v="697"/>
    <d v="2014-09-22T00:00:00"/>
    <s v="Second Class"/>
    <s v="AS-10225"/>
    <s v="Alan Schoenberger"/>
    <x v="1"/>
    <s v="United States"/>
    <s v="Provo"/>
    <x v="7"/>
    <n v="84604"/>
    <x v="1"/>
    <s v="OFF-BI-10003712"/>
    <x v="1"/>
    <x v="8"/>
    <s v="Acco Pressboard Covers with Storage Hooks, 14 7/8&quot; x 11&quot;, Light Blue"/>
    <x v="696"/>
    <x v="1"/>
    <n v="0.2"/>
    <x v="710"/>
  </r>
  <r>
    <x v="2653"/>
    <x v="1298"/>
    <x v="3"/>
    <x v="697"/>
    <d v="2014-09-22T00:00:00"/>
    <s v="Second Class"/>
    <s v="AS-10225"/>
    <s v="Alan Schoenberger"/>
    <x v="1"/>
    <s v="United States"/>
    <s v="Provo"/>
    <x v="7"/>
    <n v="84604"/>
    <x v="1"/>
    <s v="OFF-PA-10000062"/>
    <x v="1"/>
    <x v="10"/>
    <s v="Green Bar Computer Printout Paper"/>
    <x v="2210"/>
    <x v="1"/>
    <n v="0"/>
    <x v="2384"/>
  </r>
  <r>
    <x v="2654"/>
    <x v="1298"/>
    <x v="3"/>
    <x v="697"/>
    <d v="2014-09-22T00:00:00"/>
    <s v="Second Class"/>
    <s v="AS-10225"/>
    <s v="Alan Schoenberger"/>
    <x v="1"/>
    <s v="United States"/>
    <s v="Provo"/>
    <x v="7"/>
    <n v="84604"/>
    <x v="1"/>
    <s v="FUR-BO-10003404"/>
    <x v="0"/>
    <x v="0"/>
    <s v="Global Adaptabilites Bookcase, Cherry/Storm Gray Finish"/>
    <x v="2211"/>
    <x v="1"/>
    <n v="0"/>
    <x v="2385"/>
  </r>
  <r>
    <x v="2655"/>
    <x v="1298"/>
    <x v="3"/>
    <x v="697"/>
    <d v="2014-09-22T00:00:00"/>
    <s v="Second Class"/>
    <s v="AS-10225"/>
    <s v="Alan Schoenberger"/>
    <x v="1"/>
    <s v="United States"/>
    <s v="Provo"/>
    <x v="7"/>
    <n v="84604"/>
    <x v="1"/>
    <s v="OFF-BI-10004233"/>
    <x v="1"/>
    <x v="8"/>
    <s v="GBC Pre-Punched Binding Paper, Plastic, White, 8-1/2&quot; x 11&quot;"/>
    <x v="2212"/>
    <x v="0"/>
    <n v="0.2"/>
    <x v="2386"/>
  </r>
  <r>
    <x v="2656"/>
    <x v="1298"/>
    <x v="3"/>
    <x v="697"/>
    <d v="2014-09-22T00:00:00"/>
    <s v="Second Class"/>
    <s v="AS-10225"/>
    <s v="Alan Schoenberger"/>
    <x v="1"/>
    <s v="United States"/>
    <s v="Provo"/>
    <x v="7"/>
    <n v="84604"/>
    <x v="1"/>
    <s v="OFF-ST-10001272"/>
    <x v="1"/>
    <x v="4"/>
    <s v="Mini 13-1/2 Capacity Data Binder Rack, Pearl"/>
    <x v="2213"/>
    <x v="0"/>
    <n v="0"/>
    <x v="2387"/>
  </r>
  <r>
    <x v="2657"/>
    <x v="1298"/>
    <x v="3"/>
    <x v="697"/>
    <d v="2014-09-22T00:00:00"/>
    <s v="Second Class"/>
    <s v="AS-10225"/>
    <s v="Alan Schoenberger"/>
    <x v="1"/>
    <s v="United States"/>
    <s v="Provo"/>
    <x v="7"/>
    <n v="84604"/>
    <x v="1"/>
    <s v="OFF-LA-10001175"/>
    <x v="1"/>
    <x v="2"/>
    <s v="Avery 514"/>
    <x v="936"/>
    <x v="2"/>
    <n v="0"/>
    <x v="970"/>
  </r>
  <r>
    <x v="2658"/>
    <x v="1299"/>
    <x v="0"/>
    <x v="765"/>
    <d v="2013-08-21T00:00:00"/>
    <s v="Standard Class"/>
    <s v="PK-19075"/>
    <s v="Pete Kriz"/>
    <x v="0"/>
    <s v="United States"/>
    <s v="San Francisco"/>
    <x v="1"/>
    <n v="94110"/>
    <x v="1"/>
    <s v="OFF-EN-10004030"/>
    <x v="1"/>
    <x v="12"/>
    <s v="Convenience Packs of Business Envelopes"/>
    <x v="139"/>
    <x v="1"/>
    <n v="0"/>
    <x v="141"/>
  </r>
  <r>
    <x v="2659"/>
    <x v="1300"/>
    <x v="1"/>
    <x v="100"/>
    <d v="2012-12-28T00:00:00"/>
    <s v="Standard Class"/>
    <s v="HR-14830"/>
    <s v="Harold Ryan"/>
    <x v="1"/>
    <s v="United States"/>
    <s v="Gilbert"/>
    <x v="16"/>
    <n v="85234"/>
    <x v="1"/>
    <s v="FUR-CH-10004287"/>
    <x v="0"/>
    <x v="1"/>
    <s v="SAFCO Arco Folding Chair"/>
    <x v="2214"/>
    <x v="4"/>
    <n v="0.2"/>
    <x v="2388"/>
  </r>
  <r>
    <x v="2660"/>
    <x v="1301"/>
    <x v="3"/>
    <x v="354"/>
    <d v="2014-12-03T00:00:00"/>
    <s v="Standard Class"/>
    <s v="DG-13300"/>
    <s v="Deirdre Greer"/>
    <x v="1"/>
    <s v="United States"/>
    <s v="New York City"/>
    <x v="15"/>
    <n v="10035"/>
    <x v="3"/>
    <s v="TEC-PH-10002834"/>
    <x v="2"/>
    <x v="7"/>
    <s v="Google Nexus 5"/>
    <x v="2215"/>
    <x v="10"/>
    <n v="0"/>
    <x v="2389"/>
  </r>
  <r>
    <x v="2661"/>
    <x v="1301"/>
    <x v="3"/>
    <x v="354"/>
    <d v="2014-12-03T00:00:00"/>
    <s v="Standard Class"/>
    <s v="DG-13300"/>
    <s v="Deirdre Greer"/>
    <x v="1"/>
    <s v="United States"/>
    <s v="New York City"/>
    <x v="15"/>
    <n v="10035"/>
    <x v="3"/>
    <s v="OFF-EN-10003055"/>
    <x v="1"/>
    <x v="12"/>
    <s v="Blue String-Tie &amp; Button Interoffice Envelopes, 10 x 13"/>
    <x v="1105"/>
    <x v="0"/>
    <n v="0"/>
    <x v="1147"/>
  </r>
  <r>
    <x v="2662"/>
    <x v="1302"/>
    <x v="3"/>
    <x v="349"/>
    <d v="2014-04-16T00:00:00"/>
    <s v="First Class"/>
    <s v="CL-12700"/>
    <s v="Craig Leslie"/>
    <x v="2"/>
    <s v="United States"/>
    <s v="Springfield"/>
    <x v="25"/>
    <n v="65807"/>
    <x v="2"/>
    <s v="OFF-BI-10003460"/>
    <x v="1"/>
    <x v="8"/>
    <s v="Acco 3-Hole Punch"/>
    <x v="2216"/>
    <x v="0"/>
    <n v="0"/>
    <x v="2390"/>
  </r>
  <r>
    <x v="2663"/>
    <x v="1303"/>
    <x v="0"/>
    <x v="766"/>
    <d v="2013-05-05T00:00:00"/>
    <s v="First Class"/>
    <s v="HF-14995"/>
    <s v="Herbert Flentye"/>
    <x v="0"/>
    <s v="United States"/>
    <s v="Memphis"/>
    <x v="18"/>
    <n v="38109"/>
    <x v="0"/>
    <s v="OFF-LA-10001569"/>
    <x v="1"/>
    <x v="2"/>
    <s v="Avery 499"/>
    <x v="2217"/>
    <x v="7"/>
    <n v="0.2"/>
    <x v="2391"/>
  </r>
  <r>
    <x v="2664"/>
    <x v="1303"/>
    <x v="0"/>
    <x v="766"/>
    <d v="2013-05-05T00:00:00"/>
    <s v="First Class"/>
    <s v="HF-14995"/>
    <s v="Herbert Flentye"/>
    <x v="0"/>
    <s v="United States"/>
    <s v="Memphis"/>
    <x v="18"/>
    <n v="38109"/>
    <x v="0"/>
    <s v="FUR-TA-10004534"/>
    <x v="0"/>
    <x v="3"/>
    <s v="Bevis 44 x 96 Conference Tables"/>
    <x v="2218"/>
    <x v="1"/>
    <n v="0.4"/>
    <x v="2392"/>
  </r>
  <r>
    <x v="2665"/>
    <x v="1303"/>
    <x v="0"/>
    <x v="766"/>
    <d v="2013-05-05T00:00:00"/>
    <s v="First Class"/>
    <s v="HF-14995"/>
    <s v="Herbert Flentye"/>
    <x v="0"/>
    <s v="United States"/>
    <s v="Memphis"/>
    <x v="18"/>
    <n v="38109"/>
    <x v="0"/>
    <s v="OFF-BI-10002954"/>
    <x v="1"/>
    <x v="8"/>
    <s v="Newell 3-Hole Punched Plastic Slotted Magazine Holders for Binders"/>
    <x v="2219"/>
    <x v="0"/>
    <n v="0.7"/>
    <x v="2393"/>
  </r>
  <r>
    <x v="2666"/>
    <x v="1304"/>
    <x v="0"/>
    <x v="393"/>
    <d v="2013-10-02T00:00:00"/>
    <s v="Same Day"/>
    <s v="HG-15025"/>
    <s v="Hunter Glantz"/>
    <x v="0"/>
    <s v="United States"/>
    <s v="Amarillo"/>
    <x v="5"/>
    <n v="79109"/>
    <x v="2"/>
    <s v="TEC-AC-10003832"/>
    <x v="2"/>
    <x v="11"/>
    <s v="Imation 16GB Mini TravelDrive USB 2.0 Flash Drive"/>
    <x v="2220"/>
    <x v="1"/>
    <n v="0.2"/>
    <x v="2394"/>
  </r>
  <r>
    <x v="2667"/>
    <x v="1304"/>
    <x v="0"/>
    <x v="393"/>
    <d v="2013-10-02T00:00:00"/>
    <s v="Same Day"/>
    <s v="HG-15025"/>
    <s v="Hunter Glantz"/>
    <x v="0"/>
    <s v="United States"/>
    <s v="Amarillo"/>
    <x v="5"/>
    <n v="79109"/>
    <x v="2"/>
    <s v="OFF-PA-10000474"/>
    <x v="1"/>
    <x v="10"/>
    <s v="Staples"/>
    <x v="2221"/>
    <x v="7"/>
    <n v="0.2"/>
    <x v="2395"/>
  </r>
  <r>
    <x v="2668"/>
    <x v="1305"/>
    <x v="1"/>
    <x v="767"/>
    <d v="2012-08-30T00:00:00"/>
    <s v="Standard Class"/>
    <s v="NL-18310"/>
    <s v="Nancy Lomonaco"/>
    <x v="2"/>
    <s v="United States"/>
    <s v="Los Angeles"/>
    <x v="1"/>
    <n v="90045"/>
    <x v="1"/>
    <s v="FUR-CH-10002774"/>
    <x v="0"/>
    <x v="1"/>
    <s v="Global Deluxe Stacking Chair, Gray"/>
    <x v="1597"/>
    <x v="7"/>
    <n v="0.2"/>
    <x v="2396"/>
  </r>
  <r>
    <x v="2669"/>
    <x v="1305"/>
    <x v="1"/>
    <x v="767"/>
    <d v="2012-08-30T00:00:00"/>
    <s v="Standard Class"/>
    <s v="NL-18310"/>
    <s v="Nancy Lomonaco"/>
    <x v="2"/>
    <s v="United States"/>
    <s v="Los Angeles"/>
    <x v="1"/>
    <n v="90045"/>
    <x v="1"/>
    <s v="OFF-AP-10002765"/>
    <x v="1"/>
    <x v="9"/>
    <s v="Fellowes Advanced Computer Series Surge Protectors"/>
    <x v="2222"/>
    <x v="4"/>
    <n v="0"/>
    <x v="2397"/>
  </r>
  <r>
    <x v="2670"/>
    <x v="1306"/>
    <x v="2"/>
    <x v="340"/>
    <d v="2011-09-12T00:00:00"/>
    <s v="Second Class"/>
    <s v="RR-19525"/>
    <s v="Rick Reed"/>
    <x v="1"/>
    <s v="United States"/>
    <s v="Lowell"/>
    <x v="31"/>
    <n v="1852"/>
    <x v="3"/>
    <s v="OFF-PA-10001144"/>
    <x v="1"/>
    <x v="10"/>
    <s v="Xerox 1913"/>
    <x v="1696"/>
    <x v="1"/>
    <n v="0"/>
    <x v="1797"/>
  </r>
  <r>
    <x v="2671"/>
    <x v="1306"/>
    <x v="2"/>
    <x v="340"/>
    <d v="2011-09-12T00:00:00"/>
    <s v="Second Class"/>
    <s v="RR-19525"/>
    <s v="Rick Reed"/>
    <x v="1"/>
    <s v="United States"/>
    <s v="Lowell"/>
    <x v="31"/>
    <n v="1852"/>
    <x v="3"/>
    <s v="FUR-CH-10003761"/>
    <x v="0"/>
    <x v="1"/>
    <s v="Global Italian Leather Office Chair"/>
    <x v="2223"/>
    <x v="5"/>
    <n v="0"/>
    <x v="2398"/>
  </r>
  <r>
    <x v="2672"/>
    <x v="1306"/>
    <x v="2"/>
    <x v="340"/>
    <d v="2011-09-12T00:00:00"/>
    <s v="Second Class"/>
    <s v="RR-19525"/>
    <s v="Rick Reed"/>
    <x v="1"/>
    <s v="United States"/>
    <s v="Lowell"/>
    <x v="31"/>
    <n v="1852"/>
    <x v="3"/>
    <s v="OFF-PA-10004665"/>
    <x v="1"/>
    <x v="10"/>
    <s v="Advantus Motivational Note Cards"/>
    <x v="2224"/>
    <x v="0"/>
    <n v="0"/>
    <x v="2399"/>
  </r>
  <r>
    <x v="2673"/>
    <x v="1306"/>
    <x v="2"/>
    <x v="340"/>
    <d v="2011-09-12T00:00:00"/>
    <s v="Second Class"/>
    <s v="RR-19525"/>
    <s v="Rick Reed"/>
    <x v="1"/>
    <s v="United States"/>
    <s v="Lowell"/>
    <x v="31"/>
    <n v="1852"/>
    <x v="3"/>
    <s v="OFF-ST-10000078"/>
    <x v="1"/>
    <x v="4"/>
    <s v="Tennsco 6- and 18-Compartment Lockers"/>
    <x v="2225"/>
    <x v="2"/>
    <n v="0"/>
    <x v="2400"/>
  </r>
  <r>
    <x v="2674"/>
    <x v="1307"/>
    <x v="3"/>
    <x v="734"/>
    <d v="2014-12-04T00:00:00"/>
    <s v="Same Day"/>
    <s v="TC-21295"/>
    <s v="Toby Carlisle"/>
    <x v="0"/>
    <s v="United States"/>
    <s v="San Diego"/>
    <x v="1"/>
    <n v="92024"/>
    <x v="1"/>
    <s v="OFF-PA-10000357"/>
    <x v="1"/>
    <x v="10"/>
    <s v="Xerox 1888"/>
    <x v="1696"/>
    <x v="1"/>
    <n v="0"/>
    <x v="1797"/>
  </r>
  <r>
    <x v="2675"/>
    <x v="1308"/>
    <x v="3"/>
    <x v="344"/>
    <d v="2014-12-03T00:00:00"/>
    <s v="Standard Class"/>
    <s v="DB-13615"/>
    <s v="Doug Bickford"/>
    <x v="0"/>
    <s v="United States"/>
    <s v="Asheville"/>
    <x v="3"/>
    <n v="28806"/>
    <x v="0"/>
    <s v="OFF-AR-10000422"/>
    <x v="1"/>
    <x v="6"/>
    <s v="Pencil and Crayon Sharpener"/>
    <x v="2216"/>
    <x v="2"/>
    <n v="0.2"/>
    <x v="2401"/>
  </r>
  <r>
    <x v="2676"/>
    <x v="1308"/>
    <x v="3"/>
    <x v="344"/>
    <d v="2014-12-03T00:00:00"/>
    <s v="Standard Class"/>
    <s v="DB-13615"/>
    <s v="Doug Bickford"/>
    <x v="0"/>
    <s v="United States"/>
    <s v="Asheville"/>
    <x v="3"/>
    <n v="28806"/>
    <x v="0"/>
    <s v="OFF-AP-10001205"/>
    <x v="1"/>
    <x v="9"/>
    <s v="Belkin 5 Outlet SurgeMaster Power Centers"/>
    <x v="2226"/>
    <x v="7"/>
    <n v="0.2"/>
    <x v="2402"/>
  </r>
  <r>
    <x v="2677"/>
    <x v="1309"/>
    <x v="2"/>
    <x v="261"/>
    <d v="2011-06-21T00:00:00"/>
    <s v="Same Day"/>
    <s v="SV-20785"/>
    <s v="Stewart Visinsky"/>
    <x v="0"/>
    <s v="United States"/>
    <s v="Pueblo"/>
    <x v="22"/>
    <n v="81001"/>
    <x v="1"/>
    <s v="OFF-BI-10001116"/>
    <x v="1"/>
    <x v="8"/>
    <s v="Wilson Jones 1&quot; Hanging DublLock Ring Binders"/>
    <x v="2227"/>
    <x v="3"/>
    <n v="0.7"/>
    <x v="2403"/>
  </r>
  <r>
    <x v="2678"/>
    <x v="1309"/>
    <x v="2"/>
    <x v="261"/>
    <d v="2011-06-21T00:00:00"/>
    <s v="Same Day"/>
    <s v="SV-20785"/>
    <s v="Stewart Visinsky"/>
    <x v="0"/>
    <s v="United States"/>
    <s v="Pueblo"/>
    <x v="22"/>
    <n v="81001"/>
    <x v="1"/>
    <s v="OFF-BI-10002931"/>
    <x v="1"/>
    <x v="8"/>
    <s v="Avery Trapezoid Extra Heavy Duty 4&quot; Binders"/>
    <x v="2228"/>
    <x v="0"/>
    <n v="0.7"/>
    <x v="2404"/>
  </r>
  <r>
    <x v="2679"/>
    <x v="1310"/>
    <x v="3"/>
    <x v="276"/>
    <d v="2014-01-28T00:00:00"/>
    <s v="Standard Class"/>
    <s v="MH-18115"/>
    <s v="Mick Hernandez"/>
    <x v="2"/>
    <s v="United States"/>
    <s v="Jackson"/>
    <x v="12"/>
    <n v="49201"/>
    <x v="2"/>
    <s v="OFF-BI-10000546"/>
    <x v="1"/>
    <x v="8"/>
    <s v="Avery Durable Binders"/>
    <x v="936"/>
    <x v="2"/>
    <n v="0"/>
    <x v="970"/>
  </r>
  <r>
    <x v="2680"/>
    <x v="1310"/>
    <x v="3"/>
    <x v="276"/>
    <d v="2014-01-28T00:00:00"/>
    <s v="Standard Class"/>
    <s v="MH-18115"/>
    <s v="Mick Hernandez"/>
    <x v="2"/>
    <s v="United States"/>
    <s v="Jackson"/>
    <x v="12"/>
    <n v="49201"/>
    <x v="2"/>
    <s v="TEC-AC-10002049"/>
    <x v="2"/>
    <x v="11"/>
    <s v="Logitech G19 Programmable Gaming Keyboard"/>
    <x v="1008"/>
    <x v="2"/>
    <n v="0"/>
    <x v="1047"/>
  </r>
  <r>
    <x v="2681"/>
    <x v="1310"/>
    <x v="3"/>
    <x v="276"/>
    <d v="2014-01-28T00:00:00"/>
    <s v="Standard Class"/>
    <s v="MH-18115"/>
    <s v="Mick Hernandez"/>
    <x v="2"/>
    <s v="United States"/>
    <s v="Jackson"/>
    <x v="12"/>
    <n v="49201"/>
    <x v="2"/>
    <s v="OFF-BI-10001196"/>
    <x v="1"/>
    <x v="8"/>
    <s v="Avery Flip-Chart Easel Binder, Black"/>
    <x v="2229"/>
    <x v="4"/>
    <n v="0"/>
    <x v="2405"/>
  </r>
  <r>
    <x v="2682"/>
    <x v="1310"/>
    <x v="3"/>
    <x v="276"/>
    <d v="2014-01-28T00:00:00"/>
    <s v="Standard Class"/>
    <s v="MH-18115"/>
    <s v="Mick Hernandez"/>
    <x v="2"/>
    <s v="United States"/>
    <s v="Jackson"/>
    <x v="12"/>
    <n v="49201"/>
    <x v="2"/>
    <s v="TEC-MA-10002981"/>
    <x v="2"/>
    <x v="15"/>
    <s v="I.R.I.S IRISCard Anywhere 5 Card Scanner"/>
    <x v="2230"/>
    <x v="1"/>
    <n v="0.1"/>
    <x v="2406"/>
  </r>
  <r>
    <x v="2683"/>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x v="2231"/>
    <x v="7"/>
    <n v="0"/>
    <x v="2407"/>
  </r>
  <r>
    <x v="2684"/>
    <x v="1311"/>
    <x v="3"/>
    <x v="222"/>
    <d v="2014-07-07T00:00:00"/>
    <s v="Standard Class"/>
    <s v="CT-11995"/>
    <s v="Carol Triggs"/>
    <x v="0"/>
    <s v="United States"/>
    <s v="Los Angeles"/>
    <x v="1"/>
    <n v="90004"/>
    <x v="1"/>
    <s v="OFF-BI-10000632"/>
    <x v="1"/>
    <x v="8"/>
    <s v="Satellite Sectional Post Binders"/>
    <x v="2232"/>
    <x v="6"/>
    <n v="0.2"/>
    <x v="2408"/>
  </r>
  <r>
    <x v="2685"/>
    <x v="1312"/>
    <x v="0"/>
    <x v="47"/>
    <d v="2013-09-12T00:00:00"/>
    <s v="Standard Class"/>
    <s v="KB-16315"/>
    <s v="Karl Braun"/>
    <x v="0"/>
    <s v="United States"/>
    <s v="Thomasville"/>
    <x v="3"/>
    <n v="27360"/>
    <x v="0"/>
    <s v="OFF-EN-10003055"/>
    <x v="1"/>
    <x v="12"/>
    <s v="Blue String-Tie &amp; Button Interoffice Envelopes, 10 x 13"/>
    <x v="2233"/>
    <x v="1"/>
    <n v="0.2"/>
    <x v="2409"/>
  </r>
  <r>
    <x v="2686"/>
    <x v="1312"/>
    <x v="0"/>
    <x v="47"/>
    <d v="2013-09-12T00:00:00"/>
    <s v="Standard Class"/>
    <s v="KB-16315"/>
    <s v="Karl Braun"/>
    <x v="0"/>
    <s v="United States"/>
    <s v="Thomasville"/>
    <x v="3"/>
    <n v="27360"/>
    <x v="0"/>
    <s v="OFF-BI-10001031"/>
    <x v="1"/>
    <x v="8"/>
    <s v="Pressboard Data Binders by Wilson Jones"/>
    <x v="2234"/>
    <x v="0"/>
    <n v="0.7"/>
    <x v="2410"/>
  </r>
  <r>
    <x v="2687"/>
    <x v="1313"/>
    <x v="0"/>
    <x v="578"/>
    <d v="2013-08-06T00:00:00"/>
    <s v="First Class"/>
    <s v="RA-19285"/>
    <s v="Ralph Arnett"/>
    <x v="0"/>
    <s v="United States"/>
    <s v="Peoria"/>
    <x v="10"/>
    <n v="61604"/>
    <x v="2"/>
    <s v="OFF-BI-10002003"/>
    <x v="1"/>
    <x v="8"/>
    <s v="Ibico Presentation Index for Binding Systems"/>
    <x v="2235"/>
    <x v="2"/>
    <n v="0.8"/>
    <x v="2411"/>
  </r>
  <r>
    <x v="2688"/>
    <x v="1314"/>
    <x v="1"/>
    <x v="768"/>
    <d v="2012-11-14T00:00:00"/>
    <s v="First Class"/>
    <s v="YC-21895"/>
    <s v="Yoseph Carroll"/>
    <x v="1"/>
    <s v="United States"/>
    <s v="Los Angeles"/>
    <x v="1"/>
    <n v="90032"/>
    <x v="1"/>
    <s v="OFF-PA-10003016"/>
    <x v="1"/>
    <x v="10"/>
    <s v="Adams &quot;While You Were Out&quot; Message Pads"/>
    <x v="2236"/>
    <x v="2"/>
    <n v="0"/>
    <x v="2412"/>
  </r>
  <r>
    <x v="2689"/>
    <x v="1315"/>
    <x v="2"/>
    <x v="479"/>
    <d v="2011-07-02T00:00:00"/>
    <s v="First Class"/>
    <s v="RA-19915"/>
    <s v="Russell Applegate"/>
    <x v="0"/>
    <s v="United States"/>
    <s v="Chicago"/>
    <x v="10"/>
    <n v="60653"/>
    <x v="2"/>
    <s v="OFF-AR-10004582"/>
    <x v="1"/>
    <x v="6"/>
    <s v="BIC Brite Liner Grip Highlighters"/>
    <x v="797"/>
    <x v="4"/>
    <n v="0.2"/>
    <x v="2413"/>
  </r>
  <r>
    <x v="2690"/>
    <x v="1316"/>
    <x v="3"/>
    <x v="769"/>
    <d v="2014-12-09T00:00:00"/>
    <s v="Standard Class"/>
    <s v="CM-12160"/>
    <s v="Charles McCrossin"/>
    <x v="0"/>
    <s v="United States"/>
    <s v="Philadelphia"/>
    <x v="9"/>
    <n v="19134"/>
    <x v="3"/>
    <s v="OFF-BI-10004364"/>
    <x v="1"/>
    <x v="8"/>
    <s v="Storex Dura Pro Binders"/>
    <x v="2237"/>
    <x v="1"/>
    <n v="0.7"/>
    <x v="2414"/>
  </r>
  <r>
    <x v="2691"/>
    <x v="1317"/>
    <x v="0"/>
    <x v="770"/>
    <d v="2013-09-03T00:00:00"/>
    <s v="Standard Class"/>
    <s v="CS-12130"/>
    <s v="Chad Sievert"/>
    <x v="0"/>
    <s v="United States"/>
    <s v="Englewood"/>
    <x v="22"/>
    <n v="80112"/>
    <x v="1"/>
    <s v="OFF-PA-10002246"/>
    <x v="1"/>
    <x v="10"/>
    <s v="Wirebound Four 2-3/4 x 5 Forms per Page, 400 Sets per Book"/>
    <x v="1154"/>
    <x v="1"/>
    <n v="0.2"/>
    <x v="2415"/>
  </r>
  <r>
    <x v="2692"/>
    <x v="1317"/>
    <x v="0"/>
    <x v="770"/>
    <d v="2013-09-03T00:00:00"/>
    <s v="Standard Class"/>
    <s v="CS-12130"/>
    <s v="Chad Sievert"/>
    <x v="0"/>
    <s v="United States"/>
    <s v="Englewood"/>
    <x v="22"/>
    <n v="80112"/>
    <x v="1"/>
    <s v="TEC-PH-10002890"/>
    <x v="2"/>
    <x v="7"/>
    <s v="AT&amp;T 17929 Lendline Telephone"/>
    <x v="2238"/>
    <x v="1"/>
    <n v="0.2"/>
    <x v="2416"/>
  </r>
  <r>
    <x v="2693"/>
    <x v="1318"/>
    <x v="0"/>
    <x v="115"/>
    <d v="2013-01-28T00:00:00"/>
    <s v="Standard Class"/>
    <s v="AJ-10795"/>
    <s v="Anthony Johnson"/>
    <x v="1"/>
    <s v="United States"/>
    <s v="Seattle"/>
    <x v="4"/>
    <n v="98115"/>
    <x v="1"/>
    <s v="FUR-FU-10001475"/>
    <x v="0"/>
    <x v="5"/>
    <s v="Contract Clock, 14&quot;, Brown"/>
    <x v="2239"/>
    <x v="2"/>
    <n v="0"/>
    <x v="2417"/>
  </r>
  <r>
    <x v="2694"/>
    <x v="1319"/>
    <x v="2"/>
    <x v="771"/>
    <d v="2011-10-20T00:00:00"/>
    <s v="Standard Class"/>
    <s v="DL-12865"/>
    <s v="Dan Lawera"/>
    <x v="0"/>
    <s v="United States"/>
    <s v="Hialeah"/>
    <x v="2"/>
    <n v="33012"/>
    <x v="0"/>
    <s v="FUR-FU-10004270"/>
    <x v="0"/>
    <x v="5"/>
    <s v="Executive Impressions 13&quot; Clairmont Wall Clock"/>
    <x v="2240"/>
    <x v="7"/>
    <n v="0.2"/>
    <x v="2418"/>
  </r>
  <r>
    <x v="2695"/>
    <x v="1320"/>
    <x v="0"/>
    <x v="569"/>
    <d v="2013-02-09T00:00:00"/>
    <s v="First Class"/>
    <s v="BE-11410"/>
    <s v="Bobby Elias"/>
    <x v="0"/>
    <s v="United States"/>
    <s v="Lancaster"/>
    <x v="24"/>
    <n v="43130"/>
    <x v="3"/>
    <s v="OFF-PA-10003465"/>
    <x v="1"/>
    <x v="10"/>
    <s v="Xerox 1912"/>
    <x v="2241"/>
    <x v="0"/>
    <n v="0.2"/>
    <x v="2419"/>
  </r>
  <r>
    <x v="2696"/>
    <x v="1321"/>
    <x v="2"/>
    <x v="772"/>
    <d v="2011-03-23T00:00:00"/>
    <s v="Standard Class"/>
    <s v="SM-20320"/>
    <s v="Sean Miller"/>
    <x v="2"/>
    <s v="United States"/>
    <s v="Jacksonville"/>
    <x v="2"/>
    <n v="32216"/>
    <x v="0"/>
    <s v="TEC-MA-10003626"/>
    <x v="2"/>
    <x v="15"/>
    <s v="Hewlett-Packard Deskjet 6540 Color Inkjet Printer"/>
    <x v="2242"/>
    <x v="4"/>
    <n v="0.5"/>
    <x v="2420"/>
  </r>
  <r>
    <x v="2697"/>
    <x v="1321"/>
    <x v="2"/>
    <x v="772"/>
    <d v="2011-03-23T00:00:00"/>
    <s v="Standard Class"/>
    <s v="SM-20320"/>
    <s v="Sean Miller"/>
    <x v="2"/>
    <s v="United States"/>
    <s v="Jacksonville"/>
    <x v="2"/>
    <n v="32216"/>
    <x v="0"/>
    <s v="TEC-MA-10002412"/>
    <x v="2"/>
    <x v="15"/>
    <s v="Cisco TelePresence System EX90 Videoconferencing Unit"/>
    <x v="2243"/>
    <x v="5"/>
    <n v="0.5"/>
    <x v="2421"/>
  </r>
  <r>
    <x v="2698"/>
    <x v="1321"/>
    <x v="2"/>
    <x v="772"/>
    <d v="2011-03-23T00:00:00"/>
    <s v="Standard Class"/>
    <s v="SM-20320"/>
    <s v="Sean Miller"/>
    <x v="2"/>
    <s v="United States"/>
    <s v="Jacksonville"/>
    <x v="2"/>
    <n v="32216"/>
    <x v="0"/>
    <s v="OFF-PA-10001804"/>
    <x v="1"/>
    <x v="10"/>
    <s v="Xerox 195"/>
    <x v="2244"/>
    <x v="4"/>
    <n v="0.2"/>
    <x v="2422"/>
  </r>
  <r>
    <x v="2699"/>
    <x v="1321"/>
    <x v="2"/>
    <x v="772"/>
    <d v="2011-03-23T00:00:00"/>
    <s v="Standard Class"/>
    <s v="SM-20320"/>
    <s v="Sean Miller"/>
    <x v="2"/>
    <s v="United States"/>
    <s v="Jacksonville"/>
    <x v="2"/>
    <n v="32216"/>
    <x v="0"/>
    <s v="OFF-AR-10003183"/>
    <x v="1"/>
    <x v="6"/>
    <s v="Avery Fluorescent Highlighter Four-Color Set"/>
    <x v="2245"/>
    <x v="1"/>
    <n v="0.2"/>
    <x v="2423"/>
  </r>
  <r>
    <x v="2700"/>
    <x v="1321"/>
    <x v="2"/>
    <x v="772"/>
    <d v="2011-03-23T00:00:00"/>
    <s v="Standard Class"/>
    <s v="SM-20320"/>
    <s v="Sean Miller"/>
    <x v="2"/>
    <s v="United States"/>
    <s v="Jacksonville"/>
    <x v="2"/>
    <n v="32216"/>
    <x v="0"/>
    <s v="FUR-FU-10004270"/>
    <x v="0"/>
    <x v="5"/>
    <s v="Executive Impressions 13&quot; Clairmont Wall Clock"/>
    <x v="2246"/>
    <x v="0"/>
    <n v="0.2"/>
    <x v="2424"/>
  </r>
  <r>
    <x v="2701"/>
    <x v="1321"/>
    <x v="2"/>
    <x v="772"/>
    <d v="2011-03-23T00:00:00"/>
    <s v="Standard Class"/>
    <s v="SM-20320"/>
    <s v="Sean Miller"/>
    <x v="2"/>
    <s v="United States"/>
    <s v="Jacksonville"/>
    <x v="2"/>
    <n v="32216"/>
    <x v="0"/>
    <s v="OFF-FA-10003112"/>
    <x v="1"/>
    <x v="13"/>
    <s v="Staples"/>
    <x v="2247"/>
    <x v="1"/>
    <n v="0.2"/>
    <x v="2425"/>
  </r>
  <r>
    <x v="2702"/>
    <x v="1321"/>
    <x v="2"/>
    <x v="772"/>
    <d v="2011-03-23T00:00:00"/>
    <s v="Standard Class"/>
    <s v="SM-20320"/>
    <s v="Sean Miller"/>
    <x v="2"/>
    <s v="United States"/>
    <s v="Jacksonville"/>
    <x v="2"/>
    <n v="32216"/>
    <x v="0"/>
    <s v="FUR-FU-10001986"/>
    <x v="0"/>
    <x v="5"/>
    <s v="Dana Fluorescent Magnifying Lamp, White, 36&quot;"/>
    <x v="1919"/>
    <x v="1"/>
    <n v="0.2"/>
    <x v="2426"/>
  </r>
  <r>
    <x v="2703"/>
    <x v="1322"/>
    <x v="2"/>
    <x v="773"/>
    <d v="2011-05-30T00:00:00"/>
    <s v="Standard Class"/>
    <s v="RP-19390"/>
    <s v="Resi Pölking"/>
    <x v="0"/>
    <s v="United States"/>
    <s v="Baltimore"/>
    <x v="39"/>
    <n v="21215"/>
    <x v="3"/>
    <s v="OFF-PA-10002319"/>
    <x v="1"/>
    <x v="10"/>
    <s v="Xerox 1944"/>
    <x v="2248"/>
    <x v="1"/>
    <n v="0"/>
    <x v="2427"/>
  </r>
  <r>
    <x v="2704"/>
    <x v="1323"/>
    <x v="3"/>
    <x v="497"/>
    <d v="2014-07-14T00:00:00"/>
    <s v="Second Class"/>
    <s v="JD-16015"/>
    <s v="Joy Daniels"/>
    <x v="0"/>
    <s v="United States"/>
    <s v="New York City"/>
    <x v="15"/>
    <n v="10009"/>
    <x v="3"/>
    <s v="TEC-AC-10002323"/>
    <x v="2"/>
    <x v="11"/>
    <s v="SanDisk Ultra 32 GB MicroSDHC Class 10 Memory Card"/>
    <x v="2249"/>
    <x v="5"/>
    <n v="0"/>
    <x v="2428"/>
  </r>
  <r>
    <x v="2705"/>
    <x v="1324"/>
    <x v="3"/>
    <x v="114"/>
    <d v="2014-06-22T00:00:00"/>
    <s v="Standard Class"/>
    <s v="AB-10255"/>
    <s v="Alejandro Ballentine"/>
    <x v="2"/>
    <s v="United States"/>
    <s v="Carlsbad"/>
    <x v="27"/>
    <n v="88220"/>
    <x v="1"/>
    <s v="OFF-SU-10001165"/>
    <x v="1"/>
    <x v="14"/>
    <s v="Acme Elite Stainless Steel Scissors"/>
    <x v="1459"/>
    <x v="0"/>
    <n v="0"/>
    <x v="2429"/>
  </r>
  <r>
    <x v="2706"/>
    <x v="1324"/>
    <x v="3"/>
    <x v="114"/>
    <d v="2014-06-22T00:00:00"/>
    <s v="Standard Class"/>
    <s v="AB-10255"/>
    <s v="Alejandro Ballentine"/>
    <x v="2"/>
    <s v="United States"/>
    <s v="Carlsbad"/>
    <x v="27"/>
    <n v="88220"/>
    <x v="1"/>
    <s v="OFF-PA-10001246"/>
    <x v="1"/>
    <x v="10"/>
    <s v="Xerox 215"/>
    <x v="541"/>
    <x v="1"/>
    <n v="0"/>
    <x v="551"/>
  </r>
  <r>
    <x v="2707"/>
    <x v="1324"/>
    <x v="3"/>
    <x v="114"/>
    <d v="2014-06-22T00:00:00"/>
    <s v="Standard Class"/>
    <s v="AB-10255"/>
    <s v="Alejandro Ballentine"/>
    <x v="2"/>
    <s v="United States"/>
    <s v="Carlsbad"/>
    <x v="27"/>
    <n v="88220"/>
    <x v="1"/>
    <s v="OFF-PA-10001815"/>
    <x v="1"/>
    <x v="10"/>
    <s v="Xerox 1885"/>
    <x v="2250"/>
    <x v="4"/>
    <n v="0"/>
    <x v="2430"/>
  </r>
  <r>
    <x v="2708"/>
    <x v="1325"/>
    <x v="1"/>
    <x v="564"/>
    <d v="2012-02-06T00:00:00"/>
    <s v="Standard Class"/>
    <s v="CC-12145"/>
    <s v="Charles Crestani"/>
    <x v="0"/>
    <s v="United States"/>
    <s v="Los Angeles"/>
    <x v="1"/>
    <n v="90049"/>
    <x v="1"/>
    <s v="FUR-FU-10001876"/>
    <x v="0"/>
    <x v="5"/>
    <s v="Computer Room Manger, 14&quot;"/>
    <x v="2251"/>
    <x v="3"/>
    <n v="0"/>
    <x v="2431"/>
  </r>
  <r>
    <x v="2709"/>
    <x v="1325"/>
    <x v="1"/>
    <x v="564"/>
    <d v="2012-02-06T00:00:00"/>
    <s v="Standard Class"/>
    <s v="CC-12145"/>
    <s v="Charles Crestani"/>
    <x v="0"/>
    <s v="United States"/>
    <s v="Los Angeles"/>
    <x v="1"/>
    <n v="90049"/>
    <x v="1"/>
    <s v="TEC-MA-10000488"/>
    <x v="2"/>
    <x v="15"/>
    <s v="Bady BDG101FRU Card Printer"/>
    <x v="2252"/>
    <x v="1"/>
    <n v="0.2"/>
    <x v="2432"/>
  </r>
  <r>
    <x v="2710"/>
    <x v="1326"/>
    <x v="1"/>
    <x v="555"/>
    <d v="2012-12-15T00:00:00"/>
    <s v="Standard Class"/>
    <s v="GH-14425"/>
    <s v="Gary Hwang"/>
    <x v="0"/>
    <s v="United States"/>
    <s v="Jacksonville"/>
    <x v="2"/>
    <n v="32216"/>
    <x v="0"/>
    <s v="OFF-BI-10001098"/>
    <x v="1"/>
    <x v="8"/>
    <s v="Acco D-Ring Binder w/DublLock"/>
    <x v="2253"/>
    <x v="0"/>
    <n v="0.7"/>
    <x v="2433"/>
  </r>
  <r>
    <x v="2711"/>
    <x v="1327"/>
    <x v="3"/>
    <x v="449"/>
    <d v="2014-10-12T00:00:00"/>
    <s v="First Class"/>
    <s v="CP-12085"/>
    <s v="Cathy Prescott"/>
    <x v="1"/>
    <s v="United States"/>
    <s v="Lakewood"/>
    <x v="24"/>
    <n v="44107"/>
    <x v="3"/>
    <s v="FUR-FU-10003577"/>
    <x v="0"/>
    <x v="5"/>
    <s v="Nu-Dell Leatherette Frames"/>
    <x v="2254"/>
    <x v="4"/>
    <n v="0.2"/>
    <x v="2434"/>
  </r>
  <r>
    <x v="2712"/>
    <x v="1328"/>
    <x v="3"/>
    <x v="570"/>
    <d v="2014-08-02T00:00:00"/>
    <s v="Second Class"/>
    <s v="GM-14440"/>
    <s v="Gary McGarr"/>
    <x v="0"/>
    <s v="United States"/>
    <s v="Troy"/>
    <x v="15"/>
    <n v="12180"/>
    <x v="3"/>
    <s v="OFF-AR-10002656"/>
    <x v="1"/>
    <x v="6"/>
    <s v="Sanford Liquid Accent Highlighters"/>
    <x v="1847"/>
    <x v="6"/>
    <n v="0"/>
    <x v="2435"/>
  </r>
  <r>
    <x v="2713"/>
    <x v="1329"/>
    <x v="2"/>
    <x v="573"/>
    <d v="2011-04-29T00:00:00"/>
    <s v="Standard Class"/>
    <s v="LC-16885"/>
    <s v="Lena Creighton"/>
    <x v="0"/>
    <s v="United States"/>
    <s v="Wilmington"/>
    <x v="3"/>
    <n v="28403"/>
    <x v="0"/>
    <s v="TEC-PH-10004531"/>
    <x v="2"/>
    <x v="7"/>
    <s v="AT&amp;T CL2909"/>
    <x v="214"/>
    <x v="1"/>
    <n v="0.2"/>
    <x v="2436"/>
  </r>
  <r>
    <x v="2714"/>
    <x v="1330"/>
    <x v="1"/>
    <x v="494"/>
    <d v="2012-12-06T00:00:00"/>
    <s v="Standard Class"/>
    <s v="BT-11305"/>
    <s v="Beth Thompson"/>
    <x v="2"/>
    <s v="United States"/>
    <s v="Seattle"/>
    <x v="4"/>
    <n v="98105"/>
    <x v="1"/>
    <s v="OFF-AR-10003251"/>
    <x v="1"/>
    <x v="6"/>
    <s v="Prang Drawing Pencil Set"/>
    <x v="2255"/>
    <x v="2"/>
    <n v="0"/>
    <x v="2437"/>
  </r>
  <r>
    <x v="2715"/>
    <x v="1331"/>
    <x v="2"/>
    <x v="774"/>
    <d v="2011-12-08T00:00:00"/>
    <s v="Standard Class"/>
    <s v="CP-12085"/>
    <s v="Cathy Prescott"/>
    <x v="1"/>
    <s v="United States"/>
    <s v="New York City"/>
    <x v="15"/>
    <n v="10024"/>
    <x v="3"/>
    <s v="TEC-PH-10000673"/>
    <x v="2"/>
    <x v="7"/>
    <s v="Plantronics Voyager Pro HD - Bluetooth Headset"/>
    <x v="2256"/>
    <x v="0"/>
    <n v="0"/>
    <x v="2438"/>
  </r>
  <r>
    <x v="2716"/>
    <x v="1332"/>
    <x v="3"/>
    <x v="775"/>
    <d v="2014-09-02T00:00:00"/>
    <s v="Standard Class"/>
    <s v="SC-20680"/>
    <s v="Steve Carroll"/>
    <x v="2"/>
    <s v="United States"/>
    <s v="Columbus"/>
    <x v="32"/>
    <n v="31907"/>
    <x v="0"/>
    <s v="TEC-AC-10000158"/>
    <x v="2"/>
    <x v="11"/>
    <s v="Sony 64GB Class 10 Micro SDHC R40 Memory Card"/>
    <x v="2257"/>
    <x v="0"/>
    <n v="0"/>
    <x v="2439"/>
  </r>
  <r>
    <x v="2717"/>
    <x v="1333"/>
    <x v="2"/>
    <x v="557"/>
    <d v="2011-09-13T00:00:00"/>
    <s v="Standard Class"/>
    <s v="DK-13375"/>
    <s v="Dennis Kane"/>
    <x v="0"/>
    <s v="United States"/>
    <s v="New York City"/>
    <x v="15"/>
    <n v="10024"/>
    <x v="3"/>
    <s v="TEC-PH-10002075"/>
    <x v="2"/>
    <x v="7"/>
    <s v="AT&amp;T EL51110 DECT"/>
    <x v="2258"/>
    <x v="1"/>
    <n v="0"/>
    <x v="2440"/>
  </r>
  <r>
    <x v="2718"/>
    <x v="1334"/>
    <x v="3"/>
    <x v="202"/>
    <d v="2014-12-28T00:00:00"/>
    <s v="Standard Class"/>
    <s v="SE-20110"/>
    <s v="Sanjit Engle"/>
    <x v="0"/>
    <s v="United States"/>
    <s v="Costa Mesa"/>
    <x v="1"/>
    <n v="92627"/>
    <x v="1"/>
    <s v="OFF-ST-10004340"/>
    <x v="1"/>
    <x v="4"/>
    <s v="Fellowes Mobile File Cart, Black"/>
    <x v="2259"/>
    <x v="0"/>
    <n v="0"/>
    <x v="2441"/>
  </r>
  <r>
    <x v="2719"/>
    <x v="1335"/>
    <x v="2"/>
    <x v="776"/>
    <d v="2011-12-08T00:00:00"/>
    <s v="Second Class"/>
    <s v="LF-17185"/>
    <s v="Luke Foster"/>
    <x v="0"/>
    <s v="United States"/>
    <s v="Houston"/>
    <x v="5"/>
    <n v="77095"/>
    <x v="2"/>
    <s v="FUR-FU-10002759"/>
    <x v="0"/>
    <x v="5"/>
    <s v="12-1/2 Diameter Round Wall Clock"/>
    <x v="112"/>
    <x v="1"/>
    <n v="0.6"/>
    <x v="647"/>
  </r>
  <r>
    <x v="2720"/>
    <x v="1336"/>
    <x v="2"/>
    <x v="130"/>
    <d v="2011-11-08T00:00:00"/>
    <s v="Second Class"/>
    <s v="ON-18715"/>
    <s v="Odella Nelson"/>
    <x v="1"/>
    <s v="United States"/>
    <s v="Cary"/>
    <x v="3"/>
    <n v="27511"/>
    <x v="0"/>
    <s v="OFF-FA-10000585"/>
    <x v="1"/>
    <x v="13"/>
    <s v="OIC Bulk Pack Metal Binder Clips"/>
    <x v="1357"/>
    <x v="1"/>
    <n v="0.2"/>
    <x v="1421"/>
  </r>
  <r>
    <x v="2721"/>
    <x v="1336"/>
    <x v="2"/>
    <x v="130"/>
    <d v="2011-11-08T00:00:00"/>
    <s v="Second Class"/>
    <s v="ON-18715"/>
    <s v="Odella Nelson"/>
    <x v="1"/>
    <s v="United States"/>
    <s v="Cary"/>
    <x v="3"/>
    <n v="27511"/>
    <x v="0"/>
    <s v="OFF-AP-10004859"/>
    <x v="1"/>
    <x v="9"/>
    <s v="Acco 6 Outlet Guardian Premium Surge Suppressor"/>
    <x v="2260"/>
    <x v="2"/>
    <n v="0.2"/>
    <x v="1556"/>
  </r>
  <r>
    <x v="2722"/>
    <x v="1337"/>
    <x v="0"/>
    <x v="167"/>
    <d v="2013-04-20T00:00:00"/>
    <s v="Second Class"/>
    <s v="TB-21400"/>
    <s v="Tom Boeckenhauer"/>
    <x v="0"/>
    <s v="United States"/>
    <s v="Alexandria"/>
    <x v="17"/>
    <n v="22304"/>
    <x v="0"/>
    <s v="OFF-ST-10001558"/>
    <x v="1"/>
    <x v="4"/>
    <s v="Acco Perma 4000 Stacking Storage Drawers"/>
    <x v="2261"/>
    <x v="2"/>
    <n v="0"/>
    <x v="2442"/>
  </r>
  <r>
    <x v="2723"/>
    <x v="1338"/>
    <x v="2"/>
    <x v="777"/>
    <d v="2011-10-08T00:00:00"/>
    <s v="Standard Class"/>
    <s v="DF-13135"/>
    <s v="David Flashing"/>
    <x v="0"/>
    <s v="United States"/>
    <s v="Vallejo"/>
    <x v="1"/>
    <n v="94591"/>
    <x v="1"/>
    <s v="OFF-LA-10004689"/>
    <x v="1"/>
    <x v="2"/>
    <s v="Avery 512"/>
    <x v="2262"/>
    <x v="2"/>
    <n v="0"/>
    <x v="2443"/>
  </r>
  <r>
    <x v="2724"/>
    <x v="1338"/>
    <x v="2"/>
    <x v="777"/>
    <d v="2011-10-08T00:00:00"/>
    <s v="Standard Class"/>
    <s v="DF-13135"/>
    <s v="David Flashing"/>
    <x v="0"/>
    <s v="United States"/>
    <s v="Vallejo"/>
    <x v="1"/>
    <n v="94591"/>
    <x v="1"/>
    <s v="OFF-BI-10002867"/>
    <x v="1"/>
    <x v="8"/>
    <s v="GBC Recycled Regency Composition Covers"/>
    <x v="2263"/>
    <x v="0"/>
    <n v="0.2"/>
    <x v="2444"/>
  </r>
  <r>
    <x v="2725"/>
    <x v="1339"/>
    <x v="3"/>
    <x v="659"/>
    <d v="2014-11-14T00:00:00"/>
    <s v="Standard Class"/>
    <s v="EP-13915"/>
    <s v="Emily Phan"/>
    <x v="0"/>
    <s v="United States"/>
    <s v="Philadelphia"/>
    <x v="9"/>
    <n v="19120"/>
    <x v="3"/>
    <s v="TEC-PH-10003811"/>
    <x v="2"/>
    <x v="7"/>
    <s v="Jabra Supreme Plus Driver Edition Headset"/>
    <x v="2264"/>
    <x v="2"/>
    <n v="0.4"/>
    <x v="2445"/>
  </r>
  <r>
    <x v="2726"/>
    <x v="1339"/>
    <x v="3"/>
    <x v="659"/>
    <d v="2014-11-14T00:00:00"/>
    <s v="Standard Class"/>
    <s v="EP-13915"/>
    <s v="Emily Phan"/>
    <x v="0"/>
    <s v="United States"/>
    <s v="Philadelphia"/>
    <x v="9"/>
    <n v="19120"/>
    <x v="3"/>
    <s v="FUR-TA-10000849"/>
    <x v="0"/>
    <x v="3"/>
    <s v="Bevis Rectangular Conference Tables"/>
    <x v="2265"/>
    <x v="4"/>
    <n v="0.4"/>
    <x v="2446"/>
  </r>
  <r>
    <x v="2727"/>
    <x v="1340"/>
    <x v="3"/>
    <x v="66"/>
    <d v="2014-12-25T00:00:00"/>
    <s v="First Class"/>
    <s v="SK-19990"/>
    <s v="Sally Knutson"/>
    <x v="0"/>
    <s v="United States"/>
    <s v="Toledo"/>
    <x v="24"/>
    <n v="43615"/>
    <x v="3"/>
    <s v="OFF-BI-10000848"/>
    <x v="1"/>
    <x v="8"/>
    <s v="Angle-D Ring Binders"/>
    <x v="2266"/>
    <x v="7"/>
    <n v="0.7"/>
    <x v="2447"/>
  </r>
  <r>
    <x v="2728"/>
    <x v="1340"/>
    <x v="3"/>
    <x v="66"/>
    <d v="2014-12-25T00:00:00"/>
    <s v="First Class"/>
    <s v="SK-19990"/>
    <s v="Sally Knutson"/>
    <x v="0"/>
    <s v="United States"/>
    <s v="Toledo"/>
    <x v="24"/>
    <n v="43615"/>
    <x v="3"/>
    <s v="TEC-PH-10003072"/>
    <x v="2"/>
    <x v="7"/>
    <s v="Panasonic KX-TG9541B DECT 6.0 Digital 2-Line Expandable Cordless Phone With Digital Answering System"/>
    <x v="2267"/>
    <x v="3"/>
    <n v="0.4"/>
    <x v="2448"/>
  </r>
  <r>
    <x v="2729"/>
    <x v="1341"/>
    <x v="3"/>
    <x v="778"/>
    <d v="2014-02-20T00:00:00"/>
    <s v="Standard Class"/>
    <s v="FH-14350"/>
    <s v="Fred Harton"/>
    <x v="0"/>
    <s v="United States"/>
    <s v="Seattle"/>
    <x v="4"/>
    <n v="98105"/>
    <x v="1"/>
    <s v="OFF-AR-10001547"/>
    <x v="1"/>
    <x v="6"/>
    <s v="Newell 311"/>
    <x v="153"/>
    <x v="1"/>
    <n v="0"/>
    <x v="155"/>
  </r>
  <r>
    <x v="2730"/>
    <x v="1341"/>
    <x v="3"/>
    <x v="778"/>
    <d v="2014-02-20T00:00:00"/>
    <s v="Standard Class"/>
    <s v="FH-14350"/>
    <s v="Fred Harton"/>
    <x v="0"/>
    <s v="United States"/>
    <s v="Seattle"/>
    <x v="4"/>
    <n v="98105"/>
    <x v="1"/>
    <s v="TEC-AC-10001838"/>
    <x v="2"/>
    <x v="11"/>
    <s v="Razer Tiamat Over Ear 7.1 Surround Sound PC Gaming Headset"/>
    <x v="2268"/>
    <x v="4"/>
    <n v="0"/>
    <x v="2449"/>
  </r>
  <r>
    <x v="2731"/>
    <x v="1341"/>
    <x v="3"/>
    <x v="778"/>
    <d v="2014-02-20T00:00:00"/>
    <s v="Standard Class"/>
    <s v="FH-14350"/>
    <s v="Fred Harton"/>
    <x v="0"/>
    <s v="United States"/>
    <s v="Seattle"/>
    <x v="4"/>
    <n v="98105"/>
    <x v="1"/>
    <s v="FUR-FU-10004017"/>
    <x v="0"/>
    <x v="5"/>
    <s v="Tenex Contemporary Contur Chairmats for Low and Medium Pile Carpet, Computer, 39&quot; x 49&quot;"/>
    <x v="2269"/>
    <x v="7"/>
    <n v="0"/>
    <x v="2450"/>
  </r>
  <r>
    <x v="2732"/>
    <x v="1342"/>
    <x v="2"/>
    <x v="779"/>
    <d v="2011-07-06T00:00:00"/>
    <s v="Standard Class"/>
    <s v="EH-13945"/>
    <s v="Eric Hoffmann"/>
    <x v="0"/>
    <s v="United States"/>
    <s v="Plainfield"/>
    <x v="30"/>
    <n v="7060"/>
    <x v="3"/>
    <s v="TEC-PH-10002923"/>
    <x v="2"/>
    <x v="7"/>
    <s v="Logitech B530 USB Headset - headset - Full size, Binaural"/>
    <x v="2270"/>
    <x v="0"/>
    <n v="0"/>
    <x v="2451"/>
  </r>
  <r>
    <x v="2733"/>
    <x v="1342"/>
    <x v="2"/>
    <x v="779"/>
    <d v="2011-07-06T00:00:00"/>
    <s v="Standard Class"/>
    <s v="EH-13945"/>
    <s v="Eric Hoffmann"/>
    <x v="0"/>
    <s v="United States"/>
    <s v="Plainfield"/>
    <x v="30"/>
    <n v="7060"/>
    <x v="3"/>
    <s v="OFF-AR-10000716"/>
    <x v="1"/>
    <x v="6"/>
    <s v="DIXON Ticonderoga Erasable Checking Pencils"/>
    <x v="2271"/>
    <x v="7"/>
    <n v="0"/>
    <x v="2452"/>
  </r>
  <r>
    <x v="2734"/>
    <x v="1343"/>
    <x v="1"/>
    <x v="780"/>
    <d v="2012-02-23T00:00:00"/>
    <s v="Second Class"/>
    <s v="JE-15715"/>
    <s v="Joe Elijah"/>
    <x v="0"/>
    <s v="United States"/>
    <s v="Las Cruces"/>
    <x v="27"/>
    <n v="88001"/>
    <x v="1"/>
    <s v="OFF-PA-10000249"/>
    <x v="1"/>
    <x v="10"/>
    <s v="Staples"/>
    <x v="338"/>
    <x v="4"/>
    <n v="0"/>
    <x v="346"/>
  </r>
  <r>
    <x v="2735"/>
    <x v="1344"/>
    <x v="1"/>
    <x v="50"/>
    <d v="2012-11-19T00:00:00"/>
    <s v="Standard Class"/>
    <s v="KL-16645"/>
    <s v="Ken Lonsdale"/>
    <x v="0"/>
    <s v="United States"/>
    <s v="Newark"/>
    <x v="13"/>
    <n v="19711"/>
    <x v="3"/>
    <s v="TEC-PH-10003691"/>
    <x v="2"/>
    <x v="7"/>
    <s v="BlackBerry Q10"/>
    <x v="2258"/>
    <x v="1"/>
    <n v="0"/>
    <x v="2453"/>
  </r>
  <r>
    <x v="2736"/>
    <x v="1344"/>
    <x v="1"/>
    <x v="50"/>
    <d v="2012-11-19T00:00:00"/>
    <s v="Standard Class"/>
    <s v="KL-16645"/>
    <s v="Ken Lonsdale"/>
    <x v="0"/>
    <s v="United States"/>
    <s v="Newark"/>
    <x v="13"/>
    <n v="19711"/>
    <x v="3"/>
    <s v="OFF-PA-10001560"/>
    <x v="1"/>
    <x v="10"/>
    <s v="Adams Telephone Message Books, 5 1/4” x 11”"/>
    <x v="2272"/>
    <x v="3"/>
    <n v="0"/>
    <x v="2454"/>
  </r>
  <r>
    <x v="2737"/>
    <x v="1344"/>
    <x v="1"/>
    <x v="50"/>
    <d v="2012-11-19T00:00:00"/>
    <s v="Standard Class"/>
    <s v="KL-16645"/>
    <s v="Ken Lonsdale"/>
    <x v="0"/>
    <s v="United States"/>
    <s v="Newark"/>
    <x v="13"/>
    <n v="19711"/>
    <x v="3"/>
    <s v="FUR-BO-10004467"/>
    <x v="0"/>
    <x v="0"/>
    <s v="Bestar Classic Bookcase"/>
    <x v="674"/>
    <x v="1"/>
    <n v="0"/>
    <x v="2455"/>
  </r>
  <r>
    <x v="2738"/>
    <x v="1344"/>
    <x v="1"/>
    <x v="50"/>
    <d v="2012-11-19T00:00:00"/>
    <s v="Standard Class"/>
    <s v="KL-16645"/>
    <s v="Ken Lonsdale"/>
    <x v="0"/>
    <s v="United States"/>
    <s v="Newark"/>
    <x v="13"/>
    <n v="19711"/>
    <x v="3"/>
    <s v="TEC-PH-10001819"/>
    <x v="2"/>
    <x v="7"/>
    <s v="Innergie mMini Combo Duo USB Travel Charging Kit"/>
    <x v="2273"/>
    <x v="0"/>
    <n v="0"/>
    <x v="2456"/>
  </r>
  <r>
    <x v="2739"/>
    <x v="1345"/>
    <x v="3"/>
    <x v="513"/>
    <d v="2014-04-19T00:00:00"/>
    <s v="First Class"/>
    <s v="EB-13750"/>
    <s v="Edward Becker"/>
    <x v="1"/>
    <s v="United States"/>
    <s v="Hoover"/>
    <x v="19"/>
    <n v="35244"/>
    <x v="0"/>
    <s v="OFF-SU-10000157"/>
    <x v="1"/>
    <x v="14"/>
    <s v="Compact Automatic Electric Letter Opener"/>
    <x v="2274"/>
    <x v="4"/>
    <n v="0"/>
    <x v="2457"/>
  </r>
  <r>
    <x v="2740"/>
    <x v="1345"/>
    <x v="3"/>
    <x v="513"/>
    <d v="2014-04-19T00:00:00"/>
    <s v="First Class"/>
    <s v="EB-13750"/>
    <s v="Edward Becker"/>
    <x v="1"/>
    <s v="United States"/>
    <s v="Hoover"/>
    <x v="19"/>
    <n v="35244"/>
    <x v="0"/>
    <s v="TEC-AC-10004227"/>
    <x v="2"/>
    <x v="11"/>
    <s v="SanDisk Ultra 16 GB MicroSDHC Class 10 Memory Card"/>
    <x v="2275"/>
    <x v="0"/>
    <n v="0"/>
    <x v="2458"/>
  </r>
  <r>
    <x v="2741"/>
    <x v="1346"/>
    <x v="0"/>
    <x v="781"/>
    <d v="2013-02-27T00:00:00"/>
    <s v="Second Class"/>
    <s v="BD-11725"/>
    <s v="Bruce Degenhardt"/>
    <x v="0"/>
    <s v="United States"/>
    <s v="Newark"/>
    <x v="24"/>
    <n v="43055"/>
    <x v="3"/>
    <s v="OFF-EN-10003134"/>
    <x v="1"/>
    <x v="12"/>
    <s v="Staples"/>
    <x v="670"/>
    <x v="2"/>
    <n v="0.2"/>
    <x v="2459"/>
  </r>
  <r>
    <x v="2742"/>
    <x v="1347"/>
    <x v="2"/>
    <x v="130"/>
    <d v="2011-11-08T00:00:00"/>
    <s v="Standard Class"/>
    <s v="MS-17530"/>
    <s v="MaryBeth Skach"/>
    <x v="0"/>
    <s v="United States"/>
    <s v="San Diego"/>
    <x v="1"/>
    <n v="92037"/>
    <x v="1"/>
    <s v="FUR-FU-10004671"/>
    <x v="0"/>
    <x v="5"/>
    <s v="Executive Impressions 12&quot; Wall Clock"/>
    <x v="2276"/>
    <x v="0"/>
    <n v="0"/>
    <x v="2460"/>
  </r>
  <r>
    <x v="2743"/>
    <x v="1348"/>
    <x v="1"/>
    <x v="782"/>
    <d v="2012-06-25T00:00:00"/>
    <s v="Second Class"/>
    <s v="SC-20770"/>
    <s v="Stewart Carmichael"/>
    <x v="1"/>
    <s v="United States"/>
    <s v="San Francisco"/>
    <x v="1"/>
    <n v="94122"/>
    <x v="1"/>
    <s v="FUR-FU-10002253"/>
    <x v="0"/>
    <x v="5"/>
    <s v="Howard Miller 13&quot; Diameter Pewter Finish Round Wall Clock"/>
    <x v="2277"/>
    <x v="5"/>
    <n v="0"/>
    <x v="2461"/>
  </r>
  <r>
    <x v="2744"/>
    <x v="1348"/>
    <x v="1"/>
    <x v="782"/>
    <d v="2012-06-25T00:00:00"/>
    <s v="Second Class"/>
    <s v="SC-20770"/>
    <s v="Stewart Carmichael"/>
    <x v="1"/>
    <s v="United States"/>
    <s v="San Francisco"/>
    <x v="1"/>
    <n v="94122"/>
    <x v="1"/>
    <s v="TEC-PH-10002726"/>
    <x v="2"/>
    <x v="7"/>
    <s v="netTALK DUO VoIP Telephone Service"/>
    <x v="2278"/>
    <x v="1"/>
    <n v="0.2"/>
    <x v="2462"/>
  </r>
  <r>
    <x v="2745"/>
    <x v="1349"/>
    <x v="3"/>
    <x v="783"/>
    <d v="2014-08-12T00:00:00"/>
    <s v="Second Class"/>
    <s v="FM-14380"/>
    <s v="Fred McMath"/>
    <x v="0"/>
    <s v="United States"/>
    <s v="Jacksonville"/>
    <x v="3"/>
    <n v="28540"/>
    <x v="0"/>
    <s v="TEC-AC-10004571"/>
    <x v="2"/>
    <x v="11"/>
    <s v="Logitech G700s Rechargeable Gaming Mouse"/>
    <x v="2279"/>
    <x v="7"/>
    <n v="0.2"/>
    <x v="2463"/>
  </r>
  <r>
    <x v="2746"/>
    <x v="1350"/>
    <x v="2"/>
    <x v="552"/>
    <d v="2011-05-17T00:00:00"/>
    <s v="Standard Class"/>
    <s v="KT-16480"/>
    <s v="Kean Thornton"/>
    <x v="0"/>
    <s v="United States"/>
    <s v="Franklin"/>
    <x v="31"/>
    <n v="2038"/>
    <x v="3"/>
    <s v="FUR-TA-10002228"/>
    <x v="0"/>
    <x v="3"/>
    <s v="Bevis Traditional Conference Table Top, Plinth Base"/>
    <x v="2280"/>
    <x v="1"/>
    <n v="0.3"/>
    <x v="2464"/>
  </r>
  <r>
    <x v="2747"/>
    <x v="1351"/>
    <x v="1"/>
    <x v="6"/>
    <d v="2012-11-26T00:00:00"/>
    <s v="Standard Class"/>
    <s v="AP-10720"/>
    <s v="Anne Pryor"/>
    <x v="2"/>
    <s v="United States"/>
    <s v="Frisco"/>
    <x v="5"/>
    <n v="75034"/>
    <x v="2"/>
    <s v="TEC-AC-10004127"/>
    <x v="2"/>
    <x v="11"/>
    <s v="SanDisk Cruzer 8 GB USB Flash Drive"/>
    <x v="220"/>
    <x v="4"/>
    <n v="0.2"/>
    <x v="2465"/>
  </r>
  <r>
    <x v="2748"/>
    <x v="1352"/>
    <x v="1"/>
    <x v="784"/>
    <d v="2012-12-08T00:00:00"/>
    <s v="Standard Class"/>
    <s v="RH-19555"/>
    <s v="Ritsa Hightower"/>
    <x v="0"/>
    <s v="United States"/>
    <s v="Tallahassee"/>
    <x v="2"/>
    <n v="32303"/>
    <x v="0"/>
    <s v="OFF-BI-10001553"/>
    <x v="1"/>
    <x v="8"/>
    <s v="SpineVue Locking Slant-D Ring Binders by Cardinal"/>
    <x v="2281"/>
    <x v="1"/>
    <n v="0.7"/>
    <x v="2466"/>
  </r>
  <r>
    <x v="2749"/>
    <x v="1353"/>
    <x v="2"/>
    <x v="785"/>
    <d v="2011-06-14T00:00:00"/>
    <s v="Standard Class"/>
    <s v="CS-11950"/>
    <s v="Carlos Soltero"/>
    <x v="0"/>
    <s v="United States"/>
    <s v="Seattle"/>
    <x v="4"/>
    <n v="98115"/>
    <x v="1"/>
    <s v="FUR-CH-10002758"/>
    <x v="0"/>
    <x v="1"/>
    <s v="Hon Deluxe Fabric Upholstered Stacking Chairs, Squared Back"/>
    <x v="2282"/>
    <x v="1"/>
    <n v="0.2"/>
    <x v="2467"/>
  </r>
  <r>
    <x v="2750"/>
    <x v="1354"/>
    <x v="2"/>
    <x v="233"/>
    <d v="2011-08-11T00:00:00"/>
    <s v="Second Class"/>
    <s v="TM-21010"/>
    <s v="Tamara Manning"/>
    <x v="0"/>
    <s v="United States"/>
    <s v="Vacaville"/>
    <x v="1"/>
    <n v="95687"/>
    <x v="1"/>
    <s v="OFF-ST-10000532"/>
    <x v="1"/>
    <x v="4"/>
    <s v="Advantus Rolling Drawer Organizers"/>
    <x v="2283"/>
    <x v="10"/>
    <n v="0"/>
    <x v="2468"/>
  </r>
  <r>
    <x v="2751"/>
    <x v="1355"/>
    <x v="2"/>
    <x v="542"/>
    <d v="2011-05-30T00:00:00"/>
    <s v="Standard Class"/>
    <s v="HF-14995"/>
    <s v="Herbert Flentye"/>
    <x v="0"/>
    <s v="United States"/>
    <s v="Los Angeles"/>
    <x v="1"/>
    <n v="90008"/>
    <x v="1"/>
    <s v="FUR-CH-10000988"/>
    <x v="0"/>
    <x v="1"/>
    <s v="Hon Olson Stacker Stools"/>
    <x v="2284"/>
    <x v="0"/>
    <n v="0.2"/>
    <x v="2469"/>
  </r>
  <r>
    <x v="2752"/>
    <x v="1356"/>
    <x v="1"/>
    <x v="786"/>
    <d v="2012-04-21T00:00:00"/>
    <s v="Standard Class"/>
    <s v="GA-14515"/>
    <s v="George Ashbrook"/>
    <x v="0"/>
    <s v="United States"/>
    <s v="San Francisco"/>
    <x v="1"/>
    <n v="94122"/>
    <x v="1"/>
    <s v="OFF-AR-10003251"/>
    <x v="1"/>
    <x v="6"/>
    <s v="Prang Drawing Pencil Set"/>
    <x v="348"/>
    <x v="0"/>
    <n v="0"/>
    <x v="2470"/>
  </r>
  <r>
    <x v="2753"/>
    <x v="1356"/>
    <x v="1"/>
    <x v="786"/>
    <d v="2012-04-21T00:00:00"/>
    <s v="Standard Class"/>
    <s v="GA-14515"/>
    <s v="George Ashbrook"/>
    <x v="0"/>
    <s v="United States"/>
    <s v="San Francisco"/>
    <x v="1"/>
    <n v="94122"/>
    <x v="1"/>
    <s v="TEC-AC-10003174"/>
    <x v="2"/>
    <x v="11"/>
    <s v="Plantronics S12 Corded Telephone Headset System"/>
    <x v="2285"/>
    <x v="1"/>
    <n v="0"/>
    <x v="2471"/>
  </r>
  <r>
    <x v="2754"/>
    <x v="1356"/>
    <x v="1"/>
    <x v="786"/>
    <d v="2012-04-21T00:00:00"/>
    <s v="Standard Class"/>
    <s v="GA-14515"/>
    <s v="George Ashbrook"/>
    <x v="0"/>
    <s v="United States"/>
    <s v="San Francisco"/>
    <x v="1"/>
    <n v="94122"/>
    <x v="1"/>
    <s v="TEC-PH-10002310"/>
    <x v="2"/>
    <x v="7"/>
    <s v="Plantronics Calisto P620-M USB Wireless Speakerphone System"/>
    <x v="2286"/>
    <x v="2"/>
    <n v="0.2"/>
    <x v="2472"/>
  </r>
  <r>
    <x v="2755"/>
    <x v="1356"/>
    <x v="1"/>
    <x v="786"/>
    <d v="2012-04-21T00:00:00"/>
    <s v="Standard Class"/>
    <s v="GA-14515"/>
    <s v="George Ashbrook"/>
    <x v="0"/>
    <s v="United States"/>
    <s v="San Francisco"/>
    <x v="1"/>
    <n v="94122"/>
    <x v="1"/>
    <s v="OFF-AP-10002651"/>
    <x v="1"/>
    <x v="9"/>
    <s v="Hoover Upright Vacuum With Dirt Cup"/>
    <x v="2287"/>
    <x v="2"/>
    <n v="0"/>
    <x v="2473"/>
  </r>
  <r>
    <x v="2756"/>
    <x v="1356"/>
    <x v="1"/>
    <x v="786"/>
    <d v="2012-04-21T00:00:00"/>
    <s v="Standard Class"/>
    <s v="GA-14515"/>
    <s v="George Ashbrook"/>
    <x v="0"/>
    <s v="United States"/>
    <s v="San Francisco"/>
    <x v="1"/>
    <n v="94122"/>
    <x v="1"/>
    <s v="OFF-PA-10001184"/>
    <x v="1"/>
    <x v="10"/>
    <s v="Xerox 1903"/>
    <x v="493"/>
    <x v="0"/>
    <n v="0"/>
    <x v="2181"/>
  </r>
  <r>
    <x v="2757"/>
    <x v="1357"/>
    <x v="0"/>
    <x v="725"/>
    <d v="2013-06-14T00:00:00"/>
    <s v="Second Class"/>
    <s v="ES-14020"/>
    <s v="Erica Smith"/>
    <x v="0"/>
    <s v="United States"/>
    <s v="New York City"/>
    <x v="15"/>
    <n v="10035"/>
    <x v="3"/>
    <s v="TEC-AC-10002402"/>
    <x v="2"/>
    <x v="11"/>
    <s v="Razer Kraken PRO Over Ear PC and Music Headset"/>
    <x v="764"/>
    <x v="1"/>
    <n v="0"/>
    <x v="786"/>
  </r>
  <r>
    <x v="2758"/>
    <x v="1358"/>
    <x v="0"/>
    <x v="21"/>
    <d v="2013-03-16T00:00:00"/>
    <s v="Standard Class"/>
    <s v="JP-16135"/>
    <s v="Julie Prescott"/>
    <x v="2"/>
    <s v="United States"/>
    <s v="Columbus"/>
    <x v="32"/>
    <n v="31907"/>
    <x v="0"/>
    <s v="FUR-FU-10004270"/>
    <x v="0"/>
    <x v="5"/>
    <s v="Executive Impressions 13&quot; Clairmont Wall Clock"/>
    <x v="2288"/>
    <x v="4"/>
    <n v="0"/>
    <x v="2474"/>
  </r>
  <r>
    <x v="2759"/>
    <x v="1358"/>
    <x v="0"/>
    <x v="21"/>
    <d v="2013-03-16T00:00:00"/>
    <s v="Standard Class"/>
    <s v="JP-16135"/>
    <s v="Julie Prescott"/>
    <x v="2"/>
    <s v="United States"/>
    <s v="Columbus"/>
    <x v="32"/>
    <n v="31907"/>
    <x v="0"/>
    <s v="OFF-ST-10001526"/>
    <x v="1"/>
    <x v="4"/>
    <s v="Iceberg Mobile Mega Data/Printer Cart "/>
    <x v="2289"/>
    <x v="4"/>
    <n v="0"/>
    <x v="2475"/>
  </r>
  <r>
    <x v="2760"/>
    <x v="1359"/>
    <x v="2"/>
    <x v="542"/>
    <d v="2011-05-29T00:00:00"/>
    <s v="First Class"/>
    <s v="Dp-13240"/>
    <s v="Dean percer"/>
    <x v="2"/>
    <s v="United States"/>
    <s v="Murray"/>
    <x v="7"/>
    <n v="84107"/>
    <x v="1"/>
    <s v="OFF-PA-10002893"/>
    <x v="1"/>
    <x v="10"/>
    <s v="Wirebound Service Call Books, 5 1/2&quot; x 4&quot;"/>
    <x v="2290"/>
    <x v="2"/>
    <n v="0"/>
    <x v="2476"/>
  </r>
  <r>
    <x v="2761"/>
    <x v="1360"/>
    <x v="3"/>
    <x v="386"/>
    <d v="2014-10-15T00:00:00"/>
    <s v="First Class"/>
    <s v="NK-18490"/>
    <s v="Neil Knudson"/>
    <x v="2"/>
    <s v="United States"/>
    <s v="San Francisco"/>
    <x v="1"/>
    <n v="94110"/>
    <x v="1"/>
    <s v="TEC-AC-10003709"/>
    <x v="2"/>
    <x v="11"/>
    <s v="Maxell 4.7GB DVD-R 5/Pack"/>
    <x v="2291"/>
    <x v="7"/>
    <n v="0"/>
    <x v="2477"/>
  </r>
  <r>
    <x v="2762"/>
    <x v="1360"/>
    <x v="3"/>
    <x v="386"/>
    <d v="2014-10-15T00:00:00"/>
    <s v="First Class"/>
    <s v="NK-18490"/>
    <s v="Neil Knudson"/>
    <x v="2"/>
    <s v="United States"/>
    <s v="San Francisco"/>
    <x v="1"/>
    <n v="94110"/>
    <x v="1"/>
    <s v="OFF-BI-10001191"/>
    <x v="1"/>
    <x v="8"/>
    <s v="Canvas Sectional Post Binders"/>
    <x v="2292"/>
    <x v="2"/>
    <n v="0.2"/>
    <x v="2478"/>
  </r>
  <r>
    <x v="2763"/>
    <x v="1361"/>
    <x v="3"/>
    <x v="738"/>
    <d v="2014-06-29T00:00:00"/>
    <s v="Standard Class"/>
    <s v="PL-18925"/>
    <s v="Paul Lucas"/>
    <x v="2"/>
    <s v="United States"/>
    <s v="Philadelphia"/>
    <x v="9"/>
    <n v="19140"/>
    <x v="3"/>
    <s v="OFF-BI-10003166"/>
    <x v="1"/>
    <x v="8"/>
    <s v="GBC Plasticlear Binding Covers"/>
    <x v="2293"/>
    <x v="1"/>
    <n v="0.7"/>
    <x v="2479"/>
  </r>
  <r>
    <x v="2764"/>
    <x v="1361"/>
    <x v="3"/>
    <x v="738"/>
    <d v="2014-06-29T00:00:00"/>
    <s v="Standard Class"/>
    <s v="PL-18925"/>
    <s v="Paul Lucas"/>
    <x v="2"/>
    <s v="United States"/>
    <s v="Philadelphia"/>
    <x v="9"/>
    <n v="19140"/>
    <x v="3"/>
    <s v="OFF-BI-10003982"/>
    <x v="1"/>
    <x v="8"/>
    <s v="Wilson Jones Century Plastic Molded Ring Binders"/>
    <x v="2294"/>
    <x v="2"/>
    <n v="0.7"/>
    <x v="2480"/>
  </r>
  <r>
    <x v="2765"/>
    <x v="1361"/>
    <x v="3"/>
    <x v="738"/>
    <d v="2014-06-29T00:00:00"/>
    <s v="Standard Class"/>
    <s v="PL-18925"/>
    <s v="Paul Lucas"/>
    <x v="2"/>
    <s v="United States"/>
    <s v="Philadelphia"/>
    <x v="9"/>
    <n v="19140"/>
    <x v="3"/>
    <s v="OFF-ST-10004835"/>
    <x v="1"/>
    <x v="4"/>
    <s v="Plastic Stacking Crates &amp; Casters"/>
    <x v="436"/>
    <x v="0"/>
    <n v="0.2"/>
    <x v="2481"/>
  </r>
  <r>
    <x v="2766"/>
    <x v="1362"/>
    <x v="3"/>
    <x v="787"/>
    <d v="2014-01-19T00:00:00"/>
    <s v="First Class"/>
    <s v="RW-19690"/>
    <s v="Robert Waldorf"/>
    <x v="0"/>
    <s v="United States"/>
    <s v="Philadelphia"/>
    <x v="9"/>
    <n v="19134"/>
    <x v="3"/>
    <s v="OFF-AP-10000159"/>
    <x v="1"/>
    <x v="9"/>
    <s v="Belkin F9M820V08 8 Outlet Surge"/>
    <x v="2295"/>
    <x v="7"/>
    <n v="0.2"/>
    <x v="2482"/>
  </r>
  <r>
    <x v="2767"/>
    <x v="1362"/>
    <x v="3"/>
    <x v="787"/>
    <d v="2014-01-19T00:00:00"/>
    <s v="First Class"/>
    <s v="RW-19690"/>
    <s v="Robert Waldorf"/>
    <x v="0"/>
    <s v="United States"/>
    <s v="Philadelphia"/>
    <x v="9"/>
    <n v="19134"/>
    <x v="3"/>
    <s v="OFF-AP-10002945"/>
    <x v="1"/>
    <x v="9"/>
    <s v="Honeywell Enviracaire Portable HEPA Air Cleaner for 17' x 22' Room"/>
    <x v="2296"/>
    <x v="8"/>
    <n v="0.2"/>
    <x v="2483"/>
  </r>
  <r>
    <x v="2768"/>
    <x v="1363"/>
    <x v="1"/>
    <x v="788"/>
    <d v="2012-04-07T00:00:00"/>
    <s v="Standard Class"/>
    <s v="MO-17950"/>
    <s v="Michael Oakman"/>
    <x v="0"/>
    <s v="United States"/>
    <s v="Dallas"/>
    <x v="5"/>
    <n v="75220"/>
    <x v="2"/>
    <s v="OFF-AP-10001242"/>
    <x v="1"/>
    <x v="9"/>
    <s v="APC 7 Outlet Network SurgeArrest Surge Protector"/>
    <x v="2297"/>
    <x v="0"/>
    <n v="0.8"/>
    <x v="2484"/>
  </r>
  <r>
    <x v="2769"/>
    <x v="1363"/>
    <x v="1"/>
    <x v="788"/>
    <d v="2012-04-07T00:00:00"/>
    <s v="Standard Class"/>
    <s v="MO-17950"/>
    <s v="Michael Oakman"/>
    <x v="0"/>
    <s v="United States"/>
    <s v="Dallas"/>
    <x v="5"/>
    <n v="75220"/>
    <x v="2"/>
    <s v="TEC-AC-10003038"/>
    <x v="2"/>
    <x v="11"/>
    <s v="Kingston Digital DataTraveler 16GB USB 2.0"/>
    <x v="2298"/>
    <x v="3"/>
    <n v="0.2"/>
    <x v="2485"/>
  </r>
  <r>
    <x v="2770"/>
    <x v="1363"/>
    <x v="1"/>
    <x v="788"/>
    <d v="2012-04-07T00:00:00"/>
    <s v="Standard Class"/>
    <s v="MO-17950"/>
    <s v="Michael Oakman"/>
    <x v="0"/>
    <s v="United States"/>
    <s v="Dallas"/>
    <x v="5"/>
    <n v="75220"/>
    <x v="2"/>
    <s v="TEC-AC-10003289"/>
    <x v="2"/>
    <x v="11"/>
    <s v="Anker Ultra-Slim Mini Bluetooth 3.0 Wireless Keyboard"/>
    <x v="334"/>
    <x v="1"/>
    <n v="0.2"/>
    <x v="2486"/>
  </r>
  <r>
    <x v="2771"/>
    <x v="1364"/>
    <x v="0"/>
    <x v="323"/>
    <d v="2013-09-11T00:00:00"/>
    <s v="Standard Class"/>
    <s v="JJ-15445"/>
    <s v="Jennifer Jackson"/>
    <x v="0"/>
    <s v="United States"/>
    <s v="Waukesha"/>
    <x v="6"/>
    <n v="53186"/>
    <x v="2"/>
    <s v="OFF-ST-10000918"/>
    <x v="1"/>
    <x v="4"/>
    <s v="Crate-A-Files"/>
    <x v="2299"/>
    <x v="2"/>
    <n v="0"/>
    <x v="2487"/>
  </r>
  <r>
    <x v="2772"/>
    <x v="1365"/>
    <x v="3"/>
    <x v="389"/>
    <d v="2014-12-13T00:00:00"/>
    <s v="First Class"/>
    <s v="BT-11680"/>
    <s v="Brian Thompson"/>
    <x v="0"/>
    <s v="United States"/>
    <s v="Fort Lauderdale"/>
    <x v="2"/>
    <n v="33311"/>
    <x v="0"/>
    <s v="FUR-FU-10001940"/>
    <x v="0"/>
    <x v="5"/>
    <s v="Staples"/>
    <x v="2300"/>
    <x v="1"/>
    <n v="0.2"/>
    <x v="2488"/>
  </r>
  <r>
    <x v="2773"/>
    <x v="1366"/>
    <x v="0"/>
    <x v="441"/>
    <d v="2013-11-27T00:00:00"/>
    <s v="Standard Class"/>
    <s v="RD-19585"/>
    <s v="Rob Dowd"/>
    <x v="0"/>
    <s v="United States"/>
    <s v="Detroit"/>
    <x v="12"/>
    <n v="48205"/>
    <x v="2"/>
    <s v="OFF-BI-10002852"/>
    <x v="1"/>
    <x v="8"/>
    <s v="Ibico Standard Transparent Covers"/>
    <x v="2301"/>
    <x v="1"/>
    <n v="0"/>
    <x v="2489"/>
  </r>
  <r>
    <x v="2774"/>
    <x v="1367"/>
    <x v="3"/>
    <x v="343"/>
    <d v="2014-11-19T00:00:00"/>
    <s v="Standard Class"/>
    <s v="ML-17755"/>
    <s v="Max Ludwig"/>
    <x v="2"/>
    <s v="United States"/>
    <s v="Springfield"/>
    <x v="24"/>
    <n v="45503"/>
    <x v="3"/>
    <s v="OFF-PA-10004451"/>
    <x v="1"/>
    <x v="10"/>
    <s v="Xerox 222"/>
    <x v="563"/>
    <x v="0"/>
    <n v="0.2"/>
    <x v="572"/>
  </r>
  <r>
    <x v="2775"/>
    <x v="1368"/>
    <x v="0"/>
    <x v="147"/>
    <d v="2013-10-26T00:00:00"/>
    <s v="Standard Class"/>
    <s v="JE-15745"/>
    <s v="Joel Eaton"/>
    <x v="0"/>
    <s v="United States"/>
    <s v="San Diego"/>
    <x v="1"/>
    <n v="92037"/>
    <x v="1"/>
    <s v="OFF-ST-10004804"/>
    <x v="1"/>
    <x v="4"/>
    <s v="Belkin 19&quot; Vented Equipment Shelf, Black"/>
    <x v="1248"/>
    <x v="1"/>
    <n v="0"/>
    <x v="1296"/>
  </r>
  <r>
    <x v="2776"/>
    <x v="1369"/>
    <x v="1"/>
    <x v="379"/>
    <d v="2012-12-25T00:00:00"/>
    <s v="Standard Class"/>
    <s v="ER-13855"/>
    <s v="Elpida Rittenbach"/>
    <x v="1"/>
    <s v="United States"/>
    <s v="Colorado Springs"/>
    <x v="22"/>
    <n v="80906"/>
    <x v="1"/>
    <s v="OFF-AP-10003971"/>
    <x v="1"/>
    <x v="9"/>
    <s v="Belkin 6 Outlet Metallic Surge Strip"/>
    <x v="2302"/>
    <x v="3"/>
    <n v="0.2"/>
    <x v="2490"/>
  </r>
  <r>
    <x v="2777"/>
    <x v="1370"/>
    <x v="1"/>
    <x v="789"/>
    <d v="2012-07-19T00:00:00"/>
    <s v="Second Class"/>
    <s v="JM-15535"/>
    <s v="Jessica Myrick"/>
    <x v="0"/>
    <s v="United States"/>
    <s v="Bakersfield"/>
    <x v="1"/>
    <n v="93309"/>
    <x v="1"/>
    <s v="FUR-BO-10003159"/>
    <x v="0"/>
    <x v="0"/>
    <s v="Sauder Camden County Collection Libraries, Planked Cherry Finish"/>
    <x v="2303"/>
    <x v="0"/>
    <n v="0.15"/>
    <x v="2491"/>
  </r>
  <r>
    <x v="2778"/>
    <x v="1371"/>
    <x v="3"/>
    <x v="504"/>
    <d v="2014-05-06T00:00:00"/>
    <s v="Standard Class"/>
    <s v="SS-20140"/>
    <s v="Saphhira Shifley"/>
    <x v="1"/>
    <s v="United States"/>
    <s v="Pompano Beach"/>
    <x v="2"/>
    <n v="33068"/>
    <x v="0"/>
    <s v="FUR-FU-10001935"/>
    <x v="0"/>
    <x v="5"/>
    <s v="3M Hangers With Command Adhesive"/>
    <x v="208"/>
    <x v="8"/>
    <n v="0.2"/>
    <x v="2492"/>
  </r>
  <r>
    <x v="2779"/>
    <x v="1371"/>
    <x v="3"/>
    <x v="504"/>
    <d v="2014-05-06T00:00:00"/>
    <s v="Standard Class"/>
    <s v="SS-20140"/>
    <s v="Saphhira Shifley"/>
    <x v="1"/>
    <s v="United States"/>
    <s v="Pompano Beach"/>
    <x v="2"/>
    <n v="33068"/>
    <x v="0"/>
    <s v="TEC-AC-10003433"/>
    <x v="2"/>
    <x v="11"/>
    <s v="Maxell 4.7GB DVD+R 5/Pack"/>
    <x v="480"/>
    <x v="1"/>
    <n v="0.2"/>
    <x v="2493"/>
  </r>
  <r>
    <x v="2780"/>
    <x v="1372"/>
    <x v="3"/>
    <x v="636"/>
    <d v="2014-05-09T00:00:00"/>
    <s v="First Class"/>
    <s v="TC-21295"/>
    <s v="Toby Carlisle"/>
    <x v="0"/>
    <s v="United States"/>
    <s v="New York City"/>
    <x v="15"/>
    <n v="10035"/>
    <x v="3"/>
    <s v="OFF-LA-10004544"/>
    <x v="1"/>
    <x v="2"/>
    <s v="Avery 505"/>
    <x v="2304"/>
    <x v="4"/>
    <n v="0"/>
    <x v="2494"/>
  </r>
  <r>
    <x v="2781"/>
    <x v="1373"/>
    <x v="3"/>
    <x v="225"/>
    <d v="2014-11-28T00:00:00"/>
    <s v="Standard Class"/>
    <s v="HG-15025"/>
    <s v="Hunter Glantz"/>
    <x v="0"/>
    <s v="United States"/>
    <s v="Lakeville"/>
    <x v="11"/>
    <n v="55044"/>
    <x v="2"/>
    <s v="OFF-AR-10001026"/>
    <x v="1"/>
    <x v="6"/>
    <s v="Sanford Uni-Blazer View Highlighters, Chisel Tip, Yellow"/>
    <x v="1114"/>
    <x v="12"/>
    <n v="0"/>
    <x v="2495"/>
  </r>
  <r>
    <x v="2782"/>
    <x v="1374"/>
    <x v="0"/>
    <x v="583"/>
    <d v="2013-11-17T00:00:00"/>
    <s v="Standard Class"/>
    <s v="LD-17005"/>
    <s v="Lisa DeCherney"/>
    <x v="0"/>
    <s v="United States"/>
    <s v="Detroit"/>
    <x v="12"/>
    <n v="48234"/>
    <x v="2"/>
    <s v="TEC-PH-10001336"/>
    <x v="2"/>
    <x v="7"/>
    <s v="Digium D40 VoIP phone"/>
    <x v="2052"/>
    <x v="0"/>
    <n v="0"/>
    <x v="2210"/>
  </r>
  <r>
    <x v="2783"/>
    <x v="1375"/>
    <x v="0"/>
    <x v="732"/>
    <d v="2013-11-11T00:00:00"/>
    <s v="Standard Class"/>
    <s v="AS-10285"/>
    <s v="Alejandro Savely"/>
    <x v="1"/>
    <s v="United States"/>
    <s v="Philadelphia"/>
    <x v="9"/>
    <n v="19134"/>
    <x v="3"/>
    <s v="TEC-PH-10003187"/>
    <x v="2"/>
    <x v="7"/>
    <s v="Anker Astro Mini 3000mAh Ultra-Compact Portable Charger"/>
    <x v="1821"/>
    <x v="0"/>
    <n v="0.4"/>
    <x v="2496"/>
  </r>
  <r>
    <x v="2784"/>
    <x v="1376"/>
    <x v="0"/>
    <x v="790"/>
    <d v="2013-10-16T00:00:00"/>
    <s v="Standard Class"/>
    <s v="MP-17965"/>
    <s v="Michael Paige"/>
    <x v="1"/>
    <s v="United States"/>
    <s v="Troy"/>
    <x v="24"/>
    <n v="45373"/>
    <x v="3"/>
    <s v="TEC-PH-10004897"/>
    <x v="2"/>
    <x v="7"/>
    <s v="Mediabridge Sport Armband iPhone 5s"/>
    <x v="2305"/>
    <x v="4"/>
    <n v="0.4"/>
    <x v="2497"/>
  </r>
  <r>
    <x v="2785"/>
    <x v="1377"/>
    <x v="1"/>
    <x v="481"/>
    <d v="2012-09-23T00:00:00"/>
    <s v="First Class"/>
    <s v="CD-12790"/>
    <s v="Cynthia Delaney"/>
    <x v="2"/>
    <s v="United States"/>
    <s v="Los Angeles"/>
    <x v="1"/>
    <n v="90036"/>
    <x v="1"/>
    <s v="FUR-CH-10004997"/>
    <x v="0"/>
    <x v="1"/>
    <s v="Hon Every-Day Series Multi-Task Chairs"/>
    <x v="2306"/>
    <x v="4"/>
    <n v="0.2"/>
    <x v="232"/>
  </r>
  <r>
    <x v="2786"/>
    <x v="1377"/>
    <x v="1"/>
    <x v="481"/>
    <d v="2012-09-23T00:00:00"/>
    <s v="First Class"/>
    <s v="CD-12790"/>
    <s v="Cynthia Delaney"/>
    <x v="2"/>
    <s v="United States"/>
    <s v="Los Angeles"/>
    <x v="1"/>
    <n v="90036"/>
    <x v="1"/>
    <s v="OFF-FA-10002763"/>
    <x v="1"/>
    <x v="13"/>
    <s v="Advantus Map Pennant Flags and Round Head Tacks"/>
    <x v="2307"/>
    <x v="0"/>
    <n v="0"/>
    <x v="2498"/>
  </r>
  <r>
    <x v="2787"/>
    <x v="1378"/>
    <x v="2"/>
    <x v="266"/>
    <d v="2011-12-06T00:00:00"/>
    <s v="Standard Class"/>
    <s v="MD-17860"/>
    <s v="Michael Dominguez"/>
    <x v="1"/>
    <s v="United States"/>
    <s v="Corpus Christi"/>
    <x v="5"/>
    <n v="78415"/>
    <x v="2"/>
    <s v="FUR-FU-10001588"/>
    <x v="0"/>
    <x v="5"/>
    <s v="Deflect-o SuperTray Unbreakable Stackable Tray, Letter, Black"/>
    <x v="2308"/>
    <x v="2"/>
    <n v="0.6"/>
    <x v="2499"/>
  </r>
  <r>
    <x v="2788"/>
    <x v="1378"/>
    <x v="2"/>
    <x v="266"/>
    <d v="2011-12-06T00:00:00"/>
    <s v="Standard Class"/>
    <s v="MD-17860"/>
    <s v="Michael Dominguez"/>
    <x v="1"/>
    <s v="United States"/>
    <s v="Corpus Christi"/>
    <x v="5"/>
    <n v="78415"/>
    <x v="2"/>
    <s v="OFF-AR-10000940"/>
    <x v="1"/>
    <x v="6"/>
    <s v="Newell 343"/>
    <x v="2309"/>
    <x v="3"/>
    <n v="0.2"/>
    <x v="2500"/>
  </r>
  <r>
    <x v="2789"/>
    <x v="1378"/>
    <x v="2"/>
    <x v="266"/>
    <d v="2011-12-06T00:00:00"/>
    <s v="Standard Class"/>
    <s v="MD-17860"/>
    <s v="Michael Dominguez"/>
    <x v="1"/>
    <s v="United States"/>
    <s v="Corpus Christi"/>
    <x v="5"/>
    <n v="78415"/>
    <x v="2"/>
    <s v="FUR-FU-10002759"/>
    <x v="0"/>
    <x v="5"/>
    <s v="12-1/2 Diameter Round Wall Clock"/>
    <x v="1409"/>
    <x v="2"/>
    <n v="0.6"/>
    <x v="2501"/>
  </r>
  <r>
    <x v="2790"/>
    <x v="1379"/>
    <x v="2"/>
    <x v="158"/>
    <d v="2011-09-22T00:00:00"/>
    <s v="First Class"/>
    <s v="BM-11650"/>
    <s v="Brian Moss"/>
    <x v="1"/>
    <s v="United States"/>
    <s v="Omaha"/>
    <x v="8"/>
    <n v="68104"/>
    <x v="2"/>
    <s v="OFF-AP-10000358"/>
    <x v="1"/>
    <x v="9"/>
    <s v="Fellowes Basic Home/Office Series Surge Protectors"/>
    <x v="2310"/>
    <x v="0"/>
    <n v="0"/>
    <x v="2502"/>
  </r>
  <r>
    <x v="2791"/>
    <x v="1379"/>
    <x v="2"/>
    <x v="158"/>
    <d v="2011-09-22T00:00:00"/>
    <s v="First Class"/>
    <s v="BM-11650"/>
    <s v="Brian Moss"/>
    <x v="1"/>
    <s v="United States"/>
    <s v="Omaha"/>
    <x v="8"/>
    <n v="68104"/>
    <x v="2"/>
    <s v="OFF-AP-10003281"/>
    <x v="1"/>
    <x v="9"/>
    <s v="Acco 6 Outlet Guardian Standard Surge Suppressor"/>
    <x v="2311"/>
    <x v="1"/>
    <n v="0"/>
    <x v="2503"/>
  </r>
  <r>
    <x v="2792"/>
    <x v="1379"/>
    <x v="2"/>
    <x v="158"/>
    <d v="2011-09-22T00:00:00"/>
    <s v="First Class"/>
    <s v="BM-11650"/>
    <s v="Brian Moss"/>
    <x v="1"/>
    <s v="United States"/>
    <s v="Omaha"/>
    <x v="8"/>
    <n v="68104"/>
    <x v="2"/>
    <s v="OFF-PA-10000029"/>
    <x v="1"/>
    <x v="10"/>
    <s v="Xerox 224"/>
    <x v="90"/>
    <x v="7"/>
    <n v="0"/>
    <x v="90"/>
  </r>
  <r>
    <x v="2793"/>
    <x v="1380"/>
    <x v="2"/>
    <x v="791"/>
    <d v="2011-04-17T00:00:00"/>
    <s v="Standard Class"/>
    <s v="KN-16450"/>
    <s v="Kean Nguyen"/>
    <x v="1"/>
    <s v="United States"/>
    <s v="Redondo Beach"/>
    <x v="1"/>
    <n v="90278"/>
    <x v="1"/>
    <s v="TEC-PH-10001557"/>
    <x v="2"/>
    <x v="7"/>
    <s v="Pyle PMP37LED"/>
    <x v="2312"/>
    <x v="9"/>
    <n v="0.2"/>
    <x v="2504"/>
  </r>
  <r>
    <x v="2794"/>
    <x v="1380"/>
    <x v="2"/>
    <x v="791"/>
    <d v="2011-04-17T00:00:00"/>
    <s v="Standard Class"/>
    <s v="KN-16450"/>
    <s v="Kean Nguyen"/>
    <x v="1"/>
    <s v="United States"/>
    <s v="Redondo Beach"/>
    <x v="1"/>
    <n v="90278"/>
    <x v="1"/>
    <s v="TEC-PH-10000576"/>
    <x v="2"/>
    <x v="7"/>
    <s v="AT&amp;T 1080 Corded phone"/>
    <x v="2313"/>
    <x v="4"/>
    <n v="0.2"/>
    <x v="2505"/>
  </r>
  <r>
    <x v="2795"/>
    <x v="1380"/>
    <x v="2"/>
    <x v="791"/>
    <d v="2011-04-17T00:00:00"/>
    <s v="Standard Class"/>
    <s v="KN-16450"/>
    <s v="Kean Nguyen"/>
    <x v="1"/>
    <s v="United States"/>
    <s v="Redondo Beach"/>
    <x v="1"/>
    <n v="90278"/>
    <x v="1"/>
    <s v="OFF-BI-10002764"/>
    <x v="1"/>
    <x v="8"/>
    <s v="Recycled Pressboard Report Cover with Reinforced Top Hinge"/>
    <x v="2314"/>
    <x v="3"/>
    <n v="0.2"/>
    <x v="2506"/>
  </r>
  <r>
    <x v="2796"/>
    <x v="1380"/>
    <x v="2"/>
    <x v="791"/>
    <d v="2011-04-17T00:00:00"/>
    <s v="Standard Class"/>
    <s v="KN-16450"/>
    <s v="Kean Nguyen"/>
    <x v="1"/>
    <s v="United States"/>
    <s v="Redondo Beach"/>
    <x v="1"/>
    <n v="90278"/>
    <x v="1"/>
    <s v="FUR-BO-10001337"/>
    <x v="0"/>
    <x v="0"/>
    <s v="O'Sullivan Living Dimensions 2-Shelf Bookcases"/>
    <x v="2315"/>
    <x v="1"/>
    <n v="0.15"/>
    <x v="2507"/>
  </r>
  <r>
    <x v="2797"/>
    <x v="1381"/>
    <x v="3"/>
    <x v="179"/>
    <d v="2014-10-28T00:00:00"/>
    <s v="Standard Class"/>
    <s v="IG-15085"/>
    <s v="Ivan Gibson"/>
    <x v="0"/>
    <s v="United States"/>
    <s v="Little Rock"/>
    <x v="36"/>
    <n v="72209"/>
    <x v="0"/>
    <s v="OFF-AR-10002257"/>
    <x v="1"/>
    <x v="6"/>
    <s v="Eldon Spacemaker Box, Quick-Snap Lid, Clear"/>
    <x v="522"/>
    <x v="4"/>
    <n v="0"/>
    <x v="2508"/>
  </r>
  <r>
    <x v="2798"/>
    <x v="1381"/>
    <x v="3"/>
    <x v="179"/>
    <d v="2014-10-28T00:00:00"/>
    <s v="Standard Class"/>
    <s v="IG-15085"/>
    <s v="Ivan Gibson"/>
    <x v="0"/>
    <s v="United States"/>
    <s v="Little Rock"/>
    <x v="36"/>
    <n v="72209"/>
    <x v="0"/>
    <s v="OFF-PA-10001019"/>
    <x v="1"/>
    <x v="10"/>
    <s v="Xerox 1884"/>
    <x v="792"/>
    <x v="0"/>
    <n v="0"/>
    <x v="817"/>
  </r>
  <r>
    <x v="2799"/>
    <x v="1381"/>
    <x v="3"/>
    <x v="179"/>
    <d v="2014-10-28T00:00:00"/>
    <s v="Standard Class"/>
    <s v="IG-15085"/>
    <s v="Ivan Gibson"/>
    <x v="0"/>
    <s v="United States"/>
    <s v="Little Rock"/>
    <x v="36"/>
    <n v="72209"/>
    <x v="0"/>
    <s v="OFF-BI-10003364"/>
    <x v="1"/>
    <x v="8"/>
    <s v="Binding Machine Supplies"/>
    <x v="2316"/>
    <x v="2"/>
    <n v="0"/>
    <x v="2509"/>
  </r>
  <r>
    <x v="2800"/>
    <x v="1382"/>
    <x v="0"/>
    <x v="792"/>
    <d v="2013-10-29T00:00:00"/>
    <s v="First Class"/>
    <s v="JS-15595"/>
    <s v="Jill Stevenson"/>
    <x v="1"/>
    <s v="United States"/>
    <s v="Miami"/>
    <x v="2"/>
    <n v="33180"/>
    <x v="0"/>
    <s v="TEC-PH-10000984"/>
    <x v="2"/>
    <x v="7"/>
    <s v="Panasonic KX-TG9471B"/>
    <x v="2286"/>
    <x v="2"/>
    <n v="0.2"/>
    <x v="2510"/>
  </r>
  <r>
    <x v="2801"/>
    <x v="1383"/>
    <x v="1"/>
    <x v="549"/>
    <d v="2012-11-04T00:00:00"/>
    <s v="First Class"/>
    <s v="GA-14725"/>
    <s v="Guy Armstrong"/>
    <x v="0"/>
    <s v="United States"/>
    <s v="Salem"/>
    <x v="21"/>
    <n v="97301"/>
    <x v="1"/>
    <s v="OFF-AR-10001683"/>
    <x v="1"/>
    <x v="6"/>
    <s v="Lumber Crayons"/>
    <x v="2317"/>
    <x v="7"/>
    <n v="0.2"/>
    <x v="2511"/>
  </r>
  <r>
    <x v="2802"/>
    <x v="1384"/>
    <x v="3"/>
    <x v="132"/>
    <d v="2014-11-09T00:00:00"/>
    <s v="Standard Class"/>
    <s v="DL-13330"/>
    <s v="Denise Leinenbach"/>
    <x v="0"/>
    <s v="United States"/>
    <s v="Las Cruces"/>
    <x v="27"/>
    <n v="88001"/>
    <x v="1"/>
    <s v="FUR-FU-10000629"/>
    <x v="0"/>
    <x v="5"/>
    <s v="9-3/4 Diameter Round Wall Clock"/>
    <x v="1437"/>
    <x v="1"/>
    <n v="0"/>
    <x v="1513"/>
  </r>
  <r>
    <x v="2803"/>
    <x v="1385"/>
    <x v="1"/>
    <x v="793"/>
    <d v="2012-05-16T00:00:00"/>
    <s v="Standard Class"/>
    <s v="CS-12505"/>
    <s v="Cindy Stewart"/>
    <x v="0"/>
    <s v="United States"/>
    <s v="San Francisco"/>
    <x v="1"/>
    <n v="94122"/>
    <x v="1"/>
    <s v="OFF-PA-10003893"/>
    <x v="1"/>
    <x v="10"/>
    <s v="Xerox 1962"/>
    <x v="1387"/>
    <x v="1"/>
    <n v="0"/>
    <x v="2512"/>
  </r>
  <r>
    <x v="2804"/>
    <x v="1385"/>
    <x v="1"/>
    <x v="793"/>
    <d v="2012-05-16T00:00:00"/>
    <s v="Standard Class"/>
    <s v="CS-12505"/>
    <s v="Cindy Stewart"/>
    <x v="0"/>
    <s v="United States"/>
    <s v="San Francisco"/>
    <x v="1"/>
    <n v="94122"/>
    <x v="1"/>
    <s v="OFF-PA-10004239"/>
    <x v="1"/>
    <x v="10"/>
    <s v="Xerox 1953"/>
    <x v="2318"/>
    <x v="5"/>
    <n v="0"/>
    <x v="2513"/>
  </r>
  <r>
    <x v="2805"/>
    <x v="1386"/>
    <x v="1"/>
    <x v="67"/>
    <d v="2012-09-11T00:00:00"/>
    <s v="Standard Class"/>
    <s v="CC-12145"/>
    <s v="Charles Crestani"/>
    <x v="0"/>
    <s v="United States"/>
    <s v="El Paso"/>
    <x v="5"/>
    <n v="79907"/>
    <x v="2"/>
    <s v="FUR-CH-10000553"/>
    <x v="0"/>
    <x v="1"/>
    <s v="Metal Folding Chairs, Beige, 4/Carton"/>
    <x v="2319"/>
    <x v="0"/>
    <n v="0.3"/>
    <x v="2514"/>
  </r>
  <r>
    <x v="2806"/>
    <x v="1387"/>
    <x v="1"/>
    <x v="395"/>
    <d v="2012-07-27T00:00:00"/>
    <s v="Second Class"/>
    <s v="MH-18025"/>
    <s v="Michelle Huthwaite"/>
    <x v="0"/>
    <s v="United States"/>
    <s v="Seattle"/>
    <x v="4"/>
    <n v="98115"/>
    <x v="1"/>
    <s v="OFF-FA-10004395"/>
    <x v="1"/>
    <x v="13"/>
    <s v="Plymouth Boxed Rubber Bands by Plymouth"/>
    <x v="2320"/>
    <x v="0"/>
    <n v="0"/>
    <x v="2515"/>
  </r>
  <r>
    <x v="2807"/>
    <x v="1387"/>
    <x v="1"/>
    <x v="395"/>
    <d v="2012-07-27T00:00:00"/>
    <s v="Second Class"/>
    <s v="MH-18025"/>
    <s v="Michelle Huthwaite"/>
    <x v="0"/>
    <s v="United States"/>
    <s v="Seattle"/>
    <x v="4"/>
    <n v="98115"/>
    <x v="1"/>
    <s v="OFF-PA-10004782"/>
    <x v="1"/>
    <x v="10"/>
    <s v="Xerox 228"/>
    <x v="91"/>
    <x v="0"/>
    <n v="0"/>
    <x v="91"/>
  </r>
  <r>
    <x v="2808"/>
    <x v="1387"/>
    <x v="1"/>
    <x v="395"/>
    <d v="2012-07-27T00:00:00"/>
    <s v="Second Class"/>
    <s v="MH-18025"/>
    <s v="Michelle Huthwaite"/>
    <x v="0"/>
    <s v="United States"/>
    <s v="Seattle"/>
    <x v="4"/>
    <n v="98115"/>
    <x v="1"/>
    <s v="FUR-BO-10002213"/>
    <x v="0"/>
    <x v="0"/>
    <s v="Sauder Forest Hills Library, Woodland Oak Finish"/>
    <x v="2321"/>
    <x v="2"/>
    <n v="0"/>
    <x v="2516"/>
  </r>
  <r>
    <x v="2809"/>
    <x v="1387"/>
    <x v="1"/>
    <x v="395"/>
    <d v="2012-07-27T00:00:00"/>
    <s v="Second Class"/>
    <s v="MH-18025"/>
    <s v="Michelle Huthwaite"/>
    <x v="0"/>
    <s v="United States"/>
    <s v="Seattle"/>
    <x v="4"/>
    <n v="98115"/>
    <x v="1"/>
    <s v="FUR-CH-10001854"/>
    <x v="0"/>
    <x v="1"/>
    <s v="Office Star - Professional Matrix Back Chair with 2-to-1 Synchro Tilt and Mesh Fabric Seat"/>
    <x v="2322"/>
    <x v="0"/>
    <n v="0.2"/>
    <x v="2517"/>
  </r>
  <r>
    <x v="2810"/>
    <x v="1388"/>
    <x v="1"/>
    <x v="547"/>
    <d v="2012-11-18T00:00:00"/>
    <s v="Second Class"/>
    <s v="MP-18175"/>
    <s v="Mike Pelletier"/>
    <x v="2"/>
    <s v="United States"/>
    <s v="Milwaukee"/>
    <x v="6"/>
    <n v="53209"/>
    <x v="2"/>
    <s v="OFF-PA-10000157"/>
    <x v="1"/>
    <x v="10"/>
    <s v="Xerox 191"/>
    <x v="2323"/>
    <x v="6"/>
    <n v="0"/>
    <x v="2518"/>
  </r>
  <r>
    <x v="2811"/>
    <x v="1388"/>
    <x v="1"/>
    <x v="547"/>
    <d v="2012-11-18T00:00:00"/>
    <s v="Second Class"/>
    <s v="MP-18175"/>
    <s v="Mike Pelletier"/>
    <x v="2"/>
    <s v="United States"/>
    <s v="Milwaukee"/>
    <x v="6"/>
    <n v="53209"/>
    <x v="2"/>
    <s v="FUR-FU-10001185"/>
    <x v="0"/>
    <x v="5"/>
    <s v="Advantus Employee of the Month Certificate Frame, 11 x 13-1/2"/>
    <x v="2324"/>
    <x v="5"/>
    <n v="0"/>
    <x v="2519"/>
  </r>
  <r>
    <x v="2812"/>
    <x v="1388"/>
    <x v="1"/>
    <x v="547"/>
    <d v="2012-11-18T00:00:00"/>
    <s v="Second Class"/>
    <s v="MP-18175"/>
    <s v="Mike Pelletier"/>
    <x v="2"/>
    <s v="United States"/>
    <s v="Milwaukee"/>
    <x v="6"/>
    <n v="53209"/>
    <x v="2"/>
    <s v="FUR-TA-10001520"/>
    <x v="0"/>
    <x v="3"/>
    <s v="Lesro Sheffield Collection Coffee Table, End Table, Center Table, Corner Table"/>
    <x v="2325"/>
    <x v="1"/>
    <n v="0"/>
    <x v="2520"/>
  </r>
  <r>
    <x v="2813"/>
    <x v="1388"/>
    <x v="1"/>
    <x v="547"/>
    <d v="2012-11-18T00:00:00"/>
    <s v="Second Class"/>
    <s v="MP-18175"/>
    <s v="Mike Pelletier"/>
    <x v="2"/>
    <s v="United States"/>
    <s v="Milwaukee"/>
    <x v="6"/>
    <n v="53209"/>
    <x v="2"/>
    <s v="TEC-AC-10004145"/>
    <x v="2"/>
    <x v="11"/>
    <s v="Logitech diNovo Edge Keyboard"/>
    <x v="2326"/>
    <x v="4"/>
    <n v="0"/>
    <x v="2521"/>
  </r>
  <r>
    <x v="2814"/>
    <x v="1388"/>
    <x v="1"/>
    <x v="547"/>
    <d v="2012-11-18T00:00:00"/>
    <s v="Second Class"/>
    <s v="MP-18175"/>
    <s v="Mike Pelletier"/>
    <x v="2"/>
    <s v="United States"/>
    <s v="Milwaukee"/>
    <x v="6"/>
    <n v="53209"/>
    <x v="2"/>
    <s v="FUR-TA-10000688"/>
    <x v="0"/>
    <x v="3"/>
    <s v="Chromcraft Bull-Nose Wood Round Conference Table Top, Wood Base"/>
    <x v="2327"/>
    <x v="1"/>
    <n v="0"/>
    <x v="2522"/>
  </r>
  <r>
    <x v="2815"/>
    <x v="1389"/>
    <x v="1"/>
    <x v="135"/>
    <d v="2012-09-08T00:00:00"/>
    <s v="Standard Class"/>
    <s v="DR-12940"/>
    <s v="Daniel Raglin"/>
    <x v="2"/>
    <s v="United States"/>
    <s v="Franklin"/>
    <x v="31"/>
    <n v="2038"/>
    <x v="3"/>
    <s v="OFF-BI-10001510"/>
    <x v="1"/>
    <x v="8"/>
    <s v="Deluxe Heavy-Duty Vinyl Round Ring Binder"/>
    <x v="2328"/>
    <x v="2"/>
    <n v="0"/>
    <x v="2523"/>
  </r>
  <r>
    <x v="2816"/>
    <x v="1389"/>
    <x v="1"/>
    <x v="135"/>
    <d v="2012-09-08T00:00:00"/>
    <s v="Standard Class"/>
    <s v="DR-12940"/>
    <s v="Daniel Raglin"/>
    <x v="2"/>
    <s v="United States"/>
    <s v="Franklin"/>
    <x v="31"/>
    <n v="2038"/>
    <x v="3"/>
    <s v="FUR-CH-10003817"/>
    <x v="0"/>
    <x v="1"/>
    <s v="Global Value Steno Chair, Gray"/>
    <x v="2329"/>
    <x v="7"/>
    <n v="0"/>
    <x v="2524"/>
  </r>
  <r>
    <x v="2817"/>
    <x v="1389"/>
    <x v="1"/>
    <x v="135"/>
    <d v="2012-09-08T00:00:00"/>
    <s v="Standard Class"/>
    <s v="DR-12940"/>
    <s v="Daniel Raglin"/>
    <x v="2"/>
    <s v="United States"/>
    <s v="Franklin"/>
    <x v="31"/>
    <n v="2038"/>
    <x v="3"/>
    <s v="FUR-FU-10000308"/>
    <x v="0"/>
    <x v="5"/>
    <s v="Deflect-o Glass Clear Studded Chair Mats"/>
    <x v="2259"/>
    <x v="0"/>
    <n v="0"/>
    <x v="2525"/>
  </r>
  <r>
    <x v="2818"/>
    <x v="1389"/>
    <x v="1"/>
    <x v="135"/>
    <d v="2012-09-08T00:00:00"/>
    <s v="Standard Class"/>
    <s v="DR-12940"/>
    <s v="Daniel Raglin"/>
    <x v="2"/>
    <s v="United States"/>
    <s v="Franklin"/>
    <x v="31"/>
    <n v="2038"/>
    <x v="3"/>
    <s v="OFF-ST-10003208"/>
    <x v="1"/>
    <x v="4"/>
    <s v="Adjustable Depth Letter/Legal Cart"/>
    <x v="2330"/>
    <x v="5"/>
    <n v="0"/>
    <x v="2526"/>
  </r>
  <r>
    <x v="2819"/>
    <x v="1390"/>
    <x v="0"/>
    <x v="465"/>
    <d v="2013-05-09T00:00:00"/>
    <s v="First Class"/>
    <s v="DM-13015"/>
    <s v="Darrin Martin"/>
    <x v="0"/>
    <s v="United States"/>
    <s v="Encinitas"/>
    <x v="1"/>
    <n v="92024"/>
    <x v="1"/>
    <s v="OFF-BI-10003784"/>
    <x v="1"/>
    <x v="8"/>
    <s v="Computer Printout Index Tabs"/>
    <x v="952"/>
    <x v="2"/>
    <n v="0.2"/>
    <x v="2527"/>
  </r>
  <r>
    <x v="2820"/>
    <x v="1390"/>
    <x v="0"/>
    <x v="465"/>
    <d v="2013-05-09T00:00:00"/>
    <s v="First Class"/>
    <s v="DM-13015"/>
    <s v="Darrin Martin"/>
    <x v="0"/>
    <s v="United States"/>
    <s v="Encinitas"/>
    <x v="1"/>
    <n v="92024"/>
    <x v="1"/>
    <s v="FUR-TA-10003748"/>
    <x v="0"/>
    <x v="3"/>
    <s v="Bevis 36 x 72 Conference Tables"/>
    <x v="2331"/>
    <x v="1"/>
    <n v="0.2"/>
    <x v="2528"/>
  </r>
  <r>
    <x v="2821"/>
    <x v="1391"/>
    <x v="3"/>
    <x v="413"/>
    <d v="2014-01-06T00:00:00"/>
    <s v="Standard Class"/>
    <s v="BD-11620"/>
    <s v="Brian DeCherney"/>
    <x v="0"/>
    <s v="United States"/>
    <s v="Anaheim"/>
    <x v="1"/>
    <n v="92804"/>
    <x v="1"/>
    <s v="TEC-PH-10002563"/>
    <x v="2"/>
    <x v="7"/>
    <s v="Adtran 1202752G1"/>
    <x v="214"/>
    <x v="1"/>
    <n v="0.2"/>
    <x v="216"/>
  </r>
  <r>
    <x v="2822"/>
    <x v="1392"/>
    <x v="3"/>
    <x v="65"/>
    <d v="2014-09-21T00:00:00"/>
    <s v="First Class"/>
    <s v="DC-12850"/>
    <s v="Dan Campbell"/>
    <x v="0"/>
    <s v="United States"/>
    <s v="Arlington"/>
    <x v="5"/>
    <n v="76017"/>
    <x v="2"/>
    <s v="OFF-AR-10000122"/>
    <x v="1"/>
    <x v="6"/>
    <s v="Newell 314"/>
    <x v="436"/>
    <x v="0"/>
    <n v="0.2"/>
    <x v="2529"/>
  </r>
  <r>
    <x v="2823"/>
    <x v="1392"/>
    <x v="3"/>
    <x v="65"/>
    <d v="2014-09-21T00:00:00"/>
    <s v="First Class"/>
    <s v="DC-12850"/>
    <s v="Dan Campbell"/>
    <x v="0"/>
    <s v="United States"/>
    <s v="Arlington"/>
    <x v="5"/>
    <n v="76017"/>
    <x v="2"/>
    <s v="OFF-ST-10000352"/>
    <x v="1"/>
    <x v="4"/>
    <s v="Acco Perma 2700 Stacking Storage Drawers"/>
    <x v="2332"/>
    <x v="0"/>
    <n v="0.2"/>
    <x v="2530"/>
  </r>
  <r>
    <x v="2824"/>
    <x v="1393"/>
    <x v="2"/>
    <x v="794"/>
    <d v="2011-09-30T00:00:00"/>
    <s v="Standard Class"/>
    <s v="MT-18070"/>
    <s v="Michelle Tran"/>
    <x v="2"/>
    <s v="United States"/>
    <s v="Houston"/>
    <x v="5"/>
    <n v="77041"/>
    <x v="2"/>
    <s v="OFF-PA-10003270"/>
    <x v="1"/>
    <x v="10"/>
    <s v="Xerox 1954"/>
    <x v="2333"/>
    <x v="8"/>
    <n v="0.2"/>
    <x v="2531"/>
  </r>
  <r>
    <x v="2825"/>
    <x v="1393"/>
    <x v="2"/>
    <x v="794"/>
    <d v="2011-09-30T00:00:00"/>
    <s v="Standard Class"/>
    <s v="MT-18070"/>
    <s v="Michelle Tran"/>
    <x v="2"/>
    <s v="United States"/>
    <s v="Houston"/>
    <x v="5"/>
    <n v="77041"/>
    <x v="2"/>
    <s v="FUR-BO-10003272"/>
    <x v="0"/>
    <x v="0"/>
    <s v="O'Sullivan Living Dimensions 5-Shelf Bookcases"/>
    <x v="2334"/>
    <x v="0"/>
    <n v="0.32"/>
    <x v="2532"/>
  </r>
  <r>
    <x v="2826"/>
    <x v="1393"/>
    <x v="2"/>
    <x v="794"/>
    <d v="2011-09-30T00:00:00"/>
    <s v="Standard Class"/>
    <s v="MT-18070"/>
    <s v="Michelle Tran"/>
    <x v="2"/>
    <s v="United States"/>
    <s v="Houston"/>
    <x v="5"/>
    <n v="77041"/>
    <x v="2"/>
    <s v="OFF-BI-10002982"/>
    <x v="1"/>
    <x v="8"/>
    <s v="Avery Self-Adhesive Photo Pockets for Polaroid Photos"/>
    <x v="629"/>
    <x v="0"/>
    <n v="0.8"/>
    <x v="2533"/>
  </r>
  <r>
    <x v="2827"/>
    <x v="1393"/>
    <x v="2"/>
    <x v="794"/>
    <d v="2011-09-30T00:00:00"/>
    <s v="Standard Class"/>
    <s v="MT-18070"/>
    <s v="Michelle Tran"/>
    <x v="2"/>
    <s v="United States"/>
    <s v="Houston"/>
    <x v="5"/>
    <n v="77041"/>
    <x v="2"/>
    <s v="OFF-EN-10001509"/>
    <x v="1"/>
    <x v="12"/>
    <s v="Poly String Tie Envelopes"/>
    <x v="30"/>
    <x v="0"/>
    <n v="0.2"/>
    <x v="30"/>
  </r>
  <r>
    <x v="2828"/>
    <x v="1394"/>
    <x v="0"/>
    <x v="131"/>
    <d v="2013-04-27T00:00:00"/>
    <s v="First Class"/>
    <s v="MJ-17740"/>
    <s v="Max Jones"/>
    <x v="0"/>
    <s v="United States"/>
    <s v="Lancaster"/>
    <x v="24"/>
    <n v="43130"/>
    <x v="3"/>
    <s v="OFF-PA-10002421"/>
    <x v="1"/>
    <x v="10"/>
    <s v="Embossed Ink Jet Note Cards"/>
    <x v="2335"/>
    <x v="5"/>
    <n v="0.2"/>
    <x v="2534"/>
  </r>
  <r>
    <x v="2829"/>
    <x v="1394"/>
    <x v="0"/>
    <x v="131"/>
    <d v="2013-04-27T00:00:00"/>
    <s v="First Class"/>
    <s v="MJ-17740"/>
    <s v="Max Jones"/>
    <x v="0"/>
    <s v="United States"/>
    <s v="Lancaster"/>
    <x v="24"/>
    <n v="43130"/>
    <x v="3"/>
    <s v="OFF-ST-10000760"/>
    <x v="1"/>
    <x v="4"/>
    <s v="Eldon Fold 'N Roll Cart System"/>
    <x v="2336"/>
    <x v="2"/>
    <n v="0.2"/>
    <x v="2535"/>
  </r>
  <r>
    <x v="2830"/>
    <x v="1394"/>
    <x v="0"/>
    <x v="131"/>
    <d v="2013-04-27T00:00:00"/>
    <s v="First Class"/>
    <s v="MJ-17740"/>
    <s v="Max Jones"/>
    <x v="0"/>
    <s v="United States"/>
    <s v="Lancaster"/>
    <x v="24"/>
    <n v="43130"/>
    <x v="3"/>
    <s v="OFF-PA-10002923"/>
    <x v="1"/>
    <x v="10"/>
    <s v="Xerox 1942"/>
    <x v="128"/>
    <x v="0"/>
    <n v="0.2"/>
    <x v="130"/>
  </r>
  <r>
    <x v="2831"/>
    <x v="1395"/>
    <x v="2"/>
    <x v="301"/>
    <d v="2011-11-05T00:00:00"/>
    <s v="Standard Class"/>
    <s v="ND-18370"/>
    <s v="Natalie DeCherney"/>
    <x v="0"/>
    <s v="United States"/>
    <s v="Portland"/>
    <x v="21"/>
    <n v="97206"/>
    <x v="1"/>
    <s v="OFF-ST-10001128"/>
    <x v="1"/>
    <x v="4"/>
    <s v="Carina Mini System Audio Rack, Model AR050B"/>
    <x v="2337"/>
    <x v="2"/>
    <n v="0.2"/>
    <x v="2536"/>
  </r>
  <r>
    <x v="2832"/>
    <x v="1395"/>
    <x v="2"/>
    <x v="301"/>
    <d v="2011-11-05T00:00:00"/>
    <s v="Standard Class"/>
    <s v="ND-18370"/>
    <s v="Natalie DeCherney"/>
    <x v="0"/>
    <s v="United States"/>
    <s v="Portland"/>
    <x v="21"/>
    <n v="97206"/>
    <x v="1"/>
    <s v="TEC-PH-10000673"/>
    <x v="2"/>
    <x v="7"/>
    <s v="Plantronics Voyager Pro HD - Bluetooth Headset"/>
    <x v="2338"/>
    <x v="1"/>
    <n v="0.2"/>
    <x v="2537"/>
  </r>
  <r>
    <x v="2833"/>
    <x v="1396"/>
    <x v="3"/>
    <x v="795"/>
    <d v="2014-02-01T00:00:00"/>
    <s v="Second Class"/>
    <s v="CA-11965"/>
    <s v="Carol Adams"/>
    <x v="1"/>
    <s v="United States"/>
    <s v="Hoover"/>
    <x v="19"/>
    <n v="35244"/>
    <x v="0"/>
    <s v="OFF-AR-10001547"/>
    <x v="1"/>
    <x v="6"/>
    <s v="Newell 311"/>
    <x v="2339"/>
    <x v="3"/>
    <n v="0"/>
    <x v="2538"/>
  </r>
  <r>
    <x v="2834"/>
    <x v="1396"/>
    <x v="3"/>
    <x v="795"/>
    <d v="2014-02-01T00:00:00"/>
    <s v="Second Class"/>
    <s v="CA-11965"/>
    <s v="Carol Adams"/>
    <x v="1"/>
    <s v="United States"/>
    <s v="Hoover"/>
    <x v="19"/>
    <n v="35244"/>
    <x v="0"/>
    <s v="OFF-BI-10001890"/>
    <x v="1"/>
    <x v="8"/>
    <s v="Avery Poly Binder Pockets"/>
    <x v="181"/>
    <x v="0"/>
    <n v="0"/>
    <x v="183"/>
  </r>
  <r>
    <x v="2835"/>
    <x v="1397"/>
    <x v="3"/>
    <x v="343"/>
    <d v="2014-11-17T00:00:00"/>
    <s v="Standard Class"/>
    <s v="GA-14725"/>
    <s v="Guy Armstrong"/>
    <x v="0"/>
    <s v="United States"/>
    <s v="Los Angeles"/>
    <x v="1"/>
    <n v="90036"/>
    <x v="1"/>
    <s v="OFF-AP-10003971"/>
    <x v="1"/>
    <x v="9"/>
    <s v="Belkin 6 Outlet Metallic Surge Strip"/>
    <x v="2340"/>
    <x v="7"/>
    <n v="0"/>
    <x v="2539"/>
  </r>
  <r>
    <x v="2836"/>
    <x v="1397"/>
    <x v="3"/>
    <x v="343"/>
    <d v="2014-11-17T00:00:00"/>
    <s v="Standard Class"/>
    <s v="GA-14725"/>
    <s v="Guy Armstrong"/>
    <x v="0"/>
    <s v="United States"/>
    <s v="Los Angeles"/>
    <x v="1"/>
    <n v="90036"/>
    <x v="1"/>
    <s v="OFF-PA-10000520"/>
    <x v="1"/>
    <x v="10"/>
    <s v="Xerox 201"/>
    <x v="541"/>
    <x v="1"/>
    <n v="0"/>
    <x v="551"/>
  </r>
  <r>
    <x v="2837"/>
    <x v="1397"/>
    <x v="3"/>
    <x v="343"/>
    <d v="2014-11-17T00:00:00"/>
    <s v="Standard Class"/>
    <s v="GA-14725"/>
    <s v="Guy Armstrong"/>
    <x v="0"/>
    <s v="United States"/>
    <s v="Los Angeles"/>
    <x v="1"/>
    <n v="90036"/>
    <x v="1"/>
    <s v="OFF-BI-10000977"/>
    <x v="1"/>
    <x v="8"/>
    <s v="Ibico Plastic Spiral Binding Combs"/>
    <x v="2114"/>
    <x v="2"/>
    <n v="0.2"/>
    <x v="2540"/>
  </r>
  <r>
    <x v="2838"/>
    <x v="1398"/>
    <x v="0"/>
    <x v="632"/>
    <d v="2013-06-13T00:00:00"/>
    <s v="First Class"/>
    <s v="TC-21295"/>
    <s v="Toby Carlisle"/>
    <x v="0"/>
    <s v="United States"/>
    <s v="Tallahassee"/>
    <x v="2"/>
    <n v="32303"/>
    <x v="0"/>
    <s v="TEC-MA-10002178"/>
    <x v="2"/>
    <x v="15"/>
    <s v="Cisco CP-7937G Unified IP Conference Station Phone"/>
    <x v="1202"/>
    <x v="0"/>
    <n v="0.5"/>
    <x v="1247"/>
  </r>
  <r>
    <x v="2839"/>
    <x v="1399"/>
    <x v="1"/>
    <x v="37"/>
    <d v="2012-09-08T00:00:00"/>
    <s v="Second Class"/>
    <s v="JB-15400"/>
    <s v="Jennifer Braxton"/>
    <x v="1"/>
    <s v="United States"/>
    <s v="New York City"/>
    <x v="15"/>
    <n v="10009"/>
    <x v="3"/>
    <s v="OFF-ST-10001526"/>
    <x v="1"/>
    <x v="4"/>
    <s v="Iceberg Mobile Mega Data/Printer Cart "/>
    <x v="2341"/>
    <x v="7"/>
    <n v="0"/>
    <x v="2541"/>
  </r>
  <r>
    <x v="2840"/>
    <x v="1400"/>
    <x v="2"/>
    <x v="619"/>
    <d v="2011-03-19T00:00:00"/>
    <s v="Standard Class"/>
    <s v="CK-12325"/>
    <s v="Christine Kargatis"/>
    <x v="2"/>
    <s v="United States"/>
    <s v="Chesapeake"/>
    <x v="17"/>
    <n v="23320"/>
    <x v="0"/>
    <s v="FUR-CH-10003379"/>
    <x v="0"/>
    <x v="1"/>
    <s v="Global Commerce Series High-Back Swivel/Tilt Chairs"/>
    <x v="2342"/>
    <x v="4"/>
    <n v="0"/>
    <x v="2542"/>
  </r>
  <r>
    <x v="2841"/>
    <x v="1401"/>
    <x v="3"/>
    <x v="515"/>
    <d v="2014-09-05T00:00:00"/>
    <s v="Second Class"/>
    <s v="RL-19615"/>
    <s v="Rob Lucas"/>
    <x v="0"/>
    <s v="United States"/>
    <s v="Fayetteville"/>
    <x v="3"/>
    <n v="28314"/>
    <x v="0"/>
    <s v="OFF-PA-10000100"/>
    <x v="1"/>
    <x v="10"/>
    <s v="Xerox 1945"/>
    <x v="2343"/>
    <x v="3"/>
    <n v="0.2"/>
    <x v="2543"/>
  </r>
  <r>
    <x v="2842"/>
    <x v="1402"/>
    <x v="3"/>
    <x v="721"/>
    <d v="2014-03-28T00:00:00"/>
    <s v="Standard Class"/>
    <s v="AC-10660"/>
    <s v="Anna Chung"/>
    <x v="0"/>
    <s v="United States"/>
    <s v="Huntsville"/>
    <x v="5"/>
    <n v="77340"/>
    <x v="2"/>
    <s v="OFF-ST-10001809"/>
    <x v="1"/>
    <x v="4"/>
    <s v="Fellowes Officeware Wire Shelving"/>
    <x v="2344"/>
    <x v="0"/>
    <n v="0.2"/>
    <x v="2544"/>
  </r>
  <r>
    <x v="2843"/>
    <x v="1403"/>
    <x v="3"/>
    <x v="796"/>
    <d v="2014-05-23T00:00:00"/>
    <s v="Standard Class"/>
    <s v="BH-11710"/>
    <s v="Brosina Hoffman"/>
    <x v="0"/>
    <s v="United States"/>
    <s v="Philadelphia"/>
    <x v="9"/>
    <n v="19140"/>
    <x v="3"/>
    <s v="TEC-AC-10000387"/>
    <x v="2"/>
    <x v="11"/>
    <s v="KeyTronic KT800P2 - Keyboard - Black"/>
    <x v="2345"/>
    <x v="1"/>
    <n v="0.2"/>
    <x v="2545"/>
  </r>
  <r>
    <x v="2844"/>
    <x v="1404"/>
    <x v="0"/>
    <x v="797"/>
    <d v="2014-01-01T00:00:00"/>
    <s v="Standard Class"/>
    <s v="BG-11695"/>
    <s v="Brooke Gillingham"/>
    <x v="1"/>
    <s v="United States"/>
    <s v="Woodstock"/>
    <x v="10"/>
    <n v="60098"/>
    <x v="2"/>
    <s v="FUR-CH-10004853"/>
    <x v="0"/>
    <x v="1"/>
    <s v="Global Manager's Adjustable Task Chair, Storm"/>
    <x v="2346"/>
    <x v="8"/>
    <n v="0.3"/>
    <x v="2546"/>
  </r>
  <r>
    <x v="2845"/>
    <x v="1405"/>
    <x v="3"/>
    <x v="701"/>
    <d v="2014-11-21T00:00:00"/>
    <s v="First Class"/>
    <s v="XP-21865"/>
    <s v="Xylona Preis"/>
    <x v="0"/>
    <s v="United States"/>
    <s v="Everett"/>
    <x v="31"/>
    <n v="2149"/>
    <x v="3"/>
    <s v="OFF-AR-10001958"/>
    <x v="1"/>
    <x v="6"/>
    <s v="Stanley Bostitch Contemporary Electric Pencil Sharpeners"/>
    <x v="717"/>
    <x v="1"/>
    <n v="0"/>
    <x v="2547"/>
  </r>
  <r>
    <x v="2846"/>
    <x v="1406"/>
    <x v="3"/>
    <x v="18"/>
    <d v="2014-09-16T00:00:00"/>
    <s v="Standard Class"/>
    <s v="SN-20560"/>
    <s v="Skye Norling"/>
    <x v="2"/>
    <s v="United States"/>
    <s v="Chicago"/>
    <x v="10"/>
    <n v="60653"/>
    <x v="2"/>
    <s v="OFF-BI-10003527"/>
    <x v="1"/>
    <x v="8"/>
    <s v="Fellowes PB500 Electric Punch Plastic Comb Binding Machine with Manual Bind"/>
    <x v="2347"/>
    <x v="1"/>
    <n v="0.8"/>
    <x v="2548"/>
  </r>
  <r>
    <x v="2847"/>
    <x v="1407"/>
    <x v="3"/>
    <x v="798"/>
    <d v="2014-04-16T00:00:00"/>
    <s v="Standard Class"/>
    <s v="DM-13345"/>
    <s v="Denise Monton"/>
    <x v="1"/>
    <s v="United States"/>
    <s v="Roswell"/>
    <x v="32"/>
    <n v="30076"/>
    <x v="0"/>
    <s v="FUR-FU-10003832"/>
    <x v="0"/>
    <x v="5"/>
    <s v="Eldon Expressions Punched Metal &amp; Wood Desk Accessories, Black &amp; Cherry"/>
    <x v="2348"/>
    <x v="5"/>
    <n v="0"/>
    <x v="2549"/>
  </r>
  <r>
    <x v="2848"/>
    <x v="1407"/>
    <x v="3"/>
    <x v="798"/>
    <d v="2014-04-16T00:00:00"/>
    <s v="Standard Class"/>
    <s v="DM-13345"/>
    <s v="Denise Monton"/>
    <x v="1"/>
    <s v="United States"/>
    <s v="Roswell"/>
    <x v="32"/>
    <n v="30076"/>
    <x v="0"/>
    <s v="OFF-BI-10001359"/>
    <x v="1"/>
    <x v="8"/>
    <s v="GBC DocuBind TL300 Electric Binding System"/>
    <x v="2349"/>
    <x v="1"/>
    <n v="0"/>
    <x v="2550"/>
  </r>
  <r>
    <x v="2849"/>
    <x v="1408"/>
    <x v="0"/>
    <x v="85"/>
    <d v="2013-12-04T00:00:00"/>
    <s v="Standard Class"/>
    <s v="AJ-10780"/>
    <s v="Anthony Jacobs"/>
    <x v="1"/>
    <s v="United States"/>
    <s v="Palm Coast"/>
    <x v="2"/>
    <n v="32137"/>
    <x v="0"/>
    <s v="OFF-BI-10002976"/>
    <x v="1"/>
    <x v="8"/>
    <s v="ACCOHIDE Binder by Acco"/>
    <x v="2350"/>
    <x v="5"/>
    <n v="0.7"/>
    <x v="2551"/>
  </r>
  <r>
    <x v="2850"/>
    <x v="1409"/>
    <x v="0"/>
    <x v="799"/>
    <d v="2013-06-06T00:00:00"/>
    <s v="First Class"/>
    <s v="KC-16255"/>
    <s v="Karen Carlisle"/>
    <x v="1"/>
    <s v="United States"/>
    <s v="Philadelphia"/>
    <x v="9"/>
    <n v="19120"/>
    <x v="3"/>
    <s v="OFF-ST-10000736"/>
    <x v="1"/>
    <x v="4"/>
    <s v="Carina Double Wide Media Storage Towers in Natural &amp; Black"/>
    <x v="1466"/>
    <x v="7"/>
    <n v="0.2"/>
    <x v="2552"/>
  </r>
  <r>
    <x v="2851"/>
    <x v="1410"/>
    <x v="3"/>
    <x v="94"/>
    <d v="2014-12-23T00:00:00"/>
    <s v="Standard Class"/>
    <s v="VF-21715"/>
    <s v="Vicky Freymann"/>
    <x v="2"/>
    <s v="United States"/>
    <s v="Columbus"/>
    <x v="14"/>
    <n v="47201"/>
    <x v="2"/>
    <s v="OFF-PA-10001745"/>
    <x v="1"/>
    <x v="10"/>
    <s v="Wirebound Message Books, 2 7/8&quot; x 5&quot;, 3 Forms per Page"/>
    <x v="2351"/>
    <x v="4"/>
    <n v="0"/>
    <x v="2553"/>
  </r>
  <r>
    <x v="2852"/>
    <x v="1411"/>
    <x v="0"/>
    <x v="690"/>
    <d v="2013-03-22T00:00:00"/>
    <s v="Second Class"/>
    <s v="SV-20935"/>
    <s v="Susan Vittorini"/>
    <x v="0"/>
    <s v="United States"/>
    <s v="Oceanside"/>
    <x v="15"/>
    <n v="11572"/>
    <x v="3"/>
    <s v="FUR-FU-10000409"/>
    <x v="0"/>
    <x v="5"/>
    <s v="GE 4 Foot Flourescent Tube, 40 Watt"/>
    <x v="1883"/>
    <x v="7"/>
    <n v="0"/>
    <x v="2554"/>
  </r>
  <r>
    <x v="2853"/>
    <x v="1411"/>
    <x v="0"/>
    <x v="690"/>
    <d v="2013-03-22T00:00:00"/>
    <s v="Second Class"/>
    <s v="SV-20935"/>
    <s v="Susan Vittorini"/>
    <x v="0"/>
    <s v="United States"/>
    <s v="Oceanside"/>
    <x v="15"/>
    <n v="11572"/>
    <x v="3"/>
    <s v="FUR-FU-10000221"/>
    <x v="0"/>
    <x v="5"/>
    <s v="Master Caster Door Stop, Brown"/>
    <x v="2352"/>
    <x v="4"/>
    <n v="0"/>
    <x v="2555"/>
  </r>
  <r>
    <x v="2854"/>
    <x v="1412"/>
    <x v="3"/>
    <x v="648"/>
    <d v="2014-08-21T00:00:00"/>
    <s v="Same Day"/>
    <s v="EM-13810"/>
    <s v="Eleni McCrary"/>
    <x v="1"/>
    <s v="United States"/>
    <s v="Franklin"/>
    <x v="31"/>
    <n v="2038"/>
    <x v="3"/>
    <s v="OFF-ST-10000344"/>
    <x v="1"/>
    <x v="4"/>
    <s v="Neat Ideas Personal Hanging Folder Files, Black"/>
    <x v="2353"/>
    <x v="1"/>
    <n v="0"/>
    <x v="2556"/>
  </r>
  <r>
    <x v="2855"/>
    <x v="1413"/>
    <x v="3"/>
    <x v="800"/>
    <d v="2014-08-01T00:00:00"/>
    <s v="Standard Class"/>
    <s v="RB-19360"/>
    <s v="Raymond Buch"/>
    <x v="0"/>
    <s v="United States"/>
    <s v="Sioux Falls"/>
    <x v="44"/>
    <n v="57103"/>
    <x v="2"/>
    <s v="OFF-LA-10003663"/>
    <x v="1"/>
    <x v="2"/>
    <s v="Avery 498"/>
    <x v="2354"/>
    <x v="3"/>
    <n v="0"/>
    <x v="2557"/>
  </r>
  <r>
    <x v="2856"/>
    <x v="1414"/>
    <x v="0"/>
    <x v="370"/>
    <d v="2013-08-30T00:00:00"/>
    <s v="First Class"/>
    <s v="DJ-13510"/>
    <s v="Don Jones"/>
    <x v="1"/>
    <s v="United States"/>
    <s v="San Diego"/>
    <x v="1"/>
    <n v="92037"/>
    <x v="1"/>
    <s v="FUR-CH-10001215"/>
    <x v="0"/>
    <x v="1"/>
    <s v="Global Troy Executive Leather Low-Back Tilter"/>
    <x v="2355"/>
    <x v="4"/>
    <n v="0.2"/>
    <x v="2558"/>
  </r>
  <r>
    <x v="2857"/>
    <x v="1415"/>
    <x v="0"/>
    <x v="243"/>
    <d v="2013-08-18T00:00:00"/>
    <s v="Second Class"/>
    <s v="CC-12370"/>
    <s v="Christopher Conant"/>
    <x v="0"/>
    <s v="United States"/>
    <s v="Fayetteville"/>
    <x v="3"/>
    <n v="28314"/>
    <x v="0"/>
    <s v="FUR-CH-10000988"/>
    <x v="0"/>
    <x v="1"/>
    <s v="Hon Olson Stacker Stools"/>
    <x v="2284"/>
    <x v="0"/>
    <n v="0.2"/>
    <x v="2469"/>
  </r>
  <r>
    <x v="2858"/>
    <x v="1416"/>
    <x v="3"/>
    <x v="240"/>
    <d v="2014-05-24T00:00:00"/>
    <s v="Standard Class"/>
    <s v="SC-20380"/>
    <s v="Shahid Collister"/>
    <x v="0"/>
    <s v="United States"/>
    <s v="Atlanta"/>
    <x v="32"/>
    <n v="30318"/>
    <x v="0"/>
    <s v="TEC-AC-10003441"/>
    <x v="2"/>
    <x v="11"/>
    <s v="Kingston Digital DataTraveler 32GB USB 2.0"/>
    <x v="766"/>
    <x v="4"/>
    <n v="0"/>
    <x v="788"/>
  </r>
  <r>
    <x v="2859"/>
    <x v="1416"/>
    <x v="3"/>
    <x v="240"/>
    <d v="2014-05-24T00:00:00"/>
    <s v="Standard Class"/>
    <s v="SC-20380"/>
    <s v="Shahid Collister"/>
    <x v="0"/>
    <s v="United States"/>
    <s v="Atlanta"/>
    <x v="32"/>
    <n v="30318"/>
    <x v="0"/>
    <s v="TEC-PH-10004389"/>
    <x v="2"/>
    <x v="7"/>
    <s v="Nokia Lumia 925"/>
    <x v="2258"/>
    <x v="1"/>
    <n v="0"/>
    <x v="2559"/>
  </r>
  <r>
    <x v="2860"/>
    <x v="1416"/>
    <x v="3"/>
    <x v="240"/>
    <d v="2014-05-24T00:00:00"/>
    <s v="Standard Class"/>
    <s v="SC-20380"/>
    <s v="Shahid Collister"/>
    <x v="0"/>
    <s v="United States"/>
    <s v="Atlanta"/>
    <x v="32"/>
    <n v="30318"/>
    <x v="0"/>
    <s v="FUR-BO-10004695"/>
    <x v="0"/>
    <x v="0"/>
    <s v="O'Sullivan 2-Door Barrister Bookcase in Odessa Pine"/>
    <x v="2356"/>
    <x v="6"/>
    <n v="0"/>
    <x v="2560"/>
  </r>
  <r>
    <x v="2861"/>
    <x v="1416"/>
    <x v="3"/>
    <x v="240"/>
    <d v="2014-05-24T00:00:00"/>
    <s v="Standard Class"/>
    <s v="SC-20380"/>
    <s v="Shahid Collister"/>
    <x v="0"/>
    <s v="United States"/>
    <s v="Atlanta"/>
    <x v="32"/>
    <n v="30318"/>
    <x v="0"/>
    <s v="OFF-PA-10000100"/>
    <x v="1"/>
    <x v="10"/>
    <s v="Xerox 1945"/>
    <x v="2357"/>
    <x v="3"/>
    <n v="0"/>
    <x v="2561"/>
  </r>
  <r>
    <x v="2862"/>
    <x v="1417"/>
    <x v="3"/>
    <x v="801"/>
    <d v="2014-08-18T00:00:00"/>
    <s v="Standard Class"/>
    <s v="RH-19495"/>
    <s v="Rick Hansen"/>
    <x v="0"/>
    <s v="United States"/>
    <s v="Orlando"/>
    <x v="2"/>
    <n v="32839"/>
    <x v="0"/>
    <s v="OFF-PA-10000223"/>
    <x v="1"/>
    <x v="10"/>
    <s v="Xerox 2000"/>
    <x v="561"/>
    <x v="4"/>
    <n v="0.2"/>
    <x v="570"/>
  </r>
  <r>
    <x v="2863"/>
    <x v="1418"/>
    <x v="3"/>
    <x v="802"/>
    <d v="2014-08-14T00:00:00"/>
    <s v="Same Day"/>
    <s v="JK-15370"/>
    <s v="Jay Kimmel"/>
    <x v="0"/>
    <s v="United States"/>
    <s v="San Francisco"/>
    <x v="1"/>
    <n v="94122"/>
    <x v="1"/>
    <s v="OFF-ST-10001325"/>
    <x v="1"/>
    <x v="4"/>
    <s v="Sterilite Officeware Hinged File Box"/>
    <x v="974"/>
    <x v="1"/>
    <n v="0"/>
    <x v="1011"/>
  </r>
  <r>
    <x v="2864"/>
    <x v="1418"/>
    <x v="3"/>
    <x v="802"/>
    <d v="2014-08-14T00:00:00"/>
    <s v="Same Day"/>
    <s v="JK-15370"/>
    <s v="Jay Kimmel"/>
    <x v="0"/>
    <s v="United States"/>
    <s v="San Francisco"/>
    <x v="1"/>
    <n v="94122"/>
    <x v="1"/>
    <s v="OFF-AP-10004249"/>
    <x v="1"/>
    <x v="9"/>
    <s v="Staples"/>
    <x v="2358"/>
    <x v="3"/>
    <n v="0"/>
    <x v="2562"/>
  </r>
  <r>
    <x v="2865"/>
    <x v="1418"/>
    <x v="3"/>
    <x v="802"/>
    <d v="2014-08-14T00:00:00"/>
    <s v="Same Day"/>
    <s v="JK-15370"/>
    <s v="Jay Kimmel"/>
    <x v="0"/>
    <s v="United States"/>
    <s v="San Francisco"/>
    <x v="1"/>
    <n v="94122"/>
    <x v="1"/>
    <s v="OFF-AR-10000588"/>
    <x v="1"/>
    <x v="6"/>
    <s v="Newell 345"/>
    <x v="426"/>
    <x v="1"/>
    <n v="0"/>
    <x v="436"/>
  </r>
  <r>
    <x v="2866"/>
    <x v="1418"/>
    <x v="3"/>
    <x v="802"/>
    <d v="2014-08-14T00:00:00"/>
    <s v="Same Day"/>
    <s v="JK-15370"/>
    <s v="Jay Kimmel"/>
    <x v="0"/>
    <s v="United States"/>
    <s v="San Francisco"/>
    <x v="1"/>
    <n v="94122"/>
    <x v="1"/>
    <s v="OFF-SU-10000946"/>
    <x v="1"/>
    <x v="14"/>
    <s v="Staples"/>
    <x v="1051"/>
    <x v="4"/>
    <n v="0"/>
    <x v="2563"/>
  </r>
  <r>
    <x v="2867"/>
    <x v="1419"/>
    <x v="0"/>
    <x v="338"/>
    <d v="2013-11-13T00:00:00"/>
    <s v="Second Class"/>
    <s v="AF-10885"/>
    <s v="Art Foster"/>
    <x v="0"/>
    <s v="United States"/>
    <s v="Toledo"/>
    <x v="24"/>
    <n v="43615"/>
    <x v="3"/>
    <s v="OFF-SU-10001225"/>
    <x v="1"/>
    <x v="14"/>
    <s v="Staples"/>
    <x v="2359"/>
    <x v="2"/>
    <n v="0.2"/>
    <x v="2564"/>
  </r>
  <r>
    <x v="2868"/>
    <x v="1419"/>
    <x v="0"/>
    <x v="338"/>
    <d v="2013-11-13T00:00:00"/>
    <s v="Second Class"/>
    <s v="AF-10885"/>
    <s v="Art Foster"/>
    <x v="0"/>
    <s v="United States"/>
    <s v="Toledo"/>
    <x v="24"/>
    <n v="43615"/>
    <x v="3"/>
    <s v="OFF-ST-10001558"/>
    <x v="1"/>
    <x v="4"/>
    <s v="Acco Perma 4000 Stacking Storage Drawers"/>
    <x v="2360"/>
    <x v="1"/>
    <n v="0.2"/>
    <x v="2565"/>
  </r>
  <r>
    <x v="2869"/>
    <x v="1420"/>
    <x v="3"/>
    <x v="492"/>
    <d v="2014-06-20T00:00:00"/>
    <s v="Standard Class"/>
    <s v="LC-16885"/>
    <s v="Lena Creighton"/>
    <x v="0"/>
    <s v="United States"/>
    <s v="Saint Petersburg"/>
    <x v="2"/>
    <n v="33710"/>
    <x v="0"/>
    <s v="FUR-FU-10001546"/>
    <x v="0"/>
    <x v="5"/>
    <s v="Dana Swing-Arm Lamps"/>
    <x v="1232"/>
    <x v="0"/>
    <n v="0.2"/>
    <x v="2566"/>
  </r>
  <r>
    <x v="2870"/>
    <x v="1421"/>
    <x v="2"/>
    <x v="579"/>
    <d v="2011-03-26T00:00:00"/>
    <s v="Standard Class"/>
    <s v="BF-11275"/>
    <s v="Beth Fritzler"/>
    <x v="1"/>
    <s v="United States"/>
    <s v="Tucson"/>
    <x v="16"/>
    <n v="85705"/>
    <x v="1"/>
    <s v="OFF-PA-10002581"/>
    <x v="1"/>
    <x v="10"/>
    <s v="Xerox 1951"/>
    <x v="1355"/>
    <x v="1"/>
    <n v="0.2"/>
    <x v="1419"/>
  </r>
  <r>
    <x v="2871"/>
    <x v="1421"/>
    <x v="2"/>
    <x v="579"/>
    <d v="2011-03-26T00:00:00"/>
    <s v="Standard Class"/>
    <s v="BF-11275"/>
    <s v="Beth Fritzler"/>
    <x v="1"/>
    <s v="United States"/>
    <s v="Tucson"/>
    <x v="16"/>
    <n v="85705"/>
    <x v="1"/>
    <s v="FUR-CH-10001482"/>
    <x v="0"/>
    <x v="1"/>
    <s v="Office Star - Mesh Screen back chair with Vinyl seat"/>
    <x v="2361"/>
    <x v="1"/>
    <n v="0.2"/>
    <x v="2567"/>
  </r>
  <r>
    <x v="2872"/>
    <x v="1422"/>
    <x v="3"/>
    <x v="140"/>
    <d v="2014-06-21T00:00:00"/>
    <s v="Standard Class"/>
    <s v="SC-20800"/>
    <s v="Stuart Calhoun"/>
    <x v="0"/>
    <s v="United States"/>
    <s v="Los Angeles"/>
    <x v="1"/>
    <n v="90036"/>
    <x v="1"/>
    <s v="OFF-AR-10002399"/>
    <x v="1"/>
    <x v="6"/>
    <s v="Dixon Prang Watercolor Pencils, 10-Color Set with Brush"/>
    <x v="2362"/>
    <x v="7"/>
    <n v="0"/>
    <x v="2568"/>
  </r>
  <r>
    <x v="2873"/>
    <x v="1423"/>
    <x v="3"/>
    <x v="673"/>
    <d v="2014-11-23T00:00:00"/>
    <s v="Standard Class"/>
    <s v="SW-20275"/>
    <s v="Scott Williamson"/>
    <x v="0"/>
    <s v="United States"/>
    <s v="San Diego"/>
    <x v="1"/>
    <n v="92105"/>
    <x v="1"/>
    <s v="OFF-ST-10001963"/>
    <x v="1"/>
    <x v="4"/>
    <s v="Tennsco Regal Shelving Units"/>
    <x v="2363"/>
    <x v="8"/>
    <n v="0"/>
    <x v="2569"/>
  </r>
  <r>
    <x v="2874"/>
    <x v="1424"/>
    <x v="3"/>
    <x v="614"/>
    <d v="2015-01-01T00:00:00"/>
    <s v="First Class"/>
    <s v="MC-17845"/>
    <s v="Michael Chen"/>
    <x v="0"/>
    <s v="United States"/>
    <s v="New York City"/>
    <x v="15"/>
    <n v="10035"/>
    <x v="3"/>
    <s v="OFF-FA-10002988"/>
    <x v="1"/>
    <x v="13"/>
    <s v="Ideal Clamps"/>
    <x v="2364"/>
    <x v="1"/>
    <n v="0"/>
    <x v="2570"/>
  </r>
  <r>
    <x v="2875"/>
    <x v="1425"/>
    <x v="0"/>
    <x v="803"/>
    <d v="2013-01-23T00:00:00"/>
    <s v="Second Class"/>
    <s v="TD-20995"/>
    <s v="Tamara Dahlen"/>
    <x v="0"/>
    <s v="United States"/>
    <s v="San Diego"/>
    <x v="1"/>
    <n v="92037"/>
    <x v="1"/>
    <s v="FUR-CH-10004289"/>
    <x v="0"/>
    <x v="1"/>
    <s v="Global Super Steno Chair"/>
    <x v="2365"/>
    <x v="0"/>
    <n v="0.2"/>
    <x v="2571"/>
  </r>
  <r>
    <x v="2876"/>
    <x v="1425"/>
    <x v="0"/>
    <x v="803"/>
    <d v="2013-01-23T00:00:00"/>
    <s v="Second Class"/>
    <s v="TD-20995"/>
    <s v="Tamara Dahlen"/>
    <x v="0"/>
    <s v="United States"/>
    <s v="San Diego"/>
    <x v="1"/>
    <n v="92037"/>
    <x v="1"/>
    <s v="FUR-CH-10000785"/>
    <x v="0"/>
    <x v="1"/>
    <s v="Global Ergonomic Managers Chair"/>
    <x v="2366"/>
    <x v="3"/>
    <n v="0.2"/>
    <x v="2572"/>
  </r>
  <r>
    <x v="2877"/>
    <x v="1426"/>
    <x v="0"/>
    <x v="804"/>
    <d v="2013-01-19T00:00:00"/>
    <s v="Standard Class"/>
    <s v="Dp-13240"/>
    <s v="Dean percer"/>
    <x v="2"/>
    <s v="United States"/>
    <s v="Westfield"/>
    <x v="30"/>
    <n v="7090"/>
    <x v="3"/>
    <s v="OFF-EN-10003040"/>
    <x v="1"/>
    <x v="12"/>
    <s v="Quality Park Security Envelopes"/>
    <x v="2367"/>
    <x v="0"/>
    <n v="0"/>
    <x v="2573"/>
  </r>
  <r>
    <x v="2878"/>
    <x v="1426"/>
    <x v="0"/>
    <x v="804"/>
    <d v="2013-01-19T00:00:00"/>
    <s v="Standard Class"/>
    <s v="Dp-13240"/>
    <s v="Dean percer"/>
    <x v="2"/>
    <s v="United States"/>
    <s v="Westfield"/>
    <x v="30"/>
    <n v="7090"/>
    <x v="3"/>
    <s v="OFF-AR-10001573"/>
    <x v="1"/>
    <x v="6"/>
    <s v="American Pencil"/>
    <x v="2368"/>
    <x v="0"/>
    <n v="0"/>
    <x v="2574"/>
  </r>
  <r>
    <x v="2879"/>
    <x v="1426"/>
    <x v="0"/>
    <x v="804"/>
    <d v="2013-01-19T00:00:00"/>
    <s v="Standard Class"/>
    <s v="Dp-13240"/>
    <s v="Dean percer"/>
    <x v="2"/>
    <s v="United States"/>
    <s v="Westfield"/>
    <x v="30"/>
    <n v="7090"/>
    <x v="3"/>
    <s v="TEC-AC-10000844"/>
    <x v="2"/>
    <x v="11"/>
    <s v="Logitech Gaming G510s - Keyboard"/>
    <x v="2369"/>
    <x v="1"/>
    <n v="0"/>
    <x v="2575"/>
  </r>
  <r>
    <x v="2880"/>
    <x v="1427"/>
    <x v="0"/>
    <x v="251"/>
    <d v="2013-09-24T00:00:00"/>
    <s v="Second Class"/>
    <s v="SD-20485"/>
    <s v="Shirley Daniels"/>
    <x v="2"/>
    <s v="United States"/>
    <s v="Orange"/>
    <x v="30"/>
    <n v="7050"/>
    <x v="3"/>
    <s v="OFF-BI-10000756"/>
    <x v="1"/>
    <x v="8"/>
    <s v="Storex DuraTech Recycled Plastic Frosted Binders"/>
    <x v="2370"/>
    <x v="5"/>
    <n v="0"/>
    <x v="2576"/>
  </r>
  <r>
    <x v="2881"/>
    <x v="1427"/>
    <x v="0"/>
    <x v="251"/>
    <d v="2013-09-24T00:00:00"/>
    <s v="Second Class"/>
    <s v="SD-20485"/>
    <s v="Shirley Daniels"/>
    <x v="2"/>
    <s v="United States"/>
    <s v="Orange"/>
    <x v="30"/>
    <n v="7050"/>
    <x v="3"/>
    <s v="OFF-SU-10000381"/>
    <x v="1"/>
    <x v="14"/>
    <s v="Acme Forged Steel Scissors with Black Enamel Handles"/>
    <x v="1056"/>
    <x v="1"/>
    <n v="0"/>
    <x v="1096"/>
  </r>
  <r>
    <x v="2882"/>
    <x v="1428"/>
    <x v="2"/>
    <x v="805"/>
    <d v="2011-02-26T00:00:00"/>
    <s v="Standard Class"/>
    <s v="TM-21010"/>
    <s v="Tamara Manning"/>
    <x v="0"/>
    <s v="United States"/>
    <s v="Woodstock"/>
    <x v="10"/>
    <n v="60098"/>
    <x v="2"/>
    <s v="OFF-BI-10004094"/>
    <x v="1"/>
    <x v="8"/>
    <s v="GBC Standard Plastic Binding Systems Combs"/>
    <x v="2371"/>
    <x v="2"/>
    <n v="0.8"/>
    <x v="2577"/>
  </r>
  <r>
    <x v="2883"/>
    <x v="1429"/>
    <x v="0"/>
    <x v="583"/>
    <d v="2013-11-17T00:00:00"/>
    <s v="Second Class"/>
    <s v="BK-11260"/>
    <s v="Berenike Kampe"/>
    <x v="0"/>
    <s v="United States"/>
    <s v="San Francisco"/>
    <x v="1"/>
    <n v="94110"/>
    <x v="1"/>
    <s v="FUR-FU-10001852"/>
    <x v="0"/>
    <x v="5"/>
    <s v="Eldon Regeneration Recycled Desk Accessories, Smoke"/>
    <x v="2372"/>
    <x v="4"/>
    <n v="0"/>
    <x v="2578"/>
  </r>
  <r>
    <x v="2884"/>
    <x v="1430"/>
    <x v="0"/>
    <x v="806"/>
    <d v="2013-02-03T00:00:00"/>
    <s v="Standard Class"/>
    <s v="JF-15490"/>
    <s v="Jeremy Farry"/>
    <x v="0"/>
    <s v="United States"/>
    <s v="San Francisco"/>
    <x v="1"/>
    <n v="94122"/>
    <x v="1"/>
    <s v="OFF-BI-10000014"/>
    <x v="1"/>
    <x v="8"/>
    <s v="Heavy-Duty E-Z-D Binders"/>
    <x v="738"/>
    <x v="0"/>
    <n v="0.2"/>
    <x v="756"/>
  </r>
  <r>
    <x v="2885"/>
    <x v="1431"/>
    <x v="0"/>
    <x v="807"/>
    <d v="2013-10-23T00:00:00"/>
    <s v="Standard Class"/>
    <s v="EP-13915"/>
    <s v="Emily Phan"/>
    <x v="0"/>
    <s v="United States"/>
    <s v="Tempe"/>
    <x v="16"/>
    <n v="85281"/>
    <x v="1"/>
    <s v="FUR-CH-10003396"/>
    <x v="0"/>
    <x v="1"/>
    <s v="Global Deluxe Steno Chair"/>
    <x v="2373"/>
    <x v="2"/>
    <n v="0.2"/>
    <x v="2579"/>
  </r>
  <r>
    <x v="2886"/>
    <x v="1432"/>
    <x v="3"/>
    <x v="404"/>
    <d v="2014-12-20T00:00:00"/>
    <s v="First Class"/>
    <s v="EP-13915"/>
    <s v="Emily Phan"/>
    <x v="0"/>
    <s v="United States"/>
    <s v="Los Angeles"/>
    <x v="1"/>
    <n v="90008"/>
    <x v="1"/>
    <s v="OFF-AR-10003811"/>
    <x v="1"/>
    <x v="6"/>
    <s v="Newell 327"/>
    <x v="153"/>
    <x v="1"/>
    <n v="0"/>
    <x v="155"/>
  </r>
  <r>
    <x v="2887"/>
    <x v="1432"/>
    <x v="3"/>
    <x v="404"/>
    <d v="2014-12-20T00:00:00"/>
    <s v="First Class"/>
    <s v="EP-13915"/>
    <s v="Emily Phan"/>
    <x v="0"/>
    <s v="United States"/>
    <s v="Los Angeles"/>
    <x v="1"/>
    <n v="90008"/>
    <x v="1"/>
    <s v="OFF-PA-10003172"/>
    <x v="1"/>
    <x v="10"/>
    <s v="Xerox 1996"/>
    <x v="91"/>
    <x v="0"/>
    <n v="0"/>
    <x v="91"/>
  </r>
  <r>
    <x v="2888"/>
    <x v="1432"/>
    <x v="3"/>
    <x v="404"/>
    <d v="2014-12-20T00:00:00"/>
    <s v="First Class"/>
    <s v="EP-13915"/>
    <s v="Emily Phan"/>
    <x v="0"/>
    <s v="United States"/>
    <s v="Los Angeles"/>
    <x v="1"/>
    <n v="90008"/>
    <x v="1"/>
    <s v="OFF-PA-10000289"/>
    <x v="1"/>
    <x v="10"/>
    <s v="Xerox 213"/>
    <x v="56"/>
    <x v="2"/>
    <n v="0"/>
    <x v="56"/>
  </r>
  <r>
    <x v="2889"/>
    <x v="1433"/>
    <x v="3"/>
    <x v="808"/>
    <d v="2014-11-07T00:00:00"/>
    <s v="Standard Class"/>
    <s v="KH-16630"/>
    <s v="Ken Heidel"/>
    <x v="1"/>
    <s v="United States"/>
    <s v="Seattle"/>
    <x v="4"/>
    <n v="98105"/>
    <x v="1"/>
    <s v="OFF-PA-10000791"/>
    <x v="1"/>
    <x v="10"/>
    <s v="Wirebound Message Books, Four 2 3/4 x 5 Forms per Page, 200 Sets per Book"/>
    <x v="2374"/>
    <x v="2"/>
    <n v="0"/>
    <x v="2580"/>
  </r>
  <r>
    <x v="2890"/>
    <x v="1434"/>
    <x v="2"/>
    <x v="333"/>
    <d v="2011-05-01T00:00:00"/>
    <s v="Second Class"/>
    <s v="HG-14845"/>
    <s v="Harry Greene"/>
    <x v="0"/>
    <s v="United States"/>
    <s v="Lake Charles"/>
    <x v="28"/>
    <n v="70601"/>
    <x v="0"/>
    <s v="FUR-CH-10002304"/>
    <x v="0"/>
    <x v="1"/>
    <s v="Global Stack Chair without Arms, Black"/>
    <x v="2375"/>
    <x v="0"/>
    <n v="0"/>
    <x v="2581"/>
  </r>
  <r>
    <x v="2891"/>
    <x v="1434"/>
    <x v="2"/>
    <x v="333"/>
    <d v="2011-05-01T00:00:00"/>
    <s v="Second Class"/>
    <s v="HG-14845"/>
    <s v="Harry Greene"/>
    <x v="0"/>
    <s v="United States"/>
    <s v="Lake Charles"/>
    <x v="28"/>
    <n v="70601"/>
    <x v="0"/>
    <s v="OFF-BI-10000136"/>
    <x v="1"/>
    <x v="8"/>
    <s v="Avery Non-Stick Heavy Duty View Round Locking Ring Binders"/>
    <x v="1465"/>
    <x v="1"/>
    <n v="0"/>
    <x v="2582"/>
  </r>
  <r>
    <x v="2892"/>
    <x v="1435"/>
    <x v="3"/>
    <x v="436"/>
    <d v="2014-10-30T00:00:00"/>
    <s v="Standard Class"/>
    <s v="JC-16105"/>
    <s v="Julie Creighton"/>
    <x v="1"/>
    <s v="United States"/>
    <s v="Rochester"/>
    <x v="15"/>
    <n v="14609"/>
    <x v="3"/>
    <s v="OFF-PA-10003739"/>
    <x v="1"/>
    <x v="10"/>
    <s v="Xerox 1969"/>
    <x v="1057"/>
    <x v="0"/>
    <n v="0"/>
    <x v="1302"/>
  </r>
  <r>
    <x v="2893"/>
    <x v="1435"/>
    <x v="3"/>
    <x v="436"/>
    <d v="2014-10-30T00:00:00"/>
    <s v="Standard Class"/>
    <s v="JC-16105"/>
    <s v="Julie Creighton"/>
    <x v="1"/>
    <s v="United States"/>
    <s v="Rochester"/>
    <x v="15"/>
    <n v="14609"/>
    <x v="3"/>
    <s v="OFF-PA-10002479"/>
    <x v="1"/>
    <x v="10"/>
    <s v="Xerox 4200 Series MultiUse Premium Copy Paper (20Lb. and 84 Bright)"/>
    <x v="1603"/>
    <x v="2"/>
    <n v="0"/>
    <x v="1698"/>
  </r>
  <r>
    <x v="2894"/>
    <x v="1435"/>
    <x v="3"/>
    <x v="436"/>
    <d v="2014-10-30T00:00:00"/>
    <s v="Standard Class"/>
    <s v="JC-16105"/>
    <s v="Julie Creighton"/>
    <x v="1"/>
    <s v="United States"/>
    <s v="Rochester"/>
    <x v="15"/>
    <n v="14609"/>
    <x v="3"/>
    <s v="FUR-FU-10000771"/>
    <x v="0"/>
    <x v="5"/>
    <s v="Eldon 200 Class Desk Accessories, Smoke"/>
    <x v="2376"/>
    <x v="10"/>
    <n v="0"/>
    <x v="2583"/>
  </r>
  <r>
    <x v="2895"/>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x v="1211"/>
    <x v="1"/>
    <n v="0"/>
    <x v="2584"/>
  </r>
  <r>
    <x v="2896"/>
    <x v="1436"/>
    <x v="2"/>
    <x v="809"/>
    <d v="2011-04-03T00:00:00"/>
    <s v="Standard Class"/>
    <s v="KM-16720"/>
    <s v="Kunst Miller"/>
    <x v="0"/>
    <s v="United States"/>
    <s v="Long Beach"/>
    <x v="15"/>
    <n v="11561"/>
    <x v="3"/>
    <s v="OFF-AR-10001915"/>
    <x v="1"/>
    <x v="6"/>
    <s v="Peel-Off China Markers"/>
    <x v="2377"/>
    <x v="2"/>
    <n v="0"/>
    <x v="2585"/>
  </r>
  <r>
    <x v="2897"/>
    <x v="1437"/>
    <x v="0"/>
    <x v="810"/>
    <d v="2013-01-09T00:00:00"/>
    <s v="Standard Class"/>
    <s v="EB-13975"/>
    <s v="Erica Bern"/>
    <x v="1"/>
    <s v="United States"/>
    <s v="Charlotte"/>
    <x v="3"/>
    <n v="28205"/>
    <x v="0"/>
    <s v="TEC-CO-10000971"/>
    <x v="2"/>
    <x v="16"/>
    <s v="Hewlett Packard 310 Color Digital Copier"/>
    <x v="2378"/>
    <x v="4"/>
    <n v="0.2"/>
    <x v="2586"/>
  </r>
  <r>
    <x v="2898"/>
    <x v="1438"/>
    <x v="1"/>
    <x v="33"/>
    <d v="2012-04-30T00:00:00"/>
    <s v="Standard Class"/>
    <s v="PW-19240"/>
    <s v="Pierre Wener"/>
    <x v="0"/>
    <s v="United States"/>
    <s v="Houston"/>
    <x v="5"/>
    <n v="77036"/>
    <x v="2"/>
    <s v="FUR-CH-10004086"/>
    <x v="0"/>
    <x v="1"/>
    <s v="Hon 4070 Series Pagoda Armless Upholstered Stacking Chairs"/>
    <x v="2379"/>
    <x v="0"/>
    <n v="0.3"/>
    <x v="2587"/>
  </r>
  <r>
    <x v="2899"/>
    <x v="1439"/>
    <x v="1"/>
    <x v="811"/>
    <d v="2012-09-17T00:00:00"/>
    <s v="Standard Class"/>
    <s v="PG-18895"/>
    <s v="Paul Gonzalez"/>
    <x v="0"/>
    <s v="United States"/>
    <s v="New York City"/>
    <x v="15"/>
    <n v="10035"/>
    <x v="3"/>
    <s v="TEC-CO-10000971"/>
    <x v="2"/>
    <x v="16"/>
    <s v="Hewlett Packard 310 Color Digital Copier"/>
    <x v="2006"/>
    <x v="0"/>
    <n v="0.2"/>
    <x v="2158"/>
  </r>
  <r>
    <x v="2900"/>
    <x v="1439"/>
    <x v="1"/>
    <x v="811"/>
    <d v="2012-09-17T00:00:00"/>
    <s v="Standard Class"/>
    <s v="PG-18895"/>
    <s v="Paul Gonzalez"/>
    <x v="0"/>
    <s v="United States"/>
    <s v="New York City"/>
    <x v="15"/>
    <n v="10035"/>
    <x v="3"/>
    <s v="OFF-LA-10001317"/>
    <x v="1"/>
    <x v="2"/>
    <s v="Avery 520"/>
    <x v="2380"/>
    <x v="4"/>
    <n v="0"/>
    <x v="2588"/>
  </r>
  <r>
    <x v="2901"/>
    <x v="1440"/>
    <x v="3"/>
    <x v="220"/>
    <d v="2014-09-16T00:00:00"/>
    <s v="Standard Class"/>
    <s v="DB-12910"/>
    <s v="Daniel Byrd"/>
    <x v="2"/>
    <s v="United States"/>
    <s v="Columbus"/>
    <x v="32"/>
    <n v="31907"/>
    <x v="0"/>
    <s v="OFF-PA-10003656"/>
    <x v="1"/>
    <x v="10"/>
    <s v="Xerox 1935"/>
    <x v="2381"/>
    <x v="3"/>
    <n v="0"/>
    <x v="2589"/>
  </r>
  <r>
    <x v="2902"/>
    <x v="1441"/>
    <x v="0"/>
    <x v="1"/>
    <d v="2013-06-18T00:00:00"/>
    <s v="Standard Class"/>
    <s v="CR-12730"/>
    <s v="Craig Reiter"/>
    <x v="0"/>
    <s v="United States"/>
    <s v="Chicago"/>
    <x v="10"/>
    <n v="60610"/>
    <x v="2"/>
    <s v="OFF-PA-10002160"/>
    <x v="1"/>
    <x v="10"/>
    <s v="Xerox 1978"/>
    <x v="2382"/>
    <x v="2"/>
    <n v="0.2"/>
    <x v="2590"/>
  </r>
  <r>
    <x v="2903"/>
    <x v="1442"/>
    <x v="0"/>
    <x v="812"/>
    <d v="2013-07-02T00:00:00"/>
    <s v="Standard Class"/>
    <s v="KH-16330"/>
    <s v="Katharine Harms"/>
    <x v="1"/>
    <s v="United States"/>
    <s v="Highland Park"/>
    <x v="10"/>
    <n v="60035"/>
    <x v="2"/>
    <s v="OFF-PA-10000575"/>
    <x v="1"/>
    <x v="10"/>
    <s v="Wirebound Message Books, Four 2 3/4 x 5 White Forms per Page"/>
    <x v="2383"/>
    <x v="3"/>
    <n v="0.2"/>
    <x v="2591"/>
  </r>
  <r>
    <x v="2904"/>
    <x v="1442"/>
    <x v="0"/>
    <x v="812"/>
    <d v="2013-07-02T00:00:00"/>
    <s v="Standard Class"/>
    <s v="KH-16330"/>
    <s v="Katharine Harms"/>
    <x v="1"/>
    <s v="United States"/>
    <s v="Highland Park"/>
    <x v="10"/>
    <n v="60035"/>
    <x v="2"/>
    <s v="FUR-CH-10003981"/>
    <x v="0"/>
    <x v="1"/>
    <s v="Global Commerce Series Low-Back Swivel/Tilt Chairs"/>
    <x v="2384"/>
    <x v="1"/>
    <n v="0.3"/>
    <x v="2592"/>
  </r>
  <r>
    <x v="2905"/>
    <x v="1443"/>
    <x v="2"/>
    <x v="467"/>
    <d v="2011-09-30T00:00:00"/>
    <s v="Standard Class"/>
    <s v="CS-12400"/>
    <s v="Christopher Schild"/>
    <x v="2"/>
    <s v="United States"/>
    <s v="Seattle"/>
    <x v="4"/>
    <n v="98115"/>
    <x v="1"/>
    <s v="OFF-ST-10002615"/>
    <x v="1"/>
    <x v="4"/>
    <s v="Dual Level, Single-Width Filing Carts"/>
    <x v="2385"/>
    <x v="0"/>
    <n v="0"/>
    <x v="2593"/>
  </r>
  <r>
    <x v="2906"/>
    <x v="1444"/>
    <x v="3"/>
    <x v="132"/>
    <d v="2014-11-10T00:00:00"/>
    <s v="Standard Class"/>
    <s v="DL-12925"/>
    <s v="Daniel Lacy"/>
    <x v="0"/>
    <s v="United States"/>
    <s v="Eagan"/>
    <x v="11"/>
    <n v="55122"/>
    <x v="2"/>
    <s v="OFF-PA-10000327"/>
    <x v="1"/>
    <x v="10"/>
    <s v="Xerox 1971"/>
    <x v="18"/>
    <x v="0"/>
    <n v="0"/>
    <x v="1608"/>
  </r>
  <r>
    <x v="2907"/>
    <x v="1444"/>
    <x v="3"/>
    <x v="132"/>
    <d v="2014-11-10T00:00:00"/>
    <s v="Standard Class"/>
    <s v="DL-12925"/>
    <s v="Daniel Lacy"/>
    <x v="0"/>
    <s v="United States"/>
    <s v="Eagan"/>
    <x v="11"/>
    <n v="55122"/>
    <x v="2"/>
    <s v="OFF-ST-10001325"/>
    <x v="1"/>
    <x v="4"/>
    <s v="Sterilite Officeware Hinged File Box"/>
    <x v="2386"/>
    <x v="2"/>
    <n v="0"/>
    <x v="2594"/>
  </r>
  <r>
    <x v="2908"/>
    <x v="1444"/>
    <x v="3"/>
    <x v="132"/>
    <d v="2014-11-10T00:00:00"/>
    <s v="Standard Class"/>
    <s v="DL-12925"/>
    <s v="Daniel Lacy"/>
    <x v="0"/>
    <s v="United States"/>
    <s v="Eagan"/>
    <x v="11"/>
    <n v="55122"/>
    <x v="2"/>
    <s v="OFF-LA-10001771"/>
    <x v="1"/>
    <x v="2"/>
    <s v="Avery 513"/>
    <x v="1830"/>
    <x v="1"/>
    <n v="0"/>
    <x v="2595"/>
  </r>
  <r>
    <x v="2909"/>
    <x v="1445"/>
    <x v="3"/>
    <x v="600"/>
    <d v="2014-02-24T00:00:00"/>
    <s v="Standard Class"/>
    <s v="ME-17725"/>
    <s v="Max Engle"/>
    <x v="0"/>
    <s v="United States"/>
    <s v="Seattle"/>
    <x v="4"/>
    <n v="98103"/>
    <x v="1"/>
    <s v="OFF-FA-10004968"/>
    <x v="1"/>
    <x v="13"/>
    <s v="Rubber Band Ball"/>
    <x v="2387"/>
    <x v="1"/>
    <n v="0"/>
    <x v="2596"/>
  </r>
  <r>
    <x v="2910"/>
    <x v="1446"/>
    <x v="1"/>
    <x v="599"/>
    <d v="2012-11-09T00:00:00"/>
    <s v="Standard Class"/>
    <s v="VD-21670"/>
    <s v="Valerie Dominguez"/>
    <x v="0"/>
    <s v="United States"/>
    <s v="Coral Springs"/>
    <x v="2"/>
    <n v="33065"/>
    <x v="0"/>
    <s v="OFF-AP-10000576"/>
    <x v="1"/>
    <x v="9"/>
    <s v="Belkin 325VA UPS Surge Protector, 6'"/>
    <x v="2388"/>
    <x v="4"/>
    <n v="0.2"/>
    <x v="2597"/>
  </r>
  <r>
    <x v="2911"/>
    <x v="1447"/>
    <x v="2"/>
    <x v="737"/>
    <d v="2011-06-21T00:00:00"/>
    <s v="Standard Class"/>
    <s v="CK-12205"/>
    <s v="Chloris Kastensmidt"/>
    <x v="0"/>
    <s v="United States"/>
    <s v="Hempstead"/>
    <x v="15"/>
    <n v="11550"/>
    <x v="3"/>
    <s v="OFF-EN-10003286"/>
    <x v="1"/>
    <x v="12"/>
    <s v="Staples"/>
    <x v="1417"/>
    <x v="2"/>
    <n v="0"/>
    <x v="2598"/>
  </r>
  <r>
    <x v="2912"/>
    <x v="1447"/>
    <x v="2"/>
    <x v="737"/>
    <d v="2011-06-21T00:00:00"/>
    <s v="Standard Class"/>
    <s v="CK-12205"/>
    <s v="Chloris Kastensmidt"/>
    <x v="0"/>
    <s v="United States"/>
    <s v="Hempstead"/>
    <x v="15"/>
    <n v="11550"/>
    <x v="3"/>
    <s v="OFF-AR-10003772"/>
    <x v="1"/>
    <x v="6"/>
    <s v="Boston 16750 Black Compact Battery Pencil Sharpener"/>
    <x v="768"/>
    <x v="4"/>
    <n v="0"/>
    <x v="2599"/>
  </r>
  <r>
    <x v="2913"/>
    <x v="1447"/>
    <x v="2"/>
    <x v="737"/>
    <d v="2011-06-21T00:00:00"/>
    <s v="Standard Class"/>
    <s v="CK-12205"/>
    <s v="Chloris Kastensmidt"/>
    <x v="0"/>
    <s v="United States"/>
    <s v="Hempstead"/>
    <x v="15"/>
    <n v="11550"/>
    <x v="3"/>
    <s v="OFF-BI-10002852"/>
    <x v="1"/>
    <x v="8"/>
    <s v="Ibico Standard Transparent Covers"/>
    <x v="2389"/>
    <x v="1"/>
    <n v="0.2"/>
    <x v="2600"/>
  </r>
  <r>
    <x v="2914"/>
    <x v="1448"/>
    <x v="1"/>
    <x v="88"/>
    <d v="2012-10-17T00:00:00"/>
    <s v="Second Class"/>
    <s v="DL-12925"/>
    <s v="Daniel Lacy"/>
    <x v="0"/>
    <s v="United States"/>
    <s v="Noblesville"/>
    <x v="14"/>
    <n v="46060"/>
    <x v="2"/>
    <s v="TEC-PH-10002890"/>
    <x v="2"/>
    <x v="7"/>
    <s v="AT&amp;T 17929 Lendline Telephone"/>
    <x v="2390"/>
    <x v="1"/>
    <n v="0"/>
    <x v="2601"/>
  </r>
  <r>
    <x v="2915"/>
    <x v="1448"/>
    <x v="1"/>
    <x v="88"/>
    <d v="2012-10-17T00:00:00"/>
    <s v="Second Class"/>
    <s v="DL-12925"/>
    <s v="Daniel Lacy"/>
    <x v="0"/>
    <s v="United States"/>
    <s v="Noblesville"/>
    <x v="14"/>
    <n v="46060"/>
    <x v="2"/>
    <s v="OFF-BI-10001308"/>
    <x v="1"/>
    <x v="8"/>
    <s v="GBC Standard Plastic Binding Systems' Combs"/>
    <x v="2391"/>
    <x v="0"/>
    <n v="0"/>
    <x v="2602"/>
  </r>
  <r>
    <x v="2916"/>
    <x v="1448"/>
    <x v="1"/>
    <x v="88"/>
    <d v="2012-10-17T00:00:00"/>
    <s v="Second Class"/>
    <s v="DL-12925"/>
    <s v="Daniel Lacy"/>
    <x v="0"/>
    <s v="United States"/>
    <s v="Noblesville"/>
    <x v="14"/>
    <n v="46060"/>
    <x v="2"/>
    <s v="TEC-PH-10001750"/>
    <x v="2"/>
    <x v="7"/>
    <s v="Samsung Rugby III"/>
    <x v="2392"/>
    <x v="4"/>
    <n v="0"/>
    <x v="2603"/>
  </r>
  <r>
    <x v="2917"/>
    <x v="1449"/>
    <x v="3"/>
    <x v="151"/>
    <d v="2014-08-31T00:00:00"/>
    <s v="First Class"/>
    <s v="SE-20110"/>
    <s v="Sanjit Engle"/>
    <x v="0"/>
    <s v="United States"/>
    <s v="Dallas"/>
    <x v="5"/>
    <n v="75220"/>
    <x v="2"/>
    <s v="OFF-AR-10003338"/>
    <x v="1"/>
    <x v="6"/>
    <s v="Eberhard Faber 3 1/2&quot; Golf Pencils"/>
    <x v="2393"/>
    <x v="7"/>
    <n v="0.2"/>
    <x v="2604"/>
  </r>
  <r>
    <x v="2918"/>
    <x v="1450"/>
    <x v="0"/>
    <x v="813"/>
    <d v="2013-11-24T00:00:00"/>
    <s v="Same Day"/>
    <s v="LS-17200"/>
    <s v="Luke Schmidt"/>
    <x v="1"/>
    <s v="United States"/>
    <s v="Philadelphia"/>
    <x v="9"/>
    <n v="19140"/>
    <x v="3"/>
    <s v="OFF-FA-10002763"/>
    <x v="1"/>
    <x v="13"/>
    <s v="Advantus Map Pennant Flags and Round Head Tacks"/>
    <x v="2394"/>
    <x v="2"/>
    <n v="0.2"/>
    <x v="2605"/>
  </r>
  <r>
    <x v="2919"/>
    <x v="1450"/>
    <x v="0"/>
    <x v="813"/>
    <d v="2013-11-24T00:00:00"/>
    <s v="Same Day"/>
    <s v="LS-17200"/>
    <s v="Luke Schmidt"/>
    <x v="1"/>
    <s v="United States"/>
    <s v="Philadelphia"/>
    <x v="9"/>
    <n v="19140"/>
    <x v="3"/>
    <s v="FUR-FU-10002088"/>
    <x v="0"/>
    <x v="5"/>
    <s v="Nu-Dell Float Frame 11 x 14 1/2"/>
    <x v="325"/>
    <x v="0"/>
    <n v="0.2"/>
    <x v="2606"/>
  </r>
  <r>
    <x v="2920"/>
    <x v="1450"/>
    <x v="0"/>
    <x v="813"/>
    <d v="2013-11-24T00:00:00"/>
    <s v="Same Day"/>
    <s v="LS-17200"/>
    <s v="Luke Schmidt"/>
    <x v="1"/>
    <s v="United States"/>
    <s v="Philadelphia"/>
    <x v="9"/>
    <n v="19140"/>
    <x v="3"/>
    <s v="FUR-FU-10003976"/>
    <x v="0"/>
    <x v="5"/>
    <s v="DAX Executive Solid Wood Document Frame, Desktop or Hang, Mahogany, 5 x 7"/>
    <x v="2395"/>
    <x v="3"/>
    <n v="0.2"/>
    <x v="2607"/>
  </r>
  <r>
    <x v="2921"/>
    <x v="1451"/>
    <x v="3"/>
    <x v="289"/>
    <d v="2014-01-31T00:00:00"/>
    <s v="Same Day"/>
    <s v="MM-17920"/>
    <s v="Michael Moore"/>
    <x v="0"/>
    <s v="United States"/>
    <s v="San Francisco"/>
    <x v="1"/>
    <n v="94109"/>
    <x v="1"/>
    <s v="OFF-ST-10001511"/>
    <x v="1"/>
    <x v="4"/>
    <s v="Space Solutions Commercial Steel Shelving"/>
    <x v="2396"/>
    <x v="0"/>
    <n v="0"/>
    <x v="2608"/>
  </r>
  <r>
    <x v="2922"/>
    <x v="1452"/>
    <x v="1"/>
    <x v="672"/>
    <d v="2012-12-03T00:00:00"/>
    <s v="Second Class"/>
    <s v="DB-13270"/>
    <s v="Deborah Brumfield"/>
    <x v="2"/>
    <s v="United States"/>
    <s v="Austin"/>
    <x v="5"/>
    <n v="78745"/>
    <x v="2"/>
    <s v="OFF-BI-10000301"/>
    <x v="1"/>
    <x v="8"/>
    <s v="GBC Instant Report Kit"/>
    <x v="2397"/>
    <x v="1"/>
    <n v="0.8"/>
    <x v="2609"/>
  </r>
  <r>
    <x v="2923"/>
    <x v="1453"/>
    <x v="2"/>
    <x v="307"/>
    <d v="2011-07-04T00:00:00"/>
    <s v="Standard Class"/>
    <s v="RW-19630"/>
    <s v="Rob Williams"/>
    <x v="1"/>
    <s v="United States"/>
    <s v="Detroit"/>
    <x v="12"/>
    <n v="48234"/>
    <x v="2"/>
    <s v="OFF-FA-10003495"/>
    <x v="1"/>
    <x v="13"/>
    <s v="Staples"/>
    <x v="2398"/>
    <x v="7"/>
    <n v="0"/>
    <x v="2610"/>
  </r>
  <r>
    <x v="2924"/>
    <x v="1454"/>
    <x v="2"/>
    <x v="814"/>
    <d v="2011-09-05T00:00:00"/>
    <s v="First Class"/>
    <s v="JM-16195"/>
    <s v="Justin MacKendrick"/>
    <x v="0"/>
    <s v="United States"/>
    <s v="Watertown"/>
    <x v="15"/>
    <n v="13601"/>
    <x v="3"/>
    <s v="OFF-AP-10001303"/>
    <x v="1"/>
    <x v="9"/>
    <s v="Holmes Cool Mist Humidifier for the Whole House with 8-Gallon Output per Day, Extended Life Filter"/>
    <x v="189"/>
    <x v="7"/>
    <n v="0"/>
    <x v="2611"/>
  </r>
  <r>
    <x v="2925"/>
    <x v="1454"/>
    <x v="2"/>
    <x v="814"/>
    <d v="2011-09-05T00:00:00"/>
    <s v="First Class"/>
    <s v="JM-16195"/>
    <s v="Justin MacKendrick"/>
    <x v="0"/>
    <s v="United States"/>
    <s v="Watertown"/>
    <x v="15"/>
    <n v="13601"/>
    <x v="3"/>
    <s v="FUR-FU-10002116"/>
    <x v="0"/>
    <x v="5"/>
    <s v="Tenex Carpeted, Granite-Look or Clear Contemporary Contour Shape Chair Mats"/>
    <x v="2399"/>
    <x v="7"/>
    <n v="0"/>
    <x v="2612"/>
  </r>
  <r>
    <x v="2926"/>
    <x v="1455"/>
    <x v="3"/>
    <x v="815"/>
    <d v="2014-07-15T00:00:00"/>
    <s v="Second Class"/>
    <s v="BP-11155"/>
    <s v="Becky Pak"/>
    <x v="0"/>
    <s v="United States"/>
    <s v="Columbus"/>
    <x v="32"/>
    <n v="31907"/>
    <x v="0"/>
    <s v="FUR-FU-10000771"/>
    <x v="0"/>
    <x v="5"/>
    <s v="Eldon 200 Class Desk Accessories, Smoke"/>
    <x v="609"/>
    <x v="1"/>
    <n v="0"/>
    <x v="2613"/>
  </r>
  <r>
    <x v="2927"/>
    <x v="1456"/>
    <x v="3"/>
    <x v="400"/>
    <d v="2014-06-11T00:00:00"/>
    <s v="Standard Class"/>
    <s v="CT-11995"/>
    <s v="Carol Triggs"/>
    <x v="0"/>
    <s v="United States"/>
    <s v="Apple Valley"/>
    <x v="11"/>
    <n v="55124"/>
    <x v="2"/>
    <s v="OFF-AR-10002255"/>
    <x v="1"/>
    <x v="6"/>
    <s v="Newell 346"/>
    <x v="880"/>
    <x v="1"/>
    <n v="0"/>
    <x v="1032"/>
  </r>
  <r>
    <x v="2928"/>
    <x v="1457"/>
    <x v="3"/>
    <x v="15"/>
    <d v="2014-10-27T00:00:00"/>
    <s v="Standard Class"/>
    <s v="TH-21550"/>
    <s v="Tracy Hopkins"/>
    <x v="2"/>
    <s v="United States"/>
    <s v="Burlington"/>
    <x v="3"/>
    <n v="27217"/>
    <x v="0"/>
    <s v="OFF-BI-10004995"/>
    <x v="1"/>
    <x v="8"/>
    <s v="GBC DocuBind P400 Electric Binding System"/>
    <x v="2400"/>
    <x v="4"/>
    <n v="0.7"/>
    <x v="2614"/>
  </r>
  <r>
    <x v="2929"/>
    <x v="1458"/>
    <x v="3"/>
    <x v="551"/>
    <d v="2014-11-25T00:00:00"/>
    <s v="Standard Class"/>
    <s v="ME-17320"/>
    <s v="Maria Etezadi"/>
    <x v="2"/>
    <s v="United States"/>
    <s v="Saginaw"/>
    <x v="12"/>
    <n v="48601"/>
    <x v="2"/>
    <s v="FUR-FU-10002597"/>
    <x v="0"/>
    <x v="5"/>
    <s v="C-Line Magnetic Cubicle Keepers, Clear Polypropylene"/>
    <x v="2401"/>
    <x v="4"/>
    <n v="0"/>
    <x v="2615"/>
  </r>
  <r>
    <x v="2930"/>
    <x v="1459"/>
    <x v="1"/>
    <x v="816"/>
    <d v="2012-08-08T00:00:00"/>
    <s v="Same Day"/>
    <s v="TT-21220"/>
    <s v="Thomas Thornton"/>
    <x v="0"/>
    <s v="United States"/>
    <s v="San Francisco"/>
    <x v="1"/>
    <n v="94109"/>
    <x v="1"/>
    <s v="OFF-BI-10004970"/>
    <x v="1"/>
    <x v="8"/>
    <s v="ACCOHIDE 3-Ring Binder, Blue, 1&quot;"/>
    <x v="2164"/>
    <x v="0"/>
    <n v="0.2"/>
    <x v="2616"/>
  </r>
  <r>
    <x v="2931"/>
    <x v="1459"/>
    <x v="1"/>
    <x v="816"/>
    <d v="2012-08-08T00:00:00"/>
    <s v="Same Day"/>
    <s v="TT-21220"/>
    <s v="Thomas Thornton"/>
    <x v="0"/>
    <s v="United States"/>
    <s v="San Francisco"/>
    <x v="1"/>
    <n v="94109"/>
    <x v="1"/>
    <s v="OFF-BI-10002557"/>
    <x v="1"/>
    <x v="8"/>
    <s v="Presstex Flexible Ring Binders"/>
    <x v="6"/>
    <x v="0"/>
    <n v="0.2"/>
    <x v="2617"/>
  </r>
  <r>
    <x v="2932"/>
    <x v="1459"/>
    <x v="1"/>
    <x v="816"/>
    <d v="2012-08-08T00:00:00"/>
    <s v="Same Day"/>
    <s v="TT-21220"/>
    <s v="Thomas Thornton"/>
    <x v="0"/>
    <s v="United States"/>
    <s v="San Francisco"/>
    <x v="1"/>
    <n v="94109"/>
    <x v="1"/>
    <s v="FUR-CH-10000785"/>
    <x v="0"/>
    <x v="1"/>
    <s v="Global Ergonomic Managers Chair"/>
    <x v="2402"/>
    <x v="7"/>
    <n v="0.2"/>
    <x v="2618"/>
  </r>
  <r>
    <x v="2933"/>
    <x v="1460"/>
    <x v="0"/>
    <x v="409"/>
    <d v="2013-12-13T00:00:00"/>
    <s v="Standard Class"/>
    <s v="GT-14710"/>
    <s v="Greg Tran"/>
    <x v="0"/>
    <s v="United States"/>
    <s v="Seattle"/>
    <x v="4"/>
    <n v="98105"/>
    <x v="1"/>
    <s v="TEC-PH-10002310"/>
    <x v="2"/>
    <x v="7"/>
    <s v="Plantronics Calisto P620-M USB Wireless Speakerphone System"/>
    <x v="2403"/>
    <x v="7"/>
    <n v="0.2"/>
    <x v="2619"/>
  </r>
  <r>
    <x v="2934"/>
    <x v="1460"/>
    <x v="0"/>
    <x v="409"/>
    <d v="2013-12-13T00:00:00"/>
    <s v="Standard Class"/>
    <s v="GT-14710"/>
    <s v="Greg Tran"/>
    <x v="0"/>
    <s v="United States"/>
    <s v="Seattle"/>
    <x v="4"/>
    <n v="98105"/>
    <x v="1"/>
    <s v="TEC-PH-10002834"/>
    <x v="2"/>
    <x v="7"/>
    <s v="Google Nexus 5"/>
    <x v="2404"/>
    <x v="1"/>
    <n v="0.2"/>
    <x v="2620"/>
  </r>
  <r>
    <x v="2935"/>
    <x v="1460"/>
    <x v="0"/>
    <x v="409"/>
    <d v="2013-12-13T00:00:00"/>
    <s v="Standard Class"/>
    <s v="GT-14710"/>
    <s v="Greg Tran"/>
    <x v="0"/>
    <s v="United States"/>
    <s v="Seattle"/>
    <x v="4"/>
    <n v="98105"/>
    <x v="1"/>
    <s v="OFF-EN-10000927"/>
    <x v="1"/>
    <x v="12"/>
    <s v="Jet-Pak Recycled Peel 'N' Seal Padded Mailers"/>
    <x v="2405"/>
    <x v="7"/>
    <n v="0"/>
    <x v="2621"/>
  </r>
  <r>
    <x v="2936"/>
    <x v="1460"/>
    <x v="0"/>
    <x v="409"/>
    <d v="2013-12-13T00:00:00"/>
    <s v="Standard Class"/>
    <s v="GT-14710"/>
    <s v="Greg Tran"/>
    <x v="0"/>
    <s v="United States"/>
    <s v="Seattle"/>
    <x v="4"/>
    <n v="98105"/>
    <x v="1"/>
    <s v="OFF-BI-10001636"/>
    <x v="1"/>
    <x v="8"/>
    <s v="Ibico Plastic and Wire Spiral Binding Combs"/>
    <x v="2406"/>
    <x v="3"/>
    <n v="0.2"/>
    <x v="2622"/>
  </r>
  <r>
    <x v="2937"/>
    <x v="1460"/>
    <x v="0"/>
    <x v="409"/>
    <d v="2013-12-13T00:00:00"/>
    <s v="Standard Class"/>
    <s v="GT-14710"/>
    <s v="Greg Tran"/>
    <x v="0"/>
    <s v="United States"/>
    <s v="Seattle"/>
    <x v="4"/>
    <n v="98105"/>
    <x v="1"/>
    <s v="OFF-PA-10001736"/>
    <x v="1"/>
    <x v="10"/>
    <s v="Xerox 1880"/>
    <x v="2407"/>
    <x v="3"/>
    <n v="0"/>
    <x v="2623"/>
  </r>
  <r>
    <x v="2938"/>
    <x v="1460"/>
    <x v="0"/>
    <x v="409"/>
    <d v="2013-12-13T00:00:00"/>
    <s v="Standard Class"/>
    <s v="GT-14710"/>
    <s v="Greg Tran"/>
    <x v="0"/>
    <s v="United States"/>
    <s v="Seattle"/>
    <x v="4"/>
    <n v="98105"/>
    <x v="1"/>
    <s v="OFF-PA-10000482"/>
    <x v="1"/>
    <x v="10"/>
    <s v="Snap-A-Way Black Print Carbonless Ruled Speed Letter, Triplicate"/>
    <x v="2408"/>
    <x v="2"/>
    <n v="0"/>
    <x v="2624"/>
  </r>
  <r>
    <x v="2939"/>
    <x v="1460"/>
    <x v="0"/>
    <x v="409"/>
    <d v="2013-12-13T00:00:00"/>
    <s v="Standard Class"/>
    <s v="GT-14710"/>
    <s v="Greg Tran"/>
    <x v="0"/>
    <s v="United States"/>
    <s v="Seattle"/>
    <x v="4"/>
    <n v="98105"/>
    <x v="1"/>
    <s v="OFF-BI-10001658"/>
    <x v="1"/>
    <x v="8"/>
    <s v="GBC Standard Therm-A-Bind Covers"/>
    <x v="676"/>
    <x v="1"/>
    <n v="0.2"/>
    <x v="689"/>
  </r>
  <r>
    <x v="2940"/>
    <x v="1461"/>
    <x v="3"/>
    <x v="613"/>
    <d v="2014-04-01T00:00:00"/>
    <s v="Standard Class"/>
    <s v="JD-16150"/>
    <s v="Justin Deggeller"/>
    <x v="1"/>
    <s v="United States"/>
    <s v="Milwaukee"/>
    <x v="6"/>
    <n v="53209"/>
    <x v="2"/>
    <s v="FUR-CH-10000422"/>
    <x v="0"/>
    <x v="1"/>
    <s v="Global Highback Leather Tilter in Burgundy"/>
    <x v="2409"/>
    <x v="7"/>
    <n v="0"/>
    <x v="2625"/>
  </r>
  <r>
    <x v="2941"/>
    <x v="1461"/>
    <x v="3"/>
    <x v="613"/>
    <d v="2014-04-01T00:00:00"/>
    <s v="Standard Class"/>
    <s v="JD-16150"/>
    <s v="Justin Deggeller"/>
    <x v="1"/>
    <s v="United States"/>
    <s v="Milwaukee"/>
    <x v="6"/>
    <n v="53209"/>
    <x v="2"/>
    <s v="FUR-CH-10004675"/>
    <x v="0"/>
    <x v="1"/>
    <s v="Lifetime Advantage Folding Chairs, 4/Carton"/>
    <x v="2410"/>
    <x v="3"/>
    <n v="0"/>
    <x v="2626"/>
  </r>
  <r>
    <x v="2942"/>
    <x v="1461"/>
    <x v="3"/>
    <x v="613"/>
    <d v="2014-04-01T00:00:00"/>
    <s v="Standard Class"/>
    <s v="JD-16150"/>
    <s v="Justin Deggeller"/>
    <x v="1"/>
    <s v="United States"/>
    <s v="Milwaukee"/>
    <x v="6"/>
    <n v="53209"/>
    <x v="2"/>
    <s v="FUR-CH-10002880"/>
    <x v="0"/>
    <x v="1"/>
    <s v="Global High-Back Leather Tilter, Burgundy"/>
    <x v="2411"/>
    <x v="1"/>
    <n v="0"/>
    <x v="2627"/>
  </r>
  <r>
    <x v="2943"/>
    <x v="1462"/>
    <x v="3"/>
    <x v="123"/>
    <d v="2014-11-25T00:00:00"/>
    <s v="Standard Class"/>
    <s v="MC-18100"/>
    <s v="Mick Crebagga"/>
    <x v="0"/>
    <s v="United States"/>
    <s v="Los Angeles"/>
    <x v="1"/>
    <n v="90049"/>
    <x v="1"/>
    <s v="OFF-ST-10000675"/>
    <x v="1"/>
    <x v="4"/>
    <s v="File Shuttle II and Handi-File, Black"/>
    <x v="2412"/>
    <x v="6"/>
    <n v="0"/>
    <x v="2628"/>
  </r>
  <r>
    <x v="2944"/>
    <x v="1462"/>
    <x v="3"/>
    <x v="123"/>
    <d v="2014-11-25T00:00:00"/>
    <s v="Standard Class"/>
    <s v="MC-18100"/>
    <s v="Mick Crebagga"/>
    <x v="0"/>
    <s v="United States"/>
    <s v="Los Angeles"/>
    <x v="1"/>
    <n v="90049"/>
    <x v="1"/>
    <s v="FUR-FU-10002685"/>
    <x v="0"/>
    <x v="5"/>
    <s v="Executive Impressions 13-1/2&quot; Indoor/Outdoor Wall Clock"/>
    <x v="2413"/>
    <x v="7"/>
    <n v="0"/>
    <x v="2629"/>
  </r>
  <r>
    <x v="2945"/>
    <x v="1463"/>
    <x v="0"/>
    <x v="254"/>
    <d v="2013-11-06T00:00:00"/>
    <s v="First Class"/>
    <s v="LH-17020"/>
    <s v="Lisa Hazard"/>
    <x v="0"/>
    <s v="United States"/>
    <s v="San Francisco"/>
    <x v="1"/>
    <n v="94122"/>
    <x v="1"/>
    <s v="FUR-FU-10004020"/>
    <x v="0"/>
    <x v="5"/>
    <s v="Advantus Panel Wall Acrylic Frame"/>
    <x v="2414"/>
    <x v="3"/>
    <n v="0"/>
    <x v="2630"/>
  </r>
  <r>
    <x v="2946"/>
    <x v="1464"/>
    <x v="3"/>
    <x v="817"/>
    <d v="2014-12-19T00:00:00"/>
    <s v="Standard Class"/>
    <s v="MP-18175"/>
    <s v="Mike Pelletier"/>
    <x v="2"/>
    <s v="United States"/>
    <s v="San Diego"/>
    <x v="1"/>
    <n v="92024"/>
    <x v="1"/>
    <s v="FUR-FU-10004963"/>
    <x v="0"/>
    <x v="5"/>
    <s v="Eldon 400 Class Desk Accessories, Black Carbon"/>
    <x v="611"/>
    <x v="1"/>
    <n v="0"/>
    <x v="2631"/>
  </r>
  <r>
    <x v="2947"/>
    <x v="1464"/>
    <x v="3"/>
    <x v="817"/>
    <d v="2014-12-19T00:00:00"/>
    <s v="Standard Class"/>
    <s v="MP-18175"/>
    <s v="Mike Pelletier"/>
    <x v="2"/>
    <s v="United States"/>
    <s v="San Diego"/>
    <x v="1"/>
    <n v="92024"/>
    <x v="1"/>
    <s v="OFF-BI-10000174"/>
    <x v="1"/>
    <x v="8"/>
    <s v="Wilson Jones Clip &amp; Carry Folder Binder Tool for Ring Binders, Clear"/>
    <x v="647"/>
    <x v="9"/>
    <n v="0.2"/>
    <x v="2632"/>
  </r>
  <r>
    <x v="2948"/>
    <x v="1464"/>
    <x v="3"/>
    <x v="817"/>
    <d v="2014-12-19T00:00:00"/>
    <s v="Standard Class"/>
    <s v="MP-18175"/>
    <s v="Mike Pelletier"/>
    <x v="2"/>
    <s v="United States"/>
    <s v="San Diego"/>
    <x v="1"/>
    <n v="92024"/>
    <x v="1"/>
    <s v="OFF-EN-10000461"/>
    <x v="1"/>
    <x v="12"/>
    <s v="#10- 4 1/8&quot; x 9 1/2&quot; Recycled Envelopes"/>
    <x v="2415"/>
    <x v="2"/>
    <n v="0"/>
    <x v="2633"/>
  </r>
  <r>
    <x v="2949"/>
    <x v="1465"/>
    <x v="3"/>
    <x v="105"/>
    <d v="2014-11-13T00:00:00"/>
    <s v="Same Day"/>
    <s v="EM-14140"/>
    <s v="Eugene Moren"/>
    <x v="2"/>
    <s v="United States"/>
    <s v="Glendale"/>
    <x v="16"/>
    <n v="85301"/>
    <x v="1"/>
    <s v="TEC-AC-10001266"/>
    <x v="2"/>
    <x v="11"/>
    <s v="Memorex Micro Travel Drive 8 GB"/>
    <x v="2416"/>
    <x v="4"/>
    <n v="0.2"/>
    <x v="2634"/>
  </r>
  <r>
    <x v="2950"/>
    <x v="1465"/>
    <x v="3"/>
    <x v="105"/>
    <d v="2014-11-13T00:00:00"/>
    <s v="Same Day"/>
    <s v="EM-14140"/>
    <s v="Eugene Moren"/>
    <x v="2"/>
    <s v="United States"/>
    <s v="Glendale"/>
    <x v="16"/>
    <n v="85301"/>
    <x v="1"/>
    <s v="OFF-PA-10002160"/>
    <x v="1"/>
    <x v="10"/>
    <s v="Xerox 1978"/>
    <x v="2382"/>
    <x v="2"/>
    <n v="0.2"/>
    <x v="2590"/>
  </r>
  <r>
    <x v="2951"/>
    <x v="1465"/>
    <x v="3"/>
    <x v="105"/>
    <d v="2014-11-13T00:00:00"/>
    <s v="Same Day"/>
    <s v="EM-14140"/>
    <s v="Eugene Moren"/>
    <x v="2"/>
    <s v="United States"/>
    <s v="Glendale"/>
    <x v="16"/>
    <n v="85301"/>
    <x v="1"/>
    <s v="FUR-CH-10004875"/>
    <x v="0"/>
    <x v="1"/>
    <s v="Harbour Creations 67200 Series Stacking Chairs"/>
    <x v="2417"/>
    <x v="0"/>
    <n v="0.2"/>
    <x v="2635"/>
  </r>
  <r>
    <x v="2952"/>
    <x v="1465"/>
    <x v="3"/>
    <x v="105"/>
    <d v="2014-11-13T00:00:00"/>
    <s v="Same Day"/>
    <s v="EM-14140"/>
    <s v="Eugene Moren"/>
    <x v="2"/>
    <s v="United States"/>
    <s v="Glendale"/>
    <x v="16"/>
    <n v="85301"/>
    <x v="1"/>
    <s v="FUR-FU-10000305"/>
    <x v="0"/>
    <x v="5"/>
    <s v="Tenex V2T-RE Standard Weight Series Chair Mat, 45&quot; x 53&quot;, Lip 25&quot; x 12&quot;"/>
    <x v="394"/>
    <x v="0"/>
    <n v="0.2"/>
    <x v="2636"/>
  </r>
  <r>
    <x v="2953"/>
    <x v="1465"/>
    <x v="3"/>
    <x v="105"/>
    <d v="2014-11-13T00:00:00"/>
    <s v="Same Day"/>
    <s v="EM-14140"/>
    <s v="Eugene Moren"/>
    <x v="2"/>
    <s v="United States"/>
    <s v="Glendale"/>
    <x v="16"/>
    <n v="85301"/>
    <x v="1"/>
    <s v="TEC-PH-10000347"/>
    <x v="2"/>
    <x v="7"/>
    <s v="Cush Cases Heavy Duty Rugged Cover Case for Samsung Galaxy S5 - Purple"/>
    <x v="2418"/>
    <x v="0"/>
    <n v="0.2"/>
    <x v="2637"/>
  </r>
  <r>
    <x v="2954"/>
    <x v="1465"/>
    <x v="3"/>
    <x v="105"/>
    <d v="2014-11-13T00:00:00"/>
    <s v="Same Day"/>
    <s v="EM-14140"/>
    <s v="Eugene Moren"/>
    <x v="2"/>
    <s v="United States"/>
    <s v="Glendale"/>
    <x v="16"/>
    <n v="85301"/>
    <x v="1"/>
    <s v="TEC-PH-10001459"/>
    <x v="2"/>
    <x v="7"/>
    <s v="Samsung Galaxy Mega 6.3"/>
    <x v="2419"/>
    <x v="0"/>
    <n v="0.2"/>
    <x v="2638"/>
  </r>
  <r>
    <x v="2955"/>
    <x v="1466"/>
    <x v="0"/>
    <x v="298"/>
    <d v="2013-08-25T00:00:00"/>
    <s v="Standard Class"/>
    <s v="GG-14650"/>
    <s v="Greg Guthrie"/>
    <x v="1"/>
    <s v="United States"/>
    <s v="New York City"/>
    <x v="15"/>
    <n v="10035"/>
    <x v="3"/>
    <s v="TEC-PH-10000439"/>
    <x v="2"/>
    <x v="7"/>
    <s v="GE DSL Phone Line Filter"/>
    <x v="1362"/>
    <x v="7"/>
    <n v="0"/>
    <x v="1425"/>
  </r>
  <r>
    <x v="2956"/>
    <x v="1467"/>
    <x v="3"/>
    <x v="818"/>
    <d v="2014-07-05T00:00:00"/>
    <s v="Standard Class"/>
    <s v="MA-17995"/>
    <s v="Michelle Arnett"/>
    <x v="2"/>
    <s v="United States"/>
    <s v="Watertown"/>
    <x v="15"/>
    <n v="13601"/>
    <x v="3"/>
    <s v="FUR-CH-10002647"/>
    <x v="0"/>
    <x v="1"/>
    <s v="Situations Contoured Folding Chairs, 4/Set"/>
    <x v="2420"/>
    <x v="1"/>
    <n v="0.1"/>
    <x v="2639"/>
  </r>
  <r>
    <x v="2957"/>
    <x v="1468"/>
    <x v="3"/>
    <x v="464"/>
    <d v="2014-05-10T00:00:00"/>
    <s v="Standard Class"/>
    <s v="SH-20395"/>
    <s v="Shahid Hopkins"/>
    <x v="0"/>
    <s v="United States"/>
    <s v="Springfield"/>
    <x v="24"/>
    <n v="45503"/>
    <x v="3"/>
    <s v="OFF-BI-10003910"/>
    <x v="1"/>
    <x v="8"/>
    <s v="DXL Angle-View Binders with Locking Rings by Samsill"/>
    <x v="2421"/>
    <x v="7"/>
    <n v="0.7"/>
    <x v="2640"/>
  </r>
  <r>
    <x v="2958"/>
    <x v="1469"/>
    <x v="1"/>
    <x v="100"/>
    <d v="2012-12-29T00:00:00"/>
    <s v="Standard Class"/>
    <s v="KT-16465"/>
    <s v="Kean Takahito"/>
    <x v="0"/>
    <s v="United States"/>
    <s v="Los Angeles"/>
    <x v="1"/>
    <n v="90032"/>
    <x v="1"/>
    <s v="OFF-BI-10001097"/>
    <x v="1"/>
    <x v="8"/>
    <s v="Avery Hole Reinforcements"/>
    <x v="958"/>
    <x v="4"/>
    <n v="0.2"/>
    <x v="993"/>
  </r>
  <r>
    <x v="2959"/>
    <x v="1469"/>
    <x v="1"/>
    <x v="100"/>
    <d v="2012-12-29T00:00:00"/>
    <s v="Standard Class"/>
    <s v="KT-16465"/>
    <s v="Kean Takahito"/>
    <x v="0"/>
    <s v="United States"/>
    <s v="Los Angeles"/>
    <x v="1"/>
    <n v="90032"/>
    <x v="1"/>
    <s v="OFF-FA-10004854"/>
    <x v="1"/>
    <x v="13"/>
    <s v="Vinyl Coated Wire Paper Clips in Organizer Box, 800/Box"/>
    <x v="1962"/>
    <x v="4"/>
    <n v="0"/>
    <x v="2641"/>
  </r>
  <r>
    <x v="2960"/>
    <x v="1470"/>
    <x v="3"/>
    <x v="466"/>
    <d v="2014-05-02T00:00:00"/>
    <s v="Standard Class"/>
    <s v="PO-19180"/>
    <s v="Philisse Overcash"/>
    <x v="2"/>
    <s v="United States"/>
    <s v="Seattle"/>
    <x v="4"/>
    <n v="98115"/>
    <x v="1"/>
    <s v="OFF-PA-10003673"/>
    <x v="1"/>
    <x v="10"/>
    <s v="Strathmore Photo Mount Cards"/>
    <x v="2422"/>
    <x v="1"/>
    <n v="0"/>
    <x v="2642"/>
  </r>
  <r>
    <x v="2961"/>
    <x v="1470"/>
    <x v="3"/>
    <x v="466"/>
    <d v="2014-05-02T00:00:00"/>
    <s v="Standard Class"/>
    <s v="PO-19180"/>
    <s v="Philisse Overcash"/>
    <x v="2"/>
    <s v="United States"/>
    <s v="Seattle"/>
    <x v="4"/>
    <n v="98115"/>
    <x v="1"/>
    <s v="OFF-LA-10002034"/>
    <x v="1"/>
    <x v="2"/>
    <s v="Avery 478"/>
    <x v="2423"/>
    <x v="8"/>
    <n v="0"/>
    <x v="2643"/>
  </r>
  <r>
    <x v="2962"/>
    <x v="1471"/>
    <x v="3"/>
    <x v="819"/>
    <d v="2014-12-22T00:00:00"/>
    <s v="Second Class"/>
    <s v="AY-10555"/>
    <s v="Andy Yotov"/>
    <x v="1"/>
    <s v="United States"/>
    <s v="Oceanside"/>
    <x v="1"/>
    <n v="92054"/>
    <x v="1"/>
    <s v="FUR-CH-10002774"/>
    <x v="0"/>
    <x v="1"/>
    <s v="Global Deluxe Stacking Chair, Gray"/>
    <x v="2424"/>
    <x v="0"/>
    <n v="0.2"/>
    <x v="2644"/>
  </r>
  <r>
    <x v="2963"/>
    <x v="1471"/>
    <x v="3"/>
    <x v="819"/>
    <d v="2014-12-22T00:00:00"/>
    <s v="Second Class"/>
    <s v="AY-10555"/>
    <s v="Andy Yotov"/>
    <x v="1"/>
    <s v="United States"/>
    <s v="Oceanside"/>
    <x v="1"/>
    <n v="92054"/>
    <x v="1"/>
    <s v="FUR-CH-10003817"/>
    <x v="0"/>
    <x v="1"/>
    <s v="Global Value Steno Chair, Gray"/>
    <x v="2425"/>
    <x v="0"/>
    <n v="0.2"/>
    <x v="2645"/>
  </r>
  <r>
    <x v="2964"/>
    <x v="1471"/>
    <x v="3"/>
    <x v="819"/>
    <d v="2014-12-22T00:00:00"/>
    <s v="Second Class"/>
    <s v="AY-10555"/>
    <s v="Andy Yotov"/>
    <x v="1"/>
    <s v="United States"/>
    <s v="Oceanside"/>
    <x v="1"/>
    <n v="92054"/>
    <x v="1"/>
    <s v="OFF-BI-10002949"/>
    <x v="1"/>
    <x v="8"/>
    <s v="Prestige Round Ring Binders"/>
    <x v="2426"/>
    <x v="2"/>
    <n v="0.2"/>
    <x v="2646"/>
  </r>
  <r>
    <x v="2965"/>
    <x v="1471"/>
    <x v="3"/>
    <x v="819"/>
    <d v="2014-12-22T00:00:00"/>
    <s v="Second Class"/>
    <s v="AY-10555"/>
    <s v="Andy Yotov"/>
    <x v="1"/>
    <s v="United States"/>
    <s v="Oceanside"/>
    <x v="1"/>
    <n v="92054"/>
    <x v="1"/>
    <s v="FUR-FU-10002445"/>
    <x v="0"/>
    <x v="5"/>
    <s v="DAX Two-Tone Rosewood/Black Document Frame, Desktop, 5 x 7"/>
    <x v="1651"/>
    <x v="0"/>
    <n v="0"/>
    <x v="2647"/>
  </r>
  <r>
    <x v="2966"/>
    <x v="1472"/>
    <x v="2"/>
    <x v="422"/>
    <d v="2011-12-31T00:00:00"/>
    <s v="Standard Class"/>
    <s v="Co-12640"/>
    <s v="Corey-Lock"/>
    <x v="0"/>
    <s v="United States"/>
    <s v="Skokie"/>
    <x v="10"/>
    <n v="60076"/>
    <x v="2"/>
    <s v="FUR-FU-10001473"/>
    <x v="0"/>
    <x v="5"/>
    <s v="DAX Wood Document Frame"/>
    <x v="2427"/>
    <x v="5"/>
    <n v="0.6"/>
    <x v="2648"/>
  </r>
  <r>
    <x v="2967"/>
    <x v="1472"/>
    <x v="2"/>
    <x v="422"/>
    <d v="2011-12-31T00:00:00"/>
    <s v="Standard Class"/>
    <s v="Co-12640"/>
    <s v="Corey-Lock"/>
    <x v="0"/>
    <s v="United States"/>
    <s v="Skokie"/>
    <x v="10"/>
    <n v="60076"/>
    <x v="2"/>
    <s v="OFF-ST-10002562"/>
    <x v="1"/>
    <x v="4"/>
    <s v="Staples"/>
    <x v="2428"/>
    <x v="4"/>
    <n v="0.2"/>
    <x v="2649"/>
  </r>
  <r>
    <x v="2968"/>
    <x v="1473"/>
    <x v="3"/>
    <x v="44"/>
    <d v="2014-11-10T00:00:00"/>
    <s v="Second Class"/>
    <s v="JF-15565"/>
    <s v="Jill Fjeld"/>
    <x v="0"/>
    <s v="United States"/>
    <s v="Fayetteville"/>
    <x v="3"/>
    <n v="28314"/>
    <x v="0"/>
    <s v="OFF-AP-10002118"/>
    <x v="1"/>
    <x v="9"/>
    <s v="1.7 Cubic Foot Compact &quot;Cube&quot; Office Refrigerators"/>
    <x v="2429"/>
    <x v="1"/>
    <n v="0.2"/>
    <x v="2650"/>
  </r>
  <r>
    <x v="2969"/>
    <x v="1473"/>
    <x v="3"/>
    <x v="44"/>
    <d v="2014-11-10T00:00:00"/>
    <s v="Second Class"/>
    <s v="JF-15565"/>
    <s v="Jill Fjeld"/>
    <x v="0"/>
    <s v="United States"/>
    <s v="Fayetteville"/>
    <x v="3"/>
    <n v="28314"/>
    <x v="0"/>
    <s v="OFF-PA-10001800"/>
    <x v="1"/>
    <x v="10"/>
    <s v="Xerox 220"/>
    <x v="277"/>
    <x v="5"/>
    <n v="0.2"/>
    <x v="282"/>
  </r>
  <r>
    <x v="2970"/>
    <x v="1473"/>
    <x v="3"/>
    <x v="44"/>
    <d v="2014-11-10T00:00:00"/>
    <s v="Second Class"/>
    <s v="JF-15565"/>
    <s v="Jill Fjeld"/>
    <x v="0"/>
    <s v="United States"/>
    <s v="Fayetteville"/>
    <x v="3"/>
    <n v="28314"/>
    <x v="0"/>
    <s v="OFF-BI-10002827"/>
    <x v="1"/>
    <x v="8"/>
    <s v="Avery Durable Poly Binders"/>
    <x v="1349"/>
    <x v="8"/>
    <n v="0.7"/>
    <x v="2651"/>
  </r>
  <r>
    <x v="2971"/>
    <x v="1473"/>
    <x v="3"/>
    <x v="44"/>
    <d v="2014-11-10T00:00:00"/>
    <s v="Second Class"/>
    <s v="JF-15565"/>
    <s v="Jill Fjeld"/>
    <x v="0"/>
    <s v="United States"/>
    <s v="Fayetteville"/>
    <x v="3"/>
    <n v="28314"/>
    <x v="0"/>
    <s v="FUR-FU-10004671"/>
    <x v="0"/>
    <x v="5"/>
    <s v="Executive Impressions 12&quot; Wall Clock"/>
    <x v="2430"/>
    <x v="0"/>
    <n v="0.2"/>
    <x v="2652"/>
  </r>
  <r>
    <x v="2972"/>
    <x v="1473"/>
    <x v="3"/>
    <x v="44"/>
    <d v="2014-11-10T00:00:00"/>
    <s v="Second Class"/>
    <s v="JF-15565"/>
    <s v="Jill Fjeld"/>
    <x v="0"/>
    <s v="United States"/>
    <s v="Fayetteville"/>
    <x v="3"/>
    <n v="28314"/>
    <x v="0"/>
    <s v="OFF-ST-10000736"/>
    <x v="1"/>
    <x v="4"/>
    <s v="Carina Double Wide Media Storage Towers in Natural &amp; Black"/>
    <x v="1793"/>
    <x v="4"/>
    <n v="0.2"/>
    <x v="2653"/>
  </r>
  <r>
    <x v="2973"/>
    <x v="1474"/>
    <x v="3"/>
    <x v="819"/>
    <d v="2014-12-21T00:00:00"/>
    <s v="Standard Class"/>
    <s v="AR-10510"/>
    <s v="Andrew Roberts"/>
    <x v="0"/>
    <s v="United States"/>
    <s v="Tulsa"/>
    <x v="26"/>
    <n v="74133"/>
    <x v="2"/>
    <s v="OFF-BI-10004656"/>
    <x v="1"/>
    <x v="8"/>
    <s v="Peel &amp; Stick Add-On Corner Pockets"/>
    <x v="2431"/>
    <x v="2"/>
    <n v="0"/>
    <x v="2654"/>
  </r>
  <r>
    <x v="2974"/>
    <x v="1475"/>
    <x v="1"/>
    <x v="820"/>
    <d v="2012-05-12T00:00:00"/>
    <s v="Standard Class"/>
    <s v="AG-10675"/>
    <s v="Anna Gayman"/>
    <x v="0"/>
    <s v="United States"/>
    <s v="Allen"/>
    <x v="5"/>
    <n v="75002"/>
    <x v="2"/>
    <s v="FUR-TA-10001095"/>
    <x v="0"/>
    <x v="3"/>
    <s v="Chromcraft Round Conference Tables"/>
    <x v="1304"/>
    <x v="0"/>
    <n v="0.3"/>
    <x v="1359"/>
  </r>
  <r>
    <x v="2975"/>
    <x v="1475"/>
    <x v="1"/>
    <x v="820"/>
    <d v="2012-05-12T00:00:00"/>
    <s v="Standard Class"/>
    <s v="AG-10675"/>
    <s v="Anna Gayman"/>
    <x v="0"/>
    <s v="United States"/>
    <s v="Allen"/>
    <x v="5"/>
    <n v="75002"/>
    <x v="2"/>
    <s v="OFF-PA-10000213"/>
    <x v="1"/>
    <x v="10"/>
    <s v="Xerox 198"/>
    <x v="801"/>
    <x v="4"/>
    <n v="0.2"/>
    <x v="2655"/>
  </r>
  <r>
    <x v="2976"/>
    <x v="1476"/>
    <x v="3"/>
    <x v="769"/>
    <d v="2014-12-05T00:00:00"/>
    <s v="Same Day"/>
    <s v="DV-13045"/>
    <s v="Darrin Van Huff"/>
    <x v="1"/>
    <s v="United States"/>
    <s v="Philadelphia"/>
    <x v="9"/>
    <n v="19143"/>
    <x v="3"/>
    <s v="FUR-CH-10001797"/>
    <x v="0"/>
    <x v="1"/>
    <s v="Safco Chair Connectors, 6/Carton"/>
    <x v="2432"/>
    <x v="3"/>
    <n v="0.3"/>
    <x v="2656"/>
  </r>
  <r>
    <x v="2977"/>
    <x v="1477"/>
    <x v="3"/>
    <x v="621"/>
    <d v="2014-10-09T00:00:00"/>
    <s v="Second Class"/>
    <s v="HL-15040"/>
    <s v="Hunter Lopez"/>
    <x v="0"/>
    <s v="United States"/>
    <s v="Rochester"/>
    <x v="15"/>
    <n v="14609"/>
    <x v="3"/>
    <s v="OFF-ST-10002214"/>
    <x v="1"/>
    <x v="4"/>
    <s v="X-Rack File for Hanging Folders"/>
    <x v="2433"/>
    <x v="0"/>
    <n v="0"/>
    <x v="2657"/>
  </r>
  <r>
    <x v="2978"/>
    <x v="1478"/>
    <x v="2"/>
    <x v="286"/>
    <d v="2011-01-17T00:00:00"/>
    <s v="Second Class"/>
    <s v="ND-18370"/>
    <s v="Natalie DeCherney"/>
    <x v="0"/>
    <s v="United States"/>
    <s v="Mount Pleasant"/>
    <x v="20"/>
    <n v="29464"/>
    <x v="0"/>
    <s v="FUR-CH-10000422"/>
    <x v="0"/>
    <x v="1"/>
    <s v="Global Highback Leather Tilter in Burgundy"/>
    <x v="2434"/>
    <x v="5"/>
    <n v="0"/>
    <x v="2658"/>
  </r>
  <r>
    <x v="2979"/>
    <x v="1479"/>
    <x v="1"/>
    <x v="821"/>
    <d v="2012-06-17T00:00:00"/>
    <s v="Standard Class"/>
    <s v="GB-14575"/>
    <s v="Giulietta Baptist"/>
    <x v="0"/>
    <s v="United States"/>
    <s v="Philadelphia"/>
    <x v="9"/>
    <n v="19134"/>
    <x v="3"/>
    <s v="OFF-PA-10003848"/>
    <x v="1"/>
    <x v="10"/>
    <s v="Xerox 1997"/>
    <x v="561"/>
    <x v="4"/>
    <n v="0.2"/>
    <x v="570"/>
  </r>
  <r>
    <x v="2980"/>
    <x v="1479"/>
    <x v="1"/>
    <x v="821"/>
    <d v="2012-06-17T00:00:00"/>
    <s v="Standard Class"/>
    <s v="GB-14575"/>
    <s v="Giulietta Baptist"/>
    <x v="0"/>
    <s v="United States"/>
    <s v="Philadelphia"/>
    <x v="9"/>
    <n v="19134"/>
    <x v="3"/>
    <s v="FUR-FU-10003623"/>
    <x v="0"/>
    <x v="5"/>
    <s v="DataProducts Ampli Magnifier Task Lamp, Black,"/>
    <x v="2435"/>
    <x v="0"/>
    <n v="0.2"/>
    <x v="2659"/>
  </r>
  <r>
    <x v="2981"/>
    <x v="1480"/>
    <x v="2"/>
    <x v="136"/>
    <d v="2011-07-18T00:00:00"/>
    <s v="Standard Class"/>
    <s v="CL-12565"/>
    <s v="Clay Ludtke"/>
    <x v="0"/>
    <s v="United States"/>
    <s v="Seattle"/>
    <x v="4"/>
    <n v="98115"/>
    <x v="1"/>
    <s v="FUR-CH-10001797"/>
    <x v="0"/>
    <x v="1"/>
    <s v="Safco Chair Connectors, 6/Carton"/>
    <x v="2436"/>
    <x v="4"/>
    <n v="0.2"/>
    <x v="2660"/>
  </r>
  <r>
    <x v="2982"/>
    <x v="1480"/>
    <x v="2"/>
    <x v="136"/>
    <d v="2011-07-18T00:00:00"/>
    <s v="Standard Class"/>
    <s v="CL-12565"/>
    <s v="Clay Ludtke"/>
    <x v="0"/>
    <s v="United States"/>
    <s v="Seattle"/>
    <x v="4"/>
    <n v="98115"/>
    <x v="1"/>
    <s v="OFF-BI-10003094"/>
    <x v="1"/>
    <x v="8"/>
    <s v="Self-Adhesive Ring Binder Labels"/>
    <x v="2437"/>
    <x v="4"/>
    <n v="0.2"/>
    <x v="2661"/>
  </r>
  <r>
    <x v="2983"/>
    <x v="1481"/>
    <x v="2"/>
    <x v="776"/>
    <d v="2011-12-11T00:00:00"/>
    <s v="Second Class"/>
    <s v="RC-19960"/>
    <s v="Ryan Crowe"/>
    <x v="0"/>
    <s v="United States"/>
    <s v="Springfield"/>
    <x v="21"/>
    <n v="97477"/>
    <x v="1"/>
    <s v="OFF-ST-10002205"/>
    <x v="1"/>
    <x v="4"/>
    <s v="File Shuttle I and Handi-File"/>
    <x v="354"/>
    <x v="1"/>
    <n v="0.2"/>
    <x v="362"/>
  </r>
  <r>
    <x v="2984"/>
    <x v="1481"/>
    <x v="2"/>
    <x v="776"/>
    <d v="2011-12-11T00:00:00"/>
    <s v="Second Class"/>
    <s v="RC-19960"/>
    <s v="Ryan Crowe"/>
    <x v="0"/>
    <s v="United States"/>
    <s v="Springfield"/>
    <x v="21"/>
    <n v="97477"/>
    <x v="1"/>
    <s v="FUR-TA-10003238"/>
    <x v="0"/>
    <x v="3"/>
    <s v="Chromcraft Bull-Nose Wood 48&quot; x 96&quot; Rectangular Conference Tables"/>
    <x v="2438"/>
    <x v="7"/>
    <n v="0.5"/>
    <x v="2662"/>
  </r>
  <r>
    <x v="2985"/>
    <x v="1482"/>
    <x v="0"/>
    <x v="822"/>
    <d v="2013-05-31T00:00:00"/>
    <s v="Standard Class"/>
    <s v="JB-16045"/>
    <s v="Julia Barnett"/>
    <x v="2"/>
    <s v="United States"/>
    <s v="Columbus"/>
    <x v="32"/>
    <n v="31907"/>
    <x v="0"/>
    <s v="FUR-FU-10000755"/>
    <x v="0"/>
    <x v="5"/>
    <s v="Eldon Expressions Mahogany Wood Desk Collection"/>
    <x v="1614"/>
    <x v="4"/>
    <n v="0"/>
    <x v="2663"/>
  </r>
  <r>
    <x v="2986"/>
    <x v="1482"/>
    <x v="0"/>
    <x v="822"/>
    <d v="2013-05-31T00:00:00"/>
    <s v="Standard Class"/>
    <s v="JB-16045"/>
    <s v="Julia Barnett"/>
    <x v="2"/>
    <s v="United States"/>
    <s v="Columbus"/>
    <x v="32"/>
    <n v="31907"/>
    <x v="0"/>
    <s v="OFF-PA-10002893"/>
    <x v="1"/>
    <x v="10"/>
    <s v="Wirebound Service Call Books, 5 1/2&quot; x 4&quot;"/>
    <x v="2439"/>
    <x v="0"/>
    <n v="0"/>
    <x v="2664"/>
  </r>
  <r>
    <x v="2987"/>
    <x v="1482"/>
    <x v="0"/>
    <x v="822"/>
    <d v="2013-05-31T00:00:00"/>
    <s v="Standard Class"/>
    <s v="JB-16045"/>
    <s v="Julia Barnett"/>
    <x v="2"/>
    <s v="United States"/>
    <s v="Columbus"/>
    <x v="32"/>
    <n v="31907"/>
    <x v="0"/>
    <s v="OFF-ST-10000689"/>
    <x v="1"/>
    <x v="4"/>
    <s v="Fellowes Strictly Business Drawer File, Letter/Legal Size"/>
    <x v="2440"/>
    <x v="6"/>
    <n v="0"/>
    <x v="2665"/>
  </r>
  <r>
    <x v="2988"/>
    <x v="1483"/>
    <x v="0"/>
    <x v="823"/>
    <d v="2013-02-26T00:00:00"/>
    <s v="Second Class"/>
    <s v="MC-17635"/>
    <s v="Matthew Clasen"/>
    <x v="1"/>
    <s v="United States"/>
    <s v="Los Angeles"/>
    <x v="1"/>
    <n v="90032"/>
    <x v="1"/>
    <s v="TEC-AC-10004227"/>
    <x v="2"/>
    <x v="11"/>
    <s v="SanDisk Ultra 16 GB MicroSDHC Class 10 Memory Card"/>
    <x v="2441"/>
    <x v="7"/>
    <n v="0"/>
    <x v="2666"/>
  </r>
  <r>
    <x v="2989"/>
    <x v="1483"/>
    <x v="0"/>
    <x v="823"/>
    <d v="2013-02-26T00:00:00"/>
    <s v="Second Class"/>
    <s v="MC-17635"/>
    <s v="Matthew Clasen"/>
    <x v="1"/>
    <s v="United States"/>
    <s v="Los Angeles"/>
    <x v="1"/>
    <n v="90032"/>
    <x v="1"/>
    <s v="OFF-BI-10000174"/>
    <x v="1"/>
    <x v="8"/>
    <s v="Wilson Jones Clip &amp; Carry Folder Binder Tool for Ring Binders, Clear"/>
    <x v="2442"/>
    <x v="4"/>
    <n v="0.2"/>
    <x v="2667"/>
  </r>
  <r>
    <x v="2990"/>
    <x v="1483"/>
    <x v="0"/>
    <x v="823"/>
    <d v="2013-02-26T00:00:00"/>
    <s v="Second Class"/>
    <s v="MC-17635"/>
    <s v="Matthew Clasen"/>
    <x v="1"/>
    <s v="United States"/>
    <s v="Los Angeles"/>
    <x v="1"/>
    <n v="90032"/>
    <x v="1"/>
    <s v="OFF-ST-10001809"/>
    <x v="1"/>
    <x v="4"/>
    <s v="Fellowes Officeware Wire Shelving"/>
    <x v="468"/>
    <x v="2"/>
    <n v="0"/>
    <x v="479"/>
  </r>
  <r>
    <x v="2991"/>
    <x v="1483"/>
    <x v="0"/>
    <x v="823"/>
    <d v="2013-02-26T00:00:00"/>
    <s v="Second Class"/>
    <s v="MC-17635"/>
    <s v="Matthew Clasen"/>
    <x v="1"/>
    <s v="United States"/>
    <s v="Los Angeles"/>
    <x v="1"/>
    <n v="90032"/>
    <x v="1"/>
    <s v="OFF-BI-10002309"/>
    <x v="1"/>
    <x v="8"/>
    <s v="Avery Heavy-Duty EZD  Binder With Locking Rings"/>
    <x v="2443"/>
    <x v="3"/>
    <n v="0.2"/>
    <x v="2668"/>
  </r>
  <r>
    <x v="2992"/>
    <x v="1484"/>
    <x v="0"/>
    <x v="824"/>
    <d v="2013-10-07T00:00:00"/>
    <s v="Standard Class"/>
    <s v="TT-21265"/>
    <s v="Tim Taslimi"/>
    <x v="1"/>
    <s v="United States"/>
    <s v="New York City"/>
    <x v="15"/>
    <n v="10024"/>
    <x v="3"/>
    <s v="OFF-AP-10004532"/>
    <x v="1"/>
    <x v="9"/>
    <s v="Kensington 6 Outlet Guardian Standard Surge Protector"/>
    <x v="639"/>
    <x v="1"/>
    <n v="0"/>
    <x v="651"/>
  </r>
  <r>
    <x v="2993"/>
    <x v="1485"/>
    <x v="3"/>
    <x v="825"/>
    <d v="2014-03-18T00:00:00"/>
    <s v="Standard Class"/>
    <s v="MJ-17740"/>
    <s v="Max Jones"/>
    <x v="0"/>
    <s v="United States"/>
    <s v="Detroit"/>
    <x v="12"/>
    <n v="48227"/>
    <x v="2"/>
    <s v="OFF-BI-10003091"/>
    <x v="1"/>
    <x v="8"/>
    <s v="GBC DocuBind TL200 Manual Binding Machine"/>
    <x v="1658"/>
    <x v="4"/>
    <n v="0"/>
    <x v="2669"/>
  </r>
  <r>
    <x v="2994"/>
    <x v="1486"/>
    <x v="0"/>
    <x v="369"/>
    <d v="2013-09-14T00:00:00"/>
    <s v="Second Class"/>
    <s v="AT-10735"/>
    <s v="Annie Thurman"/>
    <x v="0"/>
    <s v="United States"/>
    <s v="Stockton"/>
    <x v="1"/>
    <n v="95207"/>
    <x v="1"/>
    <s v="OFF-BI-10004654"/>
    <x v="1"/>
    <x v="8"/>
    <s v="VariCap6 Expandable Binder"/>
    <x v="2444"/>
    <x v="4"/>
    <n v="0.2"/>
    <x v="2670"/>
  </r>
  <r>
    <x v="2995"/>
    <x v="1487"/>
    <x v="2"/>
    <x v="686"/>
    <d v="2011-07-21T00:00:00"/>
    <s v="Standard Class"/>
    <s v="PB-19150"/>
    <s v="Philip Brown"/>
    <x v="0"/>
    <s v="United States"/>
    <s v="Phoenix"/>
    <x v="16"/>
    <n v="85023"/>
    <x v="1"/>
    <s v="OFF-ST-10000760"/>
    <x v="1"/>
    <x v="4"/>
    <s v="Eldon Fold 'N Roll Cart System"/>
    <x v="2336"/>
    <x v="2"/>
    <n v="0.2"/>
    <x v="2535"/>
  </r>
  <r>
    <x v="2996"/>
    <x v="1488"/>
    <x v="2"/>
    <x v="261"/>
    <d v="2011-06-25T00:00:00"/>
    <s v="Standard Class"/>
    <s v="NW-18400"/>
    <s v="Natalie Webber"/>
    <x v="0"/>
    <s v="United States"/>
    <s v="Philadelphia"/>
    <x v="9"/>
    <n v="19120"/>
    <x v="3"/>
    <s v="OFF-EN-10001539"/>
    <x v="1"/>
    <x v="12"/>
    <s v="Staples"/>
    <x v="1730"/>
    <x v="4"/>
    <n v="0.2"/>
    <x v="2671"/>
  </r>
  <r>
    <x v="2997"/>
    <x v="1488"/>
    <x v="2"/>
    <x v="261"/>
    <d v="2011-06-25T00:00:00"/>
    <s v="Standard Class"/>
    <s v="NW-18400"/>
    <s v="Natalie Webber"/>
    <x v="0"/>
    <s v="United States"/>
    <s v="Philadelphia"/>
    <x v="9"/>
    <n v="19120"/>
    <x v="3"/>
    <s v="FUR-FU-10000550"/>
    <x v="0"/>
    <x v="5"/>
    <s v="Stacking Trays by OIC"/>
    <x v="2217"/>
    <x v="7"/>
    <n v="0.2"/>
    <x v="2672"/>
  </r>
  <r>
    <x v="2998"/>
    <x v="1488"/>
    <x v="2"/>
    <x v="261"/>
    <d v="2011-06-25T00:00:00"/>
    <s v="Standard Class"/>
    <s v="NW-18400"/>
    <s v="Natalie Webber"/>
    <x v="0"/>
    <s v="United States"/>
    <s v="Philadelphia"/>
    <x v="9"/>
    <n v="19120"/>
    <x v="3"/>
    <s v="TEC-AC-10003628"/>
    <x v="2"/>
    <x v="11"/>
    <s v="Logitech 910-002974 M325 Wireless Mouse for Web Scrolling"/>
    <x v="1679"/>
    <x v="4"/>
    <n v="0.2"/>
    <x v="2673"/>
  </r>
  <r>
    <x v="2999"/>
    <x v="1488"/>
    <x v="2"/>
    <x v="261"/>
    <d v="2011-06-25T00:00:00"/>
    <s v="Standard Class"/>
    <s v="NW-18400"/>
    <s v="Natalie Webber"/>
    <x v="0"/>
    <s v="United States"/>
    <s v="Philadelphia"/>
    <x v="9"/>
    <n v="19120"/>
    <x v="3"/>
    <s v="TEC-MA-10004521"/>
    <x v="2"/>
    <x v="15"/>
    <s v="Epson Perfection V600 Photo Scanner"/>
    <x v="2445"/>
    <x v="1"/>
    <n v="0.7"/>
    <x v="2674"/>
  </r>
  <r>
    <x v="3000"/>
    <x v="1488"/>
    <x v="2"/>
    <x v="261"/>
    <d v="2011-06-25T00:00:00"/>
    <s v="Standard Class"/>
    <s v="NW-18400"/>
    <s v="Natalie Webber"/>
    <x v="0"/>
    <s v="United States"/>
    <s v="Philadelphia"/>
    <x v="9"/>
    <n v="19120"/>
    <x v="3"/>
    <s v="OFF-AP-10003860"/>
    <x v="1"/>
    <x v="9"/>
    <s v="Fellowes Advanced 8 Outlet Surge Suppressor with Phone/Fax Protection"/>
    <x v="2446"/>
    <x v="0"/>
    <n v="0.2"/>
    <x v="2675"/>
  </r>
  <r>
    <x v="3001"/>
    <x v="1488"/>
    <x v="2"/>
    <x v="261"/>
    <d v="2011-06-25T00:00:00"/>
    <s v="Standard Class"/>
    <s v="NW-18400"/>
    <s v="Natalie Webber"/>
    <x v="0"/>
    <s v="United States"/>
    <s v="Philadelphia"/>
    <x v="9"/>
    <n v="19120"/>
    <x v="3"/>
    <s v="OFF-BI-10000069"/>
    <x v="1"/>
    <x v="8"/>
    <s v="GBC Prepunched Paper, 19-Hole, for Binding Systems, 24-lb"/>
    <x v="2447"/>
    <x v="0"/>
    <n v="0.7"/>
    <x v="2676"/>
  </r>
  <r>
    <x v="3002"/>
    <x v="1489"/>
    <x v="1"/>
    <x v="761"/>
    <d v="2012-07-10T00:00:00"/>
    <s v="Standard Class"/>
    <s v="VP-21730"/>
    <s v="Victor Preis"/>
    <x v="2"/>
    <s v="United States"/>
    <s v="Sterling Heights"/>
    <x v="12"/>
    <n v="48310"/>
    <x v="2"/>
    <s v="OFF-BI-10003655"/>
    <x v="1"/>
    <x v="8"/>
    <s v="Durable Pressboard Binders"/>
    <x v="2448"/>
    <x v="2"/>
    <n v="0"/>
    <x v="2677"/>
  </r>
  <r>
    <x v="3003"/>
    <x v="1490"/>
    <x v="3"/>
    <x v="819"/>
    <d v="2014-12-24T00:00:00"/>
    <s v="Standard Class"/>
    <s v="RD-19810"/>
    <s v="Ross DeVincentis"/>
    <x v="2"/>
    <s v="United States"/>
    <s v="Rochester"/>
    <x v="15"/>
    <n v="14609"/>
    <x v="3"/>
    <s v="OFF-BI-10001628"/>
    <x v="1"/>
    <x v="8"/>
    <s v="Acco Data Flex Cable Posts For Top &amp; Bottom Load Binders, 6&quot; Capacity"/>
    <x v="2449"/>
    <x v="4"/>
    <n v="0.2"/>
    <x v="2678"/>
  </r>
  <r>
    <x v="3004"/>
    <x v="1491"/>
    <x v="0"/>
    <x v="162"/>
    <d v="2013-09-11T00:00:00"/>
    <s v="First Class"/>
    <s v="MG-17875"/>
    <s v="Michael Grace"/>
    <x v="2"/>
    <s v="United States"/>
    <s v="New York City"/>
    <x v="15"/>
    <n v="10011"/>
    <x v="3"/>
    <s v="OFF-AP-10003779"/>
    <x v="1"/>
    <x v="9"/>
    <s v="Kensington 7 Outlet MasterPiece Power Center with Fax/Phone Line Protection"/>
    <x v="2450"/>
    <x v="7"/>
    <n v="0"/>
    <x v="2679"/>
  </r>
  <r>
    <x v="3005"/>
    <x v="1492"/>
    <x v="2"/>
    <x v="826"/>
    <d v="2011-05-21T00:00:00"/>
    <s v="Standard Class"/>
    <s v="PA-19060"/>
    <s v="Pete Armstrong"/>
    <x v="2"/>
    <s v="United States"/>
    <s v="Eau Claire"/>
    <x v="6"/>
    <n v="54703"/>
    <x v="2"/>
    <s v="OFF-BI-10000666"/>
    <x v="1"/>
    <x v="8"/>
    <s v="Surelock Post Binders"/>
    <x v="1296"/>
    <x v="1"/>
    <n v="0"/>
    <x v="1351"/>
  </r>
  <r>
    <x v="3006"/>
    <x v="1493"/>
    <x v="3"/>
    <x v="119"/>
    <d v="2014-10-16T00:00:00"/>
    <s v="First Class"/>
    <s v="CR-12730"/>
    <s v="Craig Reiter"/>
    <x v="0"/>
    <s v="United States"/>
    <s v="New York City"/>
    <x v="15"/>
    <n v="10009"/>
    <x v="3"/>
    <s v="OFF-AP-10000828"/>
    <x v="1"/>
    <x v="9"/>
    <s v="Avanti 4.4 Cu. Ft. Refrigerator"/>
    <x v="2451"/>
    <x v="2"/>
    <n v="0"/>
    <x v="2680"/>
  </r>
  <r>
    <x v="3007"/>
    <x v="1494"/>
    <x v="2"/>
    <x v="745"/>
    <d v="2011-10-29T00:00:00"/>
    <s v="Standard Class"/>
    <s v="AA-10375"/>
    <s v="Allen Armold"/>
    <x v="0"/>
    <s v="United States"/>
    <s v="Rancho Cucamonga"/>
    <x v="1"/>
    <n v="91730"/>
    <x v="1"/>
    <s v="OFF-BI-10002706"/>
    <x v="1"/>
    <x v="8"/>
    <s v="Avery Premier Heavy-Duty Binder with Round Locking Rings"/>
    <x v="2452"/>
    <x v="1"/>
    <n v="0.2"/>
    <x v="2681"/>
  </r>
  <r>
    <x v="3008"/>
    <x v="1495"/>
    <x v="0"/>
    <x v="5"/>
    <d v="2013-12-07T00:00:00"/>
    <s v="First Class"/>
    <s v="JG-15160"/>
    <s v="James Galang"/>
    <x v="0"/>
    <s v="United States"/>
    <s v="Murray"/>
    <x v="0"/>
    <n v="42071"/>
    <x v="0"/>
    <s v="FUR-FU-10004748"/>
    <x v="0"/>
    <x v="5"/>
    <s v="Howard Miller 16&quot; Diameter Gallery Wall Clock"/>
    <x v="1868"/>
    <x v="1"/>
    <n v="0"/>
    <x v="2005"/>
  </r>
  <r>
    <x v="3009"/>
    <x v="1496"/>
    <x v="0"/>
    <x v="197"/>
    <d v="2013-07-30T00:00:00"/>
    <s v="Standard Class"/>
    <s v="RR-19525"/>
    <s v="Rick Reed"/>
    <x v="1"/>
    <s v="United States"/>
    <s v="Toledo"/>
    <x v="24"/>
    <n v="43615"/>
    <x v="3"/>
    <s v="OFF-AP-10000026"/>
    <x v="1"/>
    <x v="9"/>
    <s v="Tripp Lite Isotel 6 Outlet Surge Protector with Fax/Modem Protection"/>
    <x v="2453"/>
    <x v="2"/>
    <n v="0.2"/>
    <x v="2682"/>
  </r>
  <r>
    <x v="3010"/>
    <x v="1497"/>
    <x v="3"/>
    <x v="827"/>
    <d v="2014-04-24T00:00:00"/>
    <s v="Standard Class"/>
    <s v="SR-20425"/>
    <s v="Sharelle Roach"/>
    <x v="2"/>
    <s v="United States"/>
    <s v="Louisville"/>
    <x v="22"/>
    <n v="80027"/>
    <x v="1"/>
    <s v="OFF-BI-10000773"/>
    <x v="1"/>
    <x v="8"/>
    <s v="Insertable Tab Post Binder Dividers"/>
    <x v="2454"/>
    <x v="2"/>
    <n v="0.7"/>
    <x v="2683"/>
  </r>
  <r>
    <x v="3011"/>
    <x v="1497"/>
    <x v="3"/>
    <x v="827"/>
    <d v="2014-04-24T00:00:00"/>
    <s v="Standard Class"/>
    <s v="SR-20425"/>
    <s v="Sharelle Roach"/>
    <x v="2"/>
    <s v="United States"/>
    <s v="Louisville"/>
    <x v="22"/>
    <n v="80027"/>
    <x v="1"/>
    <s v="TEC-MA-10000822"/>
    <x v="2"/>
    <x v="15"/>
    <s v="Lexmark MX611dhe Monochrome Laser Printer"/>
    <x v="2455"/>
    <x v="2"/>
    <n v="0.7"/>
    <x v="2684"/>
  </r>
  <r>
    <x v="3012"/>
    <x v="1497"/>
    <x v="3"/>
    <x v="827"/>
    <d v="2014-04-24T00:00:00"/>
    <s v="Standard Class"/>
    <s v="SR-20425"/>
    <s v="Sharelle Roach"/>
    <x v="2"/>
    <s v="United States"/>
    <s v="Louisville"/>
    <x v="22"/>
    <n v="80027"/>
    <x v="1"/>
    <s v="OFF-BI-10001543"/>
    <x v="1"/>
    <x v="8"/>
    <s v="GBC VeloBinder Manual Binding System"/>
    <x v="2456"/>
    <x v="0"/>
    <n v="0.7"/>
    <x v="2685"/>
  </r>
  <r>
    <x v="3013"/>
    <x v="1497"/>
    <x v="3"/>
    <x v="827"/>
    <d v="2014-04-24T00:00:00"/>
    <s v="Standard Class"/>
    <s v="SR-20425"/>
    <s v="Sharelle Roach"/>
    <x v="2"/>
    <s v="United States"/>
    <s v="Louisville"/>
    <x v="22"/>
    <n v="80027"/>
    <x v="1"/>
    <s v="OFF-BI-10003355"/>
    <x v="1"/>
    <x v="8"/>
    <s v="Cardinal Holdit Business Card Pockets"/>
    <x v="2457"/>
    <x v="5"/>
    <n v="0.7"/>
    <x v="2686"/>
  </r>
  <r>
    <x v="3014"/>
    <x v="1497"/>
    <x v="3"/>
    <x v="827"/>
    <d v="2014-04-24T00:00:00"/>
    <s v="Standard Class"/>
    <s v="SR-20425"/>
    <s v="Sharelle Roach"/>
    <x v="2"/>
    <s v="United States"/>
    <s v="Louisville"/>
    <x v="22"/>
    <n v="80027"/>
    <x v="1"/>
    <s v="OFF-PA-10002005"/>
    <x v="1"/>
    <x v="10"/>
    <s v="Xerox 225"/>
    <x v="561"/>
    <x v="4"/>
    <n v="0.2"/>
    <x v="570"/>
  </r>
  <r>
    <x v="3015"/>
    <x v="1498"/>
    <x v="1"/>
    <x v="14"/>
    <d v="2012-09-21T00:00:00"/>
    <s v="Standard Class"/>
    <s v="LS-16975"/>
    <s v="Lindsay Shagiari"/>
    <x v="2"/>
    <s v="United States"/>
    <s v="New York City"/>
    <x v="15"/>
    <n v="10035"/>
    <x v="3"/>
    <s v="FUR-TA-10004154"/>
    <x v="0"/>
    <x v="3"/>
    <s v="Riverside Furniture Oval Coffee Table, Oval End Table, End Table with Drawer"/>
    <x v="2458"/>
    <x v="0"/>
    <n v="0.4"/>
    <x v="2687"/>
  </r>
  <r>
    <x v="3016"/>
    <x v="1499"/>
    <x v="0"/>
    <x v="828"/>
    <d v="2013-08-31T00:00:00"/>
    <s v="Standard Class"/>
    <s v="MH-18115"/>
    <s v="Mick Hernandez"/>
    <x v="2"/>
    <s v="United States"/>
    <s v="Pharr"/>
    <x v="5"/>
    <n v="78577"/>
    <x v="2"/>
    <s v="OFF-ST-10002743"/>
    <x v="1"/>
    <x v="4"/>
    <s v="SAFCO Boltless Steel Shelving"/>
    <x v="2459"/>
    <x v="8"/>
    <n v="0.2"/>
    <x v="2688"/>
  </r>
  <r>
    <x v="3017"/>
    <x v="1499"/>
    <x v="0"/>
    <x v="828"/>
    <d v="2013-08-31T00:00:00"/>
    <s v="Standard Class"/>
    <s v="MH-18115"/>
    <s v="Mick Hernandez"/>
    <x v="2"/>
    <s v="United States"/>
    <s v="Pharr"/>
    <x v="5"/>
    <n v="78577"/>
    <x v="2"/>
    <s v="FUR-FU-10004973"/>
    <x v="0"/>
    <x v="5"/>
    <s v="Flat Face Poster Frame"/>
    <x v="1832"/>
    <x v="1"/>
    <n v="0.6"/>
    <x v="1963"/>
  </r>
  <r>
    <x v="3018"/>
    <x v="1499"/>
    <x v="0"/>
    <x v="828"/>
    <d v="2013-08-31T00:00:00"/>
    <s v="Standard Class"/>
    <s v="MH-18115"/>
    <s v="Mick Hernandez"/>
    <x v="2"/>
    <s v="United States"/>
    <s v="Pharr"/>
    <x v="5"/>
    <n v="78577"/>
    <x v="2"/>
    <s v="TEC-AC-10002842"/>
    <x v="2"/>
    <x v="11"/>
    <s v="WD My Passport Ultra 2TB Portable External Hard Drive"/>
    <x v="2460"/>
    <x v="3"/>
    <n v="0.2"/>
    <x v="2689"/>
  </r>
  <r>
    <x v="3019"/>
    <x v="1500"/>
    <x v="1"/>
    <x v="627"/>
    <d v="2012-11-14T00:00:00"/>
    <s v="Standard Class"/>
    <s v="SC-20095"/>
    <s v="Sanjit Chand"/>
    <x v="0"/>
    <s v="United States"/>
    <s v="West Jordan"/>
    <x v="7"/>
    <n v="84084"/>
    <x v="1"/>
    <s v="OFF-FA-10002701"/>
    <x v="1"/>
    <x v="13"/>
    <s v="Alliance Rubber Bands"/>
    <x v="1325"/>
    <x v="1"/>
    <n v="0"/>
    <x v="2690"/>
  </r>
  <r>
    <x v="3020"/>
    <x v="1500"/>
    <x v="1"/>
    <x v="627"/>
    <d v="2012-11-14T00:00:00"/>
    <s v="Standard Class"/>
    <s v="SC-20095"/>
    <s v="Sanjit Chand"/>
    <x v="0"/>
    <s v="United States"/>
    <s v="West Jordan"/>
    <x v="7"/>
    <n v="84084"/>
    <x v="1"/>
    <s v="OFF-PA-10001125"/>
    <x v="1"/>
    <x v="10"/>
    <s v="Xerox 1988"/>
    <x v="1663"/>
    <x v="1"/>
    <n v="0"/>
    <x v="1761"/>
  </r>
  <r>
    <x v="3021"/>
    <x v="1500"/>
    <x v="1"/>
    <x v="627"/>
    <d v="2012-11-14T00:00:00"/>
    <s v="Standard Class"/>
    <s v="SC-20095"/>
    <s v="Sanjit Chand"/>
    <x v="0"/>
    <s v="United States"/>
    <s v="West Jordan"/>
    <x v="7"/>
    <n v="84084"/>
    <x v="1"/>
    <s v="FUR-FU-10004090"/>
    <x v="0"/>
    <x v="5"/>
    <s v="Executive Impressions 14&quot; Contract Wall Clock"/>
    <x v="2461"/>
    <x v="1"/>
    <n v="0"/>
    <x v="2691"/>
  </r>
  <r>
    <x v="3022"/>
    <x v="1500"/>
    <x v="1"/>
    <x v="627"/>
    <d v="2012-11-14T00:00:00"/>
    <s v="Standard Class"/>
    <s v="SC-20095"/>
    <s v="Sanjit Chand"/>
    <x v="0"/>
    <s v="United States"/>
    <s v="West Jordan"/>
    <x v="7"/>
    <n v="84084"/>
    <x v="1"/>
    <s v="OFF-BI-10001510"/>
    <x v="1"/>
    <x v="8"/>
    <s v="Deluxe Heavy-Duty Vinyl Round Ring Binder"/>
    <x v="2462"/>
    <x v="2"/>
    <n v="0.2"/>
    <x v="2692"/>
  </r>
  <r>
    <x v="3023"/>
    <x v="1501"/>
    <x v="3"/>
    <x v="701"/>
    <d v="2014-11-24T00:00:00"/>
    <s v="Standard Class"/>
    <s v="JB-16000"/>
    <s v="Joy Bell-"/>
    <x v="0"/>
    <s v="United States"/>
    <s v="Brownsville"/>
    <x v="5"/>
    <n v="78521"/>
    <x v="2"/>
    <s v="FUR-BO-10002202"/>
    <x v="0"/>
    <x v="0"/>
    <s v="Atlantic Metals Mobile 2-Shelf Bookcases, Custom Colors"/>
    <x v="2463"/>
    <x v="0"/>
    <n v="0.32"/>
    <x v="2693"/>
  </r>
  <r>
    <x v="3024"/>
    <x v="1502"/>
    <x v="1"/>
    <x v="627"/>
    <d v="2012-11-13T00:00:00"/>
    <s v="Standard Class"/>
    <s v="AC-10450"/>
    <s v="Amy Cox"/>
    <x v="0"/>
    <s v="United States"/>
    <s v="New York City"/>
    <x v="15"/>
    <n v="10011"/>
    <x v="3"/>
    <s v="OFF-BI-10001922"/>
    <x v="1"/>
    <x v="8"/>
    <s v="Storex Dura Pro Binders"/>
    <x v="2464"/>
    <x v="10"/>
    <n v="0.2"/>
    <x v="2694"/>
  </r>
  <r>
    <x v="3025"/>
    <x v="1502"/>
    <x v="1"/>
    <x v="627"/>
    <d v="2012-11-13T00:00:00"/>
    <s v="Standard Class"/>
    <s v="AC-10450"/>
    <s v="Amy Cox"/>
    <x v="0"/>
    <s v="United States"/>
    <s v="New York City"/>
    <x v="15"/>
    <n v="10011"/>
    <x v="3"/>
    <s v="OFF-PA-10001667"/>
    <x v="1"/>
    <x v="10"/>
    <s v="Great White Multi-Use Recycled Paper (20Lb. and 84 Bright)"/>
    <x v="1465"/>
    <x v="1"/>
    <n v="0"/>
    <x v="2695"/>
  </r>
  <r>
    <x v="3026"/>
    <x v="1503"/>
    <x v="3"/>
    <x v="300"/>
    <d v="2014-04-27T00:00:00"/>
    <s v="Standard Class"/>
    <s v="MO-17800"/>
    <s v="Meg O'Connel"/>
    <x v="2"/>
    <s v="United States"/>
    <s v="Philadelphia"/>
    <x v="9"/>
    <n v="19140"/>
    <x v="3"/>
    <s v="FUR-FU-10001488"/>
    <x v="0"/>
    <x v="5"/>
    <s v="Tenex 46&quot; x 60&quot; Computer Anti-Static Chairmat, Rectangular Shaped"/>
    <x v="1825"/>
    <x v="1"/>
    <n v="0.2"/>
    <x v="232"/>
  </r>
  <r>
    <x v="3027"/>
    <x v="1504"/>
    <x v="2"/>
    <x v="829"/>
    <d v="2011-08-24T00:00:00"/>
    <s v="Same Day"/>
    <s v="RB-19645"/>
    <s v="Robert Barroso"/>
    <x v="1"/>
    <s v="United States"/>
    <s v="Billings"/>
    <x v="37"/>
    <n v="59102"/>
    <x v="1"/>
    <s v="OFF-BI-10002799"/>
    <x v="1"/>
    <x v="8"/>
    <s v="SlimView Poly Binder, 3/8&quot;"/>
    <x v="1838"/>
    <x v="0"/>
    <n v="0.2"/>
    <x v="2696"/>
  </r>
  <r>
    <x v="3028"/>
    <x v="1505"/>
    <x v="3"/>
    <x v="94"/>
    <d v="2014-12-22T00:00:00"/>
    <s v="Standard Class"/>
    <s v="AI-10855"/>
    <s v="Arianne Irving"/>
    <x v="0"/>
    <s v="United States"/>
    <s v="Chesapeake"/>
    <x v="17"/>
    <n v="23320"/>
    <x v="0"/>
    <s v="FUR-CH-10003846"/>
    <x v="0"/>
    <x v="1"/>
    <s v="Hon Valutask Swivel Chairs"/>
    <x v="2465"/>
    <x v="2"/>
    <n v="0"/>
    <x v="2697"/>
  </r>
  <r>
    <x v="3029"/>
    <x v="1506"/>
    <x v="0"/>
    <x v="830"/>
    <d v="2013-03-29T00:00:00"/>
    <s v="Standard Class"/>
    <s v="DR-12880"/>
    <s v="Dan Reichenbach"/>
    <x v="1"/>
    <s v="United States"/>
    <s v="Gresham"/>
    <x v="21"/>
    <n v="97030"/>
    <x v="1"/>
    <s v="TEC-PH-10003691"/>
    <x v="2"/>
    <x v="7"/>
    <s v="BlackBerry Q10"/>
    <x v="2466"/>
    <x v="4"/>
    <n v="0.2"/>
    <x v="2698"/>
  </r>
  <r>
    <x v="3030"/>
    <x v="1507"/>
    <x v="1"/>
    <x v="481"/>
    <d v="2012-09-27T00:00:00"/>
    <s v="Standard Class"/>
    <s v="DM-12955"/>
    <s v="Dario Medina"/>
    <x v="1"/>
    <s v="United States"/>
    <s v="Lincoln Park"/>
    <x v="12"/>
    <n v="48146"/>
    <x v="2"/>
    <s v="FUR-BO-10000468"/>
    <x v="0"/>
    <x v="0"/>
    <s v="O'Sullivan 2-Shelf Heavy-Duty Bookcases"/>
    <x v="1949"/>
    <x v="4"/>
    <n v="0"/>
    <x v="2699"/>
  </r>
  <r>
    <x v="3031"/>
    <x v="1507"/>
    <x v="1"/>
    <x v="481"/>
    <d v="2012-09-27T00:00:00"/>
    <s v="Standard Class"/>
    <s v="DM-12955"/>
    <s v="Dario Medina"/>
    <x v="1"/>
    <s v="United States"/>
    <s v="Lincoln Park"/>
    <x v="12"/>
    <n v="48146"/>
    <x v="2"/>
    <s v="OFF-AR-10001044"/>
    <x v="1"/>
    <x v="6"/>
    <s v="BOSTON Ranger #55 Pencil Sharpener, Black"/>
    <x v="2467"/>
    <x v="7"/>
    <n v="0"/>
    <x v="2700"/>
  </r>
  <r>
    <x v="3032"/>
    <x v="1508"/>
    <x v="0"/>
    <x v="831"/>
    <d v="2013-11-27T00:00:00"/>
    <s v="Standard Class"/>
    <s v="JH-16180"/>
    <s v="Justin Hirsh"/>
    <x v="0"/>
    <s v="United States"/>
    <s v="Gresham"/>
    <x v="21"/>
    <n v="97030"/>
    <x v="1"/>
    <s v="FUR-CH-10003833"/>
    <x v="0"/>
    <x v="1"/>
    <s v="Novimex Fabric Task Chair"/>
    <x v="2468"/>
    <x v="4"/>
    <n v="0.2"/>
    <x v="2701"/>
  </r>
  <r>
    <x v="3033"/>
    <x v="1509"/>
    <x v="3"/>
    <x v="118"/>
    <d v="2014-09-22T00:00:00"/>
    <s v="Standard Class"/>
    <s v="AB-10060"/>
    <s v="Adam Bellavance"/>
    <x v="2"/>
    <s v="United States"/>
    <s v="Philadelphia"/>
    <x v="9"/>
    <n v="19143"/>
    <x v="3"/>
    <s v="OFF-PA-10004355"/>
    <x v="1"/>
    <x v="10"/>
    <s v="Xerox 231"/>
    <x v="561"/>
    <x v="4"/>
    <n v="0.2"/>
    <x v="570"/>
  </r>
  <r>
    <x v="3034"/>
    <x v="1510"/>
    <x v="1"/>
    <x v="832"/>
    <d v="2012-06-16T00:00:00"/>
    <s v="Standard Class"/>
    <s v="BD-11605"/>
    <s v="Brian Dahlen"/>
    <x v="0"/>
    <s v="United States"/>
    <s v="Monroe"/>
    <x v="28"/>
    <n v="71203"/>
    <x v="0"/>
    <s v="TEC-AC-10003038"/>
    <x v="2"/>
    <x v="11"/>
    <s v="Kingston Digital DataTraveler 16GB USB 2.0"/>
    <x v="2469"/>
    <x v="5"/>
    <n v="0"/>
    <x v="2702"/>
  </r>
  <r>
    <x v="3035"/>
    <x v="1510"/>
    <x v="1"/>
    <x v="832"/>
    <d v="2012-06-16T00:00:00"/>
    <s v="Standard Class"/>
    <s v="BD-11605"/>
    <s v="Brian Dahlen"/>
    <x v="0"/>
    <s v="United States"/>
    <s v="Monroe"/>
    <x v="28"/>
    <n v="71203"/>
    <x v="0"/>
    <s v="OFF-BI-10002799"/>
    <x v="1"/>
    <x v="8"/>
    <s v="SlimView Poly Binder, 3/8&quot;"/>
    <x v="2470"/>
    <x v="3"/>
    <n v="0"/>
    <x v="2703"/>
  </r>
  <r>
    <x v="3036"/>
    <x v="1510"/>
    <x v="1"/>
    <x v="832"/>
    <d v="2012-06-16T00:00:00"/>
    <s v="Standard Class"/>
    <s v="BD-11605"/>
    <s v="Brian Dahlen"/>
    <x v="0"/>
    <s v="United States"/>
    <s v="Monroe"/>
    <x v="28"/>
    <n v="71203"/>
    <x v="0"/>
    <s v="OFF-AR-10003582"/>
    <x v="1"/>
    <x v="6"/>
    <s v="Boston Electric Pencil Sharpener, Model 1818, Charcoal Black"/>
    <x v="2471"/>
    <x v="0"/>
    <n v="0"/>
    <x v="2704"/>
  </r>
  <r>
    <x v="3037"/>
    <x v="1510"/>
    <x v="1"/>
    <x v="832"/>
    <d v="2012-06-16T00:00:00"/>
    <s v="Standard Class"/>
    <s v="BD-11605"/>
    <s v="Brian Dahlen"/>
    <x v="0"/>
    <s v="United States"/>
    <s v="Monroe"/>
    <x v="28"/>
    <n v="71203"/>
    <x v="0"/>
    <s v="OFF-PA-10004451"/>
    <x v="1"/>
    <x v="10"/>
    <s v="Xerox 222"/>
    <x v="56"/>
    <x v="2"/>
    <n v="0"/>
    <x v="56"/>
  </r>
  <r>
    <x v="3038"/>
    <x v="1510"/>
    <x v="1"/>
    <x v="832"/>
    <d v="2012-06-16T00:00:00"/>
    <s v="Standard Class"/>
    <s v="BD-11605"/>
    <s v="Brian Dahlen"/>
    <x v="0"/>
    <s v="United States"/>
    <s v="Monroe"/>
    <x v="28"/>
    <n v="71203"/>
    <x v="0"/>
    <s v="FUR-FU-10004666"/>
    <x v="0"/>
    <x v="5"/>
    <s v="DAX Clear Channel Poster Frame"/>
    <x v="2472"/>
    <x v="0"/>
    <n v="0"/>
    <x v="2705"/>
  </r>
  <r>
    <x v="3039"/>
    <x v="1511"/>
    <x v="3"/>
    <x v="621"/>
    <d v="2014-10-09T00:00:00"/>
    <s v="Standard Class"/>
    <s v="AS-10045"/>
    <s v="Aaron Smayling"/>
    <x v="1"/>
    <s v="United States"/>
    <s v="Pasadena"/>
    <x v="1"/>
    <n v="91104"/>
    <x v="1"/>
    <s v="FUR-TA-10001520"/>
    <x v="0"/>
    <x v="3"/>
    <s v="Lesro Sheffield Collection Coffee Table, End Table, Center Table, Corner Table"/>
    <x v="2473"/>
    <x v="1"/>
    <n v="0.2"/>
    <x v="2706"/>
  </r>
  <r>
    <x v="3040"/>
    <x v="1512"/>
    <x v="0"/>
    <x v="465"/>
    <d v="2013-05-10T00:00:00"/>
    <s v="Standard Class"/>
    <s v="ZD-21925"/>
    <s v="Zuschuss Donatelli"/>
    <x v="0"/>
    <s v="United States"/>
    <s v="Chattanooga"/>
    <x v="18"/>
    <n v="37421"/>
    <x v="0"/>
    <s v="FUR-FU-10004270"/>
    <x v="0"/>
    <x v="5"/>
    <s v="Eldon Image Series Desk Accessories, Burgundy"/>
    <x v="2474"/>
    <x v="2"/>
    <n v="0.2"/>
    <x v="2707"/>
  </r>
  <r>
    <x v="3041"/>
    <x v="1513"/>
    <x v="3"/>
    <x v="220"/>
    <d v="2014-09-13T00:00:00"/>
    <s v="Same Day"/>
    <s v="KF-16285"/>
    <s v="Karen Ferguson"/>
    <x v="2"/>
    <s v="United States"/>
    <s v="Long Beach"/>
    <x v="1"/>
    <n v="90805"/>
    <x v="1"/>
    <s v="OFF-PA-10003172"/>
    <x v="1"/>
    <x v="10"/>
    <s v="Xerox 1996"/>
    <x v="91"/>
    <x v="0"/>
    <n v="0"/>
    <x v="91"/>
  </r>
  <r>
    <x v="3042"/>
    <x v="1513"/>
    <x v="3"/>
    <x v="220"/>
    <d v="2014-09-13T00:00:00"/>
    <s v="Same Day"/>
    <s v="KF-16285"/>
    <s v="Karen Ferguson"/>
    <x v="2"/>
    <s v="United States"/>
    <s v="Long Beach"/>
    <x v="1"/>
    <n v="90805"/>
    <x v="1"/>
    <s v="OFF-EN-10002312"/>
    <x v="1"/>
    <x v="12"/>
    <s v="#10 Self-Seal White Envelopes"/>
    <x v="2475"/>
    <x v="0"/>
    <n v="0"/>
    <x v="2708"/>
  </r>
  <r>
    <x v="3043"/>
    <x v="1513"/>
    <x v="3"/>
    <x v="220"/>
    <d v="2014-09-13T00:00:00"/>
    <s v="Same Day"/>
    <s v="KF-16285"/>
    <s v="Karen Ferguson"/>
    <x v="2"/>
    <s v="United States"/>
    <s v="Long Beach"/>
    <x v="1"/>
    <n v="90805"/>
    <x v="1"/>
    <s v="FUR-CH-10002320"/>
    <x v="0"/>
    <x v="1"/>
    <s v="Hon Pagoda Stacking Chairs"/>
    <x v="2476"/>
    <x v="8"/>
    <n v="0.2"/>
    <x v="2709"/>
  </r>
  <r>
    <x v="3044"/>
    <x v="1514"/>
    <x v="1"/>
    <x v="28"/>
    <d v="2012-05-02T00:00:00"/>
    <s v="Second Class"/>
    <s v="BP-11230"/>
    <s v="Benjamin Patterson"/>
    <x v="0"/>
    <s v="United States"/>
    <s v="Troy"/>
    <x v="24"/>
    <n v="45373"/>
    <x v="3"/>
    <s v="TEC-PH-10001530"/>
    <x v="2"/>
    <x v="7"/>
    <s v="Cisco Unified IP Phone 7945G VoIP phone"/>
    <x v="2477"/>
    <x v="2"/>
    <n v="0.4"/>
    <x v="2710"/>
  </r>
  <r>
    <x v="3045"/>
    <x v="1515"/>
    <x v="3"/>
    <x v="44"/>
    <d v="2014-11-11T00:00:00"/>
    <s v="Second Class"/>
    <s v="CC-12430"/>
    <s v="Chuck Clark"/>
    <x v="2"/>
    <s v="United States"/>
    <s v="Minneapolis"/>
    <x v="11"/>
    <n v="55407"/>
    <x v="2"/>
    <s v="OFF-AR-10001216"/>
    <x v="1"/>
    <x v="6"/>
    <s v="Newell 339"/>
    <x v="2255"/>
    <x v="2"/>
    <n v="0"/>
    <x v="2711"/>
  </r>
  <r>
    <x v="3046"/>
    <x v="1515"/>
    <x v="3"/>
    <x v="44"/>
    <d v="2014-11-11T00:00:00"/>
    <s v="Second Class"/>
    <s v="CC-12430"/>
    <s v="Chuck Clark"/>
    <x v="2"/>
    <s v="United States"/>
    <s v="Minneapolis"/>
    <x v="11"/>
    <n v="55407"/>
    <x v="2"/>
    <s v="OFF-PA-10003127"/>
    <x v="1"/>
    <x v="10"/>
    <s v="Staples"/>
    <x v="978"/>
    <x v="7"/>
    <n v="0"/>
    <x v="1016"/>
  </r>
  <r>
    <x v="3047"/>
    <x v="1516"/>
    <x v="2"/>
    <x v="587"/>
    <d v="2011-10-04T00:00:00"/>
    <s v="Standard Class"/>
    <s v="DB-13615"/>
    <s v="Doug Bickford"/>
    <x v="0"/>
    <s v="United States"/>
    <s v="Seattle"/>
    <x v="4"/>
    <n v="98105"/>
    <x v="1"/>
    <s v="OFF-BI-10003910"/>
    <x v="1"/>
    <x v="8"/>
    <s v="DXL Angle-View Binders with Locking Rings by Samsill"/>
    <x v="752"/>
    <x v="3"/>
    <n v="0.2"/>
    <x v="2712"/>
  </r>
  <r>
    <x v="3048"/>
    <x v="1517"/>
    <x v="3"/>
    <x v="459"/>
    <d v="2014-04-05T00:00:00"/>
    <s v="First Class"/>
    <s v="TC-21475"/>
    <s v="Tony Chapman"/>
    <x v="2"/>
    <s v="United States"/>
    <s v="Columbus"/>
    <x v="32"/>
    <n v="31907"/>
    <x v="0"/>
    <s v="FUR-TA-10004534"/>
    <x v="0"/>
    <x v="3"/>
    <s v="Bevis 44 x 96 Conference Tables"/>
    <x v="1764"/>
    <x v="0"/>
    <n v="0"/>
    <x v="1877"/>
  </r>
  <r>
    <x v="3049"/>
    <x v="1517"/>
    <x v="3"/>
    <x v="459"/>
    <d v="2014-04-05T00:00:00"/>
    <s v="First Class"/>
    <s v="TC-21475"/>
    <s v="Tony Chapman"/>
    <x v="2"/>
    <s v="United States"/>
    <s v="Columbus"/>
    <x v="32"/>
    <n v="31907"/>
    <x v="0"/>
    <s v="TEC-AC-10000892"/>
    <x v="2"/>
    <x v="11"/>
    <s v="NETGEAR N750 Dual Band Wi-Fi Gigabit Router"/>
    <x v="310"/>
    <x v="4"/>
    <n v="0"/>
    <x v="315"/>
  </r>
  <r>
    <x v="3050"/>
    <x v="1518"/>
    <x v="3"/>
    <x v="833"/>
    <d v="2014-10-12T00:00:00"/>
    <s v="Standard Class"/>
    <s v="NZ-18565"/>
    <s v="Nick Zandusky"/>
    <x v="2"/>
    <s v="United States"/>
    <s v="Meridian"/>
    <x v="45"/>
    <n v="83642"/>
    <x v="1"/>
    <s v="FUR-FU-10003247"/>
    <x v="0"/>
    <x v="5"/>
    <s v="36X48 HARDFLOOR CHAIRMAT"/>
    <x v="108"/>
    <x v="0"/>
    <n v="0"/>
    <x v="1464"/>
  </r>
  <r>
    <x v="3051"/>
    <x v="1518"/>
    <x v="3"/>
    <x v="833"/>
    <d v="2014-10-12T00:00:00"/>
    <s v="Standard Class"/>
    <s v="NZ-18565"/>
    <s v="Nick Zandusky"/>
    <x v="2"/>
    <s v="United States"/>
    <s v="Meridian"/>
    <x v="45"/>
    <n v="83642"/>
    <x v="1"/>
    <s v="OFF-AP-10004336"/>
    <x v="1"/>
    <x v="9"/>
    <s v="Conquest 14 Commercial Heavy-Duty Upright Vacuum, Collection System, Accessory Kit"/>
    <x v="2478"/>
    <x v="4"/>
    <n v="0"/>
    <x v="2713"/>
  </r>
  <r>
    <x v="3052"/>
    <x v="1518"/>
    <x v="3"/>
    <x v="833"/>
    <d v="2014-10-12T00:00:00"/>
    <s v="Standard Class"/>
    <s v="NZ-18565"/>
    <s v="Nick Zandusky"/>
    <x v="2"/>
    <s v="United States"/>
    <s v="Meridian"/>
    <x v="45"/>
    <n v="83642"/>
    <x v="1"/>
    <s v="OFF-PA-10001295"/>
    <x v="1"/>
    <x v="10"/>
    <s v="Computer Printout Paper with Letter-Trim Perforations"/>
    <x v="2479"/>
    <x v="0"/>
    <n v="0"/>
    <x v="2714"/>
  </r>
  <r>
    <x v="3053"/>
    <x v="1519"/>
    <x v="0"/>
    <x v="526"/>
    <d v="2013-04-15T00:00:00"/>
    <s v="Second Class"/>
    <s v="SW-20350"/>
    <s v="Sean Wendt"/>
    <x v="2"/>
    <s v="United States"/>
    <s v="Detroit"/>
    <x v="12"/>
    <n v="48227"/>
    <x v="2"/>
    <s v="TEC-PH-10002555"/>
    <x v="2"/>
    <x v="7"/>
    <s v="Nortel Meridian M5316 Digital phone"/>
    <x v="2480"/>
    <x v="0"/>
    <n v="0"/>
    <x v="2715"/>
  </r>
  <r>
    <x v="3054"/>
    <x v="1519"/>
    <x v="0"/>
    <x v="526"/>
    <d v="2013-04-15T00:00:00"/>
    <s v="Second Class"/>
    <s v="SW-20350"/>
    <s v="Sean Wendt"/>
    <x v="2"/>
    <s v="United States"/>
    <s v="Detroit"/>
    <x v="12"/>
    <n v="48227"/>
    <x v="2"/>
    <s v="OFF-BI-10000831"/>
    <x v="1"/>
    <x v="8"/>
    <s v="Storex Flexible Poly Binders with Double Pockets"/>
    <x v="267"/>
    <x v="0"/>
    <n v="0"/>
    <x v="2716"/>
  </r>
  <r>
    <x v="3055"/>
    <x v="1520"/>
    <x v="1"/>
    <x v="834"/>
    <d v="2012-09-01T00:00:00"/>
    <s v="Standard Class"/>
    <s v="TS-21370"/>
    <s v="Todd Sumrall"/>
    <x v="1"/>
    <s v="United States"/>
    <s v="Chicago"/>
    <x v="10"/>
    <n v="60623"/>
    <x v="2"/>
    <s v="TEC-CO-10001046"/>
    <x v="2"/>
    <x v="16"/>
    <s v="Canon Imageclass D680 Copier / Fax"/>
    <x v="2481"/>
    <x v="2"/>
    <n v="0.2"/>
    <x v="2717"/>
  </r>
  <r>
    <x v="3056"/>
    <x v="1521"/>
    <x v="3"/>
    <x v="15"/>
    <d v="2014-10-25T00:00:00"/>
    <s v="Second Class"/>
    <s v="HH-15010"/>
    <s v="Hilary Holden"/>
    <x v="1"/>
    <s v="United States"/>
    <s v="San Francisco"/>
    <x v="1"/>
    <n v="94110"/>
    <x v="1"/>
    <s v="OFF-EN-10002973"/>
    <x v="1"/>
    <x v="12"/>
    <s v="Ampad #10 Peel &amp; Seel Holiday Envelopes"/>
    <x v="2482"/>
    <x v="0"/>
    <n v="0"/>
    <x v="2718"/>
  </r>
  <r>
    <x v="3057"/>
    <x v="1521"/>
    <x v="3"/>
    <x v="15"/>
    <d v="2014-10-25T00:00:00"/>
    <s v="Second Class"/>
    <s v="HH-15010"/>
    <s v="Hilary Holden"/>
    <x v="1"/>
    <s v="United States"/>
    <s v="San Francisco"/>
    <x v="1"/>
    <n v="94110"/>
    <x v="1"/>
    <s v="OFF-LA-10001641"/>
    <x v="1"/>
    <x v="2"/>
    <s v="Avery 518"/>
    <x v="2483"/>
    <x v="12"/>
    <n v="0"/>
    <x v="2719"/>
  </r>
  <r>
    <x v="3058"/>
    <x v="1521"/>
    <x v="3"/>
    <x v="15"/>
    <d v="2014-10-25T00:00:00"/>
    <s v="Second Class"/>
    <s v="HH-15010"/>
    <s v="Hilary Holden"/>
    <x v="1"/>
    <s v="United States"/>
    <s v="San Francisco"/>
    <x v="1"/>
    <n v="94110"/>
    <x v="1"/>
    <s v="FUR-FU-10003878"/>
    <x v="0"/>
    <x v="5"/>
    <s v="Linden 10&quot; Round Wall Clock, Black"/>
    <x v="2484"/>
    <x v="0"/>
    <n v="0"/>
    <x v="2720"/>
  </r>
  <r>
    <x v="3059"/>
    <x v="1521"/>
    <x v="3"/>
    <x v="15"/>
    <d v="2014-10-25T00:00:00"/>
    <s v="Second Class"/>
    <s v="HH-15010"/>
    <s v="Hilary Holden"/>
    <x v="1"/>
    <s v="United States"/>
    <s v="San Francisco"/>
    <x v="1"/>
    <n v="94110"/>
    <x v="1"/>
    <s v="FUR-TA-10003837"/>
    <x v="0"/>
    <x v="3"/>
    <s v="Anderson Hickey Conga Table Tops &amp; Accessories"/>
    <x v="2485"/>
    <x v="0"/>
    <n v="0.2"/>
    <x v="2721"/>
  </r>
  <r>
    <x v="3060"/>
    <x v="1522"/>
    <x v="0"/>
    <x v="77"/>
    <d v="2013-11-13T00:00:00"/>
    <s v="Standard Class"/>
    <s v="DM-13345"/>
    <s v="Denise Monton"/>
    <x v="1"/>
    <s v="United States"/>
    <s v="Newark"/>
    <x v="24"/>
    <n v="43055"/>
    <x v="3"/>
    <s v="TEC-AC-10002800"/>
    <x v="2"/>
    <x v="11"/>
    <s v="Plantronics Audio 478 Stereo USB Headset"/>
    <x v="2486"/>
    <x v="1"/>
    <n v="0.2"/>
    <x v="2722"/>
  </r>
  <r>
    <x v="3061"/>
    <x v="1523"/>
    <x v="3"/>
    <x v="448"/>
    <d v="2014-03-08T00:00:00"/>
    <s v="Standard Class"/>
    <s v="RE-19450"/>
    <s v="Richard Eichhorn"/>
    <x v="0"/>
    <s v="United States"/>
    <s v="Dallas"/>
    <x v="5"/>
    <n v="75081"/>
    <x v="2"/>
    <s v="OFF-PA-10001307"/>
    <x v="1"/>
    <x v="10"/>
    <s v="Important Message Pads, 50 4-1/4 x 5-1/2 Forms per Pad"/>
    <x v="2051"/>
    <x v="8"/>
    <n v="0.2"/>
    <x v="2723"/>
  </r>
  <r>
    <x v="3062"/>
    <x v="1524"/>
    <x v="1"/>
    <x v="154"/>
    <d v="2012-11-29T00:00:00"/>
    <s v="First Class"/>
    <s v="JD-16150"/>
    <s v="Justin Deggeller"/>
    <x v="1"/>
    <s v="United States"/>
    <s v="Newark"/>
    <x v="13"/>
    <n v="19711"/>
    <x v="3"/>
    <s v="TEC-PH-10002350"/>
    <x v="2"/>
    <x v="7"/>
    <s v="Apple EarPods with Remote and Mic"/>
    <x v="2487"/>
    <x v="1"/>
    <n v="0"/>
    <x v="2724"/>
  </r>
  <r>
    <x v="3063"/>
    <x v="1524"/>
    <x v="1"/>
    <x v="154"/>
    <d v="2012-11-29T00:00:00"/>
    <s v="First Class"/>
    <s v="JD-16150"/>
    <s v="Justin Deggeller"/>
    <x v="1"/>
    <s v="United States"/>
    <s v="Newark"/>
    <x v="13"/>
    <n v="19711"/>
    <x v="3"/>
    <s v="TEC-AC-10000397"/>
    <x v="2"/>
    <x v="11"/>
    <s v="Perixx PERIBOARD-512B, Ergonomic Split Keyboard"/>
    <x v="2488"/>
    <x v="1"/>
    <n v="0"/>
    <x v="2725"/>
  </r>
  <r>
    <x v="3064"/>
    <x v="1525"/>
    <x v="3"/>
    <x v="677"/>
    <d v="2014-03-19T00:00:00"/>
    <s v="Second Class"/>
    <s v="BF-11215"/>
    <s v="Benjamin Farhat"/>
    <x v="2"/>
    <s v="United States"/>
    <s v="Albuquerque"/>
    <x v="27"/>
    <n v="87105"/>
    <x v="1"/>
    <s v="OFF-ST-10000615"/>
    <x v="1"/>
    <x v="4"/>
    <s v="SimpliFile Personal File, Black Granite, 15w x 6-15/16d x 11-1/4h"/>
    <x v="2489"/>
    <x v="8"/>
    <n v="0"/>
    <x v="2726"/>
  </r>
  <r>
    <x v="3065"/>
    <x v="1525"/>
    <x v="3"/>
    <x v="677"/>
    <d v="2014-03-19T00:00:00"/>
    <s v="Second Class"/>
    <s v="BF-11215"/>
    <s v="Benjamin Farhat"/>
    <x v="2"/>
    <s v="United States"/>
    <s v="Albuquerque"/>
    <x v="27"/>
    <n v="87105"/>
    <x v="1"/>
    <s v="TEC-PH-10004531"/>
    <x v="2"/>
    <x v="7"/>
    <s v="OtterBox Commuter Series Case - iPhone 5 &amp; 5s"/>
    <x v="1196"/>
    <x v="8"/>
    <n v="0.2"/>
    <x v="2727"/>
  </r>
  <r>
    <x v="3066"/>
    <x v="1525"/>
    <x v="3"/>
    <x v="677"/>
    <d v="2014-03-19T00:00:00"/>
    <s v="Second Class"/>
    <s v="BF-11215"/>
    <s v="Benjamin Farhat"/>
    <x v="2"/>
    <s v="United States"/>
    <s v="Albuquerque"/>
    <x v="27"/>
    <n v="87105"/>
    <x v="1"/>
    <s v="TEC-AC-10004001"/>
    <x v="2"/>
    <x v="11"/>
    <s v="Logitech Wireless Headset H600 Over-The-Head Design"/>
    <x v="2490"/>
    <x v="2"/>
    <n v="0"/>
    <x v="2728"/>
  </r>
  <r>
    <x v="3067"/>
    <x v="1525"/>
    <x v="3"/>
    <x v="677"/>
    <d v="2014-03-19T00:00:00"/>
    <s v="Second Class"/>
    <s v="BF-11215"/>
    <s v="Benjamin Farhat"/>
    <x v="2"/>
    <s v="United States"/>
    <s v="Albuquerque"/>
    <x v="27"/>
    <n v="87105"/>
    <x v="1"/>
    <s v="OFF-PA-10001534"/>
    <x v="1"/>
    <x v="10"/>
    <s v="Xerox 230"/>
    <x v="1568"/>
    <x v="3"/>
    <n v="0"/>
    <x v="1657"/>
  </r>
  <r>
    <x v="3068"/>
    <x v="1525"/>
    <x v="3"/>
    <x v="677"/>
    <d v="2014-03-19T00:00:00"/>
    <s v="Second Class"/>
    <s v="BF-11215"/>
    <s v="Benjamin Farhat"/>
    <x v="2"/>
    <s v="United States"/>
    <s v="Albuquerque"/>
    <x v="27"/>
    <n v="87105"/>
    <x v="1"/>
    <s v="OFF-PA-10001815"/>
    <x v="1"/>
    <x v="10"/>
    <s v="Xerox 1885"/>
    <x v="2491"/>
    <x v="5"/>
    <n v="0"/>
    <x v="2729"/>
  </r>
  <r>
    <x v="3069"/>
    <x v="1526"/>
    <x v="3"/>
    <x v="329"/>
    <d v="2014-12-01T00:00:00"/>
    <s v="Same Day"/>
    <s v="ML-17755"/>
    <s v="Max Ludwig"/>
    <x v="2"/>
    <s v="United States"/>
    <s v="Toledo"/>
    <x v="24"/>
    <n v="43615"/>
    <x v="3"/>
    <s v="OFF-AP-10003779"/>
    <x v="1"/>
    <x v="9"/>
    <s v="Kensington 7 Outlet MasterPiece Power Center with Fax/Phone Line Protection"/>
    <x v="2492"/>
    <x v="4"/>
    <n v="0.2"/>
    <x v="2730"/>
  </r>
  <r>
    <x v="3070"/>
    <x v="1527"/>
    <x v="2"/>
    <x v="664"/>
    <d v="2011-11-22T00:00:00"/>
    <s v="Standard Class"/>
    <s v="YC-21895"/>
    <s v="Yoseph Carroll"/>
    <x v="1"/>
    <s v="United States"/>
    <s v="Newark"/>
    <x v="13"/>
    <n v="19711"/>
    <x v="3"/>
    <s v="OFF-ST-10002011"/>
    <x v="1"/>
    <x v="4"/>
    <s v="Smead Adjustable Mobile File Trolley with Lockable Top"/>
    <x v="2493"/>
    <x v="3"/>
    <n v="0"/>
    <x v="2731"/>
  </r>
  <r>
    <x v="3071"/>
    <x v="1527"/>
    <x v="2"/>
    <x v="664"/>
    <d v="2011-11-22T00:00:00"/>
    <s v="Standard Class"/>
    <s v="YC-21895"/>
    <s v="Yoseph Carroll"/>
    <x v="1"/>
    <s v="United States"/>
    <s v="Newark"/>
    <x v="13"/>
    <n v="19711"/>
    <x v="3"/>
    <s v="FUR-FU-10002379"/>
    <x v="0"/>
    <x v="5"/>
    <s v="Eldon Econocleat Chair Mats for Low Pile Carpets"/>
    <x v="2494"/>
    <x v="1"/>
    <n v="0"/>
    <x v="2732"/>
  </r>
  <r>
    <x v="3072"/>
    <x v="1527"/>
    <x v="2"/>
    <x v="664"/>
    <d v="2011-11-22T00:00:00"/>
    <s v="Standard Class"/>
    <s v="YC-21895"/>
    <s v="Yoseph Carroll"/>
    <x v="1"/>
    <s v="United States"/>
    <s v="Newark"/>
    <x v="13"/>
    <n v="19711"/>
    <x v="3"/>
    <s v="OFF-AR-10003752"/>
    <x v="1"/>
    <x v="6"/>
    <s v="Deluxe Chalkboard Eraser Cleaner"/>
    <x v="2495"/>
    <x v="2"/>
    <n v="0"/>
    <x v="2733"/>
  </r>
  <r>
    <x v="3073"/>
    <x v="1528"/>
    <x v="0"/>
    <x v="835"/>
    <d v="2013-01-05T00:00:00"/>
    <s v="First Class"/>
    <s v="LR-16915"/>
    <s v="Lena Radford"/>
    <x v="0"/>
    <s v="United States"/>
    <s v="Los Angeles"/>
    <x v="1"/>
    <n v="90045"/>
    <x v="1"/>
    <s v="OFF-ST-10003692"/>
    <x v="1"/>
    <x v="4"/>
    <s v="Recycled Steel Personal File for Hanging File Folders"/>
    <x v="2496"/>
    <x v="0"/>
    <n v="0"/>
    <x v="2734"/>
  </r>
  <r>
    <x v="3074"/>
    <x v="1529"/>
    <x v="1"/>
    <x v="292"/>
    <d v="2012-10-08T00:00:00"/>
    <s v="Standard Class"/>
    <s v="BS-11755"/>
    <s v="Bruce Stewart"/>
    <x v="0"/>
    <s v="United States"/>
    <s v="Los Angeles"/>
    <x v="1"/>
    <n v="90032"/>
    <x v="1"/>
    <s v="FUR-BO-10004409"/>
    <x v="0"/>
    <x v="0"/>
    <s v="Safco Value Mate Series Steel Bookcases, Baked Enamel Finish on Steel, Gray"/>
    <x v="2497"/>
    <x v="0"/>
    <n v="0.15"/>
    <x v="2735"/>
  </r>
  <r>
    <x v="3075"/>
    <x v="1530"/>
    <x v="2"/>
    <x v="836"/>
    <d v="2011-07-24T00:00:00"/>
    <s v="Standard Class"/>
    <s v="KM-16375"/>
    <s v="Katherine Murray"/>
    <x v="2"/>
    <s v="United States"/>
    <s v="Dallas"/>
    <x v="5"/>
    <n v="75217"/>
    <x v="2"/>
    <s v="OFF-ST-10003306"/>
    <x v="1"/>
    <x v="4"/>
    <s v="Letter Size Cart"/>
    <x v="2498"/>
    <x v="1"/>
    <n v="0.2"/>
    <x v="2736"/>
  </r>
  <r>
    <x v="3076"/>
    <x v="1530"/>
    <x v="2"/>
    <x v="836"/>
    <d v="2011-07-24T00:00:00"/>
    <s v="Standard Class"/>
    <s v="KM-16375"/>
    <s v="Katherine Murray"/>
    <x v="2"/>
    <s v="United States"/>
    <s v="Dallas"/>
    <x v="5"/>
    <n v="75217"/>
    <x v="2"/>
    <s v="FUR-FU-10003724"/>
    <x v="0"/>
    <x v="5"/>
    <s v="Westinghouse Clip-On Gooseneck Lamps"/>
    <x v="2499"/>
    <x v="2"/>
    <n v="0.6"/>
    <x v="2737"/>
  </r>
  <r>
    <x v="3077"/>
    <x v="1530"/>
    <x v="2"/>
    <x v="836"/>
    <d v="2011-07-24T00:00:00"/>
    <s v="Standard Class"/>
    <s v="KM-16375"/>
    <s v="Katherine Murray"/>
    <x v="2"/>
    <s v="United States"/>
    <s v="Dallas"/>
    <x v="5"/>
    <n v="75217"/>
    <x v="2"/>
    <s v="FUR-CH-10002024"/>
    <x v="0"/>
    <x v="1"/>
    <s v="HON 5400 Series Task Chairs for Big and Tall"/>
    <x v="2500"/>
    <x v="0"/>
    <n v="0.3"/>
    <x v="2738"/>
  </r>
  <r>
    <x v="3078"/>
    <x v="1531"/>
    <x v="2"/>
    <x v="371"/>
    <d v="2011-05-25T00:00:00"/>
    <s v="Standard Class"/>
    <s v="BT-11530"/>
    <s v="Bradley Talbott"/>
    <x v="2"/>
    <s v="United States"/>
    <s v="San Diego"/>
    <x v="1"/>
    <n v="92037"/>
    <x v="1"/>
    <s v="OFF-AR-10003514"/>
    <x v="1"/>
    <x v="6"/>
    <s v="4009 Highlighters by Sanford"/>
    <x v="2501"/>
    <x v="8"/>
    <n v="0"/>
    <x v="2739"/>
  </r>
  <r>
    <x v="3079"/>
    <x v="1532"/>
    <x v="3"/>
    <x v="507"/>
    <d v="2014-09-06T00:00:00"/>
    <s v="First Class"/>
    <s v="KB-16405"/>
    <s v="Katrina Bavinger"/>
    <x v="2"/>
    <s v="United States"/>
    <s v="Apple Valley"/>
    <x v="1"/>
    <n v="92307"/>
    <x v="1"/>
    <s v="OFF-PA-10001800"/>
    <x v="1"/>
    <x v="10"/>
    <s v="Xerox 220"/>
    <x v="91"/>
    <x v="0"/>
    <n v="0"/>
    <x v="91"/>
  </r>
  <r>
    <x v="3080"/>
    <x v="1532"/>
    <x v="3"/>
    <x v="507"/>
    <d v="2014-09-06T00:00:00"/>
    <s v="First Class"/>
    <s v="KB-16405"/>
    <s v="Katrina Bavinger"/>
    <x v="2"/>
    <s v="United States"/>
    <s v="Apple Valley"/>
    <x v="1"/>
    <n v="92307"/>
    <x v="1"/>
    <s v="TEC-PH-10003589"/>
    <x v="2"/>
    <x v="7"/>
    <s v="invisibleSHIELD by ZAGG Smudge-Free Screen Protector"/>
    <x v="752"/>
    <x v="1"/>
    <n v="0.2"/>
    <x v="2740"/>
  </r>
  <r>
    <x v="3081"/>
    <x v="1533"/>
    <x v="3"/>
    <x v="837"/>
    <d v="2014-06-03T00:00:00"/>
    <s v="Standard Class"/>
    <s v="DW-13480"/>
    <s v="Dianna Wilson"/>
    <x v="2"/>
    <s v="United States"/>
    <s v="Louisville"/>
    <x v="0"/>
    <n v="40214"/>
    <x v="0"/>
    <s v="OFF-BI-10003364"/>
    <x v="1"/>
    <x v="8"/>
    <s v="Binding Machine Supplies"/>
    <x v="2502"/>
    <x v="0"/>
    <n v="0"/>
    <x v="2741"/>
  </r>
  <r>
    <x v="3082"/>
    <x v="1533"/>
    <x v="3"/>
    <x v="837"/>
    <d v="2014-06-03T00:00:00"/>
    <s v="Standard Class"/>
    <s v="DW-13480"/>
    <s v="Dianna Wilson"/>
    <x v="2"/>
    <s v="United States"/>
    <s v="Louisville"/>
    <x v="0"/>
    <n v="40214"/>
    <x v="0"/>
    <s v="TEC-PH-10002834"/>
    <x v="2"/>
    <x v="7"/>
    <s v="Google Nexus 5"/>
    <x v="2503"/>
    <x v="1"/>
    <n v="0"/>
    <x v="2742"/>
  </r>
  <r>
    <x v="3083"/>
    <x v="1534"/>
    <x v="2"/>
    <x v="838"/>
    <d v="2011-02-04T00:00:00"/>
    <s v="Standard Class"/>
    <s v="JC-15340"/>
    <s v="Jasper Cacioppo"/>
    <x v="0"/>
    <s v="United States"/>
    <s v="New York City"/>
    <x v="15"/>
    <n v="10024"/>
    <x v="3"/>
    <s v="OFF-BI-10000343"/>
    <x v="1"/>
    <x v="8"/>
    <s v="Pressboard Covers with Storage Hooks, 9 1/2&quot; x 11&quot;, Light Blue"/>
    <x v="2504"/>
    <x v="7"/>
    <n v="0.2"/>
    <x v="2743"/>
  </r>
  <r>
    <x v="3084"/>
    <x v="1535"/>
    <x v="3"/>
    <x v="839"/>
    <d v="2014-02-15T00:00:00"/>
    <s v="Standard Class"/>
    <s v="TP-21415"/>
    <s v="Tom Prescott"/>
    <x v="0"/>
    <s v="United States"/>
    <s v="Houston"/>
    <x v="5"/>
    <n v="77070"/>
    <x v="2"/>
    <s v="OFF-BI-10004584"/>
    <x v="1"/>
    <x v="8"/>
    <s v="GBC ProClick 150 Presentation Binding System"/>
    <x v="2505"/>
    <x v="4"/>
    <n v="0.8"/>
    <x v="2744"/>
  </r>
  <r>
    <x v="3085"/>
    <x v="1535"/>
    <x v="3"/>
    <x v="839"/>
    <d v="2014-02-15T00:00:00"/>
    <s v="Standard Class"/>
    <s v="TP-21415"/>
    <s v="Tom Prescott"/>
    <x v="0"/>
    <s v="United States"/>
    <s v="Houston"/>
    <x v="5"/>
    <n v="77070"/>
    <x v="2"/>
    <s v="TEC-AC-10002402"/>
    <x v="2"/>
    <x v="11"/>
    <s v="Razer Kraken PRO Over Ear PC and Music Headset"/>
    <x v="2506"/>
    <x v="0"/>
    <n v="0.2"/>
    <x v="2745"/>
  </r>
  <r>
    <x v="3086"/>
    <x v="1535"/>
    <x v="3"/>
    <x v="839"/>
    <d v="2014-02-15T00:00:00"/>
    <s v="Standard Class"/>
    <s v="TP-21415"/>
    <s v="Tom Prescott"/>
    <x v="0"/>
    <s v="United States"/>
    <s v="Houston"/>
    <x v="5"/>
    <n v="77070"/>
    <x v="2"/>
    <s v="FUR-FU-10000550"/>
    <x v="0"/>
    <x v="5"/>
    <s v="Stacking Trays by OIC"/>
    <x v="2217"/>
    <x v="0"/>
    <n v="0.6"/>
    <x v="2746"/>
  </r>
  <r>
    <x v="3087"/>
    <x v="1535"/>
    <x v="3"/>
    <x v="839"/>
    <d v="2014-02-15T00:00:00"/>
    <s v="Standard Class"/>
    <s v="TP-21415"/>
    <s v="Tom Prescott"/>
    <x v="0"/>
    <s v="United States"/>
    <s v="Houston"/>
    <x v="5"/>
    <n v="77070"/>
    <x v="2"/>
    <s v="OFF-AP-10000055"/>
    <x v="1"/>
    <x v="9"/>
    <s v="Belkin F9S820V06 8 Outlet Surge"/>
    <x v="2507"/>
    <x v="0"/>
    <n v="0.8"/>
    <x v="2747"/>
  </r>
  <r>
    <x v="3088"/>
    <x v="1536"/>
    <x v="3"/>
    <x v="185"/>
    <d v="2014-04-03T00:00:00"/>
    <s v="Second Class"/>
    <s v="DB-12910"/>
    <s v="Daniel Byrd"/>
    <x v="2"/>
    <s v="United States"/>
    <s v="Henderson"/>
    <x v="0"/>
    <n v="42420"/>
    <x v="0"/>
    <s v="FUR-FU-10001591"/>
    <x v="0"/>
    <x v="5"/>
    <s v="Advantus Panel Wall Certificate Holder - 8.5x11"/>
    <x v="2508"/>
    <x v="2"/>
    <n v="0"/>
    <x v="2748"/>
  </r>
  <r>
    <x v="3089"/>
    <x v="1536"/>
    <x v="3"/>
    <x v="185"/>
    <d v="2014-04-03T00:00:00"/>
    <s v="Second Class"/>
    <s v="DB-12910"/>
    <s v="Daniel Byrd"/>
    <x v="2"/>
    <s v="United States"/>
    <s v="Henderson"/>
    <x v="0"/>
    <n v="42420"/>
    <x v="0"/>
    <s v="TEC-PH-10000526"/>
    <x v="2"/>
    <x v="7"/>
    <s v="Vtech CS6719"/>
    <x v="142"/>
    <x v="3"/>
    <n v="0"/>
    <x v="2749"/>
  </r>
  <r>
    <x v="3090"/>
    <x v="1537"/>
    <x v="0"/>
    <x v="840"/>
    <d v="2013-03-09T00:00:00"/>
    <s v="Standard Class"/>
    <s v="BH-11710"/>
    <s v="Brosina Hoffman"/>
    <x v="0"/>
    <s v="United States"/>
    <s v="Newark"/>
    <x v="13"/>
    <n v="19711"/>
    <x v="3"/>
    <s v="OFF-BI-10001071"/>
    <x v="1"/>
    <x v="8"/>
    <s v="GBC ProClick Punch Binding System"/>
    <x v="2509"/>
    <x v="3"/>
    <n v="0"/>
    <x v="2750"/>
  </r>
  <r>
    <x v="3091"/>
    <x v="1537"/>
    <x v="0"/>
    <x v="840"/>
    <d v="2013-03-09T00:00:00"/>
    <s v="Standard Class"/>
    <s v="BH-11710"/>
    <s v="Brosina Hoffman"/>
    <x v="0"/>
    <s v="United States"/>
    <s v="Newark"/>
    <x v="13"/>
    <n v="19711"/>
    <x v="3"/>
    <s v="TEC-PH-10001557"/>
    <x v="2"/>
    <x v="7"/>
    <s v="Pyle PMP37LED"/>
    <x v="2510"/>
    <x v="2"/>
    <n v="0"/>
    <x v="2751"/>
  </r>
  <r>
    <x v="3092"/>
    <x v="1537"/>
    <x v="0"/>
    <x v="840"/>
    <d v="2013-03-09T00:00:00"/>
    <s v="Standard Class"/>
    <s v="BH-11710"/>
    <s v="Brosina Hoffman"/>
    <x v="0"/>
    <s v="United States"/>
    <s v="Newark"/>
    <x v="13"/>
    <n v="19711"/>
    <x v="3"/>
    <s v="OFF-PA-10001977"/>
    <x v="1"/>
    <x v="10"/>
    <s v="Xerox 194"/>
    <x v="1696"/>
    <x v="1"/>
    <n v="0"/>
    <x v="1797"/>
  </r>
  <r>
    <x v="3093"/>
    <x v="1538"/>
    <x v="1"/>
    <x v="841"/>
    <d v="2012-08-23T00:00:00"/>
    <s v="Same Day"/>
    <s v="TD-20995"/>
    <s v="Tamara Dahlen"/>
    <x v="0"/>
    <s v="United States"/>
    <s v="Bolingbrook"/>
    <x v="10"/>
    <n v="60440"/>
    <x v="2"/>
    <s v="OFF-SU-10004231"/>
    <x v="1"/>
    <x v="14"/>
    <s v="Acme Tagit Stainless Steel Antibacterial Scissors"/>
    <x v="2511"/>
    <x v="4"/>
    <n v="0.2"/>
    <x v="2752"/>
  </r>
  <r>
    <x v="3094"/>
    <x v="1538"/>
    <x v="1"/>
    <x v="841"/>
    <d v="2012-08-23T00:00:00"/>
    <s v="Same Day"/>
    <s v="TD-20995"/>
    <s v="Tamara Dahlen"/>
    <x v="0"/>
    <s v="United States"/>
    <s v="Bolingbrook"/>
    <x v="10"/>
    <n v="60440"/>
    <x v="2"/>
    <s v="OFF-PA-10000809"/>
    <x v="1"/>
    <x v="10"/>
    <s v="Xerox 206"/>
    <x v="563"/>
    <x v="0"/>
    <n v="0.2"/>
    <x v="572"/>
  </r>
  <r>
    <x v="3095"/>
    <x v="1538"/>
    <x v="1"/>
    <x v="841"/>
    <d v="2012-08-23T00:00:00"/>
    <s v="Same Day"/>
    <s v="TD-20995"/>
    <s v="Tamara Dahlen"/>
    <x v="0"/>
    <s v="United States"/>
    <s v="Bolingbrook"/>
    <x v="10"/>
    <n v="60440"/>
    <x v="2"/>
    <s v="OFF-FA-10003021"/>
    <x v="1"/>
    <x v="13"/>
    <s v="Staples"/>
    <x v="2512"/>
    <x v="8"/>
    <n v="0.2"/>
    <x v="2753"/>
  </r>
  <r>
    <x v="3096"/>
    <x v="1538"/>
    <x v="1"/>
    <x v="841"/>
    <d v="2012-08-23T00:00:00"/>
    <s v="Same Day"/>
    <s v="TD-20995"/>
    <s v="Tamara Dahlen"/>
    <x v="0"/>
    <s v="United States"/>
    <s v="Bolingbrook"/>
    <x v="10"/>
    <n v="60440"/>
    <x v="2"/>
    <s v="OFF-AP-10000696"/>
    <x v="1"/>
    <x v="9"/>
    <s v="Holmes Odor Grabber"/>
    <x v="2513"/>
    <x v="0"/>
    <n v="0.8"/>
    <x v="2754"/>
  </r>
  <r>
    <x v="3097"/>
    <x v="1539"/>
    <x v="3"/>
    <x v="842"/>
    <d v="2014-05-02T00:00:00"/>
    <s v="Standard Class"/>
    <s v="CV-12805"/>
    <s v="Cynthia Voltz"/>
    <x v="1"/>
    <s v="United States"/>
    <s v="Fort Worth"/>
    <x v="5"/>
    <n v="76106"/>
    <x v="2"/>
    <s v="OFF-LA-10001158"/>
    <x v="1"/>
    <x v="2"/>
    <s v="Avery Address/Shipping Labels for Typewriters, 4&quot; x 2&quot;"/>
    <x v="2514"/>
    <x v="4"/>
    <n v="0.2"/>
    <x v="2755"/>
  </r>
  <r>
    <x v="3098"/>
    <x v="1539"/>
    <x v="3"/>
    <x v="842"/>
    <d v="2014-05-02T00:00:00"/>
    <s v="Standard Class"/>
    <s v="CV-12805"/>
    <s v="Cynthia Voltz"/>
    <x v="1"/>
    <s v="United States"/>
    <s v="Fort Worth"/>
    <x v="5"/>
    <n v="76106"/>
    <x v="2"/>
    <s v="FUR-BO-10002268"/>
    <x v="0"/>
    <x v="0"/>
    <s v="Sauder Barrister Bookcases"/>
    <x v="2515"/>
    <x v="4"/>
    <n v="0.32"/>
    <x v="2756"/>
  </r>
  <r>
    <x v="3099"/>
    <x v="1540"/>
    <x v="3"/>
    <x v="349"/>
    <d v="2014-04-20T00:00:00"/>
    <s v="Standard Class"/>
    <s v="CS-12355"/>
    <s v="Christine Sundaresam"/>
    <x v="0"/>
    <s v="United States"/>
    <s v="New York City"/>
    <x v="15"/>
    <n v="10024"/>
    <x v="3"/>
    <s v="OFF-BI-10000829"/>
    <x v="1"/>
    <x v="8"/>
    <s v="Avery Non-Stick Binders"/>
    <x v="2209"/>
    <x v="1"/>
    <n v="0.2"/>
    <x v="2383"/>
  </r>
  <r>
    <x v="3100"/>
    <x v="1540"/>
    <x v="3"/>
    <x v="349"/>
    <d v="2014-04-20T00:00:00"/>
    <s v="Standard Class"/>
    <s v="CS-12355"/>
    <s v="Christine Sundaresam"/>
    <x v="0"/>
    <s v="United States"/>
    <s v="New York City"/>
    <x v="15"/>
    <n v="10024"/>
    <x v="3"/>
    <s v="FUR-BO-10003441"/>
    <x v="0"/>
    <x v="0"/>
    <s v="Bush Westfield Collection Bookcases, Fully Assembled"/>
    <x v="2516"/>
    <x v="1"/>
    <n v="0.2"/>
    <x v="2757"/>
  </r>
  <r>
    <x v="3101"/>
    <x v="1541"/>
    <x v="3"/>
    <x v="66"/>
    <d v="2014-12-28T00:00:00"/>
    <s v="Second Class"/>
    <s v="JG-15310"/>
    <s v="Jason Gross"/>
    <x v="1"/>
    <s v="United States"/>
    <s v="Providence"/>
    <x v="34"/>
    <n v="2908"/>
    <x v="3"/>
    <s v="OFF-SU-10003505"/>
    <x v="1"/>
    <x v="14"/>
    <s v="Premier Electric Letter Opener"/>
    <x v="2517"/>
    <x v="5"/>
    <n v="0"/>
    <x v="2758"/>
  </r>
  <r>
    <x v="3102"/>
    <x v="1541"/>
    <x v="3"/>
    <x v="66"/>
    <d v="2014-12-28T00:00:00"/>
    <s v="Second Class"/>
    <s v="JG-15310"/>
    <s v="Jason Gross"/>
    <x v="1"/>
    <s v="United States"/>
    <s v="Providence"/>
    <x v="34"/>
    <n v="2908"/>
    <x v="3"/>
    <s v="FUR-BO-10003660"/>
    <x v="0"/>
    <x v="0"/>
    <s v="Bush Cubix Collection Bookcases, Fully Assembled"/>
    <x v="2518"/>
    <x v="7"/>
    <n v="0"/>
    <x v="2759"/>
  </r>
  <r>
    <x v="3103"/>
    <x v="1542"/>
    <x v="0"/>
    <x v="16"/>
    <d v="2013-12-13T00:00:00"/>
    <s v="Standard Class"/>
    <s v="JP-16135"/>
    <s v="Julie Prescott"/>
    <x v="2"/>
    <s v="United States"/>
    <s v="Columbus"/>
    <x v="24"/>
    <n v="43229"/>
    <x v="3"/>
    <s v="OFF-BI-10001267"/>
    <x v="1"/>
    <x v="8"/>
    <s v="Universal Recycled Hanging Pressboard Report Binders, Letter Size"/>
    <x v="2519"/>
    <x v="3"/>
    <n v="0.7"/>
    <x v="2760"/>
  </r>
  <r>
    <x v="3104"/>
    <x v="1543"/>
    <x v="3"/>
    <x v="721"/>
    <d v="2014-03-30T00:00:00"/>
    <s v="Standard Class"/>
    <s v="EC-14050"/>
    <s v="Erin Creighton"/>
    <x v="0"/>
    <s v="United States"/>
    <s v="New York City"/>
    <x v="15"/>
    <n v="10024"/>
    <x v="3"/>
    <s v="OFF-PA-10002741"/>
    <x v="1"/>
    <x v="10"/>
    <s v="Xerox 1980"/>
    <x v="2318"/>
    <x v="5"/>
    <n v="0"/>
    <x v="2513"/>
  </r>
  <r>
    <x v="3105"/>
    <x v="1544"/>
    <x v="0"/>
    <x v="197"/>
    <d v="2013-07-30T00:00:00"/>
    <s v="Standard Class"/>
    <s v="KH-16630"/>
    <s v="Ken Heidel"/>
    <x v="1"/>
    <s v="United States"/>
    <s v="Houston"/>
    <x v="5"/>
    <n v="77070"/>
    <x v="2"/>
    <s v="OFF-LA-10004345"/>
    <x v="1"/>
    <x v="2"/>
    <s v="Avery 493"/>
    <x v="581"/>
    <x v="4"/>
    <n v="0.2"/>
    <x v="590"/>
  </r>
  <r>
    <x v="3106"/>
    <x v="1545"/>
    <x v="3"/>
    <x v="815"/>
    <d v="2014-07-15T00:00:00"/>
    <s v="Standard Class"/>
    <s v="FG-14260"/>
    <s v="Frank Gastineau"/>
    <x v="2"/>
    <s v="United States"/>
    <s v="Aurora"/>
    <x v="10"/>
    <n v="60505"/>
    <x v="2"/>
    <s v="OFF-ST-10004340"/>
    <x v="1"/>
    <x v="4"/>
    <s v="Fellowes Mobile File Cart, Black"/>
    <x v="2520"/>
    <x v="5"/>
    <n v="0.2"/>
    <x v="2761"/>
  </r>
  <r>
    <x v="3107"/>
    <x v="1546"/>
    <x v="0"/>
    <x v="19"/>
    <d v="2013-07-23T00:00:00"/>
    <s v="Standard Class"/>
    <s v="AA-10480"/>
    <s v="Andrew Allen"/>
    <x v="0"/>
    <s v="United States"/>
    <s v="Springfield"/>
    <x v="25"/>
    <n v="65807"/>
    <x v="2"/>
    <s v="OFF-PA-10001471"/>
    <x v="1"/>
    <x v="10"/>
    <s v="Strathmore Photo Frame Cards"/>
    <x v="2521"/>
    <x v="1"/>
    <n v="0"/>
    <x v="2762"/>
  </r>
  <r>
    <x v="3108"/>
    <x v="1546"/>
    <x v="0"/>
    <x v="19"/>
    <d v="2013-07-23T00:00:00"/>
    <s v="Standard Class"/>
    <s v="AA-10480"/>
    <s v="Andrew Allen"/>
    <x v="0"/>
    <s v="United States"/>
    <s v="Springfield"/>
    <x v="25"/>
    <n v="65807"/>
    <x v="2"/>
    <s v="OFF-ST-10002344"/>
    <x v="1"/>
    <x v="4"/>
    <s v="Carina 42&quot;Hx23 3/4&quot;W Media Storage Unit"/>
    <x v="423"/>
    <x v="1"/>
    <n v="0"/>
    <x v="2763"/>
  </r>
  <r>
    <x v="3109"/>
    <x v="1546"/>
    <x v="0"/>
    <x v="19"/>
    <d v="2013-07-23T00:00:00"/>
    <s v="Standard Class"/>
    <s v="AA-10480"/>
    <s v="Andrew Allen"/>
    <x v="0"/>
    <s v="United States"/>
    <s v="Springfield"/>
    <x v="25"/>
    <n v="65807"/>
    <x v="2"/>
    <s v="OFF-PA-10001892"/>
    <x v="1"/>
    <x v="10"/>
    <s v="Rediform Wirebound &quot;Phone Memo&quot; Message Book, 11 x 5-3/4"/>
    <x v="2522"/>
    <x v="7"/>
    <n v="0"/>
    <x v="2764"/>
  </r>
  <r>
    <x v="3110"/>
    <x v="1546"/>
    <x v="0"/>
    <x v="19"/>
    <d v="2013-07-23T00:00:00"/>
    <s v="Standard Class"/>
    <s v="AA-10480"/>
    <s v="Andrew Allen"/>
    <x v="0"/>
    <s v="United States"/>
    <s v="Springfield"/>
    <x v="25"/>
    <n v="65807"/>
    <x v="2"/>
    <s v="OFF-PA-10001934"/>
    <x v="1"/>
    <x v="10"/>
    <s v="Xerox 1993"/>
    <x v="187"/>
    <x v="8"/>
    <n v="0"/>
    <x v="2765"/>
  </r>
  <r>
    <x v="3111"/>
    <x v="1546"/>
    <x v="0"/>
    <x v="19"/>
    <d v="2013-07-23T00:00:00"/>
    <s v="Standard Class"/>
    <s v="AA-10480"/>
    <s v="Andrew Allen"/>
    <x v="0"/>
    <s v="United States"/>
    <s v="Springfield"/>
    <x v="25"/>
    <n v="65807"/>
    <x v="2"/>
    <s v="OFF-ST-10000078"/>
    <x v="1"/>
    <x v="4"/>
    <s v="Tennsco 6- and 18-Compartment Lockers"/>
    <x v="2523"/>
    <x v="7"/>
    <n v="0"/>
    <x v="2766"/>
  </r>
  <r>
    <x v="3112"/>
    <x v="1547"/>
    <x v="0"/>
    <x v="828"/>
    <d v="2013-08-31T00:00:00"/>
    <s v="Standard Class"/>
    <s v="MS-17770"/>
    <s v="Maxwell Schwartz"/>
    <x v="0"/>
    <s v="United States"/>
    <s v="Seattle"/>
    <x v="4"/>
    <n v="98105"/>
    <x v="1"/>
    <s v="TEC-MA-10001972"/>
    <x v="2"/>
    <x v="15"/>
    <s v="Okidata C331dn Printer"/>
    <x v="2524"/>
    <x v="1"/>
    <n v="0.2"/>
    <x v="2767"/>
  </r>
  <r>
    <x v="3113"/>
    <x v="1547"/>
    <x v="0"/>
    <x v="828"/>
    <d v="2013-08-31T00:00:00"/>
    <s v="Standard Class"/>
    <s v="MS-17770"/>
    <s v="Maxwell Schwartz"/>
    <x v="0"/>
    <s v="United States"/>
    <s v="Seattle"/>
    <x v="4"/>
    <n v="98105"/>
    <x v="1"/>
    <s v="OFF-EN-10002504"/>
    <x v="1"/>
    <x v="12"/>
    <s v="Tyvek  Top-Opening Peel &amp; Seel Envelopes, Plain White"/>
    <x v="2525"/>
    <x v="2"/>
    <n v="0"/>
    <x v="2768"/>
  </r>
  <r>
    <x v="3114"/>
    <x v="1547"/>
    <x v="0"/>
    <x v="828"/>
    <d v="2013-08-31T00:00:00"/>
    <s v="Standard Class"/>
    <s v="MS-17770"/>
    <s v="Maxwell Schwartz"/>
    <x v="0"/>
    <s v="United States"/>
    <s v="Seattle"/>
    <x v="4"/>
    <n v="98105"/>
    <x v="1"/>
    <s v="OFF-PA-10002160"/>
    <x v="1"/>
    <x v="10"/>
    <s v="Xerox 1978"/>
    <x v="819"/>
    <x v="5"/>
    <n v="0"/>
    <x v="847"/>
  </r>
  <r>
    <x v="3115"/>
    <x v="1547"/>
    <x v="0"/>
    <x v="828"/>
    <d v="2013-08-31T00:00:00"/>
    <s v="Standard Class"/>
    <s v="MS-17770"/>
    <s v="Maxwell Schwartz"/>
    <x v="0"/>
    <s v="United States"/>
    <s v="Seattle"/>
    <x v="4"/>
    <n v="98105"/>
    <x v="1"/>
    <s v="FUR-CH-10001973"/>
    <x v="0"/>
    <x v="1"/>
    <s v="Office Star Flex Back Scooter Chair with White Frame"/>
    <x v="1988"/>
    <x v="5"/>
    <n v="0.2"/>
    <x v="2769"/>
  </r>
  <r>
    <x v="3116"/>
    <x v="1547"/>
    <x v="0"/>
    <x v="828"/>
    <d v="2013-08-31T00:00:00"/>
    <s v="Standard Class"/>
    <s v="MS-17770"/>
    <s v="Maxwell Schwartz"/>
    <x v="0"/>
    <s v="United States"/>
    <s v="Seattle"/>
    <x v="4"/>
    <n v="98105"/>
    <x v="1"/>
    <s v="OFF-AP-10001492"/>
    <x v="1"/>
    <x v="9"/>
    <s v="Acco Six-Outlet Power Strip, 4' Cord Length"/>
    <x v="2526"/>
    <x v="2"/>
    <n v="0"/>
    <x v="2770"/>
  </r>
  <r>
    <x v="3117"/>
    <x v="1547"/>
    <x v="0"/>
    <x v="828"/>
    <d v="2013-08-31T00:00:00"/>
    <s v="Standard Class"/>
    <s v="MS-17770"/>
    <s v="Maxwell Schwartz"/>
    <x v="0"/>
    <s v="United States"/>
    <s v="Seattle"/>
    <x v="4"/>
    <n v="98105"/>
    <x v="1"/>
    <s v="OFF-SU-10002189"/>
    <x v="1"/>
    <x v="14"/>
    <s v="Acme Rosewood Handle Letter Opener"/>
    <x v="174"/>
    <x v="4"/>
    <n v="0"/>
    <x v="2771"/>
  </r>
  <r>
    <x v="3118"/>
    <x v="1548"/>
    <x v="1"/>
    <x v="832"/>
    <d v="2012-06-12T00:00:00"/>
    <s v="First Class"/>
    <s v="JE-15610"/>
    <s v="Jim Epp"/>
    <x v="1"/>
    <s v="United States"/>
    <s v="Lakeland"/>
    <x v="2"/>
    <n v="33801"/>
    <x v="0"/>
    <s v="FUR-CH-10003312"/>
    <x v="0"/>
    <x v="1"/>
    <s v="Hon 2090 “Pillow Soft” Series Mid Back Swivel/Tilt Chairs"/>
    <x v="2527"/>
    <x v="2"/>
    <n v="0.2"/>
    <x v="2772"/>
  </r>
  <r>
    <x v="3119"/>
    <x v="1548"/>
    <x v="1"/>
    <x v="832"/>
    <d v="2012-06-12T00:00:00"/>
    <s v="First Class"/>
    <s v="JE-15610"/>
    <s v="Jim Epp"/>
    <x v="1"/>
    <s v="United States"/>
    <s v="Lakeland"/>
    <x v="2"/>
    <n v="33801"/>
    <x v="0"/>
    <s v="TEC-PH-10002496"/>
    <x v="2"/>
    <x v="7"/>
    <s v="Cisco SPA301"/>
    <x v="2528"/>
    <x v="0"/>
    <n v="0.2"/>
    <x v="2773"/>
  </r>
  <r>
    <x v="3120"/>
    <x v="1548"/>
    <x v="1"/>
    <x v="832"/>
    <d v="2012-06-12T00:00:00"/>
    <s v="First Class"/>
    <s v="JE-15610"/>
    <s v="Jim Epp"/>
    <x v="1"/>
    <s v="United States"/>
    <s v="Lakeland"/>
    <x v="2"/>
    <n v="33801"/>
    <x v="0"/>
    <s v="FUR-FU-10003464"/>
    <x v="0"/>
    <x v="5"/>
    <s v="Seth Thomas 8 1/2&quot; Cubicle Clock"/>
    <x v="2529"/>
    <x v="1"/>
    <n v="0.2"/>
    <x v="2774"/>
  </r>
  <r>
    <x v="3121"/>
    <x v="1548"/>
    <x v="1"/>
    <x v="832"/>
    <d v="2012-06-12T00:00:00"/>
    <s v="First Class"/>
    <s v="JE-15610"/>
    <s v="Jim Epp"/>
    <x v="1"/>
    <s v="United States"/>
    <s v="Lakeland"/>
    <x v="2"/>
    <n v="33801"/>
    <x v="0"/>
    <s v="OFF-AR-10000380"/>
    <x v="1"/>
    <x v="6"/>
    <s v="Hunt PowerHouse Electric Pencil Sharpener, Blue"/>
    <x v="2530"/>
    <x v="0"/>
    <n v="0.2"/>
    <x v="2775"/>
  </r>
  <r>
    <x v="3122"/>
    <x v="1548"/>
    <x v="1"/>
    <x v="832"/>
    <d v="2012-06-12T00:00:00"/>
    <s v="First Class"/>
    <s v="JE-15610"/>
    <s v="Jim Epp"/>
    <x v="1"/>
    <s v="United States"/>
    <s v="Lakeland"/>
    <x v="2"/>
    <n v="33801"/>
    <x v="0"/>
    <s v="OFF-BI-10004593"/>
    <x v="1"/>
    <x v="8"/>
    <s v="Ibico Laser Imprintable Binding System Covers"/>
    <x v="288"/>
    <x v="2"/>
    <n v="0.7"/>
    <x v="293"/>
  </r>
  <r>
    <x v="3123"/>
    <x v="1548"/>
    <x v="1"/>
    <x v="832"/>
    <d v="2012-06-12T00:00:00"/>
    <s v="First Class"/>
    <s v="JE-15610"/>
    <s v="Jim Epp"/>
    <x v="1"/>
    <s v="United States"/>
    <s v="Lakeland"/>
    <x v="2"/>
    <n v="33801"/>
    <x v="0"/>
    <s v="OFF-BI-10001308"/>
    <x v="1"/>
    <x v="8"/>
    <s v="GBC Standard Plastic Binding Systems' Combs"/>
    <x v="2531"/>
    <x v="0"/>
    <n v="0.7"/>
    <x v="2776"/>
  </r>
  <r>
    <x v="3124"/>
    <x v="1548"/>
    <x v="1"/>
    <x v="832"/>
    <d v="2012-06-12T00:00:00"/>
    <s v="First Class"/>
    <s v="JE-15610"/>
    <s v="Jim Epp"/>
    <x v="1"/>
    <s v="United States"/>
    <s v="Lakeland"/>
    <x v="2"/>
    <n v="33801"/>
    <x v="0"/>
    <s v="OFF-ST-10001780"/>
    <x v="1"/>
    <x v="4"/>
    <s v="Tennsco 16-Compartment Lockers with Coat Rack"/>
    <x v="2532"/>
    <x v="0"/>
    <n v="0.2"/>
    <x v="2777"/>
  </r>
  <r>
    <x v="3125"/>
    <x v="1548"/>
    <x v="1"/>
    <x v="832"/>
    <d v="2012-06-12T00:00:00"/>
    <s v="First Class"/>
    <s v="JE-15610"/>
    <s v="Jim Epp"/>
    <x v="1"/>
    <s v="United States"/>
    <s v="Lakeland"/>
    <x v="2"/>
    <n v="33801"/>
    <x v="0"/>
    <s v="OFF-ST-10003816"/>
    <x v="1"/>
    <x v="4"/>
    <s v="Fellowes High-Stak Drawer Files"/>
    <x v="2533"/>
    <x v="4"/>
    <n v="0.2"/>
    <x v="2778"/>
  </r>
  <r>
    <x v="3126"/>
    <x v="1549"/>
    <x v="3"/>
    <x v="565"/>
    <d v="2014-09-13T00:00:00"/>
    <s v="Standard Class"/>
    <s v="EB-14110"/>
    <s v="Eugene Barchas"/>
    <x v="0"/>
    <s v="United States"/>
    <s v="Philadelphia"/>
    <x v="9"/>
    <n v="19134"/>
    <x v="3"/>
    <s v="TEC-PH-10002200"/>
    <x v="2"/>
    <x v="7"/>
    <s v="Aastra 6757i CT Wireless VoIP phone"/>
    <x v="2534"/>
    <x v="0"/>
    <n v="0.4"/>
    <x v="2779"/>
  </r>
  <r>
    <x v="3127"/>
    <x v="1550"/>
    <x v="3"/>
    <x v="280"/>
    <d v="2014-10-07T00:00:00"/>
    <s v="Standard Class"/>
    <s v="BP-11155"/>
    <s v="Becky Pak"/>
    <x v="0"/>
    <s v="United States"/>
    <s v="New York City"/>
    <x v="15"/>
    <n v="10011"/>
    <x v="3"/>
    <s v="OFF-PA-10004438"/>
    <x v="1"/>
    <x v="10"/>
    <s v="Xerox 1907"/>
    <x v="338"/>
    <x v="4"/>
    <n v="0"/>
    <x v="346"/>
  </r>
  <r>
    <x v="3128"/>
    <x v="1551"/>
    <x v="2"/>
    <x v="757"/>
    <d v="2011-12-17T00:00:00"/>
    <s v="First Class"/>
    <s v="CC-12100"/>
    <s v="Chad Cunningham"/>
    <x v="2"/>
    <s v="United States"/>
    <s v="Los Angeles"/>
    <x v="1"/>
    <n v="90049"/>
    <x v="1"/>
    <s v="FUR-FU-10004090"/>
    <x v="0"/>
    <x v="5"/>
    <s v="Executive Impressions 14&quot; Contract Wall Clock"/>
    <x v="791"/>
    <x v="0"/>
    <n v="0"/>
    <x v="816"/>
  </r>
  <r>
    <x v="3129"/>
    <x v="1551"/>
    <x v="2"/>
    <x v="757"/>
    <d v="2011-12-17T00:00:00"/>
    <s v="First Class"/>
    <s v="CC-12100"/>
    <s v="Chad Cunningham"/>
    <x v="2"/>
    <s v="United States"/>
    <s v="Los Angeles"/>
    <x v="1"/>
    <n v="90049"/>
    <x v="1"/>
    <s v="FUR-CH-10002602"/>
    <x v="0"/>
    <x v="1"/>
    <s v="DMI Arturo Collection Mission-style Design Wood Chair"/>
    <x v="475"/>
    <x v="0"/>
    <n v="0.2"/>
    <x v="486"/>
  </r>
  <r>
    <x v="3130"/>
    <x v="1551"/>
    <x v="2"/>
    <x v="757"/>
    <d v="2011-12-17T00:00:00"/>
    <s v="First Class"/>
    <s v="CC-12100"/>
    <s v="Chad Cunningham"/>
    <x v="2"/>
    <s v="United States"/>
    <s v="Los Angeles"/>
    <x v="1"/>
    <n v="90049"/>
    <x v="1"/>
    <s v="TEC-AC-10001142"/>
    <x v="2"/>
    <x v="11"/>
    <s v="First Data FD10 PIN Pad"/>
    <x v="2535"/>
    <x v="2"/>
    <n v="0"/>
    <x v="2780"/>
  </r>
  <r>
    <x v="3131"/>
    <x v="1551"/>
    <x v="2"/>
    <x v="757"/>
    <d v="2011-12-17T00:00:00"/>
    <s v="First Class"/>
    <s v="CC-12100"/>
    <s v="Chad Cunningham"/>
    <x v="2"/>
    <s v="United States"/>
    <s v="Los Angeles"/>
    <x v="1"/>
    <n v="90049"/>
    <x v="1"/>
    <s v="TEC-PH-10004977"/>
    <x v="2"/>
    <x v="7"/>
    <s v="GE 30524EE4"/>
    <x v="2536"/>
    <x v="4"/>
    <n v="0.2"/>
    <x v="2781"/>
  </r>
  <r>
    <x v="3132"/>
    <x v="1552"/>
    <x v="2"/>
    <x v="829"/>
    <d v="2011-08-26T00:00:00"/>
    <s v="First Class"/>
    <s v="JP-15460"/>
    <s v="Jennifer Patt"/>
    <x v="1"/>
    <s v="United States"/>
    <s v="Oceanside"/>
    <x v="15"/>
    <n v="11572"/>
    <x v="3"/>
    <s v="FUR-FU-10004586"/>
    <x v="0"/>
    <x v="5"/>
    <s v="G.E. Longer-Life Indoor Recessed Floodlight Bulbs"/>
    <x v="2537"/>
    <x v="0"/>
    <n v="0"/>
    <x v="2782"/>
  </r>
  <r>
    <x v="3133"/>
    <x v="1552"/>
    <x v="2"/>
    <x v="829"/>
    <d v="2011-08-26T00:00:00"/>
    <s v="First Class"/>
    <s v="JP-15460"/>
    <s v="Jennifer Patt"/>
    <x v="1"/>
    <s v="United States"/>
    <s v="Oceanside"/>
    <x v="15"/>
    <n v="11572"/>
    <x v="3"/>
    <s v="OFF-BI-10001116"/>
    <x v="1"/>
    <x v="8"/>
    <s v="Wilson Jones 1&quot; Hanging DublLock Ring Binders"/>
    <x v="2538"/>
    <x v="1"/>
    <n v="0.2"/>
    <x v="2783"/>
  </r>
  <r>
    <x v="3134"/>
    <x v="1553"/>
    <x v="3"/>
    <x v="105"/>
    <d v="2014-11-19T00:00:00"/>
    <s v="Standard Class"/>
    <s v="LS-16975"/>
    <s v="Lindsay Shagiari"/>
    <x v="2"/>
    <s v="United States"/>
    <s v="Dallas"/>
    <x v="5"/>
    <n v="75081"/>
    <x v="2"/>
    <s v="OFF-BI-10000666"/>
    <x v="1"/>
    <x v="8"/>
    <s v="Surelock Post Binders"/>
    <x v="2539"/>
    <x v="2"/>
    <n v="0.8"/>
    <x v="2784"/>
  </r>
  <r>
    <x v="3135"/>
    <x v="1553"/>
    <x v="3"/>
    <x v="105"/>
    <d v="2014-11-19T00:00:00"/>
    <s v="Standard Class"/>
    <s v="LS-16975"/>
    <s v="Lindsay Shagiari"/>
    <x v="2"/>
    <s v="United States"/>
    <s v="Dallas"/>
    <x v="5"/>
    <n v="75081"/>
    <x v="2"/>
    <s v="OFF-ST-10002583"/>
    <x v="1"/>
    <x v="4"/>
    <s v="Fellowes Neat Ideas Storage Cubes"/>
    <x v="2540"/>
    <x v="1"/>
    <n v="0.2"/>
    <x v="2785"/>
  </r>
  <r>
    <x v="3136"/>
    <x v="1553"/>
    <x v="3"/>
    <x v="105"/>
    <d v="2014-11-19T00:00:00"/>
    <s v="Standard Class"/>
    <s v="LS-16975"/>
    <s v="Lindsay Shagiari"/>
    <x v="2"/>
    <s v="United States"/>
    <s v="Dallas"/>
    <x v="5"/>
    <n v="75081"/>
    <x v="2"/>
    <s v="TEC-PH-10004908"/>
    <x v="2"/>
    <x v="7"/>
    <s v="Panasonic KX TS3282W Corded phone"/>
    <x v="2541"/>
    <x v="7"/>
    <n v="0.2"/>
    <x v="2786"/>
  </r>
  <r>
    <x v="3137"/>
    <x v="1553"/>
    <x v="3"/>
    <x v="105"/>
    <d v="2014-11-19T00:00:00"/>
    <s v="Standard Class"/>
    <s v="LS-16975"/>
    <s v="Lindsay Shagiari"/>
    <x v="2"/>
    <s v="United States"/>
    <s v="Dallas"/>
    <x v="5"/>
    <n v="75081"/>
    <x v="2"/>
    <s v="OFF-EN-10001219"/>
    <x v="1"/>
    <x v="12"/>
    <s v="#10- 4 1/8&quot; x 9 1/2&quot; Security-Tint Envelopes"/>
    <x v="2096"/>
    <x v="0"/>
    <n v="0.2"/>
    <x v="2260"/>
  </r>
  <r>
    <x v="3138"/>
    <x v="1553"/>
    <x v="3"/>
    <x v="105"/>
    <d v="2014-11-19T00:00:00"/>
    <s v="Standard Class"/>
    <s v="LS-16975"/>
    <s v="Lindsay Shagiari"/>
    <x v="2"/>
    <s v="United States"/>
    <s v="Dallas"/>
    <x v="5"/>
    <n v="75081"/>
    <x v="2"/>
    <s v="TEC-AC-10004568"/>
    <x v="2"/>
    <x v="11"/>
    <s v="Maxell LTO Ultrium - 800 GB"/>
    <x v="2542"/>
    <x v="0"/>
    <n v="0.2"/>
    <x v="2787"/>
  </r>
  <r>
    <x v="3139"/>
    <x v="1553"/>
    <x v="3"/>
    <x v="105"/>
    <d v="2014-11-19T00:00:00"/>
    <s v="Standard Class"/>
    <s v="LS-16975"/>
    <s v="Lindsay Shagiari"/>
    <x v="2"/>
    <s v="United States"/>
    <s v="Dallas"/>
    <x v="5"/>
    <n v="75081"/>
    <x v="2"/>
    <s v="FUR-FU-10001756"/>
    <x v="0"/>
    <x v="5"/>
    <s v="Eldon Expressions Desk Accessory, Wood Photo Frame, Mahogany"/>
    <x v="2543"/>
    <x v="1"/>
    <n v="0.6"/>
    <x v="2788"/>
  </r>
  <r>
    <x v="3140"/>
    <x v="1554"/>
    <x v="1"/>
    <x v="334"/>
    <d v="2012-04-28T00:00:00"/>
    <s v="First Class"/>
    <s v="JL-15850"/>
    <s v="John Lucas"/>
    <x v="0"/>
    <s v="United States"/>
    <s v="New York City"/>
    <x v="15"/>
    <n v="10035"/>
    <x v="3"/>
    <s v="OFF-AP-10002311"/>
    <x v="1"/>
    <x v="9"/>
    <s v="Holmes Replacement Filter for HEPA Air Cleaner, Very Large Room, HEPA Filter"/>
    <x v="2544"/>
    <x v="1"/>
    <n v="0"/>
    <x v="2789"/>
  </r>
  <r>
    <x v="3141"/>
    <x v="1555"/>
    <x v="2"/>
    <x v="432"/>
    <d v="2011-12-12T00:00:00"/>
    <s v="Same Day"/>
    <s v="CY-12745"/>
    <s v="Craig Yedwab"/>
    <x v="1"/>
    <s v="United States"/>
    <s v="San Antonio"/>
    <x v="5"/>
    <n v="78207"/>
    <x v="2"/>
    <s v="OFF-BI-10003650"/>
    <x v="1"/>
    <x v="8"/>
    <s v="GBC DocuBind 300 Electric Binding Machine"/>
    <x v="2545"/>
    <x v="0"/>
    <n v="0.8"/>
    <x v="2790"/>
  </r>
  <r>
    <x v="3142"/>
    <x v="1556"/>
    <x v="3"/>
    <x v="145"/>
    <d v="2014-09-28T00:00:00"/>
    <s v="Second Class"/>
    <s v="RB-19360"/>
    <s v="Raymond Buch"/>
    <x v="0"/>
    <s v="United States"/>
    <s v="Cincinnati"/>
    <x v="24"/>
    <n v="45231"/>
    <x v="3"/>
    <s v="TEC-AC-10003628"/>
    <x v="2"/>
    <x v="11"/>
    <s v="Logitech 910-002974 M325 Wireless Mouse for Web Scrolling"/>
    <x v="2546"/>
    <x v="2"/>
    <n v="0.2"/>
    <x v="2791"/>
  </r>
  <r>
    <x v="3143"/>
    <x v="1556"/>
    <x v="3"/>
    <x v="145"/>
    <d v="2014-09-28T00:00:00"/>
    <s v="Second Class"/>
    <s v="RB-19360"/>
    <s v="Raymond Buch"/>
    <x v="0"/>
    <s v="United States"/>
    <s v="Cincinnati"/>
    <x v="24"/>
    <n v="45231"/>
    <x v="3"/>
    <s v="OFF-AR-10001547"/>
    <x v="1"/>
    <x v="6"/>
    <s v="Newell 311"/>
    <x v="2547"/>
    <x v="5"/>
    <n v="0.2"/>
    <x v="2792"/>
  </r>
  <r>
    <x v="3144"/>
    <x v="1557"/>
    <x v="0"/>
    <x v="64"/>
    <d v="2013-09-12T00:00:00"/>
    <s v="Standard Class"/>
    <s v="AR-10825"/>
    <s v="Anthony Rawles"/>
    <x v="1"/>
    <s v="United States"/>
    <s v="Austin"/>
    <x v="5"/>
    <n v="78745"/>
    <x v="2"/>
    <s v="FUR-CH-10002647"/>
    <x v="0"/>
    <x v="1"/>
    <s v="Situations Contoured Folding Chairs, 4/Set"/>
    <x v="2548"/>
    <x v="3"/>
    <n v="0.3"/>
    <x v="2793"/>
  </r>
  <r>
    <x v="3145"/>
    <x v="1558"/>
    <x v="3"/>
    <x v="512"/>
    <d v="2014-02-14T00:00:00"/>
    <s v="Second Class"/>
    <s v="CS-11845"/>
    <s v="Cari Sayre"/>
    <x v="1"/>
    <s v="United States"/>
    <s v="Seattle"/>
    <x v="4"/>
    <n v="98105"/>
    <x v="1"/>
    <s v="FUR-CH-10004495"/>
    <x v="0"/>
    <x v="1"/>
    <s v="Global Leather and Oak Executive Chair, Black"/>
    <x v="2549"/>
    <x v="4"/>
    <n v="0.2"/>
    <x v="2794"/>
  </r>
  <r>
    <x v="3146"/>
    <x v="1558"/>
    <x v="3"/>
    <x v="512"/>
    <d v="2014-02-14T00:00:00"/>
    <s v="Second Class"/>
    <s v="CS-11845"/>
    <s v="Cari Sayre"/>
    <x v="1"/>
    <s v="United States"/>
    <s v="Seattle"/>
    <x v="4"/>
    <n v="98105"/>
    <x v="1"/>
    <s v="TEC-PH-10002923"/>
    <x v="2"/>
    <x v="7"/>
    <s v="Logitech B530 USB Headset - headset - Full size, Binaural"/>
    <x v="2550"/>
    <x v="1"/>
    <n v="0.2"/>
    <x v="2795"/>
  </r>
  <r>
    <x v="3147"/>
    <x v="1559"/>
    <x v="2"/>
    <x v="479"/>
    <d v="2011-07-03T00:00:00"/>
    <s v="Second Class"/>
    <s v="AR-10825"/>
    <s v="Anthony Rawles"/>
    <x v="1"/>
    <s v="United States"/>
    <s v="Los Angeles"/>
    <x v="1"/>
    <n v="90004"/>
    <x v="1"/>
    <s v="OFF-AR-10001374"/>
    <x v="1"/>
    <x v="6"/>
    <s v="BIC Brite Liner Highlighters, Chisel Tip"/>
    <x v="56"/>
    <x v="2"/>
    <n v="0"/>
    <x v="2796"/>
  </r>
  <r>
    <x v="3148"/>
    <x v="1560"/>
    <x v="0"/>
    <x v="843"/>
    <d v="2013-06-11T00:00:00"/>
    <s v="First Class"/>
    <s v="RD-19810"/>
    <s v="Ross DeVincentis"/>
    <x v="2"/>
    <s v="United States"/>
    <s v="New York City"/>
    <x v="15"/>
    <n v="10035"/>
    <x v="3"/>
    <s v="OFF-PA-10003441"/>
    <x v="1"/>
    <x v="10"/>
    <s v="Xerox 226"/>
    <x v="56"/>
    <x v="2"/>
    <n v="0"/>
    <x v="56"/>
  </r>
  <r>
    <x v="3149"/>
    <x v="1561"/>
    <x v="2"/>
    <x v="414"/>
    <d v="2011-12-25T00:00:00"/>
    <s v="Standard Class"/>
    <s v="KH-16510"/>
    <s v="Keith Herrera"/>
    <x v="0"/>
    <s v="United States"/>
    <s v="Seattle"/>
    <x v="4"/>
    <n v="98103"/>
    <x v="1"/>
    <s v="OFF-LA-10002043"/>
    <x v="1"/>
    <x v="2"/>
    <s v="Avery 489"/>
    <x v="2551"/>
    <x v="1"/>
    <n v="0"/>
    <x v="2797"/>
  </r>
  <r>
    <x v="3150"/>
    <x v="1562"/>
    <x v="1"/>
    <x v="83"/>
    <d v="2012-12-18T00:00:00"/>
    <s v="First Class"/>
    <s v="NF-18385"/>
    <s v="Natalie Fritzler"/>
    <x v="0"/>
    <s v="United States"/>
    <s v="Newark"/>
    <x v="24"/>
    <n v="43055"/>
    <x v="3"/>
    <s v="TEC-AC-10002049"/>
    <x v="2"/>
    <x v="11"/>
    <s v="Plantronics Savi W720 Multi-Device Wireless Headset System"/>
    <x v="2552"/>
    <x v="5"/>
    <n v="0.2"/>
    <x v="2798"/>
  </r>
  <r>
    <x v="3151"/>
    <x v="1562"/>
    <x v="1"/>
    <x v="83"/>
    <d v="2012-12-18T00:00:00"/>
    <s v="First Class"/>
    <s v="NF-18385"/>
    <s v="Natalie Fritzler"/>
    <x v="0"/>
    <s v="United States"/>
    <s v="Newark"/>
    <x v="24"/>
    <n v="43055"/>
    <x v="3"/>
    <s v="TEC-MA-10000418"/>
    <x v="2"/>
    <x v="15"/>
    <s v="Cubify CubeX 3D Printer Double Head Print"/>
    <x v="2553"/>
    <x v="0"/>
    <n v="0.7"/>
    <x v="2799"/>
  </r>
  <r>
    <x v="3152"/>
    <x v="1562"/>
    <x v="1"/>
    <x v="83"/>
    <d v="2012-12-18T00:00:00"/>
    <s v="First Class"/>
    <s v="NF-18385"/>
    <s v="Natalie Fritzler"/>
    <x v="0"/>
    <s v="United States"/>
    <s v="Newark"/>
    <x v="24"/>
    <n v="43055"/>
    <x v="3"/>
    <s v="TEC-PH-10004908"/>
    <x v="2"/>
    <x v="7"/>
    <s v="Panasonic KX TS3282W Corded phone"/>
    <x v="2554"/>
    <x v="0"/>
    <n v="0.4"/>
    <x v="2800"/>
  </r>
  <r>
    <x v="3153"/>
    <x v="1562"/>
    <x v="1"/>
    <x v="83"/>
    <d v="2012-12-18T00:00:00"/>
    <s v="First Class"/>
    <s v="NF-18385"/>
    <s v="Natalie Fritzler"/>
    <x v="0"/>
    <s v="United States"/>
    <s v="Newark"/>
    <x v="24"/>
    <n v="43055"/>
    <x v="3"/>
    <s v="FUR-FU-10004091"/>
    <x v="0"/>
    <x v="5"/>
    <s v="Howard Miller 13&quot; Diameter Goldtone Round Wall Clock"/>
    <x v="2555"/>
    <x v="3"/>
    <n v="0.2"/>
    <x v="2801"/>
  </r>
  <r>
    <x v="3154"/>
    <x v="1563"/>
    <x v="3"/>
    <x v="228"/>
    <d v="2014-07-25T00:00:00"/>
    <s v="Standard Class"/>
    <s v="SM-20950"/>
    <s v="Suzanne McNair"/>
    <x v="1"/>
    <s v="United States"/>
    <s v="Maple Grove"/>
    <x v="11"/>
    <n v="55369"/>
    <x v="2"/>
    <s v="OFF-BI-10004600"/>
    <x v="1"/>
    <x v="8"/>
    <s v="Ibico Ibimaster 300 Manual Binding System"/>
    <x v="2556"/>
    <x v="0"/>
    <n v="0"/>
    <x v="2802"/>
  </r>
  <r>
    <x v="3155"/>
    <x v="1564"/>
    <x v="2"/>
    <x v="93"/>
    <d v="2011-08-05T00:00:00"/>
    <s v="Second Class"/>
    <s v="GH-14410"/>
    <s v="Gary Hansen"/>
    <x v="2"/>
    <s v="United States"/>
    <s v="Glendale"/>
    <x v="16"/>
    <n v="85301"/>
    <x v="1"/>
    <s v="OFF-PA-10001289"/>
    <x v="1"/>
    <x v="10"/>
    <s v="White Computer Printout Paper by Universal"/>
    <x v="2557"/>
    <x v="1"/>
    <n v="0.2"/>
    <x v="2803"/>
  </r>
  <r>
    <x v="3156"/>
    <x v="1565"/>
    <x v="1"/>
    <x v="252"/>
    <d v="2012-08-28T00:00:00"/>
    <s v="Standard Class"/>
    <s v="EM-13810"/>
    <s v="Eleni McCrary"/>
    <x v="1"/>
    <s v="United States"/>
    <s v="New York City"/>
    <x v="15"/>
    <n v="10009"/>
    <x v="3"/>
    <s v="FUR-TA-10001539"/>
    <x v="0"/>
    <x v="3"/>
    <s v="Chromcraft Rectangular Conference Tables"/>
    <x v="431"/>
    <x v="0"/>
    <n v="0.4"/>
    <x v="441"/>
  </r>
  <r>
    <x v="3157"/>
    <x v="1565"/>
    <x v="1"/>
    <x v="252"/>
    <d v="2012-08-28T00:00:00"/>
    <s v="Standard Class"/>
    <s v="EM-13810"/>
    <s v="Eleni McCrary"/>
    <x v="1"/>
    <s v="United States"/>
    <s v="New York City"/>
    <x v="15"/>
    <n v="10009"/>
    <x v="3"/>
    <s v="TEC-AC-10001266"/>
    <x v="2"/>
    <x v="11"/>
    <s v="Memorex Micro Travel Drive 8 GB"/>
    <x v="1795"/>
    <x v="0"/>
    <n v="0"/>
    <x v="1918"/>
  </r>
  <r>
    <x v="3158"/>
    <x v="1566"/>
    <x v="0"/>
    <x v="253"/>
    <d v="2013-03-28T00:00:00"/>
    <s v="First Class"/>
    <s v="DB-13210"/>
    <s v="Dean Braden"/>
    <x v="0"/>
    <s v="United States"/>
    <s v="Jacksonville"/>
    <x v="3"/>
    <n v="28540"/>
    <x v="0"/>
    <s v="OFF-ST-10001291"/>
    <x v="1"/>
    <x v="4"/>
    <s v="Tenex Personal Self-Stacking Standard File Box, Black/Gray"/>
    <x v="2558"/>
    <x v="2"/>
    <n v="0.2"/>
    <x v="2804"/>
  </r>
  <r>
    <x v="3159"/>
    <x v="1566"/>
    <x v="0"/>
    <x v="253"/>
    <d v="2013-03-28T00:00:00"/>
    <s v="First Class"/>
    <s v="DB-13210"/>
    <s v="Dean Braden"/>
    <x v="0"/>
    <s v="United States"/>
    <s v="Jacksonville"/>
    <x v="3"/>
    <n v="28540"/>
    <x v="0"/>
    <s v="TEC-AC-10001314"/>
    <x v="2"/>
    <x v="11"/>
    <s v="Case Logic 2.4GHz Wireless Keyboard"/>
    <x v="2486"/>
    <x v="1"/>
    <n v="0.2"/>
    <x v="2805"/>
  </r>
  <r>
    <x v="3160"/>
    <x v="1567"/>
    <x v="2"/>
    <x v="171"/>
    <d v="2011-09-16T00:00:00"/>
    <s v="Second Class"/>
    <s v="PT-19090"/>
    <s v="Pete Takahito"/>
    <x v="0"/>
    <s v="United States"/>
    <s v="Houston"/>
    <x v="5"/>
    <n v="77070"/>
    <x v="2"/>
    <s v="OFF-BI-10004040"/>
    <x v="1"/>
    <x v="8"/>
    <s v="Wilson Jones Impact Binders"/>
    <x v="2559"/>
    <x v="2"/>
    <n v="0.8"/>
    <x v="2806"/>
  </r>
  <r>
    <x v="3161"/>
    <x v="1568"/>
    <x v="2"/>
    <x v="158"/>
    <d v="2011-09-25T00:00:00"/>
    <s v="Standard Class"/>
    <s v="HF-14995"/>
    <s v="Herbert Flentye"/>
    <x v="0"/>
    <s v="United States"/>
    <s v="San Francisco"/>
    <x v="1"/>
    <n v="94109"/>
    <x v="1"/>
    <s v="OFF-EN-10001539"/>
    <x v="1"/>
    <x v="12"/>
    <s v="Staples"/>
    <x v="2560"/>
    <x v="0"/>
    <n v="0"/>
    <x v="2807"/>
  </r>
  <r>
    <x v="3162"/>
    <x v="1568"/>
    <x v="2"/>
    <x v="158"/>
    <d v="2011-09-25T00:00:00"/>
    <s v="Standard Class"/>
    <s v="HF-14995"/>
    <s v="Herbert Flentye"/>
    <x v="0"/>
    <s v="United States"/>
    <s v="San Francisco"/>
    <x v="1"/>
    <n v="94109"/>
    <x v="1"/>
    <s v="OFF-EN-10004483"/>
    <x v="1"/>
    <x v="12"/>
    <s v="#10 White Business Envelopes,4 1/8 x 9 1/2"/>
    <x v="2561"/>
    <x v="2"/>
    <n v="0"/>
    <x v="2808"/>
  </r>
  <r>
    <x v="3163"/>
    <x v="1568"/>
    <x v="2"/>
    <x v="158"/>
    <d v="2011-09-25T00:00:00"/>
    <s v="Standard Class"/>
    <s v="HF-14995"/>
    <s v="Herbert Flentye"/>
    <x v="0"/>
    <s v="United States"/>
    <s v="San Francisco"/>
    <x v="1"/>
    <n v="94109"/>
    <x v="1"/>
    <s v="OFF-AR-10001615"/>
    <x v="1"/>
    <x v="6"/>
    <s v="Newell 34"/>
    <x v="426"/>
    <x v="1"/>
    <n v="0"/>
    <x v="436"/>
  </r>
  <r>
    <x v="3164"/>
    <x v="1568"/>
    <x v="2"/>
    <x v="158"/>
    <d v="2011-09-25T00:00:00"/>
    <s v="Standard Class"/>
    <s v="HF-14995"/>
    <s v="Herbert Flentye"/>
    <x v="0"/>
    <s v="United States"/>
    <s v="San Francisco"/>
    <x v="1"/>
    <n v="94109"/>
    <x v="1"/>
    <s v="OFF-PA-10000327"/>
    <x v="1"/>
    <x v="10"/>
    <s v="Xerox 1971"/>
    <x v="1811"/>
    <x v="6"/>
    <n v="0"/>
    <x v="2809"/>
  </r>
  <r>
    <x v="3165"/>
    <x v="1568"/>
    <x v="2"/>
    <x v="158"/>
    <d v="2011-09-25T00:00:00"/>
    <s v="Standard Class"/>
    <s v="HF-14995"/>
    <s v="Herbert Flentye"/>
    <x v="0"/>
    <s v="United States"/>
    <s v="San Francisco"/>
    <x v="1"/>
    <n v="94109"/>
    <x v="1"/>
    <s v="TEC-PH-10001299"/>
    <x v="2"/>
    <x v="7"/>
    <s v="Polycom CX300 Desktop Phone USB VoIP phone"/>
    <x v="2562"/>
    <x v="0"/>
    <n v="0.2"/>
    <x v="2810"/>
  </r>
  <r>
    <x v="3166"/>
    <x v="1568"/>
    <x v="2"/>
    <x v="158"/>
    <d v="2011-09-25T00:00:00"/>
    <s v="Standard Class"/>
    <s v="HF-14995"/>
    <s v="Herbert Flentye"/>
    <x v="0"/>
    <s v="United States"/>
    <s v="San Francisco"/>
    <x v="1"/>
    <n v="94109"/>
    <x v="1"/>
    <s v="OFF-PA-10002246"/>
    <x v="1"/>
    <x v="10"/>
    <s v="Wirebound Four 2-3/4 x 5 Forms per Page, 400 Sets per Book"/>
    <x v="2563"/>
    <x v="1"/>
    <n v="0"/>
    <x v="2811"/>
  </r>
  <r>
    <x v="3167"/>
    <x v="1569"/>
    <x v="0"/>
    <x v="517"/>
    <d v="2013-11-01T00:00:00"/>
    <s v="First Class"/>
    <s v="KW-16435"/>
    <s v="Katrina Willman"/>
    <x v="0"/>
    <s v="United States"/>
    <s v="Lansing"/>
    <x v="12"/>
    <n v="48911"/>
    <x v="2"/>
    <s v="FUR-FU-10002671"/>
    <x v="0"/>
    <x v="5"/>
    <s v="Electrix 20W Halogen Replacement Bulb for Zoom-In Desk Lamp"/>
    <x v="2564"/>
    <x v="2"/>
    <n v="0"/>
    <x v="2812"/>
  </r>
  <r>
    <x v="3168"/>
    <x v="1570"/>
    <x v="0"/>
    <x v="316"/>
    <d v="2013-06-04T00:00:00"/>
    <s v="Standard Class"/>
    <s v="KC-16675"/>
    <s v="Kimberly Carter"/>
    <x v="1"/>
    <s v="United States"/>
    <s v="Tallahassee"/>
    <x v="2"/>
    <n v="32303"/>
    <x v="0"/>
    <s v="FUR-CH-10003833"/>
    <x v="0"/>
    <x v="1"/>
    <s v="Novimex Fabric Task Chair"/>
    <x v="2565"/>
    <x v="8"/>
    <n v="0.2"/>
    <x v="2813"/>
  </r>
  <r>
    <x v="3169"/>
    <x v="1570"/>
    <x v="0"/>
    <x v="316"/>
    <d v="2013-06-04T00:00:00"/>
    <s v="Standard Class"/>
    <s v="KC-16675"/>
    <s v="Kimberly Carter"/>
    <x v="1"/>
    <s v="United States"/>
    <s v="Tallahassee"/>
    <x v="2"/>
    <n v="32303"/>
    <x v="0"/>
    <s v="OFF-PA-10001667"/>
    <x v="1"/>
    <x v="10"/>
    <s v="Great White Multi-Use Recycled Paper (20Lb. and 84 Bright)"/>
    <x v="2566"/>
    <x v="11"/>
    <n v="0.2"/>
    <x v="2814"/>
  </r>
  <r>
    <x v="3170"/>
    <x v="1571"/>
    <x v="3"/>
    <x v="202"/>
    <d v="2014-12-27T00:00:00"/>
    <s v="Second Class"/>
    <s v="PK-19075"/>
    <s v="Pete Kriz"/>
    <x v="0"/>
    <s v="United States"/>
    <s v="Columbia"/>
    <x v="20"/>
    <n v="29203"/>
    <x v="0"/>
    <s v="OFF-BI-10002003"/>
    <x v="1"/>
    <x v="8"/>
    <s v="Ibico Presentation Index for Binding Systems"/>
    <x v="1708"/>
    <x v="5"/>
    <n v="0"/>
    <x v="2815"/>
  </r>
  <r>
    <x v="3171"/>
    <x v="1572"/>
    <x v="0"/>
    <x v="844"/>
    <d v="2013-03-29T00:00:00"/>
    <s v="Standard Class"/>
    <s v="KT-16465"/>
    <s v="Kean Takahito"/>
    <x v="0"/>
    <s v="United States"/>
    <s v="Chicago"/>
    <x v="10"/>
    <n v="60623"/>
    <x v="2"/>
    <s v="OFF-BI-10004465"/>
    <x v="1"/>
    <x v="8"/>
    <s v="Avery Durable Slant Ring Binders"/>
    <x v="2567"/>
    <x v="0"/>
    <n v="0.8"/>
    <x v="2816"/>
  </r>
  <r>
    <x v="3172"/>
    <x v="1572"/>
    <x v="0"/>
    <x v="844"/>
    <d v="2013-03-29T00:00:00"/>
    <s v="Standard Class"/>
    <s v="KT-16465"/>
    <s v="Kean Takahito"/>
    <x v="0"/>
    <s v="United States"/>
    <s v="Chicago"/>
    <x v="10"/>
    <n v="60623"/>
    <x v="2"/>
    <s v="FUR-CH-10000665"/>
    <x v="0"/>
    <x v="1"/>
    <s v="Global Airflow Leather Mesh Back Chair, Black"/>
    <x v="2568"/>
    <x v="2"/>
    <n v="0.3"/>
    <x v="232"/>
  </r>
  <r>
    <x v="3173"/>
    <x v="1572"/>
    <x v="0"/>
    <x v="844"/>
    <d v="2013-03-29T00:00:00"/>
    <s v="Standard Class"/>
    <s v="KT-16465"/>
    <s v="Kean Takahito"/>
    <x v="0"/>
    <s v="United States"/>
    <s v="Chicago"/>
    <x v="10"/>
    <n v="60623"/>
    <x v="2"/>
    <s v="OFF-AR-10004956"/>
    <x v="1"/>
    <x v="6"/>
    <s v="Newell 33"/>
    <x v="2569"/>
    <x v="1"/>
    <n v="0.2"/>
    <x v="2817"/>
  </r>
  <r>
    <x v="3174"/>
    <x v="1573"/>
    <x v="3"/>
    <x v="343"/>
    <d v="2014-11-19T00:00:00"/>
    <s v="Standard Class"/>
    <s v="EP-13915"/>
    <s v="Emily Phan"/>
    <x v="0"/>
    <s v="United States"/>
    <s v="Detroit"/>
    <x v="12"/>
    <n v="48227"/>
    <x v="2"/>
    <s v="OFF-AR-10004260"/>
    <x v="1"/>
    <x v="6"/>
    <s v="Boston 1799 Powerhouse Electric Pencil Sharpener"/>
    <x v="2570"/>
    <x v="3"/>
    <n v="0"/>
    <x v="2818"/>
  </r>
  <r>
    <x v="3175"/>
    <x v="1574"/>
    <x v="3"/>
    <x v="397"/>
    <d v="2014-09-30T00:00:00"/>
    <s v="Standard Class"/>
    <s v="AP-10915"/>
    <s v="Arthur Prichep"/>
    <x v="0"/>
    <s v="United States"/>
    <s v="Fort Collins"/>
    <x v="22"/>
    <n v="80525"/>
    <x v="1"/>
    <s v="FUR-BO-10001811"/>
    <x v="0"/>
    <x v="0"/>
    <s v="Atlantic Metals Mobile 5-Shelf Bookcases, Custom Colors"/>
    <x v="2571"/>
    <x v="0"/>
    <n v="0.7"/>
    <x v="2819"/>
  </r>
  <r>
    <x v="3176"/>
    <x v="1574"/>
    <x v="3"/>
    <x v="397"/>
    <d v="2014-09-30T00:00:00"/>
    <s v="Standard Class"/>
    <s v="AP-10915"/>
    <s v="Arthur Prichep"/>
    <x v="0"/>
    <s v="United States"/>
    <s v="Fort Collins"/>
    <x v="22"/>
    <n v="80525"/>
    <x v="1"/>
    <s v="TEC-AC-10003280"/>
    <x v="2"/>
    <x v="11"/>
    <s v="Belkin F8E887 USB Wired Ergonomic Keyboard"/>
    <x v="736"/>
    <x v="0"/>
    <n v="0.2"/>
    <x v="754"/>
  </r>
  <r>
    <x v="3177"/>
    <x v="1575"/>
    <x v="3"/>
    <x v="18"/>
    <d v="2014-09-11T00:00:00"/>
    <s v="Same Day"/>
    <s v="SH-20395"/>
    <s v="Shahid Hopkins"/>
    <x v="0"/>
    <s v="United States"/>
    <s v="New York City"/>
    <x v="15"/>
    <n v="10024"/>
    <x v="3"/>
    <s v="OFF-PA-10004911"/>
    <x v="1"/>
    <x v="10"/>
    <s v="Rediform S.O.S. 1-Up Phone Message Bk, 4-1/4x3-1/16 Bk, 1 Form/Pg, 40 Messages/Bk, 3/Pk"/>
    <x v="2572"/>
    <x v="0"/>
    <n v="0"/>
    <x v="2820"/>
  </r>
  <r>
    <x v="3178"/>
    <x v="1576"/>
    <x v="3"/>
    <x v="256"/>
    <d v="2014-12-12T00:00:00"/>
    <s v="Standard Class"/>
    <s v="SM-20950"/>
    <s v="Suzanne McNair"/>
    <x v="1"/>
    <s v="United States"/>
    <s v="New York City"/>
    <x v="15"/>
    <n v="10011"/>
    <x v="3"/>
    <s v="FUR-FU-10001487"/>
    <x v="0"/>
    <x v="5"/>
    <s v="Eldon Expressions Wood and Plastic Desk Accessories, Cherry Wood"/>
    <x v="167"/>
    <x v="1"/>
    <n v="0"/>
    <x v="2821"/>
  </r>
  <r>
    <x v="3179"/>
    <x v="1576"/>
    <x v="3"/>
    <x v="256"/>
    <d v="2014-12-12T00:00:00"/>
    <s v="Standard Class"/>
    <s v="SM-20950"/>
    <s v="Suzanne McNair"/>
    <x v="1"/>
    <s v="United States"/>
    <s v="New York City"/>
    <x v="15"/>
    <n v="10011"/>
    <x v="3"/>
    <s v="FUR-FU-10000521"/>
    <x v="0"/>
    <x v="5"/>
    <s v="Seth Thomas 14&quot; Putty-Colored Wall Clock"/>
    <x v="2573"/>
    <x v="0"/>
    <n v="0"/>
    <x v="2822"/>
  </r>
  <r>
    <x v="3180"/>
    <x v="1576"/>
    <x v="3"/>
    <x v="256"/>
    <d v="2014-12-12T00:00:00"/>
    <s v="Standard Class"/>
    <s v="SM-20950"/>
    <s v="Suzanne McNair"/>
    <x v="1"/>
    <s v="United States"/>
    <s v="New York City"/>
    <x v="15"/>
    <n v="10011"/>
    <x v="3"/>
    <s v="OFF-AP-10001271"/>
    <x v="1"/>
    <x v="9"/>
    <s v="Eureka The Boss Cordless Rechargeable Stick Vac"/>
    <x v="2574"/>
    <x v="2"/>
    <n v="0"/>
    <x v="2823"/>
  </r>
  <r>
    <x v="3181"/>
    <x v="1577"/>
    <x v="3"/>
    <x v="45"/>
    <d v="2014-11-13T00:00:00"/>
    <s v="Second Class"/>
    <s v="BM-11650"/>
    <s v="Brian Moss"/>
    <x v="1"/>
    <s v="United States"/>
    <s v="Columbia"/>
    <x v="39"/>
    <n v="21044"/>
    <x v="3"/>
    <s v="OFF-BI-10004728"/>
    <x v="1"/>
    <x v="8"/>
    <s v="Wilson Jones Turn Tabs Binder Tool for Ring Binders"/>
    <x v="1328"/>
    <x v="0"/>
    <n v="0"/>
    <x v="1511"/>
  </r>
  <r>
    <x v="3182"/>
    <x v="1577"/>
    <x v="3"/>
    <x v="45"/>
    <d v="2014-11-13T00:00:00"/>
    <s v="Second Class"/>
    <s v="BM-11650"/>
    <s v="Brian Moss"/>
    <x v="1"/>
    <s v="United States"/>
    <s v="Columbia"/>
    <x v="39"/>
    <n v="21044"/>
    <x v="3"/>
    <s v="TEC-AC-10004666"/>
    <x v="2"/>
    <x v="11"/>
    <s v="Maxell iVDR EX 500GB Cartridge"/>
    <x v="2575"/>
    <x v="1"/>
    <n v="0"/>
    <x v="2824"/>
  </r>
  <r>
    <x v="3183"/>
    <x v="1577"/>
    <x v="3"/>
    <x v="45"/>
    <d v="2014-11-13T00:00:00"/>
    <s v="Second Class"/>
    <s v="BM-11650"/>
    <s v="Brian Moss"/>
    <x v="1"/>
    <s v="United States"/>
    <s v="Columbia"/>
    <x v="39"/>
    <n v="21044"/>
    <x v="3"/>
    <s v="OFF-ST-10003208"/>
    <x v="1"/>
    <x v="4"/>
    <s v="Adjustable Depth Letter/Legal Cart"/>
    <x v="2576"/>
    <x v="6"/>
    <n v="0"/>
    <x v="2825"/>
  </r>
  <r>
    <x v="3184"/>
    <x v="1577"/>
    <x v="3"/>
    <x v="45"/>
    <d v="2014-11-13T00:00:00"/>
    <s v="Second Class"/>
    <s v="BM-11650"/>
    <s v="Brian Moss"/>
    <x v="1"/>
    <s v="United States"/>
    <s v="Columbia"/>
    <x v="39"/>
    <n v="21044"/>
    <x v="3"/>
    <s v="OFF-ST-10003208"/>
    <x v="1"/>
    <x v="4"/>
    <s v="Adjustable Depth Letter/Legal Cart"/>
    <x v="2577"/>
    <x v="1"/>
    <n v="0"/>
    <x v="2826"/>
  </r>
  <r>
    <x v="3185"/>
    <x v="1578"/>
    <x v="2"/>
    <x v="845"/>
    <d v="2011-11-09T00:00:00"/>
    <s v="First Class"/>
    <s v="TC-20980"/>
    <s v="Tamara Chand"/>
    <x v="1"/>
    <s v="United States"/>
    <s v="Houston"/>
    <x v="5"/>
    <n v="77041"/>
    <x v="2"/>
    <s v="OFF-BI-10000632"/>
    <x v="1"/>
    <x v="8"/>
    <s v="Satellite Sectional Post Binders"/>
    <x v="2578"/>
    <x v="1"/>
    <n v="0.8"/>
    <x v="2827"/>
  </r>
  <r>
    <x v="3186"/>
    <x v="1578"/>
    <x v="2"/>
    <x v="845"/>
    <d v="2011-11-09T00:00:00"/>
    <s v="First Class"/>
    <s v="TC-20980"/>
    <s v="Tamara Chand"/>
    <x v="1"/>
    <s v="United States"/>
    <s v="Houston"/>
    <x v="5"/>
    <n v="77041"/>
    <x v="2"/>
    <s v="OFF-EN-10004773"/>
    <x v="1"/>
    <x v="12"/>
    <s v="Staples"/>
    <x v="1355"/>
    <x v="1"/>
    <n v="0.2"/>
    <x v="2828"/>
  </r>
  <r>
    <x v="3187"/>
    <x v="1579"/>
    <x v="3"/>
    <x v="846"/>
    <d v="2014-03-18T00:00:00"/>
    <s v="Standard Class"/>
    <s v="KB-16585"/>
    <s v="Ken Black"/>
    <x v="1"/>
    <s v="United States"/>
    <s v="Lowell"/>
    <x v="31"/>
    <n v="1852"/>
    <x v="3"/>
    <s v="TEC-PH-10004700"/>
    <x v="2"/>
    <x v="7"/>
    <s v="PowerGen Dual USB Car Charger"/>
    <x v="1570"/>
    <x v="3"/>
    <n v="0"/>
    <x v="2829"/>
  </r>
  <r>
    <x v="3188"/>
    <x v="1580"/>
    <x v="3"/>
    <x v="179"/>
    <d v="2014-10-23T00:00:00"/>
    <s v="Second Class"/>
    <s v="JE-16165"/>
    <s v="Justin Ellison"/>
    <x v="1"/>
    <s v="United States"/>
    <s v="Woodland"/>
    <x v="1"/>
    <n v="95695"/>
    <x v="1"/>
    <s v="OFF-LA-10003714"/>
    <x v="1"/>
    <x v="2"/>
    <s v="Avery 510"/>
    <x v="1416"/>
    <x v="7"/>
    <n v="0"/>
    <x v="1491"/>
  </r>
  <r>
    <x v="3189"/>
    <x v="1580"/>
    <x v="3"/>
    <x v="179"/>
    <d v="2014-10-23T00:00:00"/>
    <s v="Second Class"/>
    <s v="JE-16165"/>
    <s v="Justin Ellison"/>
    <x v="1"/>
    <s v="United States"/>
    <s v="Woodland"/>
    <x v="1"/>
    <n v="95695"/>
    <x v="1"/>
    <s v="OFF-BI-10001787"/>
    <x v="1"/>
    <x v="8"/>
    <s v="Wilson Jones Four-Pocket Poly Binders"/>
    <x v="2579"/>
    <x v="4"/>
    <n v="0.2"/>
    <x v="2830"/>
  </r>
  <r>
    <x v="3190"/>
    <x v="1581"/>
    <x v="1"/>
    <x v="17"/>
    <d v="2013-01-01T00:00:00"/>
    <s v="Standard Class"/>
    <s v="DR-12940"/>
    <s v="Daniel Raglin"/>
    <x v="2"/>
    <s v="United States"/>
    <s v="Chicago"/>
    <x v="10"/>
    <n v="60610"/>
    <x v="2"/>
    <s v="OFF-ST-10002957"/>
    <x v="1"/>
    <x v="4"/>
    <s v="Sterilite Show Offs Storage Containers"/>
    <x v="2538"/>
    <x v="1"/>
    <n v="0.2"/>
    <x v="2831"/>
  </r>
  <r>
    <x v="3191"/>
    <x v="1582"/>
    <x v="3"/>
    <x v="280"/>
    <d v="2014-10-09T00:00:00"/>
    <s v="Standard Class"/>
    <s v="RW-19630"/>
    <s v="Rob Williams"/>
    <x v="1"/>
    <s v="United States"/>
    <s v="New York City"/>
    <x v="15"/>
    <n v="10035"/>
    <x v="3"/>
    <s v="TEC-PH-10002115"/>
    <x v="2"/>
    <x v="7"/>
    <s v="Plantronics 81402"/>
    <x v="773"/>
    <x v="7"/>
    <n v="0"/>
    <x v="796"/>
  </r>
  <r>
    <x v="3192"/>
    <x v="1583"/>
    <x v="3"/>
    <x v="400"/>
    <d v="2014-06-09T00:00:00"/>
    <s v="Standard Class"/>
    <s v="ML-18040"/>
    <s v="Michelle Lonsdale"/>
    <x v="1"/>
    <s v="United States"/>
    <s v="Missouri City"/>
    <x v="5"/>
    <n v="77489"/>
    <x v="2"/>
    <s v="OFF-BI-10002557"/>
    <x v="1"/>
    <x v="8"/>
    <s v="Presstex Flexible Ring Binders"/>
    <x v="2580"/>
    <x v="3"/>
    <n v="0.8"/>
    <x v="2832"/>
  </r>
  <r>
    <x v="3193"/>
    <x v="1584"/>
    <x v="2"/>
    <x v="416"/>
    <d v="2011-09-04T00:00:00"/>
    <s v="First Class"/>
    <s v="JL-15130"/>
    <s v="Jack Lebron"/>
    <x v="0"/>
    <s v="United States"/>
    <s v="Houston"/>
    <x v="5"/>
    <n v="77036"/>
    <x v="2"/>
    <s v="OFF-BI-10002949"/>
    <x v="1"/>
    <x v="8"/>
    <s v="Prestige Round Ring Binders"/>
    <x v="2581"/>
    <x v="1"/>
    <n v="0.8"/>
    <x v="2833"/>
  </r>
  <r>
    <x v="3194"/>
    <x v="1584"/>
    <x v="2"/>
    <x v="416"/>
    <d v="2011-09-04T00:00:00"/>
    <s v="First Class"/>
    <s v="JL-15130"/>
    <s v="Jack Lebron"/>
    <x v="0"/>
    <s v="United States"/>
    <s v="Houston"/>
    <x v="5"/>
    <n v="77036"/>
    <x v="2"/>
    <s v="OFF-PA-10004100"/>
    <x v="1"/>
    <x v="10"/>
    <s v="Xerox 216"/>
    <x v="277"/>
    <x v="5"/>
    <n v="0.2"/>
    <x v="282"/>
  </r>
  <r>
    <x v="3195"/>
    <x v="1585"/>
    <x v="0"/>
    <x v="590"/>
    <d v="2013-08-14T00:00:00"/>
    <s v="Standard Class"/>
    <s v="CM-12655"/>
    <s v="Corinna Mitchell"/>
    <x v="2"/>
    <s v="United States"/>
    <s v="Jackson"/>
    <x v="35"/>
    <n v="39212"/>
    <x v="0"/>
    <s v="OFF-FA-10001883"/>
    <x v="1"/>
    <x v="13"/>
    <s v="Alliance Super-Size Bands, Assorted Sizes"/>
    <x v="1013"/>
    <x v="1"/>
    <n v="0"/>
    <x v="2834"/>
  </r>
  <r>
    <x v="3196"/>
    <x v="1586"/>
    <x v="3"/>
    <x v="847"/>
    <d v="2014-07-29T00:00:00"/>
    <s v="Standard Class"/>
    <s v="FH-14365"/>
    <s v="Fred Hopkins"/>
    <x v="1"/>
    <s v="United States"/>
    <s v="New York City"/>
    <x v="15"/>
    <n v="10009"/>
    <x v="3"/>
    <s v="TEC-PH-10000702"/>
    <x v="2"/>
    <x v="7"/>
    <s v="Square Credit Card Reader, 4 1/2&quot; x 4 1/2&quot; x 1&quot;, White"/>
    <x v="2065"/>
    <x v="1"/>
    <n v="0"/>
    <x v="2835"/>
  </r>
  <r>
    <x v="3197"/>
    <x v="1587"/>
    <x v="1"/>
    <x v="848"/>
    <d v="2012-07-10T00:00:00"/>
    <s v="Same Day"/>
    <s v="EH-13945"/>
    <s v="Eric Hoffmann"/>
    <x v="0"/>
    <s v="United States"/>
    <s v="Tempe"/>
    <x v="16"/>
    <n v="85281"/>
    <x v="1"/>
    <s v="OFF-BI-10003196"/>
    <x v="1"/>
    <x v="8"/>
    <s v="Accohide Poly Flexible Ring Binders"/>
    <x v="2582"/>
    <x v="1"/>
    <n v="0.7"/>
    <x v="2836"/>
  </r>
  <r>
    <x v="3198"/>
    <x v="1588"/>
    <x v="2"/>
    <x v="588"/>
    <d v="2011-12-07T00:00:00"/>
    <s v="Standard Class"/>
    <s v="TB-21280"/>
    <s v="Toby Braunhardt"/>
    <x v="0"/>
    <s v="United States"/>
    <s v="Jacksonville"/>
    <x v="3"/>
    <n v="28540"/>
    <x v="0"/>
    <s v="TEC-PH-10001644"/>
    <x v="2"/>
    <x v="7"/>
    <s v="BlueLounge Milo Smartphone Stand, White/Metallic"/>
    <x v="1679"/>
    <x v="4"/>
    <n v="0.2"/>
    <x v="2837"/>
  </r>
  <r>
    <x v="3199"/>
    <x v="1589"/>
    <x v="3"/>
    <x v="404"/>
    <d v="2014-12-23T00:00:00"/>
    <s v="Standard Class"/>
    <s v="AH-10030"/>
    <s v="Aaron Hawkins"/>
    <x v="1"/>
    <s v="United States"/>
    <s v="Philadelphia"/>
    <x v="9"/>
    <n v="19134"/>
    <x v="3"/>
    <s v="OFF-AR-10003183"/>
    <x v="1"/>
    <x v="6"/>
    <s v="Avery Fluorescent Highlighter Four-Color Set"/>
    <x v="2583"/>
    <x v="3"/>
    <n v="0.2"/>
    <x v="2838"/>
  </r>
  <r>
    <x v="3200"/>
    <x v="1590"/>
    <x v="2"/>
    <x v="598"/>
    <d v="2011-05-20T00:00:00"/>
    <s v="Second Class"/>
    <s v="TT-21070"/>
    <s v="Ted Trevino"/>
    <x v="0"/>
    <s v="United States"/>
    <s v="Akron"/>
    <x v="24"/>
    <n v="44312"/>
    <x v="3"/>
    <s v="FUR-FU-10000308"/>
    <x v="0"/>
    <x v="5"/>
    <s v="Deflect-o Glass Clear Studded Chair Mats"/>
    <x v="2584"/>
    <x v="1"/>
    <n v="0.2"/>
    <x v="2839"/>
  </r>
  <r>
    <x v="3201"/>
    <x v="1590"/>
    <x v="2"/>
    <x v="598"/>
    <d v="2011-05-20T00:00:00"/>
    <s v="Second Class"/>
    <s v="TT-21070"/>
    <s v="Ted Trevino"/>
    <x v="0"/>
    <s v="United States"/>
    <s v="Akron"/>
    <x v="24"/>
    <n v="44312"/>
    <x v="3"/>
    <s v="OFF-PA-10001526"/>
    <x v="1"/>
    <x v="10"/>
    <s v="Xerox 1949"/>
    <x v="801"/>
    <x v="4"/>
    <n v="0.2"/>
    <x v="2840"/>
  </r>
  <r>
    <x v="3202"/>
    <x v="1591"/>
    <x v="2"/>
    <x v="849"/>
    <d v="2011-11-16T00:00:00"/>
    <s v="Standard Class"/>
    <s v="RD-19900"/>
    <s v="Ruben Dartt"/>
    <x v="0"/>
    <s v="United States"/>
    <s v="San Diego"/>
    <x v="1"/>
    <n v="92037"/>
    <x v="1"/>
    <s v="TEC-PH-10002103"/>
    <x v="2"/>
    <x v="7"/>
    <s v="Jabra SPEAK 410"/>
    <x v="2306"/>
    <x v="8"/>
    <n v="0.2"/>
    <x v="2841"/>
  </r>
  <r>
    <x v="3203"/>
    <x v="1591"/>
    <x v="2"/>
    <x v="849"/>
    <d v="2011-11-16T00:00:00"/>
    <s v="Standard Class"/>
    <s v="RD-19900"/>
    <s v="Ruben Dartt"/>
    <x v="0"/>
    <s v="United States"/>
    <s v="San Diego"/>
    <x v="1"/>
    <n v="92037"/>
    <x v="1"/>
    <s v="TEC-AC-10004209"/>
    <x v="2"/>
    <x v="11"/>
    <s v="Memorex Froggy Flash Drive 4 GB"/>
    <x v="2585"/>
    <x v="7"/>
    <n v="0"/>
    <x v="2842"/>
  </r>
  <r>
    <x v="3204"/>
    <x v="1591"/>
    <x v="2"/>
    <x v="849"/>
    <d v="2011-11-16T00:00:00"/>
    <s v="Standard Class"/>
    <s v="RD-19900"/>
    <s v="Ruben Dartt"/>
    <x v="0"/>
    <s v="United States"/>
    <s v="San Diego"/>
    <x v="1"/>
    <n v="92037"/>
    <x v="1"/>
    <s v="FUR-FU-10000397"/>
    <x v="0"/>
    <x v="5"/>
    <s v="Luxo Economy Swing Arm Lamp"/>
    <x v="1155"/>
    <x v="0"/>
    <n v="0"/>
    <x v="1198"/>
  </r>
  <r>
    <x v="3205"/>
    <x v="1591"/>
    <x v="2"/>
    <x v="849"/>
    <d v="2011-11-16T00:00:00"/>
    <s v="Standard Class"/>
    <s v="RD-19900"/>
    <s v="Ruben Dartt"/>
    <x v="0"/>
    <s v="United States"/>
    <s v="San Diego"/>
    <x v="1"/>
    <n v="92037"/>
    <x v="1"/>
    <s v="OFF-PA-10002137"/>
    <x v="1"/>
    <x v="10"/>
    <s v="Southworth 100% Résumé Paper, 24lb."/>
    <x v="2586"/>
    <x v="8"/>
    <n v="0"/>
    <x v="2843"/>
  </r>
  <r>
    <x v="3206"/>
    <x v="1591"/>
    <x v="2"/>
    <x v="849"/>
    <d v="2011-11-16T00:00:00"/>
    <s v="Standard Class"/>
    <s v="RD-19900"/>
    <s v="Ruben Dartt"/>
    <x v="0"/>
    <s v="United States"/>
    <s v="San Diego"/>
    <x v="1"/>
    <n v="92037"/>
    <x v="1"/>
    <s v="FUR-FU-10001867"/>
    <x v="0"/>
    <x v="5"/>
    <s v="Eldon Expressions Punched Metal &amp; Wood Desk Accessories, Pewter &amp; Cherry"/>
    <x v="2587"/>
    <x v="2"/>
    <n v="0"/>
    <x v="2844"/>
  </r>
  <r>
    <x v="3207"/>
    <x v="1591"/>
    <x v="2"/>
    <x v="849"/>
    <d v="2011-11-16T00:00:00"/>
    <s v="Standard Class"/>
    <s v="RD-19900"/>
    <s v="Ruben Dartt"/>
    <x v="0"/>
    <s v="United States"/>
    <s v="San Diego"/>
    <x v="1"/>
    <n v="92037"/>
    <x v="1"/>
    <s v="OFF-LA-10000407"/>
    <x v="1"/>
    <x v="2"/>
    <s v="Avery White Multi-Purpose Labels"/>
    <x v="2588"/>
    <x v="8"/>
    <n v="0"/>
    <x v="2845"/>
  </r>
  <r>
    <x v="3208"/>
    <x v="1592"/>
    <x v="0"/>
    <x v="850"/>
    <d v="2013-01-15T00:00:00"/>
    <s v="Standard Class"/>
    <s v="LA-16780"/>
    <s v="Laura Armstrong"/>
    <x v="1"/>
    <s v="United States"/>
    <s v="Fresno"/>
    <x v="1"/>
    <n v="93727"/>
    <x v="1"/>
    <s v="TEC-AC-10000420"/>
    <x v="2"/>
    <x v="11"/>
    <s v="Logitech G500s Laser Gaming Mouse with Adjustable Weight Tuning"/>
    <x v="2589"/>
    <x v="2"/>
    <n v="0"/>
    <x v="2846"/>
  </r>
  <r>
    <x v="3209"/>
    <x v="1592"/>
    <x v="0"/>
    <x v="850"/>
    <d v="2013-01-15T00:00:00"/>
    <s v="Standard Class"/>
    <s v="LA-16780"/>
    <s v="Laura Armstrong"/>
    <x v="1"/>
    <s v="United States"/>
    <s v="Fresno"/>
    <x v="1"/>
    <n v="93727"/>
    <x v="1"/>
    <s v="TEC-PH-10002726"/>
    <x v="2"/>
    <x v="7"/>
    <s v="netTALK DUO VoIP Telephone Service"/>
    <x v="2590"/>
    <x v="6"/>
    <n v="0.2"/>
    <x v="2847"/>
  </r>
  <r>
    <x v="3210"/>
    <x v="1593"/>
    <x v="3"/>
    <x v="585"/>
    <d v="2014-09-28T00:00:00"/>
    <s v="Standard Class"/>
    <s v="SH-19975"/>
    <s v="Sally Hughsby"/>
    <x v="1"/>
    <s v="United States"/>
    <s v="Pearland"/>
    <x v="5"/>
    <n v="77581"/>
    <x v="2"/>
    <s v="OFF-EN-10001415"/>
    <x v="1"/>
    <x v="12"/>
    <s v="Staples"/>
    <x v="2569"/>
    <x v="1"/>
    <n v="0.2"/>
    <x v="2848"/>
  </r>
  <r>
    <x v="3211"/>
    <x v="1593"/>
    <x v="3"/>
    <x v="585"/>
    <d v="2014-09-28T00:00:00"/>
    <s v="Standard Class"/>
    <s v="SH-19975"/>
    <s v="Sally Hughsby"/>
    <x v="1"/>
    <s v="United States"/>
    <s v="Pearland"/>
    <x v="5"/>
    <n v="77581"/>
    <x v="2"/>
    <s v="OFF-BI-10000773"/>
    <x v="1"/>
    <x v="8"/>
    <s v="Insertable Tab Post Binder Dividers"/>
    <x v="2591"/>
    <x v="3"/>
    <n v="0.8"/>
    <x v="2849"/>
  </r>
  <r>
    <x v="3212"/>
    <x v="1594"/>
    <x v="2"/>
    <x v="851"/>
    <d v="2011-12-28T00:00:00"/>
    <s v="Standard Class"/>
    <s v="SF-20200"/>
    <s v="Sarah Foster"/>
    <x v="0"/>
    <s v="United States"/>
    <s v="Richmond"/>
    <x v="14"/>
    <n v="47374"/>
    <x v="2"/>
    <s v="OFF-AP-10002350"/>
    <x v="1"/>
    <x v="9"/>
    <s v="Belkin F9H710-06 7 Outlet SurgeMaster Surge Protector"/>
    <x v="2592"/>
    <x v="10"/>
    <n v="0"/>
    <x v="2850"/>
  </r>
  <r>
    <x v="3213"/>
    <x v="1595"/>
    <x v="0"/>
    <x v="439"/>
    <d v="2013-06-02T00:00:00"/>
    <s v="Standard Class"/>
    <s v="TH-21235"/>
    <s v="Tiffany House"/>
    <x v="1"/>
    <s v="United States"/>
    <s v="Philadelphia"/>
    <x v="9"/>
    <n v="19134"/>
    <x v="3"/>
    <s v="OFF-AR-10001919"/>
    <x v="1"/>
    <x v="6"/>
    <s v="OIC #2 Pencils, Medium Soft"/>
    <x v="2593"/>
    <x v="7"/>
    <n v="0.2"/>
    <x v="2851"/>
  </r>
  <r>
    <x v="3214"/>
    <x v="1595"/>
    <x v="0"/>
    <x v="439"/>
    <d v="2013-06-02T00:00:00"/>
    <s v="Standard Class"/>
    <s v="TH-21235"/>
    <s v="Tiffany House"/>
    <x v="1"/>
    <s v="United States"/>
    <s v="Philadelphia"/>
    <x v="9"/>
    <n v="19134"/>
    <x v="3"/>
    <s v="OFF-AP-10002082"/>
    <x v="1"/>
    <x v="9"/>
    <s v="Holmes HEPA Air Purifier"/>
    <x v="1510"/>
    <x v="0"/>
    <n v="0.2"/>
    <x v="1592"/>
  </r>
  <r>
    <x v="3215"/>
    <x v="1596"/>
    <x v="3"/>
    <x v="141"/>
    <d v="2014-07-11T00:00:00"/>
    <s v="First Class"/>
    <s v="VG-21790"/>
    <s v="Vivek Gonzalez"/>
    <x v="0"/>
    <s v="United States"/>
    <s v="San Mateo"/>
    <x v="1"/>
    <n v="94403"/>
    <x v="1"/>
    <s v="OFF-LA-10002762"/>
    <x v="1"/>
    <x v="2"/>
    <s v="Avery 485"/>
    <x v="50"/>
    <x v="5"/>
    <n v="0"/>
    <x v="50"/>
  </r>
  <r>
    <x v="3216"/>
    <x v="1597"/>
    <x v="2"/>
    <x v="8"/>
    <d v="2011-05-17T00:00:00"/>
    <s v="Standard Class"/>
    <s v="NP-18325"/>
    <s v="Naresj Patel"/>
    <x v="0"/>
    <s v="United States"/>
    <s v="Oakland"/>
    <x v="1"/>
    <n v="94601"/>
    <x v="1"/>
    <s v="TEC-AC-10002800"/>
    <x v="2"/>
    <x v="11"/>
    <s v="Plantronics Audio 478 Stereo USB Headset"/>
    <x v="145"/>
    <x v="1"/>
    <n v="0"/>
    <x v="2852"/>
  </r>
  <r>
    <x v="3217"/>
    <x v="1598"/>
    <x v="3"/>
    <x v="468"/>
    <d v="2014-11-17T00:00:00"/>
    <s v="Standard Class"/>
    <s v="FH-14275"/>
    <s v="Frank Hawley"/>
    <x v="1"/>
    <s v="United States"/>
    <s v="New York City"/>
    <x v="15"/>
    <n v="10024"/>
    <x v="3"/>
    <s v="OFF-BI-10003925"/>
    <x v="1"/>
    <x v="8"/>
    <s v="Fellowes PB300 Plastic Comb Binding Machine"/>
    <x v="2594"/>
    <x v="1"/>
    <n v="0.2"/>
    <x v="2853"/>
  </r>
  <r>
    <x v="3218"/>
    <x v="1598"/>
    <x v="3"/>
    <x v="468"/>
    <d v="2014-11-17T00:00:00"/>
    <s v="Standard Class"/>
    <s v="FH-14275"/>
    <s v="Frank Hawley"/>
    <x v="1"/>
    <s v="United States"/>
    <s v="New York City"/>
    <x v="15"/>
    <n v="10024"/>
    <x v="3"/>
    <s v="TEC-PH-10002200"/>
    <x v="2"/>
    <x v="7"/>
    <s v="Aastra 6757i CT Wireless VoIP phone"/>
    <x v="2595"/>
    <x v="0"/>
    <n v="0"/>
    <x v="2854"/>
  </r>
  <r>
    <x v="3219"/>
    <x v="1599"/>
    <x v="1"/>
    <x v="653"/>
    <d v="2012-10-08T00:00:00"/>
    <s v="Standard Class"/>
    <s v="JP-15460"/>
    <s v="Jennifer Patt"/>
    <x v="1"/>
    <s v="United States"/>
    <s v="Lakewood"/>
    <x v="30"/>
    <n v="8701"/>
    <x v="3"/>
    <s v="OFF-PA-10001295"/>
    <x v="1"/>
    <x v="10"/>
    <s v="Computer Printout Paper with Letter-Trim Perforations"/>
    <x v="453"/>
    <x v="2"/>
    <n v="0"/>
    <x v="464"/>
  </r>
  <r>
    <x v="3220"/>
    <x v="1599"/>
    <x v="1"/>
    <x v="653"/>
    <d v="2012-10-08T00:00:00"/>
    <s v="Standard Class"/>
    <s v="JP-15460"/>
    <s v="Jennifer Patt"/>
    <x v="1"/>
    <s v="United States"/>
    <s v="Lakewood"/>
    <x v="30"/>
    <n v="8701"/>
    <x v="3"/>
    <s v="OFF-EN-10002500"/>
    <x v="1"/>
    <x v="12"/>
    <s v="Globe Weis Peel &amp; Seel First Class Envelopes"/>
    <x v="2596"/>
    <x v="4"/>
    <n v="0"/>
    <x v="2855"/>
  </r>
  <r>
    <x v="3221"/>
    <x v="1599"/>
    <x v="1"/>
    <x v="653"/>
    <d v="2012-10-08T00:00:00"/>
    <s v="Standard Class"/>
    <s v="JP-15460"/>
    <s v="Jennifer Patt"/>
    <x v="1"/>
    <s v="United States"/>
    <s v="Lakewood"/>
    <x v="30"/>
    <n v="8701"/>
    <x v="3"/>
    <s v="TEC-AC-10000892"/>
    <x v="2"/>
    <x v="11"/>
    <s v="NETGEAR N750 Dual Band Wi-Fi Gigabit Router"/>
    <x v="2597"/>
    <x v="7"/>
    <n v="0"/>
    <x v="2856"/>
  </r>
  <r>
    <x v="3222"/>
    <x v="1600"/>
    <x v="2"/>
    <x v="852"/>
    <d v="2011-10-05T00:00:00"/>
    <s v="First Class"/>
    <s v="ES-14080"/>
    <s v="Erin Smith"/>
    <x v="1"/>
    <s v="United States"/>
    <s v="Tempe"/>
    <x v="16"/>
    <n v="85281"/>
    <x v="1"/>
    <s v="OFF-PA-10001838"/>
    <x v="1"/>
    <x v="10"/>
    <s v="Adams Telephone Message Book W/Dividers/Space For Phone Numbers, 5 1/4&quot;X8 1/2&quot;, 300/Messages"/>
    <x v="2598"/>
    <x v="0"/>
    <n v="0.2"/>
    <x v="2857"/>
  </r>
  <r>
    <x v="3223"/>
    <x v="1600"/>
    <x v="2"/>
    <x v="852"/>
    <d v="2011-10-05T00:00:00"/>
    <s v="First Class"/>
    <s v="ES-14080"/>
    <s v="Erin Smith"/>
    <x v="1"/>
    <s v="United States"/>
    <s v="Tempe"/>
    <x v="16"/>
    <n v="85281"/>
    <x v="1"/>
    <s v="OFF-FA-10000735"/>
    <x v="1"/>
    <x v="13"/>
    <s v="Staples"/>
    <x v="1091"/>
    <x v="0"/>
    <n v="0.2"/>
    <x v="2858"/>
  </r>
  <r>
    <x v="3224"/>
    <x v="1600"/>
    <x v="2"/>
    <x v="852"/>
    <d v="2011-10-05T00:00:00"/>
    <s v="First Class"/>
    <s v="ES-14080"/>
    <s v="Erin Smith"/>
    <x v="1"/>
    <s v="United States"/>
    <s v="Tempe"/>
    <x v="16"/>
    <n v="85281"/>
    <x v="1"/>
    <s v="TEC-PH-10001760"/>
    <x v="2"/>
    <x v="7"/>
    <s v="Bose SoundLink Bluetooth Speaker"/>
    <x v="2599"/>
    <x v="0"/>
    <n v="0.2"/>
    <x v="2859"/>
  </r>
  <r>
    <x v="3225"/>
    <x v="1600"/>
    <x v="2"/>
    <x v="852"/>
    <d v="2011-10-05T00:00:00"/>
    <s v="First Class"/>
    <s v="ES-14080"/>
    <s v="Erin Smith"/>
    <x v="1"/>
    <s v="United States"/>
    <s v="Tempe"/>
    <x v="16"/>
    <n v="85281"/>
    <x v="1"/>
    <s v="OFF-EN-10004846"/>
    <x v="1"/>
    <x v="12"/>
    <s v="Letter or Legal Size Expandable Poly String Tie Envelopes"/>
    <x v="2600"/>
    <x v="5"/>
    <n v="0.2"/>
    <x v="2860"/>
  </r>
  <r>
    <x v="3226"/>
    <x v="1600"/>
    <x v="2"/>
    <x v="852"/>
    <d v="2011-10-05T00:00:00"/>
    <s v="First Class"/>
    <s v="ES-14080"/>
    <s v="Erin Smith"/>
    <x v="1"/>
    <s v="United States"/>
    <s v="Tempe"/>
    <x v="16"/>
    <n v="85281"/>
    <x v="1"/>
    <s v="OFF-SU-10003567"/>
    <x v="1"/>
    <x v="14"/>
    <s v="Stiletto Hand Letter Openers"/>
    <x v="2601"/>
    <x v="0"/>
    <n v="0.2"/>
    <x v="2861"/>
  </r>
  <r>
    <x v="3227"/>
    <x v="1600"/>
    <x v="2"/>
    <x v="852"/>
    <d v="2011-10-05T00:00:00"/>
    <s v="First Class"/>
    <s v="ES-14080"/>
    <s v="Erin Smith"/>
    <x v="1"/>
    <s v="United States"/>
    <s v="Tempe"/>
    <x v="16"/>
    <n v="85281"/>
    <x v="1"/>
    <s v="TEC-PH-10001557"/>
    <x v="2"/>
    <x v="7"/>
    <s v="Pyle PMP37LED"/>
    <x v="84"/>
    <x v="1"/>
    <n v="0.2"/>
    <x v="2862"/>
  </r>
  <r>
    <x v="3228"/>
    <x v="1600"/>
    <x v="2"/>
    <x v="852"/>
    <d v="2011-10-05T00:00:00"/>
    <s v="First Class"/>
    <s v="ES-14080"/>
    <s v="Erin Smith"/>
    <x v="1"/>
    <s v="United States"/>
    <s v="Tempe"/>
    <x v="16"/>
    <n v="85281"/>
    <x v="1"/>
    <s v="TEC-AC-10003038"/>
    <x v="2"/>
    <x v="11"/>
    <s v="Kingston Digital DataTraveler 16GB USB 2.0"/>
    <x v="181"/>
    <x v="7"/>
    <n v="0.2"/>
    <x v="2863"/>
  </r>
  <r>
    <x v="3229"/>
    <x v="1601"/>
    <x v="2"/>
    <x v="430"/>
    <d v="2011-08-16T00:00:00"/>
    <s v="Standard Class"/>
    <s v="KL-16645"/>
    <s v="Ken Lonsdale"/>
    <x v="0"/>
    <s v="United States"/>
    <s v="New York City"/>
    <x v="15"/>
    <n v="10035"/>
    <x v="3"/>
    <s v="OFF-ST-10004459"/>
    <x v="1"/>
    <x v="4"/>
    <s v="Tennsco Single-Tier Lockers"/>
    <x v="2602"/>
    <x v="7"/>
    <n v="0"/>
    <x v="2864"/>
  </r>
  <r>
    <x v="3230"/>
    <x v="1602"/>
    <x v="3"/>
    <x v="853"/>
    <d v="2014-09-06T00:00:00"/>
    <s v="Second Class"/>
    <s v="BN-11515"/>
    <s v="Bradley Nguyen"/>
    <x v="0"/>
    <s v="United States"/>
    <s v="New York City"/>
    <x v="15"/>
    <n v="10009"/>
    <x v="3"/>
    <s v="FUR-FU-10004960"/>
    <x v="0"/>
    <x v="5"/>
    <s v="Seth Thomas 12&quot; Clock w/ Goldtone Case"/>
    <x v="9"/>
    <x v="2"/>
    <n v="0"/>
    <x v="2865"/>
  </r>
  <r>
    <x v="3231"/>
    <x v="1603"/>
    <x v="3"/>
    <x v="513"/>
    <d v="2014-04-23T00:00:00"/>
    <s v="Standard Class"/>
    <s v="ND-18370"/>
    <s v="Natalie DeCherney"/>
    <x v="0"/>
    <s v="United States"/>
    <s v="Houston"/>
    <x v="5"/>
    <n v="77095"/>
    <x v="2"/>
    <s v="OFF-BI-10000632"/>
    <x v="1"/>
    <x v="8"/>
    <s v="Satellite Sectional Post Binders"/>
    <x v="2578"/>
    <x v="1"/>
    <n v="0.8"/>
    <x v="2827"/>
  </r>
  <r>
    <x v="3232"/>
    <x v="1603"/>
    <x v="3"/>
    <x v="513"/>
    <d v="2014-04-23T00:00:00"/>
    <s v="Standard Class"/>
    <s v="ND-18370"/>
    <s v="Natalie DeCherney"/>
    <x v="0"/>
    <s v="United States"/>
    <s v="Houston"/>
    <x v="5"/>
    <n v="77095"/>
    <x v="2"/>
    <s v="OFF-BI-10001107"/>
    <x v="1"/>
    <x v="8"/>
    <s v="GBC White Gloss Covers, Plain Front"/>
    <x v="2603"/>
    <x v="7"/>
    <n v="0.8"/>
    <x v="2866"/>
  </r>
  <r>
    <x v="3233"/>
    <x v="1603"/>
    <x v="3"/>
    <x v="513"/>
    <d v="2014-04-23T00:00:00"/>
    <s v="Standard Class"/>
    <s v="ND-18370"/>
    <s v="Natalie DeCherney"/>
    <x v="0"/>
    <s v="United States"/>
    <s v="Houston"/>
    <x v="5"/>
    <n v="77095"/>
    <x v="2"/>
    <s v="OFF-ST-10002301"/>
    <x v="1"/>
    <x v="4"/>
    <s v="Tennsco Commercial Shelving"/>
    <x v="2604"/>
    <x v="0"/>
    <n v="0.2"/>
    <x v="2867"/>
  </r>
  <r>
    <x v="3234"/>
    <x v="1604"/>
    <x v="0"/>
    <x v="423"/>
    <d v="2013-04-28T00:00:00"/>
    <s v="First Class"/>
    <s v="JL-15130"/>
    <s v="Jack Lebron"/>
    <x v="0"/>
    <s v="United States"/>
    <s v="Riverside"/>
    <x v="1"/>
    <n v="92503"/>
    <x v="1"/>
    <s v="OFF-BI-10003355"/>
    <x v="1"/>
    <x v="8"/>
    <s v="Cardinal Holdit Business Card Pockets"/>
    <x v="2217"/>
    <x v="7"/>
    <n v="0.2"/>
    <x v="2868"/>
  </r>
  <r>
    <x v="3235"/>
    <x v="1605"/>
    <x v="0"/>
    <x v="804"/>
    <d v="2013-01-15T00:00:00"/>
    <s v="Same Day"/>
    <s v="RC-19825"/>
    <s v="Roy Collins"/>
    <x v="0"/>
    <s v="United States"/>
    <s v="Fairfield"/>
    <x v="29"/>
    <n v="6824"/>
    <x v="3"/>
    <s v="FUR-TA-10002903"/>
    <x v="0"/>
    <x v="3"/>
    <s v="Bevis Round Bullnose 29&quot; High Table Top"/>
    <x v="2605"/>
    <x v="7"/>
    <n v="0.3"/>
    <x v="2869"/>
  </r>
  <r>
    <x v="3236"/>
    <x v="1606"/>
    <x v="0"/>
    <x v="440"/>
    <d v="2013-05-03T00:00:00"/>
    <s v="Same Day"/>
    <s v="CC-12475"/>
    <s v="Cindy Chapman"/>
    <x v="0"/>
    <s v="United States"/>
    <s v="New York City"/>
    <x v="15"/>
    <n v="10024"/>
    <x v="3"/>
    <s v="OFF-ST-10001580"/>
    <x v="1"/>
    <x v="4"/>
    <s v="Super Decoflex Portable Personal File"/>
    <x v="2606"/>
    <x v="1"/>
    <n v="0"/>
    <x v="2870"/>
  </r>
  <r>
    <x v="3237"/>
    <x v="1606"/>
    <x v="0"/>
    <x v="440"/>
    <d v="2013-05-03T00:00:00"/>
    <s v="Same Day"/>
    <s v="CC-12475"/>
    <s v="Cindy Chapman"/>
    <x v="0"/>
    <s v="United States"/>
    <s v="New York City"/>
    <x v="15"/>
    <n v="10024"/>
    <x v="3"/>
    <s v="OFF-BI-10000315"/>
    <x v="1"/>
    <x v="8"/>
    <s v="Poly Designer Cover &amp; Back"/>
    <x v="2607"/>
    <x v="1"/>
    <n v="0.2"/>
    <x v="2871"/>
  </r>
  <r>
    <x v="3238"/>
    <x v="1607"/>
    <x v="0"/>
    <x v="73"/>
    <d v="2013-11-28T00:00:00"/>
    <s v="Standard Class"/>
    <s v="DW-13195"/>
    <s v="David Wiener"/>
    <x v="1"/>
    <s v="United States"/>
    <s v="Houston"/>
    <x v="5"/>
    <n v="77095"/>
    <x v="2"/>
    <s v="FUR-CH-10003774"/>
    <x v="0"/>
    <x v="1"/>
    <s v="Global Wood Trimmed Manager's Task Chair, Khaki"/>
    <x v="2608"/>
    <x v="2"/>
    <n v="0.3"/>
    <x v="2872"/>
  </r>
  <r>
    <x v="3239"/>
    <x v="1607"/>
    <x v="0"/>
    <x v="73"/>
    <d v="2013-11-28T00:00:00"/>
    <s v="Standard Class"/>
    <s v="DW-13195"/>
    <s v="David Wiener"/>
    <x v="1"/>
    <s v="United States"/>
    <s v="Houston"/>
    <x v="5"/>
    <n v="77095"/>
    <x v="2"/>
    <s v="TEC-PH-10003095"/>
    <x v="2"/>
    <x v="7"/>
    <s v="Samsung HM1900 Bluetooth Headset"/>
    <x v="2609"/>
    <x v="3"/>
    <n v="0.2"/>
    <x v="2873"/>
  </r>
  <r>
    <x v="3240"/>
    <x v="1607"/>
    <x v="0"/>
    <x v="73"/>
    <d v="2013-11-28T00:00:00"/>
    <s v="Standard Class"/>
    <s v="DW-13195"/>
    <s v="David Wiener"/>
    <x v="1"/>
    <s v="United States"/>
    <s v="Houston"/>
    <x v="5"/>
    <n v="77095"/>
    <x v="2"/>
    <s v="FUR-FU-10000023"/>
    <x v="0"/>
    <x v="5"/>
    <s v="Eldon Wave Desk Accessories"/>
    <x v="2610"/>
    <x v="1"/>
    <n v="0.6"/>
    <x v="2874"/>
  </r>
  <r>
    <x v="3241"/>
    <x v="1608"/>
    <x v="0"/>
    <x v="854"/>
    <d v="2013-02-03T00:00:00"/>
    <s v="First Class"/>
    <s v="CK-12760"/>
    <s v="Cyma Kinney"/>
    <x v="1"/>
    <s v="United States"/>
    <s v="Arlington"/>
    <x v="17"/>
    <n v="22204"/>
    <x v="0"/>
    <s v="OFF-ST-10002214"/>
    <x v="1"/>
    <x v="4"/>
    <s v="X-Rack File for Hanging Folders"/>
    <x v="2015"/>
    <x v="2"/>
    <n v="0"/>
    <x v="2170"/>
  </r>
  <r>
    <x v="3242"/>
    <x v="1609"/>
    <x v="3"/>
    <x v="185"/>
    <d v="2014-04-06T00:00:00"/>
    <s v="Second Class"/>
    <s v="EG-13900"/>
    <s v="Emily Grady"/>
    <x v="0"/>
    <s v="United States"/>
    <s v="Chicago"/>
    <x v="10"/>
    <n v="60623"/>
    <x v="2"/>
    <s v="OFF-BI-10002799"/>
    <x v="1"/>
    <x v="8"/>
    <s v="SlimView Poly Binder, 3/8&quot;"/>
    <x v="2611"/>
    <x v="11"/>
    <n v="0.8"/>
    <x v="2875"/>
  </r>
  <r>
    <x v="3243"/>
    <x v="1610"/>
    <x v="3"/>
    <x v="96"/>
    <d v="2014-12-06T00:00:00"/>
    <s v="Standard Class"/>
    <s v="SJ-20215"/>
    <s v="Sarah Jordon"/>
    <x v="0"/>
    <s v="United States"/>
    <s v="Grand Prairie"/>
    <x v="5"/>
    <n v="75051"/>
    <x v="2"/>
    <s v="TEC-PH-10004912"/>
    <x v="2"/>
    <x v="7"/>
    <s v="Cisco SPA112 2 Port Phone Adapter"/>
    <x v="2612"/>
    <x v="2"/>
    <n v="0.2"/>
    <x v="2876"/>
  </r>
  <r>
    <x v="3244"/>
    <x v="1610"/>
    <x v="3"/>
    <x v="96"/>
    <d v="2014-12-06T00:00:00"/>
    <s v="Standard Class"/>
    <s v="SJ-20215"/>
    <s v="Sarah Jordon"/>
    <x v="0"/>
    <s v="United States"/>
    <s v="Grand Prairie"/>
    <x v="5"/>
    <n v="75051"/>
    <x v="2"/>
    <s v="FUR-CH-10002602"/>
    <x v="0"/>
    <x v="1"/>
    <s v="DMI Arturo Collection Mission-style Design Wood Chair"/>
    <x v="2613"/>
    <x v="1"/>
    <n v="0.3"/>
    <x v="2877"/>
  </r>
  <r>
    <x v="3245"/>
    <x v="1611"/>
    <x v="3"/>
    <x v="389"/>
    <d v="2014-12-13T00:00:00"/>
    <s v="Second Class"/>
    <s v="BP-11185"/>
    <s v="Ben Peterman"/>
    <x v="1"/>
    <s v="United States"/>
    <s v="Seattle"/>
    <x v="4"/>
    <n v="98103"/>
    <x v="1"/>
    <s v="TEC-AC-10004510"/>
    <x v="2"/>
    <x v="11"/>
    <s v="Logitech Desktop MK120 Mouse and keyboard Combo"/>
    <x v="1231"/>
    <x v="1"/>
    <n v="0"/>
    <x v="1277"/>
  </r>
  <r>
    <x v="3246"/>
    <x v="1611"/>
    <x v="3"/>
    <x v="389"/>
    <d v="2014-12-13T00:00:00"/>
    <s v="Second Class"/>
    <s v="BP-11185"/>
    <s v="Ben Peterman"/>
    <x v="1"/>
    <s v="United States"/>
    <s v="Seattle"/>
    <x v="4"/>
    <n v="98103"/>
    <x v="1"/>
    <s v="OFF-ST-10000060"/>
    <x v="1"/>
    <x v="4"/>
    <s v="Fellowes Bankers Box Staxonsteel Drawer File/Stacking System"/>
    <x v="1783"/>
    <x v="2"/>
    <n v="0"/>
    <x v="1902"/>
  </r>
  <r>
    <x v="3247"/>
    <x v="1611"/>
    <x v="3"/>
    <x v="389"/>
    <d v="2014-12-13T00:00:00"/>
    <s v="Second Class"/>
    <s v="BP-11185"/>
    <s v="Ben Peterman"/>
    <x v="1"/>
    <s v="United States"/>
    <s v="Seattle"/>
    <x v="4"/>
    <n v="98103"/>
    <x v="1"/>
    <s v="OFF-AR-10000799"/>
    <x v="1"/>
    <x v="6"/>
    <s v="Col-Erase Pencils with Erasers"/>
    <x v="2614"/>
    <x v="1"/>
    <n v="0"/>
    <x v="2878"/>
  </r>
  <r>
    <x v="3248"/>
    <x v="1612"/>
    <x v="0"/>
    <x v="42"/>
    <d v="2013-09-22T00:00:00"/>
    <s v="Standard Class"/>
    <s v="SJ-20125"/>
    <s v="Sanjit Jacobs"/>
    <x v="2"/>
    <s v="United States"/>
    <s v="Seattle"/>
    <x v="4"/>
    <n v="98103"/>
    <x v="1"/>
    <s v="FUR-CH-10004875"/>
    <x v="0"/>
    <x v="1"/>
    <s v="Harbour Creations 67200 Series Stacking Chairs"/>
    <x v="2417"/>
    <x v="0"/>
    <n v="0.2"/>
    <x v="2635"/>
  </r>
  <r>
    <x v="3249"/>
    <x v="1612"/>
    <x v="0"/>
    <x v="42"/>
    <d v="2013-09-22T00:00:00"/>
    <s v="Standard Class"/>
    <s v="SJ-20125"/>
    <s v="Sanjit Jacobs"/>
    <x v="2"/>
    <s v="United States"/>
    <s v="Seattle"/>
    <x v="4"/>
    <n v="98103"/>
    <x v="1"/>
    <s v="TEC-PH-10002085"/>
    <x v="2"/>
    <x v="7"/>
    <s v="Clarity 53712"/>
    <x v="554"/>
    <x v="0"/>
    <n v="0.2"/>
    <x v="2879"/>
  </r>
  <r>
    <x v="3250"/>
    <x v="1613"/>
    <x v="0"/>
    <x v="443"/>
    <d v="2013-12-30T00:00:00"/>
    <s v="Standard Class"/>
    <s v="MC-17590"/>
    <s v="Matt Collister"/>
    <x v="1"/>
    <s v="United States"/>
    <s v="Grand Rapids"/>
    <x v="12"/>
    <n v="49505"/>
    <x v="2"/>
    <s v="OFF-FA-10000992"/>
    <x v="1"/>
    <x v="13"/>
    <s v="Acco Clips to Go Binder Clips, 24 Clips in Two Sizes"/>
    <x v="2615"/>
    <x v="3"/>
    <n v="0"/>
    <x v="2880"/>
  </r>
  <r>
    <x v="3251"/>
    <x v="1614"/>
    <x v="3"/>
    <x v="827"/>
    <d v="2014-04-20T00:00:00"/>
    <s v="First Class"/>
    <s v="BG-11740"/>
    <s v="Bruce Geld"/>
    <x v="0"/>
    <s v="United States"/>
    <s v="Philadelphia"/>
    <x v="9"/>
    <n v="19120"/>
    <x v="3"/>
    <s v="FUR-FU-10001473"/>
    <x v="0"/>
    <x v="5"/>
    <s v="Eldon Executive Woodline II Desk Accessories, Mahogany"/>
    <x v="2616"/>
    <x v="1"/>
    <n v="0.2"/>
    <x v="2881"/>
  </r>
  <r>
    <x v="3252"/>
    <x v="1615"/>
    <x v="3"/>
    <x v="855"/>
    <d v="2014-10-31T00:00:00"/>
    <s v="Second Class"/>
    <s v="MA-17560"/>
    <s v="Matt Abelman"/>
    <x v="2"/>
    <s v="United States"/>
    <s v="Chicago"/>
    <x v="10"/>
    <n v="60610"/>
    <x v="2"/>
    <s v="OFF-AR-10003045"/>
    <x v="1"/>
    <x v="6"/>
    <s v="Prang Colored Pencils"/>
    <x v="2617"/>
    <x v="1"/>
    <n v="0.2"/>
    <x v="2882"/>
  </r>
  <r>
    <x v="3253"/>
    <x v="1615"/>
    <x v="3"/>
    <x v="855"/>
    <d v="2014-10-31T00:00:00"/>
    <s v="Second Class"/>
    <s v="MA-17560"/>
    <s v="Matt Abelman"/>
    <x v="2"/>
    <s v="United States"/>
    <s v="Chicago"/>
    <x v="10"/>
    <n v="60610"/>
    <x v="2"/>
    <s v="TEC-PH-10001536"/>
    <x v="2"/>
    <x v="7"/>
    <s v="Spigen Samsung Galaxy S5 Case Wallet"/>
    <x v="2618"/>
    <x v="0"/>
    <n v="0.2"/>
    <x v="2883"/>
  </r>
  <r>
    <x v="3254"/>
    <x v="1616"/>
    <x v="0"/>
    <x v="630"/>
    <d v="2013-07-15T00:00:00"/>
    <s v="Standard Class"/>
    <s v="CC-12220"/>
    <s v="Chris Cortes"/>
    <x v="0"/>
    <s v="United States"/>
    <s v="Seattle"/>
    <x v="4"/>
    <n v="98105"/>
    <x v="1"/>
    <s v="TEC-PH-10001580"/>
    <x v="2"/>
    <x v="7"/>
    <s v="Logitech Mobile Speakerphone P710e - speaker phone"/>
    <x v="2619"/>
    <x v="7"/>
    <n v="0.2"/>
    <x v="2884"/>
  </r>
  <r>
    <x v="3255"/>
    <x v="1616"/>
    <x v="0"/>
    <x v="630"/>
    <d v="2013-07-15T00:00:00"/>
    <s v="Standard Class"/>
    <s v="CC-12220"/>
    <s v="Chris Cortes"/>
    <x v="0"/>
    <s v="United States"/>
    <s v="Seattle"/>
    <x v="4"/>
    <n v="98105"/>
    <x v="1"/>
    <s v="OFF-BI-10004209"/>
    <x v="1"/>
    <x v="8"/>
    <s v="Fellowes Twister Kit, Gray/Clear, 3/pkg"/>
    <x v="1768"/>
    <x v="1"/>
    <n v="0.2"/>
    <x v="1882"/>
  </r>
  <r>
    <x v="3256"/>
    <x v="1617"/>
    <x v="1"/>
    <x v="101"/>
    <d v="2012-08-14T00:00:00"/>
    <s v="Standard Class"/>
    <s v="RA-19885"/>
    <s v="Ruben Ausman"/>
    <x v="1"/>
    <s v="United States"/>
    <s v="Jacksonville"/>
    <x v="2"/>
    <n v="32216"/>
    <x v="0"/>
    <s v="OFF-LA-10001613"/>
    <x v="1"/>
    <x v="2"/>
    <s v="Avery File Folder Labels"/>
    <x v="877"/>
    <x v="0"/>
    <n v="0.2"/>
    <x v="910"/>
  </r>
  <r>
    <x v="3257"/>
    <x v="1618"/>
    <x v="0"/>
    <x v="10"/>
    <d v="2013-12-15T00:00:00"/>
    <s v="Second Class"/>
    <s v="DK-12835"/>
    <s v="Damala Kotsonis"/>
    <x v="1"/>
    <s v="United States"/>
    <s v="Franklin"/>
    <x v="18"/>
    <n v="37064"/>
    <x v="0"/>
    <s v="FUR-TA-10001676"/>
    <x v="0"/>
    <x v="3"/>
    <s v="Hon 61000 Series Interactive Training Tables"/>
    <x v="2620"/>
    <x v="1"/>
    <n v="0.4"/>
    <x v="2885"/>
  </r>
  <r>
    <x v="3258"/>
    <x v="1618"/>
    <x v="0"/>
    <x v="10"/>
    <d v="2013-12-15T00:00:00"/>
    <s v="Second Class"/>
    <s v="DK-12835"/>
    <s v="Damala Kotsonis"/>
    <x v="1"/>
    <s v="United States"/>
    <s v="Franklin"/>
    <x v="18"/>
    <n v="37064"/>
    <x v="0"/>
    <s v="OFF-BI-10003712"/>
    <x v="1"/>
    <x v="8"/>
    <s v="Acco Pressboard Covers with Storage Hooks, 14 7/8&quot; x 11&quot;, Light Blue"/>
    <x v="194"/>
    <x v="0"/>
    <n v="0.7"/>
    <x v="2886"/>
  </r>
  <r>
    <x v="3259"/>
    <x v="1619"/>
    <x v="0"/>
    <x v="373"/>
    <d v="2013-11-18T00:00:00"/>
    <s v="Standard Class"/>
    <s v="LB-16795"/>
    <s v="Laurel Beltran"/>
    <x v="2"/>
    <s v="United States"/>
    <s v="Highland Park"/>
    <x v="10"/>
    <n v="60035"/>
    <x v="2"/>
    <s v="OFF-BI-10000285"/>
    <x v="1"/>
    <x v="8"/>
    <s v="XtraLife ClearVue Slant-D Ring Binders by Cardinal"/>
    <x v="2621"/>
    <x v="0"/>
    <n v="0.8"/>
    <x v="2887"/>
  </r>
  <r>
    <x v="3260"/>
    <x v="1620"/>
    <x v="2"/>
    <x v="687"/>
    <d v="2011-11-15T00:00:00"/>
    <s v="First Class"/>
    <s v="CM-11815"/>
    <s v="Candace McMahon"/>
    <x v="1"/>
    <s v="United States"/>
    <s v="Pasadena"/>
    <x v="5"/>
    <n v="77506"/>
    <x v="2"/>
    <s v="OFF-PA-10004609"/>
    <x v="1"/>
    <x v="10"/>
    <s v="Xerox 221"/>
    <x v="561"/>
    <x v="4"/>
    <n v="0.2"/>
    <x v="570"/>
  </r>
  <r>
    <x v="3261"/>
    <x v="1621"/>
    <x v="2"/>
    <x v="664"/>
    <d v="2011-11-19T00:00:00"/>
    <s v="First Class"/>
    <s v="TS-21205"/>
    <s v="Thomas Seio"/>
    <x v="1"/>
    <s v="United States"/>
    <s v="San Francisco"/>
    <x v="1"/>
    <n v="94109"/>
    <x v="1"/>
    <s v="TEC-AC-10001314"/>
    <x v="2"/>
    <x v="11"/>
    <s v="Case Logic 2.4GHz Wireless Keyboard"/>
    <x v="2622"/>
    <x v="0"/>
    <n v="0"/>
    <x v="2888"/>
  </r>
  <r>
    <x v="3262"/>
    <x v="1621"/>
    <x v="2"/>
    <x v="664"/>
    <d v="2011-11-19T00:00:00"/>
    <s v="First Class"/>
    <s v="TS-21205"/>
    <s v="Thomas Seio"/>
    <x v="1"/>
    <s v="United States"/>
    <s v="San Francisco"/>
    <x v="1"/>
    <n v="94109"/>
    <x v="1"/>
    <s v="OFF-PA-10003395"/>
    <x v="1"/>
    <x v="10"/>
    <s v="Xerox 1941"/>
    <x v="2623"/>
    <x v="3"/>
    <n v="0"/>
    <x v="2889"/>
  </r>
  <r>
    <x v="3263"/>
    <x v="1621"/>
    <x v="2"/>
    <x v="664"/>
    <d v="2011-11-19T00:00:00"/>
    <s v="First Class"/>
    <s v="TS-21205"/>
    <s v="Thomas Seio"/>
    <x v="1"/>
    <s v="United States"/>
    <s v="San Francisco"/>
    <x v="1"/>
    <n v="94109"/>
    <x v="1"/>
    <s v="OFF-AP-10001242"/>
    <x v="1"/>
    <x v="9"/>
    <s v="APC 7 Outlet Network SurgeArrest Surge Protector"/>
    <x v="2624"/>
    <x v="1"/>
    <n v="0"/>
    <x v="2890"/>
  </r>
  <r>
    <x v="3264"/>
    <x v="1622"/>
    <x v="0"/>
    <x v="758"/>
    <d v="2013-03-09T00:00:00"/>
    <s v="Second Class"/>
    <s v="RF-19345"/>
    <s v="Randy Ferguson"/>
    <x v="1"/>
    <s v="United States"/>
    <s v="Miami"/>
    <x v="2"/>
    <n v="33180"/>
    <x v="0"/>
    <s v="OFF-LA-10001641"/>
    <x v="1"/>
    <x v="2"/>
    <s v="Avery 518"/>
    <x v="1973"/>
    <x v="4"/>
    <n v="0.2"/>
    <x v="2891"/>
  </r>
  <r>
    <x v="3265"/>
    <x v="1623"/>
    <x v="2"/>
    <x v="856"/>
    <d v="2011-10-15T00:00:00"/>
    <s v="Standard Class"/>
    <s v="JF-15565"/>
    <s v="Jill Fjeld"/>
    <x v="0"/>
    <s v="United States"/>
    <s v="Philadelphia"/>
    <x v="9"/>
    <n v="19120"/>
    <x v="3"/>
    <s v="OFF-ST-10003816"/>
    <x v="1"/>
    <x v="4"/>
    <s v="Fellowes High-Stak Drawer Files"/>
    <x v="2625"/>
    <x v="0"/>
    <n v="0.2"/>
    <x v="2892"/>
  </r>
  <r>
    <x v="3266"/>
    <x v="1623"/>
    <x v="2"/>
    <x v="856"/>
    <d v="2011-10-15T00:00:00"/>
    <s v="Standard Class"/>
    <s v="JF-15565"/>
    <s v="Jill Fjeld"/>
    <x v="0"/>
    <s v="United States"/>
    <s v="Philadelphia"/>
    <x v="9"/>
    <n v="19120"/>
    <x v="3"/>
    <s v="OFF-EN-10002230"/>
    <x v="1"/>
    <x v="12"/>
    <s v="Airmail Envelopes"/>
    <x v="2626"/>
    <x v="1"/>
    <n v="0.2"/>
    <x v="2893"/>
  </r>
  <r>
    <x v="3267"/>
    <x v="1624"/>
    <x v="2"/>
    <x v="857"/>
    <d v="2011-05-29T00:00:00"/>
    <s v="Standard Class"/>
    <s v="EH-14185"/>
    <s v="Evan Henry"/>
    <x v="0"/>
    <s v="United States"/>
    <s v="Decatur"/>
    <x v="19"/>
    <n v="35601"/>
    <x v="0"/>
    <s v="TEC-PH-10002660"/>
    <x v="2"/>
    <x v="7"/>
    <s v="Nortel Networks T7316 E Nt8 B27"/>
    <x v="2627"/>
    <x v="0"/>
    <n v="0"/>
    <x v="2894"/>
  </r>
  <r>
    <x v="3268"/>
    <x v="1624"/>
    <x v="2"/>
    <x v="857"/>
    <d v="2011-05-29T00:00:00"/>
    <s v="Standard Class"/>
    <s v="EH-14185"/>
    <s v="Evan Henry"/>
    <x v="0"/>
    <s v="United States"/>
    <s v="Decatur"/>
    <x v="19"/>
    <n v="35601"/>
    <x v="0"/>
    <s v="TEC-PH-10003171"/>
    <x v="2"/>
    <x v="7"/>
    <s v="Plantronics Encore H101 Dual Earpieces Headset"/>
    <x v="2628"/>
    <x v="7"/>
    <n v="0"/>
    <x v="2895"/>
  </r>
  <r>
    <x v="3269"/>
    <x v="1625"/>
    <x v="2"/>
    <x v="858"/>
    <d v="2011-07-19T00:00:00"/>
    <s v="Standard Class"/>
    <s v="VW-21775"/>
    <s v="Victoria Wilson"/>
    <x v="1"/>
    <s v="United States"/>
    <s v="Sioux Falls"/>
    <x v="44"/>
    <n v="57103"/>
    <x v="2"/>
    <s v="TEC-AC-10003709"/>
    <x v="2"/>
    <x v="11"/>
    <s v="Maxell 4.7GB DVD-R 5/Pack"/>
    <x v="2629"/>
    <x v="1"/>
    <n v="0"/>
    <x v="2896"/>
  </r>
  <r>
    <x v="3270"/>
    <x v="1625"/>
    <x v="2"/>
    <x v="858"/>
    <d v="2011-07-19T00:00:00"/>
    <s v="Standard Class"/>
    <s v="VW-21775"/>
    <s v="Victoria Wilson"/>
    <x v="1"/>
    <s v="United States"/>
    <s v="Sioux Falls"/>
    <x v="44"/>
    <n v="57103"/>
    <x v="2"/>
    <s v="OFF-FA-10000304"/>
    <x v="1"/>
    <x v="13"/>
    <s v="Advantus Push Pins"/>
    <x v="2630"/>
    <x v="1"/>
    <n v="0"/>
    <x v="2897"/>
  </r>
  <r>
    <x v="3271"/>
    <x v="1626"/>
    <x v="1"/>
    <x v="17"/>
    <d v="2012-12-29T00:00:00"/>
    <s v="Second Class"/>
    <s v="KN-16450"/>
    <s v="Kean Nguyen"/>
    <x v="1"/>
    <s v="United States"/>
    <s v="Visalia"/>
    <x v="1"/>
    <n v="93277"/>
    <x v="1"/>
    <s v="TEC-AC-10003709"/>
    <x v="2"/>
    <x v="11"/>
    <s v="Maxell 4.7GB DVD-R 5/Pack"/>
    <x v="1063"/>
    <x v="8"/>
    <n v="0"/>
    <x v="2898"/>
  </r>
  <r>
    <x v="3272"/>
    <x v="1627"/>
    <x v="1"/>
    <x v="97"/>
    <d v="2012-02-16T00:00:00"/>
    <s v="Standard Class"/>
    <s v="SJ-20215"/>
    <s v="Sarah Jordon"/>
    <x v="0"/>
    <s v="United States"/>
    <s v="Los Angeles"/>
    <x v="1"/>
    <n v="90049"/>
    <x v="1"/>
    <s v="FUR-CH-10002774"/>
    <x v="0"/>
    <x v="1"/>
    <s v="Global Deluxe Stacking Chair, Gray"/>
    <x v="2631"/>
    <x v="2"/>
    <n v="0.2"/>
    <x v="2899"/>
  </r>
  <r>
    <x v="3273"/>
    <x v="1628"/>
    <x v="3"/>
    <x v="540"/>
    <d v="2014-05-13T00:00:00"/>
    <s v="Standard Class"/>
    <s v="PS-19045"/>
    <s v="Penelope Sewall"/>
    <x v="2"/>
    <s v="United States"/>
    <s v="Los Angeles"/>
    <x v="1"/>
    <n v="90032"/>
    <x v="1"/>
    <s v="TEC-CO-10001046"/>
    <x v="2"/>
    <x v="16"/>
    <s v="Canon Imageclass D680 Copier / Fax"/>
    <x v="2632"/>
    <x v="5"/>
    <n v="0.2"/>
    <x v="2900"/>
  </r>
  <r>
    <x v="3274"/>
    <x v="1629"/>
    <x v="3"/>
    <x v="808"/>
    <d v="2014-11-07T00:00:00"/>
    <s v="Standard Class"/>
    <s v="KM-16225"/>
    <s v="Kalyca Meade"/>
    <x v="1"/>
    <s v="United States"/>
    <s v="Overland Park"/>
    <x v="41"/>
    <n v="66212"/>
    <x v="2"/>
    <s v="OFF-FA-10003495"/>
    <x v="1"/>
    <x v="13"/>
    <s v="Staples"/>
    <x v="2614"/>
    <x v="1"/>
    <n v="0"/>
    <x v="2901"/>
  </r>
  <r>
    <x v="3275"/>
    <x v="1629"/>
    <x v="3"/>
    <x v="808"/>
    <d v="2014-11-07T00:00:00"/>
    <s v="Standard Class"/>
    <s v="KM-16225"/>
    <s v="Kalyca Meade"/>
    <x v="1"/>
    <s v="United States"/>
    <s v="Overland Park"/>
    <x v="41"/>
    <n v="66212"/>
    <x v="2"/>
    <s v="OFF-AR-10004685"/>
    <x v="1"/>
    <x v="6"/>
    <s v="Binney &amp; Smith Crayola Metallic Colored Pencils, 8-Color Set"/>
    <x v="2633"/>
    <x v="5"/>
    <n v="0"/>
    <x v="2902"/>
  </r>
  <r>
    <x v="3276"/>
    <x v="1630"/>
    <x v="2"/>
    <x v="267"/>
    <d v="2011-04-09T00:00:00"/>
    <s v="Second Class"/>
    <s v="GM-14695"/>
    <s v="Greg Maxwell"/>
    <x v="1"/>
    <s v="United States"/>
    <s v="Alexandria"/>
    <x v="17"/>
    <n v="22304"/>
    <x v="0"/>
    <s v="OFF-AR-10004757"/>
    <x v="1"/>
    <x v="6"/>
    <s v="Crayola Colored Pencils"/>
    <x v="1011"/>
    <x v="3"/>
    <n v="0"/>
    <x v="2903"/>
  </r>
  <r>
    <x v="3277"/>
    <x v="1630"/>
    <x v="2"/>
    <x v="267"/>
    <d v="2011-04-09T00:00:00"/>
    <s v="Second Class"/>
    <s v="GM-14695"/>
    <s v="Greg Maxwell"/>
    <x v="1"/>
    <s v="United States"/>
    <s v="Alexandria"/>
    <x v="17"/>
    <n v="22304"/>
    <x v="0"/>
    <s v="TEC-PH-10001615"/>
    <x v="2"/>
    <x v="7"/>
    <s v="AT&amp;T CL82213"/>
    <x v="2634"/>
    <x v="7"/>
    <n v="0"/>
    <x v="2904"/>
  </r>
  <r>
    <x v="3278"/>
    <x v="1630"/>
    <x v="2"/>
    <x v="267"/>
    <d v="2011-04-09T00:00:00"/>
    <s v="Second Class"/>
    <s v="GM-14695"/>
    <s v="Greg Maxwell"/>
    <x v="1"/>
    <s v="United States"/>
    <s v="Alexandria"/>
    <x v="17"/>
    <n v="22304"/>
    <x v="0"/>
    <s v="OFF-PA-10003349"/>
    <x v="1"/>
    <x v="10"/>
    <s v="Xerox 1957"/>
    <x v="91"/>
    <x v="0"/>
    <n v="0"/>
    <x v="2056"/>
  </r>
  <r>
    <x v="3279"/>
    <x v="1630"/>
    <x v="2"/>
    <x v="267"/>
    <d v="2011-04-09T00:00:00"/>
    <s v="Second Class"/>
    <s v="GM-14695"/>
    <s v="Greg Maxwell"/>
    <x v="1"/>
    <s v="United States"/>
    <s v="Alexandria"/>
    <x v="17"/>
    <n v="22304"/>
    <x v="0"/>
    <s v="OFF-AR-10000127"/>
    <x v="1"/>
    <x v="6"/>
    <s v="Newell 321"/>
    <x v="1011"/>
    <x v="3"/>
    <n v="0"/>
    <x v="1050"/>
  </r>
  <r>
    <x v="3280"/>
    <x v="1630"/>
    <x v="2"/>
    <x v="267"/>
    <d v="2011-04-09T00:00:00"/>
    <s v="Second Class"/>
    <s v="GM-14695"/>
    <s v="Greg Maxwell"/>
    <x v="1"/>
    <s v="United States"/>
    <s v="Alexandria"/>
    <x v="17"/>
    <n v="22304"/>
    <x v="0"/>
    <s v="OFF-SU-10002881"/>
    <x v="1"/>
    <x v="14"/>
    <s v="Martin Yale Chadless Opener Electric Letter Opener"/>
    <x v="2635"/>
    <x v="2"/>
    <n v="0"/>
    <x v="2905"/>
  </r>
  <r>
    <x v="3281"/>
    <x v="1631"/>
    <x v="2"/>
    <x v="328"/>
    <d v="2011-09-24T00:00:00"/>
    <s v="Standard Class"/>
    <s v="KT-16465"/>
    <s v="Kean Takahito"/>
    <x v="0"/>
    <s v="United States"/>
    <s v="Raleigh"/>
    <x v="3"/>
    <n v="27604"/>
    <x v="0"/>
    <s v="TEC-AC-10001109"/>
    <x v="2"/>
    <x v="11"/>
    <s v="Logitech Trackman Marble Mouse"/>
    <x v="736"/>
    <x v="0"/>
    <n v="0.2"/>
    <x v="2906"/>
  </r>
  <r>
    <x v="3282"/>
    <x v="1631"/>
    <x v="2"/>
    <x v="328"/>
    <d v="2011-09-24T00:00:00"/>
    <s v="Standard Class"/>
    <s v="KT-16465"/>
    <s v="Kean Takahito"/>
    <x v="0"/>
    <s v="United States"/>
    <s v="Raleigh"/>
    <x v="3"/>
    <n v="27604"/>
    <x v="0"/>
    <s v="OFF-PA-10000682"/>
    <x v="1"/>
    <x v="10"/>
    <s v="Xerox 1924"/>
    <x v="701"/>
    <x v="7"/>
    <n v="0.2"/>
    <x v="715"/>
  </r>
  <r>
    <x v="3283"/>
    <x v="1632"/>
    <x v="2"/>
    <x v="587"/>
    <d v="2011-10-06T00:00:00"/>
    <s v="Standard Class"/>
    <s v="MH-17785"/>
    <s v="Maya Herman"/>
    <x v="1"/>
    <s v="United States"/>
    <s v="New York City"/>
    <x v="15"/>
    <n v="10035"/>
    <x v="3"/>
    <s v="FUR-FU-10000221"/>
    <x v="0"/>
    <x v="5"/>
    <s v="Master Caster Door Stop, Brown"/>
    <x v="597"/>
    <x v="1"/>
    <n v="0"/>
    <x v="2907"/>
  </r>
  <r>
    <x v="3284"/>
    <x v="1633"/>
    <x v="2"/>
    <x v="171"/>
    <d v="2011-09-17T00:00:00"/>
    <s v="Standard Class"/>
    <s v="AF-10885"/>
    <s v="Art Foster"/>
    <x v="0"/>
    <s v="United States"/>
    <s v="Fairfield"/>
    <x v="24"/>
    <n v="45014"/>
    <x v="3"/>
    <s v="OFF-BI-10002429"/>
    <x v="1"/>
    <x v="8"/>
    <s v="Premier Elliptical Ring Binder, Black"/>
    <x v="2636"/>
    <x v="3"/>
    <n v="0.7"/>
    <x v="2908"/>
  </r>
  <r>
    <x v="3285"/>
    <x v="1634"/>
    <x v="3"/>
    <x v="297"/>
    <d v="2014-02-26T00:00:00"/>
    <s v="Standard Class"/>
    <s v="JP-16135"/>
    <s v="Julie Prescott"/>
    <x v="2"/>
    <s v="United States"/>
    <s v="Muskogee"/>
    <x v="26"/>
    <n v="74403"/>
    <x v="2"/>
    <s v="OFF-AR-10002375"/>
    <x v="1"/>
    <x v="6"/>
    <s v="Newell 351"/>
    <x v="2637"/>
    <x v="0"/>
    <n v="0"/>
    <x v="2909"/>
  </r>
  <r>
    <x v="3286"/>
    <x v="1634"/>
    <x v="3"/>
    <x v="297"/>
    <d v="2014-02-26T00:00:00"/>
    <s v="Standard Class"/>
    <s v="JP-16135"/>
    <s v="Julie Prescott"/>
    <x v="2"/>
    <s v="United States"/>
    <s v="Muskogee"/>
    <x v="26"/>
    <n v="74403"/>
    <x v="2"/>
    <s v="OFF-AP-10000595"/>
    <x v="1"/>
    <x v="9"/>
    <s v="Disposable Triple-Filter Dust Bags"/>
    <x v="2638"/>
    <x v="1"/>
    <n v="0"/>
    <x v="2910"/>
  </r>
  <r>
    <x v="3287"/>
    <x v="1635"/>
    <x v="1"/>
    <x v="350"/>
    <d v="2012-12-15T00:00:00"/>
    <s v="First Class"/>
    <s v="RD-19585"/>
    <s v="Rob Dowd"/>
    <x v="0"/>
    <s v="United States"/>
    <s v="Temecula"/>
    <x v="1"/>
    <n v="92592"/>
    <x v="1"/>
    <s v="TEC-PH-10001530"/>
    <x v="2"/>
    <x v="7"/>
    <s v="Plantronics Voyager Pro Legend"/>
    <x v="2639"/>
    <x v="1"/>
    <n v="0.2"/>
    <x v="2911"/>
  </r>
  <r>
    <x v="3288"/>
    <x v="1635"/>
    <x v="1"/>
    <x v="350"/>
    <d v="2012-12-15T00:00:00"/>
    <s v="First Class"/>
    <s v="RD-19585"/>
    <s v="Rob Dowd"/>
    <x v="0"/>
    <s v="United States"/>
    <s v="Temecula"/>
    <x v="1"/>
    <n v="92592"/>
    <x v="1"/>
    <s v="OFF-BI-10000050"/>
    <x v="1"/>
    <x v="8"/>
    <s v="Angle-D Binders with Locking Rings, Label Holders"/>
    <x v="2640"/>
    <x v="2"/>
    <n v="0.2"/>
    <x v="2912"/>
  </r>
  <r>
    <x v="3289"/>
    <x v="1635"/>
    <x v="1"/>
    <x v="350"/>
    <d v="2012-12-15T00:00:00"/>
    <s v="First Class"/>
    <s v="RD-19585"/>
    <s v="Rob Dowd"/>
    <x v="0"/>
    <s v="United States"/>
    <s v="Temecula"/>
    <x v="1"/>
    <n v="92592"/>
    <x v="1"/>
    <s v="TEC-AC-10001552"/>
    <x v="2"/>
    <x v="11"/>
    <s v="Logitech K350 2.4Ghz Wireless Keyboard"/>
    <x v="2641"/>
    <x v="2"/>
    <n v="0"/>
    <x v="2913"/>
  </r>
  <r>
    <x v="3290"/>
    <x v="1635"/>
    <x v="1"/>
    <x v="350"/>
    <d v="2012-12-15T00:00:00"/>
    <s v="First Class"/>
    <s v="RD-19585"/>
    <s v="Rob Dowd"/>
    <x v="0"/>
    <s v="United States"/>
    <s v="Temecula"/>
    <x v="1"/>
    <n v="92592"/>
    <x v="1"/>
    <s v="TEC-AC-10003399"/>
    <x v="2"/>
    <x v="11"/>
    <s v="Memorex Mini Travel Drive 64 GB USB 2.0 Flash Drive"/>
    <x v="2642"/>
    <x v="7"/>
    <n v="0"/>
    <x v="2914"/>
  </r>
  <r>
    <x v="3291"/>
    <x v="1636"/>
    <x v="0"/>
    <x v="859"/>
    <d v="2013-11-05T00:00:00"/>
    <s v="Standard Class"/>
    <s v="JF-15295"/>
    <s v="Jason Fortune-"/>
    <x v="0"/>
    <s v="United States"/>
    <s v="Sterling Heights"/>
    <x v="12"/>
    <n v="48310"/>
    <x v="2"/>
    <s v="OFF-AR-10004078"/>
    <x v="1"/>
    <x v="6"/>
    <s v="Newell 312"/>
    <x v="2643"/>
    <x v="0"/>
    <n v="0"/>
    <x v="2915"/>
  </r>
  <r>
    <x v="3292"/>
    <x v="1637"/>
    <x v="2"/>
    <x v="58"/>
    <d v="2011-12-30T00:00:00"/>
    <s v="Standard Class"/>
    <s v="CK-12595"/>
    <s v="Clytie Kelty"/>
    <x v="0"/>
    <s v="United States"/>
    <s v="San Diego"/>
    <x v="1"/>
    <n v="92024"/>
    <x v="1"/>
    <s v="OFF-SU-10002189"/>
    <x v="1"/>
    <x v="14"/>
    <s v="Acme Rosewood Handle Letter Opener"/>
    <x v="2644"/>
    <x v="1"/>
    <n v="0"/>
    <x v="2916"/>
  </r>
  <r>
    <x v="3293"/>
    <x v="1637"/>
    <x v="2"/>
    <x v="58"/>
    <d v="2011-12-30T00:00:00"/>
    <s v="Standard Class"/>
    <s v="CK-12595"/>
    <s v="Clytie Kelty"/>
    <x v="0"/>
    <s v="United States"/>
    <s v="San Diego"/>
    <x v="1"/>
    <n v="92024"/>
    <x v="1"/>
    <s v="FUR-FU-10001852"/>
    <x v="0"/>
    <x v="5"/>
    <s v="Eldon Regeneration Recycled Desk Accessories, Smoke"/>
    <x v="2645"/>
    <x v="0"/>
    <n v="0"/>
    <x v="2917"/>
  </r>
  <r>
    <x v="3294"/>
    <x v="1638"/>
    <x v="2"/>
    <x v="860"/>
    <d v="2011-08-18T00:00:00"/>
    <s v="First Class"/>
    <s v="KH-16510"/>
    <s v="Keith Herrera"/>
    <x v="0"/>
    <s v="United States"/>
    <s v="Dallas"/>
    <x v="5"/>
    <n v="75081"/>
    <x v="2"/>
    <s v="OFF-BI-10003638"/>
    <x v="1"/>
    <x v="8"/>
    <s v="GBC Durable Plastic Covers"/>
    <x v="2646"/>
    <x v="8"/>
    <n v="0.8"/>
    <x v="2918"/>
  </r>
  <r>
    <x v="3295"/>
    <x v="1639"/>
    <x v="3"/>
    <x v="172"/>
    <d v="2014-10-04T00:00:00"/>
    <s v="First Class"/>
    <s v="CM-12655"/>
    <s v="Corinna Mitchell"/>
    <x v="2"/>
    <s v="United States"/>
    <s v="New York City"/>
    <x v="15"/>
    <n v="10035"/>
    <x v="3"/>
    <s v="TEC-MA-10002428"/>
    <x v="2"/>
    <x v="15"/>
    <s v="Fellowes Powershred HS-440 4-Sheet High Security Shredder"/>
    <x v="2647"/>
    <x v="10"/>
    <n v="0"/>
    <x v="2919"/>
  </r>
  <r>
    <x v="3296"/>
    <x v="1640"/>
    <x v="1"/>
    <x v="293"/>
    <d v="2012-05-30T00:00:00"/>
    <s v="Standard Class"/>
    <s v="EB-13870"/>
    <s v="Emily Burns"/>
    <x v="0"/>
    <s v="United States"/>
    <s v="Phoenix"/>
    <x v="16"/>
    <n v="85023"/>
    <x v="1"/>
    <s v="OFF-BI-10001036"/>
    <x v="1"/>
    <x v="8"/>
    <s v="Cardinal EasyOpen D-Ring Binders"/>
    <x v="2648"/>
    <x v="3"/>
    <n v="0.7"/>
    <x v="2920"/>
  </r>
  <r>
    <x v="3297"/>
    <x v="1640"/>
    <x v="1"/>
    <x v="293"/>
    <d v="2012-05-30T00:00:00"/>
    <s v="Standard Class"/>
    <s v="EB-13870"/>
    <s v="Emily Burns"/>
    <x v="0"/>
    <s v="United States"/>
    <s v="Phoenix"/>
    <x v="16"/>
    <n v="85023"/>
    <x v="1"/>
    <s v="OFF-AP-10004708"/>
    <x v="1"/>
    <x v="9"/>
    <s v="Fellowes Superior 10 Outlet Split Surge Protector"/>
    <x v="1632"/>
    <x v="4"/>
    <n v="0.2"/>
    <x v="1729"/>
  </r>
  <r>
    <x v="3298"/>
    <x v="1641"/>
    <x v="3"/>
    <x v="673"/>
    <d v="2014-11-17T00:00:00"/>
    <s v="Same Day"/>
    <s v="MW-18235"/>
    <s v="Mitch Willingham"/>
    <x v="1"/>
    <s v="United States"/>
    <s v="San Francisco"/>
    <x v="1"/>
    <n v="94122"/>
    <x v="1"/>
    <s v="TEC-MA-10000488"/>
    <x v="2"/>
    <x v="15"/>
    <s v="Bady BDG101FRU Card Printer"/>
    <x v="2252"/>
    <x v="1"/>
    <n v="0.2"/>
    <x v="2432"/>
  </r>
  <r>
    <x v="3299"/>
    <x v="1642"/>
    <x v="2"/>
    <x v="728"/>
    <d v="2011-11-22T00:00:00"/>
    <s v="Standard Class"/>
    <s v="CS-11950"/>
    <s v="Carlos Soltero"/>
    <x v="0"/>
    <s v="United States"/>
    <s v="Philadelphia"/>
    <x v="9"/>
    <n v="19140"/>
    <x v="3"/>
    <s v="OFF-BI-10003656"/>
    <x v="1"/>
    <x v="8"/>
    <s v="Fellowes PB200 Plastic Comb Binding Machine"/>
    <x v="2649"/>
    <x v="7"/>
    <n v="0.7"/>
    <x v="2921"/>
  </r>
  <r>
    <x v="3300"/>
    <x v="1642"/>
    <x v="2"/>
    <x v="728"/>
    <d v="2011-11-22T00:00:00"/>
    <s v="Standard Class"/>
    <s v="CS-11950"/>
    <s v="Carlos Soltero"/>
    <x v="0"/>
    <s v="United States"/>
    <s v="Philadelphia"/>
    <x v="9"/>
    <n v="19140"/>
    <x v="3"/>
    <s v="OFF-ST-10003656"/>
    <x v="1"/>
    <x v="4"/>
    <s v="Safco Industrial Wire Shelving"/>
    <x v="2650"/>
    <x v="7"/>
    <n v="0.2"/>
    <x v="2922"/>
  </r>
  <r>
    <x v="3301"/>
    <x v="1642"/>
    <x v="2"/>
    <x v="728"/>
    <d v="2011-11-22T00:00:00"/>
    <s v="Standard Class"/>
    <s v="CS-11950"/>
    <s v="Carlos Soltero"/>
    <x v="0"/>
    <s v="United States"/>
    <s v="Philadelphia"/>
    <x v="9"/>
    <n v="19140"/>
    <x v="3"/>
    <s v="TEC-PH-10001128"/>
    <x v="2"/>
    <x v="7"/>
    <s v="Motorola Droid Maxx"/>
    <x v="2651"/>
    <x v="5"/>
    <n v="0.4"/>
    <x v="2923"/>
  </r>
  <r>
    <x v="3302"/>
    <x v="1642"/>
    <x v="2"/>
    <x v="728"/>
    <d v="2011-11-22T00:00:00"/>
    <s v="Standard Class"/>
    <s v="CS-11950"/>
    <s v="Carlos Soltero"/>
    <x v="0"/>
    <s v="United States"/>
    <s v="Philadelphia"/>
    <x v="9"/>
    <n v="19140"/>
    <x v="3"/>
    <s v="FUR-FU-10001473"/>
    <x v="0"/>
    <x v="5"/>
    <s v="Eldon Executive Woodline II Desk Accessories, Mahogany"/>
    <x v="2616"/>
    <x v="1"/>
    <n v="0.2"/>
    <x v="2881"/>
  </r>
  <r>
    <x v="3303"/>
    <x v="1642"/>
    <x v="2"/>
    <x v="728"/>
    <d v="2011-11-22T00:00:00"/>
    <s v="Standard Class"/>
    <s v="CS-11950"/>
    <s v="Carlos Soltero"/>
    <x v="0"/>
    <s v="United States"/>
    <s v="Philadelphia"/>
    <x v="9"/>
    <n v="19140"/>
    <x v="3"/>
    <s v="OFF-BI-10004656"/>
    <x v="1"/>
    <x v="8"/>
    <s v="Peel &amp; Stick Add-On Corner Pockets"/>
    <x v="2652"/>
    <x v="1"/>
    <n v="0.7"/>
    <x v="2924"/>
  </r>
  <r>
    <x v="3304"/>
    <x v="1643"/>
    <x v="2"/>
    <x v="125"/>
    <d v="2012-01-01T00:00:00"/>
    <s v="Second Class"/>
    <s v="SP-20620"/>
    <s v="Stefania Perrino"/>
    <x v="1"/>
    <s v="United States"/>
    <s v="Laredo"/>
    <x v="5"/>
    <n v="78041"/>
    <x v="2"/>
    <s v="OFF-EN-10004955"/>
    <x v="1"/>
    <x v="12"/>
    <s v="Fashion Color Clasp Envelopes"/>
    <x v="2653"/>
    <x v="1"/>
    <n v="0.2"/>
    <x v="2925"/>
  </r>
  <r>
    <x v="3305"/>
    <x v="1643"/>
    <x v="2"/>
    <x v="125"/>
    <d v="2012-01-01T00:00:00"/>
    <s v="Second Class"/>
    <s v="SP-20620"/>
    <s v="Stefania Perrino"/>
    <x v="1"/>
    <s v="United States"/>
    <s v="Laredo"/>
    <x v="5"/>
    <n v="78041"/>
    <x v="2"/>
    <s v="TEC-PH-10002468"/>
    <x v="2"/>
    <x v="7"/>
    <s v="Plantronics CS 50-USB - headset - Convertible, Monaural"/>
    <x v="2075"/>
    <x v="0"/>
    <n v="0.2"/>
    <x v="2926"/>
  </r>
  <r>
    <x v="3306"/>
    <x v="1643"/>
    <x v="2"/>
    <x v="125"/>
    <d v="2012-01-01T00:00:00"/>
    <s v="Second Class"/>
    <s v="SP-20620"/>
    <s v="Stefania Perrino"/>
    <x v="1"/>
    <s v="United States"/>
    <s v="Laredo"/>
    <x v="5"/>
    <n v="78041"/>
    <x v="2"/>
    <s v="TEC-PH-10000576"/>
    <x v="2"/>
    <x v="7"/>
    <s v="AT&amp;T 1080 Corded phone"/>
    <x v="2654"/>
    <x v="1"/>
    <n v="0.2"/>
    <x v="2927"/>
  </r>
  <r>
    <x v="3307"/>
    <x v="1643"/>
    <x v="2"/>
    <x v="125"/>
    <d v="2012-01-01T00:00:00"/>
    <s v="Second Class"/>
    <s v="SP-20620"/>
    <s v="Stefania Perrino"/>
    <x v="1"/>
    <s v="United States"/>
    <s v="Laredo"/>
    <x v="5"/>
    <n v="78041"/>
    <x v="2"/>
    <s v="OFF-BI-10002160"/>
    <x v="1"/>
    <x v="8"/>
    <s v="Acco Hanging Data Binders"/>
    <x v="2655"/>
    <x v="1"/>
    <n v="0.8"/>
    <x v="2928"/>
  </r>
  <r>
    <x v="3308"/>
    <x v="1643"/>
    <x v="2"/>
    <x v="125"/>
    <d v="2012-01-01T00:00:00"/>
    <s v="Second Class"/>
    <s v="SP-20620"/>
    <s v="Stefania Perrino"/>
    <x v="1"/>
    <s v="United States"/>
    <s v="Laredo"/>
    <x v="5"/>
    <n v="78041"/>
    <x v="2"/>
    <s v="TEC-AC-10003628"/>
    <x v="2"/>
    <x v="11"/>
    <s v="Logitech 910-002974 M325 Wireless Mouse for Web Scrolling"/>
    <x v="736"/>
    <x v="0"/>
    <n v="0.2"/>
    <x v="2929"/>
  </r>
  <r>
    <x v="3309"/>
    <x v="1644"/>
    <x v="1"/>
    <x v="599"/>
    <d v="2012-11-11T00:00:00"/>
    <s v="Standard Class"/>
    <s v="GT-14635"/>
    <s v="Grant Thornton"/>
    <x v="1"/>
    <s v="United States"/>
    <s v="New York City"/>
    <x v="15"/>
    <n v="10009"/>
    <x v="3"/>
    <s v="OFF-BI-10001116"/>
    <x v="1"/>
    <x v="8"/>
    <s v="Wilson Jones 1&quot; Hanging DublLock Ring Binders"/>
    <x v="869"/>
    <x v="5"/>
    <n v="0.2"/>
    <x v="2930"/>
  </r>
  <r>
    <x v="3310"/>
    <x v="1645"/>
    <x v="0"/>
    <x v="42"/>
    <d v="2013-09-23T00:00:00"/>
    <s v="Standard Class"/>
    <s v="LW-17215"/>
    <s v="Luke Weiss"/>
    <x v="0"/>
    <s v="United States"/>
    <s v="New York City"/>
    <x v="15"/>
    <n v="10035"/>
    <x v="3"/>
    <s v="OFF-BI-10002026"/>
    <x v="1"/>
    <x v="8"/>
    <s v="Avery Arch Ring Binders"/>
    <x v="2656"/>
    <x v="2"/>
    <n v="0.2"/>
    <x v="2931"/>
  </r>
  <r>
    <x v="3311"/>
    <x v="1646"/>
    <x v="0"/>
    <x v="231"/>
    <d v="2013-03-26T00:00:00"/>
    <s v="Second Class"/>
    <s v="AH-10030"/>
    <s v="Aaron Hawkins"/>
    <x v="1"/>
    <s v="United States"/>
    <s v="Gulfport"/>
    <x v="35"/>
    <n v="39503"/>
    <x v="0"/>
    <s v="FUR-FU-10003691"/>
    <x v="0"/>
    <x v="5"/>
    <s v="Eldon Image Series Desk Accessories, Ebony"/>
    <x v="2657"/>
    <x v="3"/>
    <n v="0"/>
    <x v="2932"/>
  </r>
  <r>
    <x v="3312"/>
    <x v="1647"/>
    <x v="2"/>
    <x v="127"/>
    <d v="2011-10-01T00:00:00"/>
    <s v="Standard Class"/>
    <s v="TH-21100"/>
    <s v="Thea Hendricks"/>
    <x v="0"/>
    <s v="United States"/>
    <s v="San Diego"/>
    <x v="1"/>
    <n v="92037"/>
    <x v="1"/>
    <s v="FUR-CH-10002602"/>
    <x v="0"/>
    <x v="1"/>
    <s v="DMI Arturo Collection Mission-style Design Wood Chair"/>
    <x v="891"/>
    <x v="2"/>
    <n v="0.2"/>
    <x v="2933"/>
  </r>
  <r>
    <x v="3313"/>
    <x v="1647"/>
    <x v="2"/>
    <x v="127"/>
    <d v="2011-10-01T00:00:00"/>
    <s v="Standard Class"/>
    <s v="TH-21100"/>
    <s v="Thea Hendricks"/>
    <x v="0"/>
    <s v="United States"/>
    <s v="San Diego"/>
    <x v="1"/>
    <n v="92037"/>
    <x v="1"/>
    <s v="OFF-PA-10000675"/>
    <x v="1"/>
    <x v="10"/>
    <s v="Xerox 1919"/>
    <x v="2658"/>
    <x v="0"/>
    <n v="0"/>
    <x v="2934"/>
  </r>
  <r>
    <x v="3314"/>
    <x v="1648"/>
    <x v="3"/>
    <x v="165"/>
    <d v="2014-12-29T00:00:00"/>
    <s v="Standard Class"/>
    <s v="HG-15025"/>
    <s v="Hunter Glantz"/>
    <x v="0"/>
    <s v="United States"/>
    <s v="Oceanside"/>
    <x v="15"/>
    <n v="11572"/>
    <x v="3"/>
    <s v="FUR-CH-10002602"/>
    <x v="0"/>
    <x v="1"/>
    <s v="DMI Arturo Collection Mission-style Design Wood Chair"/>
    <x v="2659"/>
    <x v="0"/>
    <n v="0.1"/>
    <x v="2935"/>
  </r>
  <r>
    <x v="3315"/>
    <x v="1648"/>
    <x v="3"/>
    <x v="165"/>
    <d v="2014-12-29T00:00:00"/>
    <s v="Standard Class"/>
    <s v="HG-15025"/>
    <s v="Hunter Glantz"/>
    <x v="0"/>
    <s v="United States"/>
    <s v="Oceanside"/>
    <x v="15"/>
    <n v="11572"/>
    <x v="3"/>
    <s v="OFF-BI-10001900"/>
    <x v="1"/>
    <x v="8"/>
    <s v="DXL Angle-View Binders with Locking Rings, Black"/>
    <x v="2660"/>
    <x v="1"/>
    <n v="0.2"/>
    <x v="2936"/>
  </r>
  <r>
    <x v="3316"/>
    <x v="1649"/>
    <x v="3"/>
    <x v="468"/>
    <d v="2014-11-16T00:00:00"/>
    <s v="Second Class"/>
    <s v="EB-13750"/>
    <s v="Edward Becker"/>
    <x v="1"/>
    <s v="United States"/>
    <s v="Round Rock"/>
    <x v="5"/>
    <n v="78664"/>
    <x v="2"/>
    <s v="FUR-FU-10001468"/>
    <x v="0"/>
    <x v="5"/>
    <s v="Tenex Antistatic Computer Chair Mats"/>
    <x v="2661"/>
    <x v="2"/>
    <n v="0.6"/>
    <x v="2937"/>
  </r>
  <r>
    <x v="3317"/>
    <x v="1650"/>
    <x v="1"/>
    <x v="861"/>
    <d v="2012-09-15T00:00:00"/>
    <s v="Standard Class"/>
    <s v="SC-20725"/>
    <s v="Steven Cartwright"/>
    <x v="0"/>
    <s v="United States"/>
    <s v="Redlands"/>
    <x v="1"/>
    <n v="92374"/>
    <x v="1"/>
    <s v="OFF-AR-10004648"/>
    <x v="1"/>
    <x v="6"/>
    <s v="Boston 19500 Mighty Mite Electric Pencil Sharpener"/>
    <x v="2662"/>
    <x v="6"/>
    <n v="0"/>
    <x v="2938"/>
  </r>
  <r>
    <x v="3318"/>
    <x v="1650"/>
    <x v="1"/>
    <x v="861"/>
    <d v="2012-09-15T00:00:00"/>
    <s v="Standard Class"/>
    <s v="SC-20725"/>
    <s v="Steven Cartwright"/>
    <x v="0"/>
    <s v="United States"/>
    <s v="Redlands"/>
    <x v="1"/>
    <n v="92374"/>
    <x v="1"/>
    <s v="OFF-LA-10003190"/>
    <x v="1"/>
    <x v="2"/>
    <s v="Avery 474"/>
    <x v="880"/>
    <x v="1"/>
    <n v="0"/>
    <x v="913"/>
  </r>
  <r>
    <x v="3319"/>
    <x v="1651"/>
    <x v="2"/>
    <x v="414"/>
    <d v="2011-12-25T00:00:00"/>
    <s v="Standard Class"/>
    <s v="TS-21505"/>
    <s v="Tony Sayre"/>
    <x v="0"/>
    <s v="United States"/>
    <s v="Columbia"/>
    <x v="18"/>
    <n v="38401"/>
    <x v="0"/>
    <s v="OFF-AP-10004868"/>
    <x v="1"/>
    <x v="9"/>
    <s v="Hoover Commercial Soft Guard Upright Vacuum And Disposable Filtration Bags"/>
    <x v="2663"/>
    <x v="3"/>
    <n v="0.2"/>
    <x v="2939"/>
  </r>
  <r>
    <x v="3320"/>
    <x v="1651"/>
    <x v="2"/>
    <x v="414"/>
    <d v="2011-12-25T00:00:00"/>
    <s v="Standard Class"/>
    <s v="TS-21505"/>
    <s v="Tony Sayre"/>
    <x v="0"/>
    <s v="United States"/>
    <s v="Columbia"/>
    <x v="18"/>
    <n v="38401"/>
    <x v="0"/>
    <s v="FUR-CH-10004287"/>
    <x v="0"/>
    <x v="1"/>
    <s v="SAFCO Arco Folding Chair"/>
    <x v="1677"/>
    <x v="1"/>
    <n v="0.2"/>
    <x v="1776"/>
  </r>
  <r>
    <x v="3321"/>
    <x v="1651"/>
    <x v="2"/>
    <x v="414"/>
    <d v="2011-12-25T00:00:00"/>
    <s v="Standard Class"/>
    <s v="TS-21505"/>
    <s v="Tony Sayre"/>
    <x v="0"/>
    <s v="United States"/>
    <s v="Columbia"/>
    <x v="18"/>
    <n v="38401"/>
    <x v="0"/>
    <s v="OFF-PA-10002689"/>
    <x v="1"/>
    <x v="10"/>
    <s v="Weyerhaeuser First Choice Laser/Copy Paper (20Lb. and 88 Bright)"/>
    <x v="233"/>
    <x v="2"/>
    <n v="0.2"/>
    <x v="1446"/>
  </r>
  <r>
    <x v="3322"/>
    <x v="1652"/>
    <x v="1"/>
    <x v="862"/>
    <d v="2012-07-27T00:00:00"/>
    <s v="Standard Class"/>
    <s v="TH-21550"/>
    <s v="Tracy Hopkins"/>
    <x v="2"/>
    <s v="United States"/>
    <s v="New York City"/>
    <x v="15"/>
    <n v="10009"/>
    <x v="3"/>
    <s v="OFF-AP-10002892"/>
    <x v="1"/>
    <x v="9"/>
    <s v="Belkin F5C206VTEL 6 Outlet Surge"/>
    <x v="2664"/>
    <x v="1"/>
    <n v="0"/>
    <x v="2940"/>
  </r>
  <r>
    <x v="3323"/>
    <x v="1652"/>
    <x v="1"/>
    <x v="862"/>
    <d v="2012-07-27T00:00:00"/>
    <s v="Standard Class"/>
    <s v="TH-21550"/>
    <s v="Tracy Hopkins"/>
    <x v="2"/>
    <s v="United States"/>
    <s v="New York City"/>
    <x v="15"/>
    <n v="10009"/>
    <x v="3"/>
    <s v="FUR-FU-10002253"/>
    <x v="0"/>
    <x v="5"/>
    <s v="Howard Miller 13&quot; Diameter Pewter Finish Round Wall Clock"/>
    <x v="2665"/>
    <x v="1"/>
    <n v="0"/>
    <x v="2941"/>
  </r>
  <r>
    <x v="3324"/>
    <x v="1653"/>
    <x v="2"/>
    <x v="7"/>
    <d v="2011-11-15T00:00:00"/>
    <s v="Standard Class"/>
    <s v="KD-16270"/>
    <s v="Karen Daniels"/>
    <x v="0"/>
    <s v="United States"/>
    <s v="Houston"/>
    <x v="5"/>
    <n v="77095"/>
    <x v="2"/>
    <s v="OFF-BI-10001359"/>
    <x v="1"/>
    <x v="8"/>
    <s v="GBC DocuBind TL300 Electric Binding System"/>
    <x v="2666"/>
    <x v="2"/>
    <n v="0.8"/>
    <x v="2942"/>
  </r>
  <r>
    <x v="3325"/>
    <x v="1653"/>
    <x v="2"/>
    <x v="7"/>
    <d v="2011-11-15T00:00:00"/>
    <s v="Standard Class"/>
    <s v="KD-16270"/>
    <s v="Karen Daniels"/>
    <x v="0"/>
    <s v="United States"/>
    <s v="Houston"/>
    <x v="5"/>
    <n v="77095"/>
    <x v="2"/>
    <s v="OFF-BI-10001267"/>
    <x v="1"/>
    <x v="8"/>
    <s v="Universal Recycled Hanging Pressboard Report Binders, Letter Size"/>
    <x v="2667"/>
    <x v="7"/>
    <n v="0.8"/>
    <x v="2943"/>
  </r>
  <r>
    <x v="3326"/>
    <x v="1653"/>
    <x v="2"/>
    <x v="7"/>
    <d v="2011-11-15T00:00:00"/>
    <s v="Standard Class"/>
    <s v="KD-16270"/>
    <s v="Karen Daniels"/>
    <x v="0"/>
    <s v="United States"/>
    <s v="Houston"/>
    <x v="5"/>
    <n v="77095"/>
    <x v="2"/>
    <s v="OFF-AR-10003582"/>
    <x v="1"/>
    <x v="6"/>
    <s v="Boston Electric Pencil Sharpener, Model 1818, Charcoal Black"/>
    <x v="1870"/>
    <x v="1"/>
    <n v="0.2"/>
    <x v="2944"/>
  </r>
  <r>
    <x v="3327"/>
    <x v="1653"/>
    <x v="2"/>
    <x v="7"/>
    <d v="2011-11-15T00:00:00"/>
    <s v="Standard Class"/>
    <s v="KD-16270"/>
    <s v="Karen Daniels"/>
    <x v="0"/>
    <s v="United States"/>
    <s v="Houston"/>
    <x v="5"/>
    <n v="77095"/>
    <x v="2"/>
    <s v="OFF-PA-10003724"/>
    <x v="1"/>
    <x v="10"/>
    <s v="Wirebound Message Book, 4 per Page"/>
    <x v="2668"/>
    <x v="2"/>
    <n v="0.2"/>
    <x v="2945"/>
  </r>
  <r>
    <x v="3328"/>
    <x v="1653"/>
    <x v="2"/>
    <x v="7"/>
    <d v="2011-11-15T00:00:00"/>
    <s v="Standard Class"/>
    <s v="KD-16270"/>
    <s v="Karen Daniels"/>
    <x v="0"/>
    <s v="United States"/>
    <s v="Houston"/>
    <x v="5"/>
    <n v="77095"/>
    <x v="2"/>
    <s v="OFF-PA-10001033"/>
    <x v="1"/>
    <x v="10"/>
    <s v="Xerox 1893"/>
    <x v="2669"/>
    <x v="8"/>
    <n v="0.2"/>
    <x v="2946"/>
  </r>
  <r>
    <x v="3329"/>
    <x v="1653"/>
    <x v="2"/>
    <x v="7"/>
    <d v="2011-11-15T00:00:00"/>
    <s v="Standard Class"/>
    <s v="KD-16270"/>
    <s v="Karen Daniels"/>
    <x v="0"/>
    <s v="United States"/>
    <s v="Houston"/>
    <x v="5"/>
    <n v="77095"/>
    <x v="2"/>
    <s v="TEC-PH-10003505"/>
    <x v="2"/>
    <x v="7"/>
    <s v="Geemarc AmpliPOWER60"/>
    <x v="1490"/>
    <x v="0"/>
    <n v="0.2"/>
    <x v="1570"/>
  </r>
  <r>
    <x v="3330"/>
    <x v="1653"/>
    <x v="2"/>
    <x v="7"/>
    <d v="2011-11-15T00:00:00"/>
    <s v="Standard Class"/>
    <s v="KD-16270"/>
    <s v="Karen Daniels"/>
    <x v="0"/>
    <s v="United States"/>
    <s v="Houston"/>
    <x v="5"/>
    <n v="77095"/>
    <x v="2"/>
    <s v="TEC-PH-10004959"/>
    <x v="2"/>
    <x v="7"/>
    <s v="Classic Ivory Antique Telephone ZL1810"/>
    <x v="2670"/>
    <x v="1"/>
    <n v="0.2"/>
    <x v="2947"/>
  </r>
  <r>
    <x v="3331"/>
    <x v="1654"/>
    <x v="3"/>
    <x v="817"/>
    <d v="2014-12-21T00:00:00"/>
    <s v="Standard Class"/>
    <s v="GM-14455"/>
    <s v="Gary Mitchum"/>
    <x v="2"/>
    <s v="United States"/>
    <s v="Chicago"/>
    <x v="10"/>
    <n v="60653"/>
    <x v="2"/>
    <s v="TEC-AC-10000474"/>
    <x v="2"/>
    <x v="11"/>
    <s v="Kensington Expert Mouse Optical USB Trackball for PC or Mac"/>
    <x v="2671"/>
    <x v="1"/>
    <n v="0.2"/>
    <x v="2948"/>
  </r>
  <r>
    <x v="3332"/>
    <x v="1654"/>
    <x v="3"/>
    <x v="817"/>
    <d v="2014-12-21T00:00:00"/>
    <s v="Standard Class"/>
    <s v="GM-14455"/>
    <s v="Gary Mitchum"/>
    <x v="2"/>
    <s v="United States"/>
    <s v="Chicago"/>
    <x v="10"/>
    <n v="60653"/>
    <x v="2"/>
    <s v="TEC-PH-10003095"/>
    <x v="2"/>
    <x v="7"/>
    <s v="Samsung HM1900 Bluetooth Headset"/>
    <x v="2672"/>
    <x v="1"/>
    <n v="0.2"/>
    <x v="2949"/>
  </r>
  <r>
    <x v="3333"/>
    <x v="1654"/>
    <x v="3"/>
    <x v="817"/>
    <d v="2014-12-21T00:00:00"/>
    <s v="Standard Class"/>
    <s v="GM-14455"/>
    <s v="Gary Mitchum"/>
    <x v="2"/>
    <s v="United States"/>
    <s v="Chicago"/>
    <x v="10"/>
    <n v="60653"/>
    <x v="2"/>
    <s v="FUR-FU-10002963"/>
    <x v="0"/>
    <x v="5"/>
    <s v="Master Caster Door Stop, Gray"/>
    <x v="2673"/>
    <x v="7"/>
    <n v="0.6"/>
    <x v="2950"/>
  </r>
  <r>
    <x v="3334"/>
    <x v="1655"/>
    <x v="3"/>
    <x v="170"/>
    <d v="2014-08-23T00:00:00"/>
    <s v="First Class"/>
    <s v="PR-18880"/>
    <s v="Patrick Ryan"/>
    <x v="0"/>
    <s v="United States"/>
    <s v="Oakland"/>
    <x v="1"/>
    <n v="94601"/>
    <x v="1"/>
    <s v="OFF-AR-10000203"/>
    <x v="1"/>
    <x v="6"/>
    <s v="Newell 336"/>
    <x v="860"/>
    <x v="4"/>
    <n v="0"/>
    <x v="2951"/>
  </r>
  <r>
    <x v="3335"/>
    <x v="1655"/>
    <x v="3"/>
    <x v="170"/>
    <d v="2014-08-23T00:00:00"/>
    <s v="First Class"/>
    <s v="PR-18880"/>
    <s v="Patrick Ryan"/>
    <x v="0"/>
    <s v="United States"/>
    <s v="Oakland"/>
    <x v="1"/>
    <n v="94601"/>
    <x v="1"/>
    <s v="TEC-PH-10004667"/>
    <x v="2"/>
    <x v="7"/>
    <s v="Cisco 8x8 Inc. 6753i IP Business Phone System"/>
    <x v="2674"/>
    <x v="4"/>
    <n v="0.2"/>
    <x v="2952"/>
  </r>
  <r>
    <x v="3336"/>
    <x v="1655"/>
    <x v="3"/>
    <x v="170"/>
    <d v="2014-08-23T00:00:00"/>
    <s v="First Class"/>
    <s v="PR-18880"/>
    <s v="Patrick Ryan"/>
    <x v="0"/>
    <s v="United States"/>
    <s v="Oakland"/>
    <x v="1"/>
    <n v="94601"/>
    <x v="1"/>
    <s v="FUR-FU-10000193"/>
    <x v="0"/>
    <x v="5"/>
    <s v="Tenex Chairmats For Use with Hard Floors"/>
    <x v="681"/>
    <x v="4"/>
    <n v="0"/>
    <x v="2953"/>
  </r>
  <r>
    <x v="3337"/>
    <x v="1655"/>
    <x v="3"/>
    <x v="170"/>
    <d v="2014-08-23T00:00:00"/>
    <s v="First Class"/>
    <s v="PR-18880"/>
    <s v="Patrick Ryan"/>
    <x v="0"/>
    <s v="United States"/>
    <s v="Oakland"/>
    <x v="1"/>
    <n v="94601"/>
    <x v="1"/>
    <s v="FUR-TA-10001539"/>
    <x v="0"/>
    <x v="3"/>
    <s v="Chromcraft Rectangular Conference Tables"/>
    <x v="2675"/>
    <x v="1"/>
    <n v="0.2"/>
    <x v="2954"/>
  </r>
  <r>
    <x v="3338"/>
    <x v="1655"/>
    <x v="3"/>
    <x v="170"/>
    <d v="2014-08-23T00:00:00"/>
    <s v="First Class"/>
    <s v="PR-18880"/>
    <s v="Patrick Ryan"/>
    <x v="0"/>
    <s v="United States"/>
    <s v="Oakland"/>
    <x v="1"/>
    <n v="94601"/>
    <x v="1"/>
    <s v="OFF-BI-10000962"/>
    <x v="1"/>
    <x v="8"/>
    <s v="Acco Flexible ACCOHIDE Square Ring Data Binder, Dark Blue, 11 1/2&quot; X 14&quot; 7/8&quot;"/>
    <x v="2676"/>
    <x v="6"/>
    <n v="0.2"/>
    <x v="2955"/>
  </r>
  <r>
    <x v="3339"/>
    <x v="1655"/>
    <x v="3"/>
    <x v="170"/>
    <d v="2014-08-23T00:00:00"/>
    <s v="First Class"/>
    <s v="PR-18880"/>
    <s v="Patrick Ryan"/>
    <x v="0"/>
    <s v="United States"/>
    <s v="Oakland"/>
    <x v="1"/>
    <n v="94601"/>
    <x v="1"/>
    <s v="OFF-AP-10002867"/>
    <x v="1"/>
    <x v="9"/>
    <s v="Fellowes Command Center 5-outlet power strip"/>
    <x v="2677"/>
    <x v="1"/>
    <n v="0"/>
    <x v="2956"/>
  </r>
  <r>
    <x v="3340"/>
    <x v="1655"/>
    <x v="3"/>
    <x v="170"/>
    <d v="2014-08-23T00:00:00"/>
    <s v="First Class"/>
    <s v="PR-18880"/>
    <s v="Patrick Ryan"/>
    <x v="0"/>
    <s v="United States"/>
    <s v="Oakland"/>
    <x v="1"/>
    <n v="94601"/>
    <x v="1"/>
    <s v="OFF-LA-10001158"/>
    <x v="1"/>
    <x v="2"/>
    <s v="Avery Address/Shipping Labels for Typewriters, 4&quot; x 2&quot;"/>
    <x v="2678"/>
    <x v="2"/>
    <n v="0"/>
    <x v="2957"/>
  </r>
  <r>
    <x v="3341"/>
    <x v="1656"/>
    <x v="0"/>
    <x v="278"/>
    <d v="2013-09-02T00:00:00"/>
    <s v="Second Class"/>
    <s v="TB-21055"/>
    <s v="Ted Butterfield"/>
    <x v="0"/>
    <s v="United States"/>
    <s v="Quincy"/>
    <x v="31"/>
    <n v="2169"/>
    <x v="3"/>
    <s v="OFF-PA-10000675"/>
    <x v="1"/>
    <x v="10"/>
    <s v="Xerox 1919"/>
    <x v="1247"/>
    <x v="1"/>
    <n v="0"/>
    <x v="1295"/>
  </r>
  <r>
    <x v="3342"/>
    <x v="1656"/>
    <x v="0"/>
    <x v="278"/>
    <d v="2013-09-02T00:00:00"/>
    <s v="Second Class"/>
    <s v="TB-21055"/>
    <s v="Ted Butterfield"/>
    <x v="0"/>
    <s v="United States"/>
    <s v="Quincy"/>
    <x v="31"/>
    <n v="2169"/>
    <x v="3"/>
    <s v="FUR-TA-10001307"/>
    <x v="0"/>
    <x v="3"/>
    <s v="SAFCO PlanMaster Heigh-Adjustable Drafting Table Base, 43w x 30d x 30-37h, Black"/>
    <x v="2679"/>
    <x v="7"/>
    <n v="0.3"/>
    <x v="2958"/>
  </r>
  <r>
    <x v="3343"/>
    <x v="1656"/>
    <x v="0"/>
    <x v="278"/>
    <d v="2013-09-02T00:00:00"/>
    <s v="Second Class"/>
    <s v="TB-21055"/>
    <s v="Ted Butterfield"/>
    <x v="0"/>
    <s v="United States"/>
    <s v="Quincy"/>
    <x v="31"/>
    <n v="2169"/>
    <x v="3"/>
    <s v="TEC-PH-10000011"/>
    <x v="2"/>
    <x v="7"/>
    <s v="PureGear Roll-On Screen Protector"/>
    <x v="1543"/>
    <x v="1"/>
    <n v="0"/>
    <x v="2959"/>
  </r>
  <r>
    <x v="3344"/>
    <x v="1656"/>
    <x v="0"/>
    <x v="278"/>
    <d v="2013-09-02T00:00:00"/>
    <s v="Second Class"/>
    <s v="TB-21055"/>
    <s v="Ted Butterfield"/>
    <x v="0"/>
    <s v="United States"/>
    <s v="Quincy"/>
    <x v="31"/>
    <n v="2169"/>
    <x v="3"/>
    <s v="OFF-PA-10002666"/>
    <x v="1"/>
    <x v="10"/>
    <s v="Southworth 25% Cotton Linen-Finish Paper &amp; Envelopes"/>
    <x v="2680"/>
    <x v="6"/>
    <n v="0"/>
    <x v="2960"/>
  </r>
  <r>
    <x v="3345"/>
    <x v="1656"/>
    <x v="0"/>
    <x v="278"/>
    <d v="2013-09-02T00:00:00"/>
    <s v="Second Class"/>
    <s v="TB-21055"/>
    <s v="Ted Butterfield"/>
    <x v="0"/>
    <s v="United States"/>
    <s v="Quincy"/>
    <x v="31"/>
    <n v="2169"/>
    <x v="3"/>
    <s v="OFF-FA-10000735"/>
    <x v="1"/>
    <x v="13"/>
    <s v="Staples"/>
    <x v="2643"/>
    <x v="4"/>
    <n v="0"/>
    <x v="2961"/>
  </r>
  <r>
    <x v="3346"/>
    <x v="1656"/>
    <x v="0"/>
    <x v="278"/>
    <d v="2013-09-02T00:00:00"/>
    <s v="Second Class"/>
    <s v="TB-21055"/>
    <s v="Ted Butterfield"/>
    <x v="0"/>
    <s v="United States"/>
    <s v="Quincy"/>
    <x v="31"/>
    <n v="2169"/>
    <x v="3"/>
    <s v="OFF-BI-10000174"/>
    <x v="1"/>
    <x v="8"/>
    <s v="Wilson Jones Clip &amp; Carry Folder Binder Tool for Ring Binders, Clear"/>
    <x v="180"/>
    <x v="2"/>
    <n v="0"/>
    <x v="2962"/>
  </r>
  <r>
    <x v="3347"/>
    <x v="1657"/>
    <x v="1"/>
    <x v="863"/>
    <d v="2012-08-20T00:00:00"/>
    <s v="Standard Class"/>
    <s v="ON-18715"/>
    <s v="Odella Nelson"/>
    <x v="1"/>
    <s v="United States"/>
    <s v="Yucaipa"/>
    <x v="1"/>
    <n v="92399"/>
    <x v="1"/>
    <s v="OFF-AR-10003156"/>
    <x v="1"/>
    <x v="6"/>
    <s v="50 Colored Long Pencils"/>
    <x v="2681"/>
    <x v="2"/>
    <n v="0"/>
    <x v="2963"/>
  </r>
  <r>
    <x v="3348"/>
    <x v="1658"/>
    <x v="3"/>
    <x v="60"/>
    <d v="2014-11-08T00:00:00"/>
    <s v="First Class"/>
    <s v="AH-10195"/>
    <s v="Alan Haines"/>
    <x v="1"/>
    <s v="United States"/>
    <s v="Chicago"/>
    <x v="10"/>
    <n v="60623"/>
    <x v="2"/>
    <s v="OFF-BI-10000474"/>
    <x v="1"/>
    <x v="8"/>
    <s v="Avery Recycled Flexi-View Covers for Binding Systems"/>
    <x v="2682"/>
    <x v="2"/>
    <n v="0.8"/>
    <x v="2964"/>
  </r>
  <r>
    <x v="3349"/>
    <x v="1659"/>
    <x v="0"/>
    <x v="864"/>
    <d v="2013-08-22T00:00:00"/>
    <s v="Standard Class"/>
    <s v="NM-18520"/>
    <s v="Neoma Murray"/>
    <x v="0"/>
    <s v="United States"/>
    <s v="Seattle"/>
    <x v="4"/>
    <n v="98105"/>
    <x v="1"/>
    <s v="OFF-BI-10003712"/>
    <x v="1"/>
    <x v="8"/>
    <s v="Acco Pressboard Covers with Storage Hooks, 14 7/8&quot; x 11&quot;, Light Blue"/>
    <x v="581"/>
    <x v="4"/>
    <n v="0.2"/>
    <x v="590"/>
  </r>
  <r>
    <x v="3350"/>
    <x v="1660"/>
    <x v="0"/>
    <x v="482"/>
    <d v="2014-01-01T00:00:00"/>
    <s v="Standard Class"/>
    <s v="AR-10510"/>
    <s v="Andrew Roberts"/>
    <x v="0"/>
    <s v="United States"/>
    <s v="New York City"/>
    <x v="15"/>
    <n v="10024"/>
    <x v="3"/>
    <s v="TEC-AC-10003280"/>
    <x v="2"/>
    <x v="11"/>
    <s v="Belkin F8E887 USB Wired Ergonomic Keyboard"/>
    <x v="1324"/>
    <x v="1"/>
    <n v="0"/>
    <x v="2965"/>
  </r>
  <r>
    <x v="3351"/>
    <x v="1661"/>
    <x v="2"/>
    <x v="865"/>
    <d v="2011-09-28T00:00:00"/>
    <s v="Standard Class"/>
    <s v="BM-11650"/>
    <s v="Brian Moss"/>
    <x v="1"/>
    <s v="United States"/>
    <s v="San Diego"/>
    <x v="1"/>
    <n v="92037"/>
    <x v="1"/>
    <s v="FUR-BO-10002916"/>
    <x v="0"/>
    <x v="0"/>
    <s v="Rush Hierlooms Collection 1&quot; Thick Stackable Bookcases"/>
    <x v="2683"/>
    <x v="1"/>
    <n v="0.15"/>
    <x v="2966"/>
  </r>
  <r>
    <x v="3352"/>
    <x v="1661"/>
    <x v="2"/>
    <x v="865"/>
    <d v="2011-09-28T00:00:00"/>
    <s v="Standard Class"/>
    <s v="BM-11650"/>
    <s v="Brian Moss"/>
    <x v="1"/>
    <s v="United States"/>
    <s v="San Diego"/>
    <x v="1"/>
    <n v="92037"/>
    <x v="1"/>
    <s v="TEC-PH-10002726"/>
    <x v="2"/>
    <x v="7"/>
    <s v="netTALK DUO VoIP Telephone Service"/>
    <x v="1414"/>
    <x v="0"/>
    <n v="0.2"/>
    <x v="1488"/>
  </r>
  <r>
    <x v="3353"/>
    <x v="1662"/>
    <x v="2"/>
    <x v="866"/>
    <d v="2011-07-24T00:00:00"/>
    <s v="Standard Class"/>
    <s v="CA-12310"/>
    <s v="Christine Abelman"/>
    <x v="1"/>
    <s v="United States"/>
    <s v="Bristol"/>
    <x v="29"/>
    <n v="6010"/>
    <x v="3"/>
    <s v="TEC-PH-10000895"/>
    <x v="2"/>
    <x v="7"/>
    <s v="Polycom VVX 310 VoIP phone"/>
    <x v="2684"/>
    <x v="0"/>
    <n v="0"/>
    <x v="2967"/>
  </r>
  <r>
    <x v="3354"/>
    <x v="1662"/>
    <x v="2"/>
    <x v="866"/>
    <d v="2011-07-24T00:00:00"/>
    <s v="Standard Class"/>
    <s v="CA-12310"/>
    <s v="Christine Abelman"/>
    <x v="1"/>
    <s v="United States"/>
    <s v="Bristol"/>
    <x v="29"/>
    <n v="6010"/>
    <x v="3"/>
    <s v="FUR-TA-10004152"/>
    <x v="0"/>
    <x v="3"/>
    <s v="Barricks 18&quot; x 48&quot; Non-Folding Utility Table with Bottom Storage Shelf"/>
    <x v="2685"/>
    <x v="7"/>
    <n v="0.3"/>
    <x v="2968"/>
  </r>
  <r>
    <x v="3355"/>
    <x v="1662"/>
    <x v="2"/>
    <x v="866"/>
    <d v="2011-07-24T00:00:00"/>
    <s v="Standard Class"/>
    <s v="CA-12310"/>
    <s v="Christine Abelman"/>
    <x v="1"/>
    <s v="United States"/>
    <s v="Bristol"/>
    <x v="29"/>
    <n v="6010"/>
    <x v="3"/>
    <s v="OFF-BI-10003694"/>
    <x v="1"/>
    <x v="8"/>
    <s v="Avery 3 1/2&quot; Diskette Storage Pages, 10/Pack"/>
    <x v="1513"/>
    <x v="0"/>
    <n v="0"/>
    <x v="1597"/>
  </r>
  <r>
    <x v="3356"/>
    <x v="1662"/>
    <x v="2"/>
    <x v="866"/>
    <d v="2011-07-24T00:00:00"/>
    <s v="Standard Class"/>
    <s v="CA-12310"/>
    <s v="Christine Abelman"/>
    <x v="1"/>
    <s v="United States"/>
    <s v="Bristol"/>
    <x v="29"/>
    <n v="6010"/>
    <x v="3"/>
    <s v="OFF-BI-10002160"/>
    <x v="1"/>
    <x v="8"/>
    <s v="Acco Hanging Data Binders"/>
    <x v="2686"/>
    <x v="7"/>
    <n v="0"/>
    <x v="2969"/>
  </r>
  <r>
    <x v="3357"/>
    <x v="1663"/>
    <x v="3"/>
    <x v="210"/>
    <d v="2014-09-14T00:00:00"/>
    <s v="Standard Class"/>
    <s v="NF-18595"/>
    <s v="Nicole Fjeld"/>
    <x v="2"/>
    <s v="United States"/>
    <s v="Chicago"/>
    <x v="10"/>
    <n v="60610"/>
    <x v="2"/>
    <s v="OFF-PA-10001685"/>
    <x v="1"/>
    <x v="10"/>
    <s v="Staples"/>
    <x v="2687"/>
    <x v="6"/>
    <n v="0.2"/>
    <x v="2970"/>
  </r>
  <r>
    <x v="3358"/>
    <x v="1664"/>
    <x v="0"/>
    <x v="715"/>
    <d v="2013-05-11T00:00:00"/>
    <s v="Standard Class"/>
    <s v="AF-10870"/>
    <s v="Art Ferguson"/>
    <x v="0"/>
    <s v="United States"/>
    <s v="Chicago"/>
    <x v="10"/>
    <n v="60610"/>
    <x v="2"/>
    <s v="OFF-BI-10000773"/>
    <x v="1"/>
    <x v="8"/>
    <s v="Insertable Tab Post Binder Dividers"/>
    <x v="2688"/>
    <x v="0"/>
    <n v="0.8"/>
    <x v="2971"/>
  </r>
  <r>
    <x v="3359"/>
    <x v="1664"/>
    <x v="0"/>
    <x v="715"/>
    <d v="2013-05-11T00:00:00"/>
    <s v="Standard Class"/>
    <s v="AF-10870"/>
    <s v="Art Ferguson"/>
    <x v="0"/>
    <s v="United States"/>
    <s v="Chicago"/>
    <x v="10"/>
    <n v="60610"/>
    <x v="2"/>
    <s v="TEC-AC-10004510"/>
    <x v="2"/>
    <x v="11"/>
    <s v="Logitech Desktop MK120 Mouse and keyboard Combo"/>
    <x v="2689"/>
    <x v="0"/>
    <n v="0.2"/>
    <x v="2972"/>
  </r>
  <r>
    <x v="3360"/>
    <x v="1665"/>
    <x v="1"/>
    <x v="593"/>
    <d v="2012-06-08T00:00:00"/>
    <s v="Second Class"/>
    <s v="TC-21535"/>
    <s v="Tracy Collins"/>
    <x v="2"/>
    <s v="United States"/>
    <s v="New York City"/>
    <x v="15"/>
    <n v="10024"/>
    <x v="3"/>
    <s v="OFF-PA-10004569"/>
    <x v="1"/>
    <x v="10"/>
    <s v="Wirebound Message Books, Two 4 1/4&quot; x 5&quot; Forms per Page"/>
    <x v="2690"/>
    <x v="4"/>
    <n v="0"/>
    <x v="2973"/>
  </r>
  <r>
    <x v="3361"/>
    <x v="1665"/>
    <x v="1"/>
    <x v="593"/>
    <d v="2012-06-08T00:00:00"/>
    <s v="Second Class"/>
    <s v="TC-21535"/>
    <s v="Tracy Collins"/>
    <x v="2"/>
    <s v="United States"/>
    <s v="New York City"/>
    <x v="15"/>
    <n v="10024"/>
    <x v="3"/>
    <s v="FUR-FU-10000672"/>
    <x v="0"/>
    <x v="5"/>
    <s v="Executive Impressions 10&quot; Spectator Wall Clock"/>
    <x v="2691"/>
    <x v="1"/>
    <n v="0"/>
    <x v="2974"/>
  </r>
  <r>
    <x v="3362"/>
    <x v="1666"/>
    <x v="1"/>
    <x v="350"/>
    <d v="2012-12-20T00:00:00"/>
    <s v="Standard Class"/>
    <s v="Dp-13240"/>
    <s v="Dean percer"/>
    <x v="2"/>
    <s v="United States"/>
    <s v="Revere"/>
    <x v="31"/>
    <n v="2151"/>
    <x v="3"/>
    <s v="OFF-PA-10004451"/>
    <x v="1"/>
    <x v="10"/>
    <s v="Xerox 222"/>
    <x v="541"/>
    <x v="1"/>
    <n v="0"/>
    <x v="551"/>
  </r>
  <r>
    <x v="3363"/>
    <x v="1666"/>
    <x v="1"/>
    <x v="350"/>
    <d v="2012-12-20T00:00:00"/>
    <s v="Standard Class"/>
    <s v="Dp-13240"/>
    <s v="Dean percer"/>
    <x v="2"/>
    <s v="United States"/>
    <s v="Revere"/>
    <x v="31"/>
    <n v="2151"/>
    <x v="3"/>
    <s v="OFF-BI-10004738"/>
    <x v="1"/>
    <x v="8"/>
    <s v="Flexible Leather- Look Classic Collection Ring Binder"/>
    <x v="2692"/>
    <x v="0"/>
    <n v="0"/>
    <x v="2975"/>
  </r>
  <r>
    <x v="3364"/>
    <x v="1667"/>
    <x v="0"/>
    <x v="87"/>
    <d v="2013-07-19T00:00:00"/>
    <s v="Second Class"/>
    <s v="MC-17425"/>
    <s v="Mark Cousins"/>
    <x v="1"/>
    <s v="United States"/>
    <s v="Houston"/>
    <x v="5"/>
    <n v="77036"/>
    <x v="2"/>
    <s v="FUR-FU-10001940"/>
    <x v="0"/>
    <x v="5"/>
    <s v="Staples"/>
    <x v="1250"/>
    <x v="1"/>
    <n v="0.6"/>
    <x v="2976"/>
  </r>
  <r>
    <x v="3365"/>
    <x v="1668"/>
    <x v="2"/>
    <x v="867"/>
    <d v="2011-02-03T00:00:00"/>
    <s v="First Class"/>
    <s v="LC-17050"/>
    <s v="Liz Carlisle"/>
    <x v="0"/>
    <s v="United States"/>
    <s v="Mission Viejo"/>
    <x v="1"/>
    <n v="92691"/>
    <x v="1"/>
    <s v="FUR-BO-10003966"/>
    <x v="0"/>
    <x v="0"/>
    <s v="Sauder Facets Collection Library, Sky Alder Finish"/>
    <x v="1413"/>
    <x v="0"/>
    <n v="0.15"/>
    <x v="2977"/>
  </r>
  <r>
    <x v="3366"/>
    <x v="1669"/>
    <x v="2"/>
    <x v="868"/>
    <d v="2011-07-15T00:00:00"/>
    <s v="Standard Class"/>
    <s v="BM-11650"/>
    <s v="Brian Moss"/>
    <x v="1"/>
    <s v="United States"/>
    <s v="Dallas"/>
    <x v="5"/>
    <n v="75217"/>
    <x v="2"/>
    <s v="OFF-PA-10003072"/>
    <x v="1"/>
    <x v="10"/>
    <s v="Eureka Recycled Copy Paper 8 1/2&quot; x 11&quot;, Ream"/>
    <x v="563"/>
    <x v="0"/>
    <n v="0.2"/>
    <x v="572"/>
  </r>
  <r>
    <x v="3367"/>
    <x v="1669"/>
    <x v="2"/>
    <x v="868"/>
    <d v="2011-07-15T00:00:00"/>
    <s v="Standard Class"/>
    <s v="BM-11650"/>
    <s v="Brian Moss"/>
    <x v="1"/>
    <s v="United States"/>
    <s v="Dallas"/>
    <x v="5"/>
    <n v="75217"/>
    <x v="2"/>
    <s v="OFF-PA-10002245"/>
    <x v="1"/>
    <x v="10"/>
    <s v="Xerox 1895"/>
    <x v="646"/>
    <x v="1"/>
    <n v="0.2"/>
    <x v="2978"/>
  </r>
  <r>
    <x v="3368"/>
    <x v="1670"/>
    <x v="1"/>
    <x v="82"/>
    <d v="2012-11-25T00:00:00"/>
    <s v="Standard Class"/>
    <s v="NW-18400"/>
    <s v="Natalie Webber"/>
    <x v="0"/>
    <s v="United States"/>
    <s v="Las Vegas"/>
    <x v="33"/>
    <n v="89115"/>
    <x v="1"/>
    <s v="FUR-BO-10002598"/>
    <x v="0"/>
    <x v="0"/>
    <s v="Hon Metal Bookcases, Putty"/>
    <x v="1741"/>
    <x v="0"/>
    <n v="0"/>
    <x v="2979"/>
  </r>
  <r>
    <x v="3369"/>
    <x v="1670"/>
    <x v="1"/>
    <x v="82"/>
    <d v="2012-11-25T00:00:00"/>
    <s v="Standard Class"/>
    <s v="NW-18400"/>
    <s v="Natalie Webber"/>
    <x v="0"/>
    <s v="United States"/>
    <s v="Las Vegas"/>
    <x v="33"/>
    <n v="89115"/>
    <x v="1"/>
    <s v="OFF-BI-10002225"/>
    <x v="1"/>
    <x v="8"/>
    <s v="Square Ring Data Binders, Rigid 75 Pt. Covers, 11&quot; x 14-7/8&quot;"/>
    <x v="2693"/>
    <x v="4"/>
    <n v="0.2"/>
    <x v="2980"/>
  </r>
  <r>
    <x v="3370"/>
    <x v="1671"/>
    <x v="0"/>
    <x v="869"/>
    <d v="2013-03-26T00:00:00"/>
    <s v="Same Day"/>
    <s v="TB-21280"/>
    <s v="Toby Braunhardt"/>
    <x v="0"/>
    <s v="United States"/>
    <s v="Norman"/>
    <x v="26"/>
    <n v="73071"/>
    <x v="2"/>
    <s v="TEC-AC-10003832"/>
    <x v="2"/>
    <x v="11"/>
    <s v="Logitech P710e Mobile Speakerphone"/>
    <x v="2694"/>
    <x v="2"/>
    <n v="0"/>
    <x v="2981"/>
  </r>
  <r>
    <x v="3371"/>
    <x v="1672"/>
    <x v="3"/>
    <x v="397"/>
    <d v="2014-10-01T00:00:00"/>
    <s v="Standard Class"/>
    <s v="BS-11755"/>
    <s v="Bruce Stewart"/>
    <x v="0"/>
    <s v="United States"/>
    <s v="San Francisco"/>
    <x v="1"/>
    <n v="94122"/>
    <x v="1"/>
    <s v="OFF-BI-10000822"/>
    <x v="1"/>
    <x v="8"/>
    <s v="Acco PRESSTEX Data Binder with Storage Hooks, Light Blue, 9 1/2&quot; X 11&quot;"/>
    <x v="63"/>
    <x v="5"/>
    <n v="0.2"/>
    <x v="2982"/>
  </r>
  <r>
    <x v="3372"/>
    <x v="1672"/>
    <x v="3"/>
    <x v="397"/>
    <d v="2014-10-01T00:00:00"/>
    <s v="Standard Class"/>
    <s v="BS-11755"/>
    <s v="Bruce Stewart"/>
    <x v="0"/>
    <s v="United States"/>
    <s v="San Francisco"/>
    <x v="1"/>
    <n v="94122"/>
    <x v="1"/>
    <s v="OFF-AP-10001242"/>
    <x v="1"/>
    <x v="9"/>
    <s v="APC 7 Outlet Network SurgeArrest Surge Protector"/>
    <x v="2695"/>
    <x v="0"/>
    <n v="0"/>
    <x v="2983"/>
  </r>
  <r>
    <x v="3373"/>
    <x v="1673"/>
    <x v="1"/>
    <x v="784"/>
    <d v="2012-12-10T00:00:00"/>
    <s v="Standard Class"/>
    <s v="SO-20335"/>
    <s v="Sean O'Donnell"/>
    <x v="0"/>
    <s v="United States"/>
    <s v="Hempstead"/>
    <x v="15"/>
    <n v="11550"/>
    <x v="3"/>
    <s v="FUR-FU-10002445"/>
    <x v="0"/>
    <x v="5"/>
    <s v="DAX Two-Tone Rosewood/Black Document Frame, Desktop, 5 x 7"/>
    <x v="2696"/>
    <x v="1"/>
    <n v="0"/>
    <x v="2984"/>
  </r>
  <r>
    <x v="3374"/>
    <x v="1673"/>
    <x v="1"/>
    <x v="784"/>
    <d v="2012-12-10T00:00:00"/>
    <s v="Standard Class"/>
    <s v="SO-20335"/>
    <s v="Sean O'Donnell"/>
    <x v="0"/>
    <s v="United States"/>
    <s v="Hempstead"/>
    <x v="15"/>
    <n v="11550"/>
    <x v="3"/>
    <s v="FUR-CH-10002372"/>
    <x v="0"/>
    <x v="1"/>
    <s v="Office Star - Ergonomically Designed Knee Chair"/>
    <x v="2697"/>
    <x v="2"/>
    <n v="0.1"/>
    <x v="2985"/>
  </r>
  <r>
    <x v="3375"/>
    <x v="1673"/>
    <x v="1"/>
    <x v="784"/>
    <d v="2012-12-10T00:00:00"/>
    <s v="Standard Class"/>
    <s v="SO-20335"/>
    <s v="Sean O'Donnell"/>
    <x v="0"/>
    <s v="United States"/>
    <s v="Hempstead"/>
    <x v="15"/>
    <n v="11550"/>
    <x v="3"/>
    <s v="TEC-PH-10000376"/>
    <x v="2"/>
    <x v="7"/>
    <s v="Square Credit Card Reader"/>
    <x v="792"/>
    <x v="4"/>
    <n v="0"/>
    <x v="2986"/>
  </r>
  <r>
    <x v="3376"/>
    <x v="1673"/>
    <x v="1"/>
    <x v="784"/>
    <d v="2012-12-10T00:00:00"/>
    <s v="Standard Class"/>
    <s v="SO-20335"/>
    <s v="Sean O'Donnell"/>
    <x v="0"/>
    <s v="United States"/>
    <s v="Hempstead"/>
    <x v="15"/>
    <n v="11550"/>
    <x v="3"/>
    <s v="FUR-CH-10002965"/>
    <x v="0"/>
    <x v="1"/>
    <s v="Global Leather Highback Executive Chair with Pneumatic Height Adjustment, Black"/>
    <x v="2698"/>
    <x v="0"/>
    <n v="0.1"/>
    <x v="2987"/>
  </r>
  <r>
    <x v="3377"/>
    <x v="1674"/>
    <x v="0"/>
    <x v="474"/>
    <d v="2013-11-05T00:00:00"/>
    <s v="First Class"/>
    <s v="CS-12490"/>
    <s v="Cindy Schnelling"/>
    <x v="1"/>
    <s v="United States"/>
    <s v="Conroe"/>
    <x v="5"/>
    <n v="77301"/>
    <x v="2"/>
    <s v="OFF-ST-10004950"/>
    <x v="1"/>
    <x v="4"/>
    <s v="Tenex Personal Filing Tote With Secure Closure Lid, Black/Frost"/>
    <x v="2699"/>
    <x v="6"/>
    <n v="0.2"/>
    <x v="2988"/>
  </r>
  <r>
    <x v="3378"/>
    <x v="1675"/>
    <x v="3"/>
    <x v="294"/>
    <d v="2014-03-22T00:00:00"/>
    <s v="Standard Class"/>
    <s v="PO-19180"/>
    <s v="Philisse Overcash"/>
    <x v="2"/>
    <s v="United States"/>
    <s v="Houston"/>
    <x v="5"/>
    <n v="77095"/>
    <x v="2"/>
    <s v="OFF-BI-10003166"/>
    <x v="1"/>
    <x v="8"/>
    <s v="GBC Plasticlear Binding Covers"/>
    <x v="2700"/>
    <x v="5"/>
    <n v="0.8"/>
    <x v="2989"/>
  </r>
  <r>
    <x v="3379"/>
    <x v="1675"/>
    <x v="3"/>
    <x v="294"/>
    <d v="2014-03-22T00:00:00"/>
    <s v="Standard Class"/>
    <s v="PO-19180"/>
    <s v="Philisse Overcash"/>
    <x v="2"/>
    <s v="United States"/>
    <s v="Houston"/>
    <x v="5"/>
    <n v="77095"/>
    <x v="2"/>
    <s v="OFF-PA-10004610"/>
    <x v="1"/>
    <x v="10"/>
    <s v="Xerox 1900"/>
    <x v="1518"/>
    <x v="1"/>
    <n v="0.2"/>
    <x v="1603"/>
  </r>
  <r>
    <x v="3380"/>
    <x v="1676"/>
    <x v="3"/>
    <x v="51"/>
    <d v="2014-11-25T00:00:00"/>
    <s v="First Class"/>
    <s v="TD-20995"/>
    <s v="Tamara Dahlen"/>
    <x v="0"/>
    <s v="United States"/>
    <s v="Philadelphia"/>
    <x v="9"/>
    <n v="19120"/>
    <x v="3"/>
    <s v="FUR-FU-10000320"/>
    <x v="0"/>
    <x v="5"/>
    <s v="OIC Stacking Trays"/>
    <x v="2701"/>
    <x v="6"/>
    <n v="0.2"/>
    <x v="2990"/>
  </r>
  <r>
    <x v="3381"/>
    <x v="1677"/>
    <x v="3"/>
    <x v="151"/>
    <d v="2014-08-31T00:00:00"/>
    <s v="First Class"/>
    <s v="SP-20620"/>
    <s v="Stefania Perrino"/>
    <x v="1"/>
    <s v="United States"/>
    <s v="Tampa"/>
    <x v="2"/>
    <n v="33614"/>
    <x v="0"/>
    <s v="OFF-EN-10004030"/>
    <x v="1"/>
    <x v="12"/>
    <s v="Convenience Packs of Business Envelopes"/>
    <x v="1699"/>
    <x v="7"/>
    <n v="0.2"/>
    <x v="2991"/>
  </r>
  <r>
    <x v="3382"/>
    <x v="1678"/>
    <x v="1"/>
    <x v="784"/>
    <d v="2012-12-09T00:00:00"/>
    <s v="Second Class"/>
    <s v="MS-17365"/>
    <s v="Maribeth Schnelling"/>
    <x v="0"/>
    <s v="United States"/>
    <s v="New York City"/>
    <x v="15"/>
    <n v="10035"/>
    <x v="3"/>
    <s v="OFF-EN-10004147"/>
    <x v="1"/>
    <x v="12"/>
    <s v="Wausau Papers Astrobrights Colored Envelopes"/>
    <x v="1465"/>
    <x v="1"/>
    <n v="0"/>
    <x v="1544"/>
  </r>
  <r>
    <x v="3383"/>
    <x v="1678"/>
    <x v="1"/>
    <x v="784"/>
    <d v="2012-12-09T00:00:00"/>
    <s v="Second Class"/>
    <s v="MS-17365"/>
    <s v="Maribeth Schnelling"/>
    <x v="0"/>
    <s v="United States"/>
    <s v="New York City"/>
    <x v="15"/>
    <n v="10035"/>
    <x v="3"/>
    <s v="FUR-CH-10003535"/>
    <x v="0"/>
    <x v="1"/>
    <s v="Global Armless Task Chair, Royal Blue"/>
    <x v="2702"/>
    <x v="3"/>
    <n v="0.1"/>
    <x v="2992"/>
  </r>
  <r>
    <x v="3384"/>
    <x v="1678"/>
    <x v="1"/>
    <x v="784"/>
    <d v="2012-12-09T00:00:00"/>
    <s v="Second Class"/>
    <s v="MS-17365"/>
    <s v="Maribeth Schnelling"/>
    <x v="0"/>
    <s v="United States"/>
    <s v="New York City"/>
    <x v="15"/>
    <n v="10035"/>
    <x v="3"/>
    <s v="TEC-PH-10004586"/>
    <x v="2"/>
    <x v="7"/>
    <s v="Wilson SignalBoost 841262 DB PRO Amplifier Kit"/>
    <x v="2703"/>
    <x v="2"/>
    <n v="0"/>
    <x v="2993"/>
  </r>
  <r>
    <x v="3385"/>
    <x v="1679"/>
    <x v="3"/>
    <x v="566"/>
    <d v="2014-10-12T00:00:00"/>
    <s v="Standard Class"/>
    <s v="Dp-13240"/>
    <s v="Dean percer"/>
    <x v="2"/>
    <s v="United States"/>
    <s v="Charlotte"/>
    <x v="3"/>
    <n v="28205"/>
    <x v="0"/>
    <s v="OFF-ST-10003208"/>
    <x v="1"/>
    <x v="4"/>
    <s v="Adjustable Depth Letter/Legal Cart"/>
    <x v="2704"/>
    <x v="4"/>
    <n v="0.2"/>
    <x v="2994"/>
  </r>
  <r>
    <x v="3386"/>
    <x v="1679"/>
    <x v="3"/>
    <x v="566"/>
    <d v="2014-10-12T00:00:00"/>
    <s v="Standard Class"/>
    <s v="Dp-13240"/>
    <s v="Dean percer"/>
    <x v="2"/>
    <s v="United States"/>
    <s v="Charlotte"/>
    <x v="3"/>
    <n v="28205"/>
    <x v="0"/>
    <s v="OFF-FA-10003112"/>
    <x v="1"/>
    <x v="13"/>
    <s v="Staples"/>
    <x v="2247"/>
    <x v="1"/>
    <n v="0.2"/>
    <x v="2425"/>
  </r>
  <r>
    <x v="3387"/>
    <x v="1679"/>
    <x v="3"/>
    <x v="566"/>
    <d v="2014-10-12T00:00:00"/>
    <s v="Standard Class"/>
    <s v="Dp-13240"/>
    <s v="Dean percer"/>
    <x v="2"/>
    <s v="United States"/>
    <s v="Charlotte"/>
    <x v="3"/>
    <n v="28205"/>
    <x v="0"/>
    <s v="TEC-PH-10004447"/>
    <x v="2"/>
    <x v="7"/>
    <s v="Toshiba IPT2010-SD IP Telephone"/>
    <x v="2705"/>
    <x v="0"/>
    <n v="0.2"/>
    <x v="2995"/>
  </r>
  <r>
    <x v="3388"/>
    <x v="1679"/>
    <x v="3"/>
    <x v="566"/>
    <d v="2014-10-12T00:00:00"/>
    <s v="Standard Class"/>
    <s v="Dp-13240"/>
    <s v="Dean percer"/>
    <x v="2"/>
    <s v="United States"/>
    <s v="Charlotte"/>
    <x v="3"/>
    <n v="28205"/>
    <x v="0"/>
    <s v="OFF-BI-10002854"/>
    <x v="1"/>
    <x v="8"/>
    <s v="Performers Binder/Pad Holder, Black"/>
    <x v="2706"/>
    <x v="5"/>
    <n v="0.7"/>
    <x v="2996"/>
  </r>
  <r>
    <x v="3389"/>
    <x v="1679"/>
    <x v="3"/>
    <x v="566"/>
    <d v="2014-10-12T00:00:00"/>
    <s v="Standard Class"/>
    <s v="Dp-13240"/>
    <s v="Dean percer"/>
    <x v="2"/>
    <s v="United States"/>
    <s v="Charlotte"/>
    <x v="3"/>
    <n v="28205"/>
    <x v="0"/>
    <s v="FUR-TA-10001039"/>
    <x v="0"/>
    <x v="3"/>
    <s v="KI Adjustable-Height Table"/>
    <x v="1259"/>
    <x v="1"/>
    <n v="0.4"/>
    <x v="1308"/>
  </r>
  <r>
    <x v="3390"/>
    <x v="1680"/>
    <x v="3"/>
    <x v="613"/>
    <d v="2014-03-31T00:00:00"/>
    <s v="Second Class"/>
    <s v="DB-13660"/>
    <s v="Duane Benoit"/>
    <x v="0"/>
    <s v="United States"/>
    <s v="Dallas"/>
    <x v="5"/>
    <n v="75081"/>
    <x v="2"/>
    <s v="OFF-PA-10004239"/>
    <x v="1"/>
    <x v="10"/>
    <s v="Xerox 1953"/>
    <x v="1312"/>
    <x v="0"/>
    <n v="0.2"/>
    <x v="2997"/>
  </r>
  <r>
    <x v="3391"/>
    <x v="1681"/>
    <x v="2"/>
    <x v="128"/>
    <d v="2011-08-13T00:00:00"/>
    <s v="Standard Class"/>
    <s v="MG-17650"/>
    <s v="Matthew Grinstein"/>
    <x v="2"/>
    <s v="United States"/>
    <s v="Seattle"/>
    <x v="4"/>
    <n v="98103"/>
    <x v="1"/>
    <s v="TEC-PH-10001530"/>
    <x v="2"/>
    <x v="7"/>
    <s v="Cisco Unified IP Phone 7945G VoIP phone"/>
    <x v="2707"/>
    <x v="4"/>
    <n v="0.2"/>
    <x v="2998"/>
  </r>
  <r>
    <x v="3392"/>
    <x v="1681"/>
    <x v="2"/>
    <x v="128"/>
    <d v="2011-08-13T00:00:00"/>
    <s v="Standard Class"/>
    <s v="MG-17650"/>
    <s v="Matthew Grinstein"/>
    <x v="2"/>
    <s v="United States"/>
    <s v="Seattle"/>
    <x v="4"/>
    <n v="98103"/>
    <x v="1"/>
    <s v="TEC-PH-10000038"/>
    <x v="2"/>
    <x v="7"/>
    <s v="Jawbone MINI JAMBOX Wireless Bluetooth Speaker"/>
    <x v="2708"/>
    <x v="0"/>
    <n v="0.2"/>
    <x v="2999"/>
  </r>
  <r>
    <x v="3393"/>
    <x v="1682"/>
    <x v="2"/>
    <x v="754"/>
    <d v="2011-11-25T00:00:00"/>
    <s v="First Class"/>
    <s v="EH-14185"/>
    <s v="Evan Henry"/>
    <x v="0"/>
    <s v="United States"/>
    <s v="Pasadena"/>
    <x v="5"/>
    <n v="77506"/>
    <x v="2"/>
    <s v="OFF-BI-10001765"/>
    <x v="1"/>
    <x v="8"/>
    <s v="Wilson Jones Heavy-Duty Casebound Ring Binders with Metal Hinges"/>
    <x v="2709"/>
    <x v="7"/>
    <n v="0.8"/>
    <x v="3000"/>
  </r>
  <r>
    <x v="3394"/>
    <x v="1683"/>
    <x v="3"/>
    <x v="193"/>
    <d v="2014-06-11T00:00:00"/>
    <s v="Same Day"/>
    <s v="CL-11890"/>
    <s v="Carl Ludwig"/>
    <x v="0"/>
    <s v="United States"/>
    <s v="Philadelphia"/>
    <x v="9"/>
    <n v="19143"/>
    <x v="3"/>
    <s v="OFF-PA-10000380"/>
    <x v="1"/>
    <x v="10"/>
    <s v="REDIFORM Incoming/Outgoing Call Register, 11&quot; X 8 1/2&quot;, 100 Messages"/>
    <x v="2710"/>
    <x v="5"/>
    <n v="0.2"/>
    <x v="3001"/>
  </r>
  <r>
    <x v="3395"/>
    <x v="1684"/>
    <x v="3"/>
    <x v="870"/>
    <d v="2014-07-09T00:00:00"/>
    <s v="Standard Class"/>
    <s v="KF-16285"/>
    <s v="Karen Ferguson"/>
    <x v="2"/>
    <s v="United States"/>
    <s v="Indianapolis"/>
    <x v="14"/>
    <n v="46203"/>
    <x v="2"/>
    <s v="OFF-ST-10001128"/>
    <x v="1"/>
    <x v="4"/>
    <s v="Carina Mini System Audio Rack, Model AR050B"/>
    <x v="2337"/>
    <x v="4"/>
    <n v="0"/>
    <x v="3002"/>
  </r>
  <r>
    <x v="3396"/>
    <x v="1684"/>
    <x v="3"/>
    <x v="870"/>
    <d v="2014-07-09T00:00:00"/>
    <s v="Standard Class"/>
    <s v="KF-16285"/>
    <s v="Karen Ferguson"/>
    <x v="2"/>
    <s v="United States"/>
    <s v="Indianapolis"/>
    <x v="14"/>
    <n v="46203"/>
    <x v="2"/>
    <s v="OFF-BI-10003656"/>
    <x v="1"/>
    <x v="8"/>
    <s v="Fellowes PB200 Plastic Comb Binding Machine"/>
    <x v="2711"/>
    <x v="7"/>
    <n v="0"/>
    <x v="3003"/>
  </r>
  <r>
    <x v="3397"/>
    <x v="1684"/>
    <x v="3"/>
    <x v="870"/>
    <d v="2014-07-09T00:00:00"/>
    <s v="Standard Class"/>
    <s v="KF-16285"/>
    <s v="Karen Ferguson"/>
    <x v="2"/>
    <s v="United States"/>
    <s v="Indianapolis"/>
    <x v="14"/>
    <n v="46203"/>
    <x v="2"/>
    <s v="OFF-PA-10003441"/>
    <x v="1"/>
    <x v="10"/>
    <s v="Xerox 226"/>
    <x v="243"/>
    <x v="4"/>
    <n v="0"/>
    <x v="245"/>
  </r>
  <r>
    <x v="3398"/>
    <x v="1685"/>
    <x v="2"/>
    <x v="871"/>
    <d v="2011-11-26T00:00:00"/>
    <s v="Standard Class"/>
    <s v="DH-13075"/>
    <s v="Dave Hallsten"/>
    <x v="1"/>
    <s v="United States"/>
    <s v="Richmond"/>
    <x v="0"/>
    <n v="40475"/>
    <x v="0"/>
    <s v="TEC-PH-10002923"/>
    <x v="2"/>
    <x v="7"/>
    <s v="Logitech B530 USB Headset - headset - Full size, Binaural"/>
    <x v="2712"/>
    <x v="7"/>
    <n v="0"/>
    <x v="3004"/>
  </r>
  <r>
    <x v="3399"/>
    <x v="1685"/>
    <x v="2"/>
    <x v="871"/>
    <d v="2011-11-26T00:00:00"/>
    <s v="Standard Class"/>
    <s v="DH-13075"/>
    <s v="Dave Hallsten"/>
    <x v="1"/>
    <s v="United States"/>
    <s v="Richmond"/>
    <x v="0"/>
    <n v="40475"/>
    <x v="0"/>
    <s v="OFF-PA-10004359"/>
    <x v="1"/>
    <x v="10"/>
    <s v="Multicolor Computer Printout Paper"/>
    <x v="2713"/>
    <x v="5"/>
    <n v="0"/>
    <x v="3005"/>
  </r>
  <r>
    <x v="3400"/>
    <x v="1685"/>
    <x v="2"/>
    <x v="871"/>
    <d v="2011-11-26T00:00:00"/>
    <s v="Standard Class"/>
    <s v="DH-13075"/>
    <s v="Dave Hallsten"/>
    <x v="1"/>
    <s v="United States"/>
    <s v="Richmond"/>
    <x v="0"/>
    <n v="40475"/>
    <x v="0"/>
    <s v="OFF-ST-10001511"/>
    <x v="1"/>
    <x v="4"/>
    <s v="Space Solutions Commercial Steel Shelving"/>
    <x v="2714"/>
    <x v="1"/>
    <n v="0"/>
    <x v="3006"/>
  </r>
  <r>
    <x v="3401"/>
    <x v="1685"/>
    <x v="2"/>
    <x v="871"/>
    <d v="2011-11-26T00:00:00"/>
    <s v="Standard Class"/>
    <s v="DH-13075"/>
    <s v="Dave Hallsten"/>
    <x v="1"/>
    <s v="United States"/>
    <s v="Richmond"/>
    <x v="0"/>
    <n v="40475"/>
    <x v="0"/>
    <s v="OFF-AR-10002833"/>
    <x v="1"/>
    <x v="6"/>
    <s v="Newell 322"/>
    <x v="1410"/>
    <x v="1"/>
    <n v="0"/>
    <x v="2241"/>
  </r>
  <r>
    <x v="3402"/>
    <x v="1686"/>
    <x v="1"/>
    <x v="124"/>
    <d v="2012-05-05T00:00:00"/>
    <s v="First Class"/>
    <s v="LA-16780"/>
    <s v="Laura Armstrong"/>
    <x v="1"/>
    <s v="United States"/>
    <s v="Tinley Park"/>
    <x v="10"/>
    <n v="60477"/>
    <x v="2"/>
    <s v="FUR-FU-10001940"/>
    <x v="0"/>
    <x v="5"/>
    <s v="Staples"/>
    <x v="2715"/>
    <x v="3"/>
    <n v="0.6"/>
    <x v="3007"/>
  </r>
  <r>
    <x v="3403"/>
    <x v="1687"/>
    <x v="3"/>
    <x v="148"/>
    <d v="2014-06-06T00:00:00"/>
    <s v="Standard Class"/>
    <s v="HZ-14950"/>
    <s v="Henia Zydlo"/>
    <x v="0"/>
    <s v="United States"/>
    <s v="Houston"/>
    <x v="5"/>
    <n v="77095"/>
    <x v="2"/>
    <s v="FUR-FU-10003919"/>
    <x v="0"/>
    <x v="5"/>
    <s v="Eldon Executive Woodline II Cherry Finish Desk Accessories"/>
    <x v="2716"/>
    <x v="4"/>
    <n v="0.6"/>
    <x v="3008"/>
  </r>
  <r>
    <x v="3404"/>
    <x v="1688"/>
    <x v="1"/>
    <x v="872"/>
    <d v="2012-10-17T00:00:00"/>
    <s v="Same Day"/>
    <s v="CM-12190"/>
    <s v="Charlotte Melton"/>
    <x v="0"/>
    <s v="United States"/>
    <s v="Los Angeles"/>
    <x v="1"/>
    <n v="90004"/>
    <x v="1"/>
    <s v="OFF-ST-10003479"/>
    <x v="1"/>
    <x v="4"/>
    <s v="Eldon Base for stackable storage shelf, platinum"/>
    <x v="42"/>
    <x v="0"/>
    <n v="0"/>
    <x v="42"/>
  </r>
  <r>
    <x v="3405"/>
    <x v="1689"/>
    <x v="2"/>
    <x v="488"/>
    <d v="2011-04-27T00:00:00"/>
    <s v="Standard Class"/>
    <s v="LB-16795"/>
    <s v="Laurel Beltran"/>
    <x v="2"/>
    <s v="United States"/>
    <s v="Columbus"/>
    <x v="24"/>
    <n v="43229"/>
    <x v="3"/>
    <s v="FUR-CH-10002965"/>
    <x v="0"/>
    <x v="1"/>
    <s v="Global Leather Highback Executive Chair with Pneumatic Height Adjustment, Black"/>
    <x v="2717"/>
    <x v="0"/>
    <n v="0.3"/>
    <x v="3009"/>
  </r>
  <r>
    <x v="3406"/>
    <x v="1689"/>
    <x v="2"/>
    <x v="488"/>
    <d v="2011-04-27T00:00:00"/>
    <s v="Standard Class"/>
    <s v="LB-16795"/>
    <s v="Laurel Beltran"/>
    <x v="2"/>
    <s v="United States"/>
    <s v="Columbus"/>
    <x v="24"/>
    <n v="43229"/>
    <x v="3"/>
    <s v="FUR-CH-10002965"/>
    <x v="0"/>
    <x v="1"/>
    <s v="Global Leather Highback Executive Chair with Pneumatic Height Adjustment, Black"/>
    <x v="2717"/>
    <x v="0"/>
    <n v="0.3"/>
    <x v="3009"/>
  </r>
  <r>
    <x v="3407"/>
    <x v="1689"/>
    <x v="2"/>
    <x v="488"/>
    <d v="2011-04-27T00:00:00"/>
    <s v="Standard Class"/>
    <s v="LB-16795"/>
    <s v="Laurel Beltran"/>
    <x v="2"/>
    <s v="United States"/>
    <s v="Columbus"/>
    <x v="24"/>
    <n v="43229"/>
    <x v="3"/>
    <s v="OFF-BI-10000145"/>
    <x v="1"/>
    <x v="8"/>
    <s v="Zipper Ring Binder Pockets"/>
    <x v="2718"/>
    <x v="8"/>
    <n v="0.7"/>
    <x v="3010"/>
  </r>
  <r>
    <x v="3408"/>
    <x v="1689"/>
    <x v="2"/>
    <x v="488"/>
    <d v="2011-04-27T00:00:00"/>
    <s v="Standard Class"/>
    <s v="LB-16795"/>
    <s v="Laurel Beltran"/>
    <x v="2"/>
    <s v="United States"/>
    <s v="Columbus"/>
    <x v="24"/>
    <n v="43229"/>
    <x v="3"/>
    <s v="FUR-FU-10002191"/>
    <x v="0"/>
    <x v="5"/>
    <s v="G.E. Halogen Desk Lamp Bulbs"/>
    <x v="2719"/>
    <x v="4"/>
    <n v="0.2"/>
    <x v="3011"/>
  </r>
  <r>
    <x v="3409"/>
    <x v="1690"/>
    <x v="3"/>
    <x v="504"/>
    <d v="2014-05-07T00:00:00"/>
    <s v="Standard Class"/>
    <s v="JF-15490"/>
    <s v="Jeremy Farry"/>
    <x v="0"/>
    <s v="United States"/>
    <s v="Columbus"/>
    <x v="24"/>
    <n v="43229"/>
    <x v="3"/>
    <s v="OFF-PA-10004451"/>
    <x v="1"/>
    <x v="10"/>
    <s v="Xerox 222"/>
    <x v="563"/>
    <x v="0"/>
    <n v="0.2"/>
    <x v="572"/>
  </r>
  <r>
    <x v="3410"/>
    <x v="1691"/>
    <x v="0"/>
    <x v="873"/>
    <d v="2013-09-25T00:00:00"/>
    <s v="Standard Class"/>
    <s v="GM-14695"/>
    <s v="Greg Maxwell"/>
    <x v="1"/>
    <s v="United States"/>
    <s v="San Francisco"/>
    <x v="1"/>
    <n v="94122"/>
    <x v="1"/>
    <s v="OFF-PA-10001471"/>
    <x v="1"/>
    <x v="10"/>
    <s v="Strathmore Photo Frame Cards"/>
    <x v="2720"/>
    <x v="6"/>
    <n v="0"/>
    <x v="3012"/>
  </r>
  <r>
    <x v="3411"/>
    <x v="1691"/>
    <x v="0"/>
    <x v="873"/>
    <d v="2013-09-25T00:00:00"/>
    <s v="Standard Class"/>
    <s v="GM-14695"/>
    <s v="Greg Maxwell"/>
    <x v="1"/>
    <s v="United States"/>
    <s v="San Francisco"/>
    <x v="1"/>
    <n v="94122"/>
    <x v="1"/>
    <s v="OFF-BI-10003656"/>
    <x v="1"/>
    <x v="8"/>
    <s v="Fellowes PB200 Plastic Comb Binding Machine"/>
    <x v="2721"/>
    <x v="0"/>
    <n v="0.2"/>
    <x v="3013"/>
  </r>
  <r>
    <x v="3412"/>
    <x v="1691"/>
    <x v="0"/>
    <x v="873"/>
    <d v="2013-09-25T00:00:00"/>
    <s v="Standard Class"/>
    <s v="GM-14695"/>
    <s v="Greg Maxwell"/>
    <x v="1"/>
    <s v="United States"/>
    <s v="San Francisco"/>
    <x v="1"/>
    <n v="94122"/>
    <x v="1"/>
    <s v="OFF-AR-10000940"/>
    <x v="1"/>
    <x v="6"/>
    <s v="Newell 343"/>
    <x v="2722"/>
    <x v="4"/>
    <n v="0"/>
    <x v="623"/>
  </r>
  <r>
    <x v="3413"/>
    <x v="1691"/>
    <x v="0"/>
    <x v="873"/>
    <d v="2013-09-25T00:00:00"/>
    <s v="Standard Class"/>
    <s v="GM-14695"/>
    <s v="Greg Maxwell"/>
    <x v="1"/>
    <s v="United States"/>
    <s v="San Francisco"/>
    <x v="1"/>
    <n v="94122"/>
    <x v="1"/>
    <s v="OFF-PA-10002319"/>
    <x v="1"/>
    <x v="10"/>
    <s v="Xerox 1944"/>
    <x v="2723"/>
    <x v="0"/>
    <n v="0"/>
    <x v="3014"/>
  </r>
  <r>
    <x v="3414"/>
    <x v="1691"/>
    <x v="0"/>
    <x v="873"/>
    <d v="2013-09-25T00:00:00"/>
    <s v="Standard Class"/>
    <s v="GM-14695"/>
    <s v="Greg Maxwell"/>
    <x v="1"/>
    <s v="United States"/>
    <s v="San Francisco"/>
    <x v="1"/>
    <n v="94122"/>
    <x v="1"/>
    <s v="OFF-BI-10000977"/>
    <x v="1"/>
    <x v="8"/>
    <s v="Ibico Plastic Spiral Binding Combs"/>
    <x v="2724"/>
    <x v="0"/>
    <n v="0.2"/>
    <x v="3015"/>
  </r>
  <r>
    <x v="3415"/>
    <x v="1692"/>
    <x v="0"/>
    <x v="476"/>
    <d v="2013-09-03T00:00:00"/>
    <s v="Same Day"/>
    <s v="SS-20590"/>
    <s v="Sonia Sunley"/>
    <x v="0"/>
    <s v="United States"/>
    <s v="Madison"/>
    <x v="6"/>
    <n v="53711"/>
    <x v="2"/>
    <s v="OFF-FA-10002676"/>
    <x v="1"/>
    <x v="13"/>
    <s v="Colored Push Pins"/>
    <x v="2725"/>
    <x v="7"/>
    <n v="0"/>
    <x v="3016"/>
  </r>
  <r>
    <x v="3416"/>
    <x v="1692"/>
    <x v="0"/>
    <x v="476"/>
    <d v="2013-09-03T00:00:00"/>
    <s v="Same Day"/>
    <s v="SS-20590"/>
    <s v="Sonia Sunley"/>
    <x v="0"/>
    <s v="United States"/>
    <s v="Madison"/>
    <x v="6"/>
    <n v="53711"/>
    <x v="2"/>
    <s v="OFF-BI-10004970"/>
    <x v="1"/>
    <x v="8"/>
    <s v="ACCOHIDE 3-Ring Binder, Blue, 1&quot;"/>
    <x v="341"/>
    <x v="0"/>
    <n v="0"/>
    <x v="1857"/>
  </r>
  <r>
    <x v="3417"/>
    <x v="1693"/>
    <x v="1"/>
    <x v="381"/>
    <d v="2012-05-02T00:00:00"/>
    <s v="Standard Class"/>
    <s v="TC-21475"/>
    <s v="Tony Chapman"/>
    <x v="2"/>
    <s v="United States"/>
    <s v="Aurora"/>
    <x v="22"/>
    <n v="80013"/>
    <x v="1"/>
    <s v="OFF-AP-10003971"/>
    <x v="1"/>
    <x v="9"/>
    <s v="Belkin 6 Outlet Metallic Surge Strip"/>
    <x v="2726"/>
    <x v="2"/>
    <n v="0.2"/>
    <x v="3017"/>
  </r>
  <r>
    <x v="3418"/>
    <x v="1693"/>
    <x v="1"/>
    <x v="381"/>
    <d v="2012-05-02T00:00:00"/>
    <s v="Standard Class"/>
    <s v="TC-21475"/>
    <s v="Tony Chapman"/>
    <x v="2"/>
    <s v="United States"/>
    <s v="Aurora"/>
    <x v="22"/>
    <n v="80013"/>
    <x v="1"/>
    <s v="OFF-SU-10001574"/>
    <x v="1"/>
    <x v="14"/>
    <s v="Acme Value Line Scissors"/>
    <x v="572"/>
    <x v="0"/>
    <n v="0.2"/>
    <x v="581"/>
  </r>
  <r>
    <x v="3419"/>
    <x v="1694"/>
    <x v="1"/>
    <x v="684"/>
    <d v="2012-09-13T00:00:00"/>
    <s v="Standard Class"/>
    <s v="CC-12430"/>
    <s v="Chuck Clark"/>
    <x v="2"/>
    <s v="United States"/>
    <s v="New York City"/>
    <x v="15"/>
    <n v="10024"/>
    <x v="3"/>
    <s v="FUR-CH-10000665"/>
    <x v="0"/>
    <x v="1"/>
    <s v="Global Airflow Leather Mesh Back Chair, Black"/>
    <x v="2659"/>
    <x v="0"/>
    <n v="0.1"/>
    <x v="3018"/>
  </r>
  <r>
    <x v="3420"/>
    <x v="1695"/>
    <x v="0"/>
    <x v="316"/>
    <d v="2013-06-04T00:00:00"/>
    <s v="Standard Class"/>
    <s v="CL-12565"/>
    <s v="Clay Ludtke"/>
    <x v="0"/>
    <s v="United States"/>
    <s v="Los Angeles"/>
    <x v="1"/>
    <n v="90004"/>
    <x v="1"/>
    <s v="OFF-AP-10000891"/>
    <x v="1"/>
    <x v="9"/>
    <s v="Kensington 7 Outlet MasterPiece HOMEOFFICE Power Control Center"/>
    <x v="2727"/>
    <x v="0"/>
    <n v="0"/>
    <x v="3019"/>
  </r>
  <r>
    <x v="3421"/>
    <x v="1695"/>
    <x v="0"/>
    <x v="316"/>
    <d v="2013-06-04T00:00:00"/>
    <s v="Standard Class"/>
    <s v="CL-12565"/>
    <s v="Clay Ludtke"/>
    <x v="0"/>
    <s v="United States"/>
    <s v="Los Angeles"/>
    <x v="1"/>
    <n v="90004"/>
    <x v="1"/>
    <s v="OFF-PA-10003790"/>
    <x v="1"/>
    <x v="10"/>
    <s v="Xerox 1991"/>
    <x v="685"/>
    <x v="8"/>
    <n v="0"/>
    <x v="698"/>
  </r>
  <r>
    <x v="3422"/>
    <x v="1695"/>
    <x v="0"/>
    <x v="316"/>
    <d v="2013-06-04T00:00:00"/>
    <s v="Standard Class"/>
    <s v="CL-12565"/>
    <s v="Clay Ludtke"/>
    <x v="0"/>
    <s v="United States"/>
    <s v="Los Angeles"/>
    <x v="1"/>
    <n v="90004"/>
    <x v="1"/>
    <s v="TEC-AC-10002217"/>
    <x v="2"/>
    <x v="11"/>
    <s v="Imation Clip USB flash drive - 8 GB"/>
    <x v="2728"/>
    <x v="3"/>
    <n v="0"/>
    <x v="3020"/>
  </r>
  <r>
    <x v="3423"/>
    <x v="1695"/>
    <x v="0"/>
    <x v="316"/>
    <d v="2013-06-04T00:00:00"/>
    <s v="Standard Class"/>
    <s v="CL-12565"/>
    <s v="Clay Ludtke"/>
    <x v="0"/>
    <s v="United States"/>
    <s v="Los Angeles"/>
    <x v="1"/>
    <n v="90004"/>
    <x v="1"/>
    <s v="OFF-BI-10002215"/>
    <x v="1"/>
    <x v="8"/>
    <s v="Wilson Jones Hanging View Binder, White, 1&quot;"/>
    <x v="20"/>
    <x v="4"/>
    <n v="0.2"/>
    <x v="20"/>
  </r>
  <r>
    <x v="3424"/>
    <x v="1695"/>
    <x v="0"/>
    <x v="316"/>
    <d v="2013-06-04T00:00:00"/>
    <s v="Standard Class"/>
    <s v="CL-12565"/>
    <s v="Clay Ludtke"/>
    <x v="0"/>
    <s v="United States"/>
    <s v="Los Angeles"/>
    <x v="1"/>
    <n v="90004"/>
    <x v="1"/>
    <s v="TEC-MA-10001972"/>
    <x v="2"/>
    <x v="15"/>
    <s v="Okidata C331dn Printer"/>
    <x v="2729"/>
    <x v="0"/>
    <n v="0.2"/>
    <x v="3021"/>
  </r>
  <r>
    <x v="3425"/>
    <x v="1696"/>
    <x v="1"/>
    <x v="496"/>
    <d v="2012-09-28T00:00:00"/>
    <s v="Standard Class"/>
    <s v="DE-13255"/>
    <s v="Deanra Eno"/>
    <x v="2"/>
    <s v="United States"/>
    <s v="Dubuque"/>
    <x v="23"/>
    <n v="52001"/>
    <x v="2"/>
    <s v="OFF-BI-10001525"/>
    <x v="1"/>
    <x v="8"/>
    <s v="Acco Pressboard Covers with Storage Hooks, 14 7/8&quot; x 11&quot;, Executive Red"/>
    <x v="597"/>
    <x v="4"/>
    <n v="0"/>
    <x v="3022"/>
  </r>
  <r>
    <x v="3426"/>
    <x v="1696"/>
    <x v="1"/>
    <x v="496"/>
    <d v="2012-09-28T00:00:00"/>
    <s v="Standard Class"/>
    <s v="DE-13255"/>
    <s v="Deanra Eno"/>
    <x v="2"/>
    <s v="United States"/>
    <s v="Dubuque"/>
    <x v="23"/>
    <n v="52001"/>
    <x v="2"/>
    <s v="FUR-CH-10000988"/>
    <x v="0"/>
    <x v="1"/>
    <s v="Hon Olson Stacker Stools"/>
    <x v="2730"/>
    <x v="12"/>
    <n v="0"/>
    <x v="3023"/>
  </r>
  <r>
    <x v="3427"/>
    <x v="1697"/>
    <x v="3"/>
    <x v="445"/>
    <d v="2014-07-07T00:00:00"/>
    <s v="Second Class"/>
    <s v="SZ-20035"/>
    <s v="Sam Zeldin"/>
    <x v="2"/>
    <s v="United States"/>
    <s v="Lancaster"/>
    <x v="24"/>
    <n v="43130"/>
    <x v="3"/>
    <s v="OFF-PA-10000174"/>
    <x v="1"/>
    <x v="10"/>
    <s v="Message Book, Wirebound, Four 5 1/2&quot; X 4&quot; Forms/Pg., 200 Dupl. Sets/Book"/>
    <x v="2731"/>
    <x v="4"/>
    <n v="0.2"/>
    <x v="3024"/>
  </r>
  <r>
    <x v="3428"/>
    <x v="1697"/>
    <x v="3"/>
    <x v="445"/>
    <d v="2014-07-07T00:00:00"/>
    <s v="Second Class"/>
    <s v="SZ-20035"/>
    <s v="Sam Zeldin"/>
    <x v="2"/>
    <s v="United States"/>
    <s v="Lancaster"/>
    <x v="24"/>
    <n v="43130"/>
    <x v="3"/>
    <s v="FUR-TA-10002041"/>
    <x v="0"/>
    <x v="3"/>
    <s v="Bevis Round Conference Table Top, X-Base"/>
    <x v="2732"/>
    <x v="0"/>
    <n v="0.4"/>
    <x v="3025"/>
  </r>
  <r>
    <x v="3429"/>
    <x v="1697"/>
    <x v="3"/>
    <x v="445"/>
    <d v="2014-07-07T00:00:00"/>
    <s v="Second Class"/>
    <s v="SZ-20035"/>
    <s v="Sam Zeldin"/>
    <x v="2"/>
    <s v="United States"/>
    <s v="Lancaster"/>
    <x v="24"/>
    <n v="43130"/>
    <x v="3"/>
    <s v="OFF-PA-10002246"/>
    <x v="1"/>
    <x v="10"/>
    <s v="Wirebound Four 2-3/4 x 5 Forms per Page, 400 Sets per Book"/>
    <x v="2733"/>
    <x v="5"/>
    <n v="0.2"/>
    <x v="3026"/>
  </r>
  <r>
    <x v="3430"/>
    <x v="1698"/>
    <x v="3"/>
    <x v="166"/>
    <d v="2014-12-10T00:00:00"/>
    <s v="First Class"/>
    <s v="LF-17185"/>
    <s v="Luke Foster"/>
    <x v="0"/>
    <s v="United States"/>
    <s v="Inglewood"/>
    <x v="1"/>
    <n v="90301"/>
    <x v="1"/>
    <s v="OFF-ST-10003327"/>
    <x v="1"/>
    <x v="4"/>
    <s v="Akro-Mils 12-Gallon Tote"/>
    <x v="1418"/>
    <x v="1"/>
    <n v="0"/>
    <x v="3027"/>
  </r>
  <r>
    <x v="3431"/>
    <x v="1698"/>
    <x v="3"/>
    <x v="166"/>
    <d v="2014-12-10T00:00:00"/>
    <s v="First Class"/>
    <s v="LF-17185"/>
    <s v="Luke Foster"/>
    <x v="0"/>
    <s v="United States"/>
    <s v="Inglewood"/>
    <x v="1"/>
    <n v="90301"/>
    <x v="1"/>
    <s v="FUR-FU-10002703"/>
    <x v="0"/>
    <x v="5"/>
    <s v="Tenex Traditional Chairmats for Hard Floors, Average Lip, 36&quot; x 48&quot;"/>
    <x v="2734"/>
    <x v="0"/>
    <n v="0"/>
    <x v="3028"/>
  </r>
  <r>
    <x v="3432"/>
    <x v="1698"/>
    <x v="3"/>
    <x v="166"/>
    <d v="2014-12-10T00:00:00"/>
    <s v="First Class"/>
    <s v="LF-17185"/>
    <s v="Luke Foster"/>
    <x v="0"/>
    <s v="United States"/>
    <s v="Inglewood"/>
    <x v="1"/>
    <n v="90301"/>
    <x v="1"/>
    <s v="OFF-PA-10003651"/>
    <x v="1"/>
    <x v="10"/>
    <s v="Xerox 1968"/>
    <x v="1847"/>
    <x v="6"/>
    <n v="0"/>
    <x v="1982"/>
  </r>
  <r>
    <x v="3433"/>
    <x v="1699"/>
    <x v="3"/>
    <x v="256"/>
    <d v="2014-12-10T00:00:00"/>
    <s v="Standard Class"/>
    <s v="AB-10165"/>
    <s v="Alan Barnes"/>
    <x v="0"/>
    <s v="United States"/>
    <s v="Bellevue"/>
    <x v="4"/>
    <n v="98006"/>
    <x v="1"/>
    <s v="OFF-BI-10001617"/>
    <x v="1"/>
    <x v="8"/>
    <s v="GBC Wire Binding Combs"/>
    <x v="176"/>
    <x v="1"/>
    <n v="0.2"/>
    <x v="3029"/>
  </r>
  <r>
    <x v="3434"/>
    <x v="1699"/>
    <x v="3"/>
    <x v="256"/>
    <d v="2014-12-10T00:00:00"/>
    <s v="Standard Class"/>
    <s v="AB-10165"/>
    <s v="Alan Barnes"/>
    <x v="0"/>
    <s v="United States"/>
    <s v="Bellevue"/>
    <x v="4"/>
    <n v="98006"/>
    <x v="1"/>
    <s v="OFF-BI-10000145"/>
    <x v="1"/>
    <x v="8"/>
    <s v="Zipper Ring Binder Pockets"/>
    <x v="2735"/>
    <x v="5"/>
    <n v="0.2"/>
    <x v="3030"/>
  </r>
  <r>
    <x v="3435"/>
    <x v="1700"/>
    <x v="1"/>
    <x v="874"/>
    <d v="2012-09-29T00:00:00"/>
    <s v="First Class"/>
    <s v="NM-18520"/>
    <s v="Neoma Murray"/>
    <x v="0"/>
    <s v="United States"/>
    <s v="Chicago"/>
    <x v="10"/>
    <n v="60610"/>
    <x v="2"/>
    <s v="OFF-BI-10001670"/>
    <x v="1"/>
    <x v="8"/>
    <s v="Vinyl Sectional Post Binders"/>
    <x v="2736"/>
    <x v="0"/>
    <n v="0.8"/>
    <x v="3031"/>
  </r>
  <r>
    <x v="3436"/>
    <x v="1700"/>
    <x v="1"/>
    <x v="874"/>
    <d v="2012-09-29T00:00:00"/>
    <s v="First Class"/>
    <s v="NM-18520"/>
    <s v="Neoma Murray"/>
    <x v="0"/>
    <s v="United States"/>
    <s v="Chicago"/>
    <x v="10"/>
    <n v="60610"/>
    <x v="2"/>
    <s v="FUR-FU-10003849"/>
    <x v="0"/>
    <x v="5"/>
    <s v="DAX Metal Frame, Desktop, Stepped-Edge"/>
    <x v="2737"/>
    <x v="1"/>
    <n v="0.6"/>
    <x v="3032"/>
  </r>
  <r>
    <x v="3437"/>
    <x v="1701"/>
    <x v="3"/>
    <x v="505"/>
    <d v="2014-10-31T00:00:00"/>
    <s v="Same Day"/>
    <s v="RA-19945"/>
    <s v="Ryan Akin"/>
    <x v="0"/>
    <s v="United States"/>
    <s v="Dallas"/>
    <x v="5"/>
    <n v="75217"/>
    <x v="2"/>
    <s v="FUR-FU-10003849"/>
    <x v="0"/>
    <x v="5"/>
    <s v="DAX Metal Frame, Desktop, Stepped-Edge"/>
    <x v="2738"/>
    <x v="0"/>
    <n v="0.6"/>
    <x v="3033"/>
  </r>
  <r>
    <x v="3438"/>
    <x v="1701"/>
    <x v="3"/>
    <x v="505"/>
    <d v="2014-10-31T00:00:00"/>
    <s v="Same Day"/>
    <s v="RA-19945"/>
    <s v="Ryan Akin"/>
    <x v="0"/>
    <s v="United States"/>
    <s v="Dallas"/>
    <x v="5"/>
    <n v="75217"/>
    <x v="2"/>
    <s v="FUR-TA-10002041"/>
    <x v="0"/>
    <x v="3"/>
    <s v="Bevis Round Conference Table Top, X-Base"/>
    <x v="2739"/>
    <x v="0"/>
    <n v="0.3"/>
    <x v="3034"/>
  </r>
  <r>
    <x v="3439"/>
    <x v="1701"/>
    <x v="3"/>
    <x v="505"/>
    <d v="2014-10-31T00:00:00"/>
    <s v="Same Day"/>
    <s v="RA-19945"/>
    <s v="Ryan Akin"/>
    <x v="0"/>
    <s v="United States"/>
    <s v="Dallas"/>
    <x v="5"/>
    <n v="75217"/>
    <x v="2"/>
    <s v="OFF-ST-10002214"/>
    <x v="1"/>
    <x v="4"/>
    <s v="X-Rack File for Hanging Folders"/>
    <x v="2740"/>
    <x v="5"/>
    <n v="0.2"/>
    <x v="3035"/>
  </r>
  <r>
    <x v="3440"/>
    <x v="1702"/>
    <x v="1"/>
    <x v="239"/>
    <d v="2012-11-30T00:00:00"/>
    <s v="Same Day"/>
    <s v="PO-19195"/>
    <s v="Phillina Ober"/>
    <x v="2"/>
    <s v="United States"/>
    <s v="San Francisco"/>
    <x v="1"/>
    <n v="94122"/>
    <x v="1"/>
    <s v="OFF-BI-10001078"/>
    <x v="1"/>
    <x v="8"/>
    <s v="Acco PRESSTEX Data Binder with Storage Hooks, Dark Blue, 14 7/8&quot; X 11&quot;"/>
    <x v="2741"/>
    <x v="7"/>
    <n v="0.2"/>
    <x v="3036"/>
  </r>
  <r>
    <x v="3441"/>
    <x v="1703"/>
    <x v="2"/>
    <x v="518"/>
    <d v="2011-03-14T00:00:00"/>
    <s v="Second Class"/>
    <s v="KA-16525"/>
    <s v="Kelly Andreada"/>
    <x v="0"/>
    <s v="United States"/>
    <s v="New York City"/>
    <x v="15"/>
    <n v="10024"/>
    <x v="3"/>
    <s v="OFF-PA-10002137"/>
    <x v="1"/>
    <x v="10"/>
    <s v="Southworth 100% Résumé Paper, 24lb."/>
    <x v="2742"/>
    <x v="9"/>
    <n v="0"/>
    <x v="3037"/>
  </r>
  <r>
    <x v="3442"/>
    <x v="1704"/>
    <x v="3"/>
    <x v="123"/>
    <d v="2014-11-24T00:00:00"/>
    <s v="Standard Class"/>
    <s v="JD-16150"/>
    <s v="Justin Deggeller"/>
    <x v="1"/>
    <s v="United States"/>
    <s v="New York City"/>
    <x v="15"/>
    <n v="10011"/>
    <x v="3"/>
    <s v="OFF-EN-10001415"/>
    <x v="1"/>
    <x v="12"/>
    <s v="Staples"/>
    <x v="80"/>
    <x v="1"/>
    <n v="0"/>
    <x v="3038"/>
  </r>
  <r>
    <x v="3443"/>
    <x v="1704"/>
    <x v="3"/>
    <x v="123"/>
    <d v="2014-11-24T00:00:00"/>
    <s v="Standard Class"/>
    <s v="JD-16150"/>
    <s v="Justin Deggeller"/>
    <x v="1"/>
    <s v="United States"/>
    <s v="New York City"/>
    <x v="15"/>
    <n v="10011"/>
    <x v="3"/>
    <s v="OFF-AP-10003849"/>
    <x v="1"/>
    <x v="9"/>
    <s v="Hoover Shoulder Vac Commercial Portable Vacuum"/>
    <x v="2743"/>
    <x v="3"/>
    <n v="0"/>
    <x v="3039"/>
  </r>
  <r>
    <x v="3444"/>
    <x v="1705"/>
    <x v="0"/>
    <x v="875"/>
    <d v="2013-08-03T00:00:00"/>
    <s v="Standard Class"/>
    <s v="JO-15145"/>
    <s v="Jack O'Briant"/>
    <x v="1"/>
    <s v="United States"/>
    <s v="Philadelphia"/>
    <x v="9"/>
    <n v="19140"/>
    <x v="3"/>
    <s v="OFF-ST-10001713"/>
    <x v="1"/>
    <x v="4"/>
    <s v="Gould Plastics 9-Pocket Panel Bin, 18-3/8w x 5-1/4d x 20-1/2h, Black"/>
    <x v="560"/>
    <x v="0"/>
    <n v="0.2"/>
    <x v="3040"/>
  </r>
  <r>
    <x v="3445"/>
    <x v="1706"/>
    <x v="1"/>
    <x v="821"/>
    <d v="2012-06-17T00:00:00"/>
    <s v="Standard Class"/>
    <s v="LE-16810"/>
    <s v="Laurel Elliston"/>
    <x v="0"/>
    <s v="United States"/>
    <s v="Newark"/>
    <x v="13"/>
    <n v="19711"/>
    <x v="3"/>
    <s v="OFF-ST-10001505"/>
    <x v="1"/>
    <x v="4"/>
    <s v="Perma STOR-ALL Hanging File Box, 13 1/8&quot;W x 12 1/4&quot;D x 10 1/2&quot;H"/>
    <x v="2744"/>
    <x v="2"/>
    <n v="0"/>
    <x v="3041"/>
  </r>
  <r>
    <x v="3446"/>
    <x v="1707"/>
    <x v="0"/>
    <x v="876"/>
    <d v="2013-08-08T00:00:00"/>
    <s v="First Class"/>
    <s v="AH-10690"/>
    <s v="Anna Häberlin"/>
    <x v="1"/>
    <s v="United States"/>
    <s v="New York City"/>
    <x v="15"/>
    <n v="10024"/>
    <x v="3"/>
    <s v="OFF-PA-10000474"/>
    <x v="1"/>
    <x v="10"/>
    <s v="Staples"/>
    <x v="2745"/>
    <x v="0"/>
    <n v="0"/>
    <x v="3042"/>
  </r>
  <r>
    <x v="3447"/>
    <x v="1708"/>
    <x v="3"/>
    <x v="532"/>
    <d v="2014-06-16T00:00:00"/>
    <s v="Standard Class"/>
    <s v="KN-16705"/>
    <s v="Kristina Nunn"/>
    <x v="2"/>
    <s v="United States"/>
    <s v="Auburn"/>
    <x v="19"/>
    <n v="36830"/>
    <x v="0"/>
    <s v="OFF-AR-10001919"/>
    <x v="1"/>
    <x v="6"/>
    <s v="OIC #2 Pencils, Medium Soft"/>
    <x v="1061"/>
    <x v="0"/>
    <n v="0"/>
    <x v="1102"/>
  </r>
  <r>
    <x v="3448"/>
    <x v="1709"/>
    <x v="0"/>
    <x v="877"/>
    <d v="2013-10-14T00:00:00"/>
    <s v="Standard Class"/>
    <s v="TB-21250"/>
    <s v="Tim Brockman"/>
    <x v="0"/>
    <s v="United States"/>
    <s v="Los Angeles"/>
    <x v="1"/>
    <n v="90049"/>
    <x v="1"/>
    <s v="OFF-BI-10004001"/>
    <x v="1"/>
    <x v="8"/>
    <s v="GBC Recycled VeloBinder Covers"/>
    <x v="2746"/>
    <x v="0"/>
    <n v="0.2"/>
    <x v="3043"/>
  </r>
  <r>
    <x v="3449"/>
    <x v="1710"/>
    <x v="2"/>
    <x v="78"/>
    <d v="2011-09-14T00:00:00"/>
    <s v="Standard Class"/>
    <s v="DP-13390"/>
    <s v="Dennis Pardue"/>
    <x v="2"/>
    <s v="United States"/>
    <s v="San Francisco"/>
    <x v="1"/>
    <n v="94110"/>
    <x v="1"/>
    <s v="OFF-AP-10004785"/>
    <x v="1"/>
    <x v="9"/>
    <s v="Holmes Replacement Filter for HEPA Air Cleaner, Medium Room"/>
    <x v="2747"/>
    <x v="2"/>
    <n v="0"/>
    <x v="3044"/>
  </r>
  <r>
    <x v="3450"/>
    <x v="1710"/>
    <x v="2"/>
    <x v="78"/>
    <d v="2011-09-14T00:00:00"/>
    <s v="Standard Class"/>
    <s v="DP-13390"/>
    <s v="Dennis Pardue"/>
    <x v="2"/>
    <s v="United States"/>
    <s v="San Francisco"/>
    <x v="1"/>
    <n v="94110"/>
    <x v="1"/>
    <s v="OFF-ST-10002406"/>
    <x v="1"/>
    <x v="4"/>
    <s v="Pizazz Global Quick File"/>
    <x v="2748"/>
    <x v="7"/>
    <n v="0"/>
    <x v="3045"/>
  </r>
  <r>
    <x v="3451"/>
    <x v="1710"/>
    <x v="2"/>
    <x v="78"/>
    <d v="2011-09-14T00:00:00"/>
    <s v="Standard Class"/>
    <s v="DP-13390"/>
    <s v="Dennis Pardue"/>
    <x v="2"/>
    <s v="United States"/>
    <s v="San Francisco"/>
    <x v="1"/>
    <n v="94110"/>
    <x v="1"/>
    <s v="OFF-FA-10002988"/>
    <x v="1"/>
    <x v="13"/>
    <s v="Ideal Clamps"/>
    <x v="133"/>
    <x v="0"/>
    <n v="0"/>
    <x v="135"/>
  </r>
  <r>
    <x v="3452"/>
    <x v="1711"/>
    <x v="2"/>
    <x v="878"/>
    <d v="2011-03-21T00:00:00"/>
    <s v="Second Class"/>
    <s v="KN-16705"/>
    <s v="Kristina Nunn"/>
    <x v="2"/>
    <s v="United States"/>
    <s v="Raleigh"/>
    <x v="3"/>
    <n v="27604"/>
    <x v="0"/>
    <s v="TEC-PH-10002415"/>
    <x v="2"/>
    <x v="7"/>
    <s v="Polycom VoiceStation 500 Conference phone"/>
    <x v="2749"/>
    <x v="0"/>
    <n v="0.2"/>
    <x v="3046"/>
  </r>
  <r>
    <x v="3453"/>
    <x v="1712"/>
    <x v="1"/>
    <x v="879"/>
    <d v="2012-03-02T00:00:00"/>
    <s v="Second Class"/>
    <s v="ST-20530"/>
    <s v="Shui Tom"/>
    <x v="0"/>
    <s v="United States"/>
    <s v="Macon"/>
    <x v="32"/>
    <n v="31204"/>
    <x v="0"/>
    <s v="OFF-BI-10004236"/>
    <x v="1"/>
    <x v="8"/>
    <s v="XtraLife ClearVue Slant-D Ring Binder, White, 3&quot;"/>
    <x v="2750"/>
    <x v="4"/>
    <n v="0"/>
    <x v="3047"/>
  </r>
  <r>
    <x v="3454"/>
    <x v="1713"/>
    <x v="1"/>
    <x v="584"/>
    <d v="2012-07-14T00:00:00"/>
    <s v="Standard Class"/>
    <s v="EB-13870"/>
    <s v="Emily Burns"/>
    <x v="0"/>
    <s v="United States"/>
    <s v="Nashville"/>
    <x v="18"/>
    <n v="37211"/>
    <x v="0"/>
    <s v="OFF-AR-10000657"/>
    <x v="1"/>
    <x v="6"/>
    <s v="Binney &amp; Smith inkTank Desk Highlighter, Chisel Tip, Yellow, 12/Box"/>
    <x v="788"/>
    <x v="1"/>
    <n v="0.2"/>
    <x v="3048"/>
  </r>
  <r>
    <x v="3455"/>
    <x v="1714"/>
    <x v="0"/>
    <x v="880"/>
    <d v="2013-02-27T00:00:00"/>
    <s v="Standard Class"/>
    <s v="AH-10210"/>
    <s v="Alan Hwang"/>
    <x v="0"/>
    <s v="United States"/>
    <s v="Nashville"/>
    <x v="18"/>
    <n v="37211"/>
    <x v="0"/>
    <s v="OFF-PA-10004996"/>
    <x v="1"/>
    <x v="10"/>
    <s v="Speediset Carbonless Redi-Letter 7&quot; x 8 1/2&quot;"/>
    <x v="2751"/>
    <x v="0"/>
    <n v="0.2"/>
    <x v="3049"/>
  </r>
  <r>
    <x v="3456"/>
    <x v="1715"/>
    <x v="3"/>
    <x v="118"/>
    <d v="2014-09-19T00:00:00"/>
    <s v="First Class"/>
    <s v="AS-10090"/>
    <s v="Adam Shillingsburg"/>
    <x v="0"/>
    <s v="United States"/>
    <s v="Philadelphia"/>
    <x v="9"/>
    <n v="19143"/>
    <x v="3"/>
    <s v="TEC-AC-10001109"/>
    <x v="2"/>
    <x v="11"/>
    <s v="Logitech Trackman Marble Mouse"/>
    <x v="981"/>
    <x v="1"/>
    <n v="0.2"/>
    <x v="3050"/>
  </r>
  <r>
    <x v="3457"/>
    <x v="1715"/>
    <x v="3"/>
    <x v="118"/>
    <d v="2014-09-19T00:00:00"/>
    <s v="First Class"/>
    <s v="AS-10090"/>
    <s v="Adam Shillingsburg"/>
    <x v="0"/>
    <s v="United States"/>
    <s v="Philadelphia"/>
    <x v="9"/>
    <n v="19143"/>
    <x v="3"/>
    <s v="FUR-FU-10003832"/>
    <x v="0"/>
    <x v="5"/>
    <s v="Eldon Expressions Punched Metal &amp; Wood Desk Accessories, Black &amp; Cherry"/>
    <x v="2752"/>
    <x v="1"/>
    <n v="0.2"/>
    <x v="3051"/>
  </r>
  <r>
    <x v="3458"/>
    <x v="1715"/>
    <x v="3"/>
    <x v="118"/>
    <d v="2014-09-19T00:00:00"/>
    <s v="First Class"/>
    <s v="AS-10090"/>
    <s v="Adam Shillingsburg"/>
    <x v="0"/>
    <s v="United States"/>
    <s v="Philadelphia"/>
    <x v="9"/>
    <n v="19143"/>
    <x v="3"/>
    <s v="OFF-BI-10002393"/>
    <x v="1"/>
    <x v="8"/>
    <s v="Binder Posts"/>
    <x v="2753"/>
    <x v="0"/>
    <n v="0.7"/>
    <x v="3052"/>
  </r>
  <r>
    <x v="3459"/>
    <x v="1715"/>
    <x v="3"/>
    <x v="118"/>
    <d v="2014-09-19T00:00:00"/>
    <s v="First Class"/>
    <s v="AS-10090"/>
    <s v="Adam Shillingsburg"/>
    <x v="0"/>
    <s v="United States"/>
    <s v="Philadelphia"/>
    <x v="9"/>
    <n v="19143"/>
    <x v="3"/>
    <s v="OFF-BI-10001359"/>
    <x v="1"/>
    <x v="8"/>
    <s v="GBC DocuBind TL300 Electric Binding System"/>
    <x v="2754"/>
    <x v="0"/>
    <n v="0.7"/>
    <x v="3053"/>
  </r>
  <r>
    <x v="3460"/>
    <x v="1715"/>
    <x v="3"/>
    <x v="118"/>
    <d v="2014-09-19T00:00:00"/>
    <s v="First Class"/>
    <s v="AS-10090"/>
    <s v="Adam Shillingsburg"/>
    <x v="0"/>
    <s v="United States"/>
    <s v="Philadelphia"/>
    <x v="9"/>
    <n v="19143"/>
    <x v="3"/>
    <s v="TEC-AC-10003628"/>
    <x v="2"/>
    <x v="11"/>
    <s v="Logitech 910-002974 M325 Wireless Mouse for Web Scrolling"/>
    <x v="736"/>
    <x v="0"/>
    <n v="0.2"/>
    <x v="2929"/>
  </r>
  <r>
    <x v="3461"/>
    <x v="1716"/>
    <x v="3"/>
    <x v="60"/>
    <d v="2014-11-11T00:00:00"/>
    <s v="Second Class"/>
    <s v="EM-13825"/>
    <s v="Elizabeth Moffitt"/>
    <x v="1"/>
    <s v="United States"/>
    <s v="Dallas"/>
    <x v="5"/>
    <n v="75081"/>
    <x v="2"/>
    <s v="TEC-PH-10003012"/>
    <x v="2"/>
    <x v="7"/>
    <s v="Nortel Meridian M3904 Professional Digital phone"/>
    <x v="2755"/>
    <x v="4"/>
    <n v="0.2"/>
    <x v="3054"/>
  </r>
  <r>
    <x v="3462"/>
    <x v="1717"/>
    <x v="1"/>
    <x v="763"/>
    <d v="2012-02-23T00:00:00"/>
    <s v="Second Class"/>
    <s v="KA-16525"/>
    <s v="Kelly Andreada"/>
    <x v="0"/>
    <s v="United States"/>
    <s v="Perth Amboy"/>
    <x v="30"/>
    <n v="8861"/>
    <x v="3"/>
    <s v="OFF-AR-10003903"/>
    <x v="1"/>
    <x v="6"/>
    <s v="Sanford 52201 APSCO Electric Pencil Sharpener"/>
    <x v="2756"/>
    <x v="3"/>
    <n v="0"/>
    <x v="3055"/>
  </r>
  <r>
    <x v="3463"/>
    <x v="1718"/>
    <x v="0"/>
    <x v="881"/>
    <d v="2013-12-01T00:00:00"/>
    <s v="Standard Class"/>
    <s v="HJ-14875"/>
    <s v="Heather Jas"/>
    <x v="2"/>
    <s v="United States"/>
    <s v="Jacksonville"/>
    <x v="2"/>
    <n v="32216"/>
    <x v="0"/>
    <s v="OFF-PA-10004675"/>
    <x v="1"/>
    <x v="10"/>
    <s v="Telephone Message Books with Fax/Mobile Section, 5 1/2&quot; x 3 3/16&quot;"/>
    <x v="2757"/>
    <x v="7"/>
    <n v="0.2"/>
    <x v="3056"/>
  </r>
  <r>
    <x v="3464"/>
    <x v="1719"/>
    <x v="3"/>
    <x v="734"/>
    <d v="2014-12-06T00:00:00"/>
    <s v="Second Class"/>
    <s v="ND-18370"/>
    <s v="Natalie DeCherney"/>
    <x v="0"/>
    <s v="United States"/>
    <s v="Jacksonville"/>
    <x v="2"/>
    <n v="32216"/>
    <x v="0"/>
    <s v="TEC-AC-10001990"/>
    <x v="2"/>
    <x v="11"/>
    <s v="Kensington Orbit Wireless Mobile Trackball for PC and Mac"/>
    <x v="2758"/>
    <x v="7"/>
    <n v="0.2"/>
    <x v="3057"/>
  </r>
  <r>
    <x v="3465"/>
    <x v="1720"/>
    <x v="1"/>
    <x v="229"/>
    <d v="2012-09-14T00:00:00"/>
    <s v="Standard Class"/>
    <s v="EH-13765"/>
    <s v="Edward Hooks"/>
    <x v="1"/>
    <s v="United States"/>
    <s v="Revere"/>
    <x v="31"/>
    <n v="2151"/>
    <x v="3"/>
    <s v="OFF-AP-10003842"/>
    <x v="1"/>
    <x v="9"/>
    <s v="Euro-Pro Shark Turbo Vacuum"/>
    <x v="1168"/>
    <x v="0"/>
    <n v="0"/>
    <x v="3058"/>
  </r>
  <r>
    <x v="3466"/>
    <x v="1720"/>
    <x v="1"/>
    <x v="229"/>
    <d v="2012-09-14T00:00:00"/>
    <s v="Standard Class"/>
    <s v="EH-13765"/>
    <s v="Edward Hooks"/>
    <x v="1"/>
    <s v="United States"/>
    <s v="Revere"/>
    <x v="31"/>
    <n v="2151"/>
    <x v="3"/>
    <s v="FUR-BO-10004695"/>
    <x v="0"/>
    <x v="0"/>
    <s v="O'Sullivan 2-Door Barrister Bookcase in Odessa Pine"/>
    <x v="2759"/>
    <x v="0"/>
    <n v="0"/>
    <x v="3059"/>
  </r>
  <r>
    <x v="3467"/>
    <x v="1720"/>
    <x v="1"/>
    <x v="229"/>
    <d v="2012-09-14T00:00:00"/>
    <s v="Standard Class"/>
    <s v="EH-13765"/>
    <s v="Edward Hooks"/>
    <x v="1"/>
    <s v="United States"/>
    <s v="Revere"/>
    <x v="31"/>
    <n v="2151"/>
    <x v="3"/>
    <s v="OFF-PA-10003039"/>
    <x v="1"/>
    <x v="10"/>
    <s v="Xerox 1960"/>
    <x v="2760"/>
    <x v="6"/>
    <n v="0"/>
    <x v="3060"/>
  </r>
  <r>
    <x v="3468"/>
    <x v="1721"/>
    <x v="0"/>
    <x v="882"/>
    <d v="2013-12-20T00:00:00"/>
    <s v="Standard Class"/>
    <s v="MC-17845"/>
    <s v="Michael Chen"/>
    <x v="0"/>
    <s v="United States"/>
    <s v="Jackson"/>
    <x v="35"/>
    <n v="39212"/>
    <x v="0"/>
    <s v="FUR-FU-10002045"/>
    <x v="0"/>
    <x v="5"/>
    <s v="Executive Impressions 14&quot;"/>
    <x v="2761"/>
    <x v="5"/>
    <n v="0"/>
    <x v="3061"/>
  </r>
  <r>
    <x v="3469"/>
    <x v="1722"/>
    <x v="1"/>
    <x v="744"/>
    <d v="2012-04-10T00:00:00"/>
    <s v="Standard Class"/>
    <s v="MH-17455"/>
    <s v="Mark Hamilton"/>
    <x v="0"/>
    <s v="United States"/>
    <s v="Jacksonville"/>
    <x v="3"/>
    <n v="28540"/>
    <x v="0"/>
    <s v="OFF-PA-10001019"/>
    <x v="1"/>
    <x v="10"/>
    <s v="Xerox 1884"/>
    <x v="1107"/>
    <x v="1"/>
    <n v="0.2"/>
    <x v="3062"/>
  </r>
  <r>
    <x v="3470"/>
    <x v="1723"/>
    <x v="0"/>
    <x v="49"/>
    <d v="2013-12-06T00:00:00"/>
    <s v="Standard Class"/>
    <s v="CL-11890"/>
    <s v="Carl Ludwig"/>
    <x v="0"/>
    <s v="United States"/>
    <s v="San Francisco"/>
    <x v="1"/>
    <n v="94122"/>
    <x v="1"/>
    <s v="FUR-FU-10003724"/>
    <x v="0"/>
    <x v="5"/>
    <s v="Westinghouse Clip-On Gooseneck Lamps"/>
    <x v="2499"/>
    <x v="0"/>
    <n v="0"/>
    <x v="3063"/>
  </r>
  <r>
    <x v="3471"/>
    <x v="1724"/>
    <x v="3"/>
    <x v="105"/>
    <d v="2014-11-18T00:00:00"/>
    <s v="Standard Class"/>
    <s v="SF-20965"/>
    <s v="Sylvia Foulston"/>
    <x v="1"/>
    <s v="United States"/>
    <s v="Columbus"/>
    <x v="24"/>
    <n v="43229"/>
    <x v="3"/>
    <s v="OFF-PA-10003673"/>
    <x v="1"/>
    <x v="10"/>
    <s v="Strathmore Photo Mount Cards"/>
    <x v="2762"/>
    <x v="0"/>
    <n v="0.2"/>
    <x v="3064"/>
  </r>
  <r>
    <x v="3472"/>
    <x v="1724"/>
    <x v="3"/>
    <x v="105"/>
    <d v="2014-11-18T00:00:00"/>
    <s v="Standard Class"/>
    <s v="SF-20965"/>
    <s v="Sylvia Foulston"/>
    <x v="1"/>
    <s v="United States"/>
    <s v="Columbus"/>
    <x v="24"/>
    <n v="43229"/>
    <x v="3"/>
    <s v="TEC-AC-10003614"/>
    <x v="2"/>
    <x v="11"/>
    <s v="Verbatim 25 GB 6x Blu-ray Single Layer Recordable Disc, 10/Pack"/>
    <x v="2763"/>
    <x v="0"/>
    <n v="0.2"/>
    <x v="3065"/>
  </r>
  <r>
    <x v="3473"/>
    <x v="1725"/>
    <x v="3"/>
    <x v="448"/>
    <d v="2014-03-11T00:00:00"/>
    <s v="Standard Class"/>
    <s v="EP-13915"/>
    <s v="Emily Phan"/>
    <x v="0"/>
    <s v="United States"/>
    <s v="Dearborn Heights"/>
    <x v="12"/>
    <n v="48127"/>
    <x v="2"/>
    <s v="FUR-CH-10000785"/>
    <x v="0"/>
    <x v="1"/>
    <s v="Global Ergonomic Managers Chair"/>
    <x v="2764"/>
    <x v="7"/>
    <n v="0"/>
    <x v="3066"/>
  </r>
  <r>
    <x v="3474"/>
    <x v="1725"/>
    <x v="3"/>
    <x v="448"/>
    <d v="2014-03-11T00:00:00"/>
    <s v="Standard Class"/>
    <s v="EP-13915"/>
    <s v="Emily Phan"/>
    <x v="0"/>
    <s v="United States"/>
    <s v="Dearborn Heights"/>
    <x v="12"/>
    <n v="48127"/>
    <x v="2"/>
    <s v="TEC-AC-10002926"/>
    <x v="2"/>
    <x v="11"/>
    <s v="Logitech Wireless Marathon Mouse M705"/>
    <x v="2622"/>
    <x v="0"/>
    <n v="0"/>
    <x v="3067"/>
  </r>
  <r>
    <x v="3475"/>
    <x v="1726"/>
    <x v="0"/>
    <x v="581"/>
    <d v="2013-12-01T00:00:00"/>
    <s v="First Class"/>
    <s v="RW-19630"/>
    <s v="Rob Williams"/>
    <x v="1"/>
    <s v="United States"/>
    <s v="Overland Park"/>
    <x v="41"/>
    <n v="66212"/>
    <x v="2"/>
    <s v="TEC-AC-10004633"/>
    <x v="2"/>
    <x v="11"/>
    <s v="Verbatim 25 GB 6x Blu-ray Single Layer Recordable Disc, 3/Pack"/>
    <x v="2765"/>
    <x v="2"/>
    <n v="0"/>
    <x v="3068"/>
  </r>
  <r>
    <x v="3476"/>
    <x v="1726"/>
    <x v="0"/>
    <x v="581"/>
    <d v="2013-12-01T00:00:00"/>
    <s v="First Class"/>
    <s v="RW-19630"/>
    <s v="Rob Williams"/>
    <x v="1"/>
    <s v="United States"/>
    <s v="Overland Park"/>
    <x v="41"/>
    <n v="66212"/>
    <x v="2"/>
    <s v="OFF-BI-10000977"/>
    <x v="1"/>
    <x v="8"/>
    <s v="Ibico Plastic Spiral Binding Combs"/>
    <x v="2766"/>
    <x v="2"/>
    <n v="0"/>
    <x v="3069"/>
  </r>
  <r>
    <x v="3477"/>
    <x v="1727"/>
    <x v="2"/>
    <x v="883"/>
    <d v="2011-09-05T00:00:00"/>
    <s v="Standard Class"/>
    <s v="SJ-20500"/>
    <s v="Shirley Jackson"/>
    <x v="0"/>
    <s v="United States"/>
    <s v="Santa Fe"/>
    <x v="27"/>
    <n v="87505"/>
    <x v="1"/>
    <s v="TEC-AC-10001635"/>
    <x v="2"/>
    <x v="11"/>
    <s v="KeyTronic KT400U2 - Keyboard - Black"/>
    <x v="451"/>
    <x v="6"/>
    <n v="0"/>
    <x v="3070"/>
  </r>
  <r>
    <x v="3478"/>
    <x v="1728"/>
    <x v="0"/>
    <x v="16"/>
    <d v="2013-12-15T00:00:00"/>
    <s v="Standard Class"/>
    <s v="SP-20620"/>
    <s v="Stefania Perrino"/>
    <x v="1"/>
    <s v="United States"/>
    <s v="San Francisco"/>
    <x v="1"/>
    <n v="94110"/>
    <x v="1"/>
    <s v="OFF-AR-10003056"/>
    <x v="1"/>
    <x v="6"/>
    <s v="Newell 341"/>
    <x v="18"/>
    <x v="0"/>
    <n v="0"/>
    <x v="18"/>
  </r>
  <r>
    <x v="3479"/>
    <x v="1728"/>
    <x v="0"/>
    <x v="16"/>
    <d v="2013-12-15T00:00:00"/>
    <s v="Standard Class"/>
    <s v="SP-20620"/>
    <s v="Stefania Perrino"/>
    <x v="1"/>
    <s v="United States"/>
    <s v="San Francisco"/>
    <x v="1"/>
    <n v="94110"/>
    <x v="1"/>
    <s v="OFF-PA-10003363"/>
    <x v="1"/>
    <x v="10"/>
    <s v="Xerox 204"/>
    <x v="1568"/>
    <x v="3"/>
    <n v="0"/>
    <x v="1657"/>
  </r>
  <r>
    <x v="3480"/>
    <x v="1728"/>
    <x v="0"/>
    <x v="16"/>
    <d v="2013-12-15T00:00:00"/>
    <s v="Standard Class"/>
    <s v="SP-20620"/>
    <s v="Stefania Perrino"/>
    <x v="1"/>
    <s v="United States"/>
    <s v="San Francisco"/>
    <x v="1"/>
    <n v="94110"/>
    <x v="1"/>
    <s v="FUR-TA-10003954"/>
    <x v="0"/>
    <x v="3"/>
    <s v="Hon 94000 Series Round Tables"/>
    <x v="2767"/>
    <x v="5"/>
    <n v="0.2"/>
    <x v="3071"/>
  </r>
  <r>
    <x v="3481"/>
    <x v="1729"/>
    <x v="2"/>
    <x v="884"/>
    <d v="2011-04-10T00:00:00"/>
    <s v="First Class"/>
    <s v="PJ-19015"/>
    <s v="Pauline Johnson"/>
    <x v="0"/>
    <s v="United States"/>
    <s v="Mobile"/>
    <x v="19"/>
    <n v="36608"/>
    <x v="0"/>
    <s v="FUR-FU-10004415"/>
    <x v="0"/>
    <x v="5"/>
    <s v="Stacking Tray, Side-Loading, Legal, Smoke"/>
    <x v="2482"/>
    <x v="0"/>
    <n v="0"/>
    <x v="3072"/>
  </r>
  <r>
    <x v="3482"/>
    <x v="1730"/>
    <x v="2"/>
    <x v="9"/>
    <d v="2011-08-29T00:00:00"/>
    <s v="First Class"/>
    <s v="CC-12610"/>
    <s v="Corey Catlett"/>
    <x v="1"/>
    <s v="United States"/>
    <s v="Springfield"/>
    <x v="17"/>
    <n v="22153"/>
    <x v="0"/>
    <s v="TEC-PH-10000455"/>
    <x v="2"/>
    <x v="7"/>
    <s v="GE 30522EE2"/>
    <x v="2768"/>
    <x v="2"/>
    <n v="0"/>
    <x v="3073"/>
  </r>
  <r>
    <x v="3483"/>
    <x v="1730"/>
    <x v="2"/>
    <x v="9"/>
    <d v="2011-08-29T00:00:00"/>
    <s v="First Class"/>
    <s v="CC-12610"/>
    <s v="Corey Catlett"/>
    <x v="1"/>
    <s v="United States"/>
    <s v="Springfield"/>
    <x v="17"/>
    <n v="22153"/>
    <x v="0"/>
    <s v="FUR-FU-10002456"/>
    <x v="0"/>
    <x v="5"/>
    <s v="Master Caster Door Stop, Large Neon Orange"/>
    <x v="2769"/>
    <x v="4"/>
    <n v="0"/>
    <x v="3074"/>
  </r>
  <r>
    <x v="3484"/>
    <x v="1730"/>
    <x v="2"/>
    <x v="9"/>
    <d v="2011-08-29T00:00:00"/>
    <s v="First Class"/>
    <s v="CC-12610"/>
    <s v="Corey Catlett"/>
    <x v="1"/>
    <s v="United States"/>
    <s v="Springfield"/>
    <x v="17"/>
    <n v="22153"/>
    <x v="0"/>
    <s v="FUR-TA-10003569"/>
    <x v="0"/>
    <x v="3"/>
    <s v="Bretford CR8500 Series Meeting Room Furniture"/>
    <x v="2770"/>
    <x v="1"/>
    <n v="0"/>
    <x v="3075"/>
  </r>
  <r>
    <x v="3485"/>
    <x v="1731"/>
    <x v="0"/>
    <x v="147"/>
    <d v="2013-10-27T00:00:00"/>
    <s v="Standard Class"/>
    <s v="MY-18295"/>
    <s v="Muhammed Yedwab"/>
    <x v="1"/>
    <s v="United States"/>
    <s v="Newark"/>
    <x v="13"/>
    <n v="19711"/>
    <x v="3"/>
    <s v="OFF-BI-10002813"/>
    <x v="1"/>
    <x v="8"/>
    <s v="Avery Reinforcements for Hole-Punch Pages"/>
    <x v="1063"/>
    <x v="4"/>
    <n v="0"/>
    <x v="3076"/>
  </r>
  <r>
    <x v="3486"/>
    <x v="1732"/>
    <x v="0"/>
    <x v="885"/>
    <d v="2013-12-01T00:00:00"/>
    <s v="Same Day"/>
    <s v="DB-13210"/>
    <s v="Dean Braden"/>
    <x v="0"/>
    <s v="United States"/>
    <s v="Hickory"/>
    <x v="3"/>
    <n v="28601"/>
    <x v="0"/>
    <s v="TEC-PH-10002890"/>
    <x v="2"/>
    <x v="7"/>
    <s v="AT&amp;T 17929 Lendline Telephone"/>
    <x v="2771"/>
    <x v="7"/>
    <n v="0.2"/>
    <x v="3077"/>
  </r>
  <r>
    <x v="3487"/>
    <x v="1733"/>
    <x v="3"/>
    <x v="528"/>
    <d v="2014-09-12T00:00:00"/>
    <s v="Standard Class"/>
    <s v="MG-17875"/>
    <s v="Michael Grace"/>
    <x v="2"/>
    <s v="United States"/>
    <s v="Fort Lauderdale"/>
    <x v="2"/>
    <n v="33311"/>
    <x v="0"/>
    <s v="OFF-ST-10001522"/>
    <x v="1"/>
    <x v="4"/>
    <s v="Gould Plastics 18-Pocket Panel Bin, 34w x 5-1/4d x 20-1/2h"/>
    <x v="2772"/>
    <x v="0"/>
    <n v="0.2"/>
    <x v="3078"/>
  </r>
  <r>
    <x v="3488"/>
    <x v="1734"/>
    <x v="1"/>
    <x v="740"/>
    <d v="2012-07-06T00:00:00"/>
    <s v="Standard Class"/>
    <s v="RH-19600"/>
    <s v="Rob Haberlin"/>
    <x v="0"/>
    <s v="United States"/>
    <s v="Carol Stream"/>
    <x v="10"/>
    <n v="60188"/>
    <x v="2"/>
    <s v="FUR-CH-10004086"/>
    <x v="0"/>
    <x v="1"/>
    <s v="Hon 4070 Series Pagoda Armless Upholstered Stacking Chairs"/>
    <x v="2379"/>
    <x v="0"/>
    <n v="0.3"/>
    <x v="2587"/>
  </r>
  <r>
    <x v="3489"/>
    <x v="1734"/>
    <x v="1"/>
    <x v="740"/>
    <d v="2012-07-06T00:00:00"/>
    <s v="Standard Class"/>
    <s v="RH-19600"/>
    <s v="Rob Haberlin"/>
    <x v="0"/>
    <s v="United States"/>
    <s v="Carol Stream"/>
    <x v="10"/>
    <n v="60188"/>
    <x v="2"/>
    <s v="FUR-CH-10003774"/>
    <x v="0"/>
    <x v="1"/>
    <s v="Global Wood Trimmed Manager's Task Chair, Khaki"/>
    <x v="2773"/>
    <x v="5"/>
    <n v="0.3"/>
    <x v="3079"/>
  </r>
  <r>
    <x v="3490"/>
    <x v="1734"/>
    <x v="1"/>
    <x v="740"/>
    <d v="2012-07-06T00:00:00"/>
    <s v="Standard Class"/>
    <s v="RH-19600"/>
    <s v="Rob Haberlin"/>
    <x v="0"/>
    <s v="United States"/>
    <s v="Carol Stream"/>
    <x v="10"/>
    <n v="60188"/>
    <x v="2"/>
    <s v="OFF-ST-10004507"/>
    <x v="1"/>
    <x v="4"/>
    <s v="Advantus Rolling Storage Box"/>
    <x v="648"/>
    <x v="2"/>
    <n v="0.2"/>
    <x v="3080"/>
  </r>
  <r>
    <x v="3491"/>
    <x v="1734"/>
    <x v="1"/>
    <x v="740"/>
    <d v="2012-07-06T00:00:00"/>
    <s v="Standard Class"/>
    <s v="RH-19600"/>
    <s v="Rob Haberlin"/>
    <x v="0"/>
    <s v="United States"/>
    <s v="Carol Stream"/>
    <x v="10"/>
    <n v="60188"/>
    <x v="2"/>
    <s v="OFF-ST-10003208"/>
    <x v="1"/>
    <x v="4"/>
    <s v="Adjustable Depth Letter/Legal Cart"/>
    <x v="2774"/>
    <x v="1"/>
    <n v="0.2"/>
    <x v="3081"/>
  </r>
  <r>
    <x v="3492"/>
    <x v="1734"/>
    <x v="1"/>
    <x v="740"/>
    <d v="2012-07-06T00:00:00"/>
    <s v="Standard Class"/>
    <s v="RH-19600"/>
    <s v="Rob Haberlin"/>
    <x v="0"/>
    <s v="United States"/>
    <s v="Carol Stream"/>
    <x v="10"/>
    <n v="60188"/>
    <x v="2"/>
    <s v="OFF-PA-10000659"/>
    <x v="1"/>
    <x v="10"/>
    <s v="Adams Phone Message Book, Professional, 400 Message Capacity, 5 3/6” x 11”"/>
    <x v="1515"/>
    <x v="0"/>
    <n v="0.2"/>
    <x v="3082"/>
  </r>
  <r>
    <x v="3493"/>
    <x v="1735"/>
    <x v="3"/>
    <x v="241"/>
    <d v="2014-09-29T00:00:00"/>
    <s v="Standard Class"/>
    <s v="KB-16240"/>
    <s v="Karen Bern"/>
    <x v="1"/>
    <s v="United States"/>
    <s v="Saint Cloud"/>
    <x v="11"/>
    <n v="56301"/>
    <x v="2"/>
    <s v="TEC-AC-10002305"/>
    <x v="2"/>
    <x v="11"/>
    <s v="KeyTronic E03601U1 - Keyboard - Beige"/>
    <x v="2775"/>
    <x v="4"/>
    <n v="0"/>
    <x v="3083"/>
  </r>
  <r>
    <x v="3494"/>
    <x v="1735"/>
    <x v="3"/>
    <x v="241"/>
    <d v="2014-09-29T00:00:00"/>
    <s v="Standard Class"/>
    <s v="KB-16240"/>
    <s v="Karen Bern"/>
    <x v="1"/>
    <s v="United States"/>
    <s v="Saint Cloud"/>
    <x v="11"/>
    <n v="56301"/>
    <x v="2"/>
    <s v="TEC-AC-10000990"/>
    <x v="2"/>
    <x v="11"/>
    <s v="Imation Bio 2GB USB Flash Drive Imation Corp"/>
    <x v="2776"/>
    <x v="2"/>
    <n v="0"/>
    <x v="3084"/>
  </r>
  <r>
    <x v="3495"/>
    <x v="1735"/>
    <x v="3"/>
    <x v="241"/>
    <d v="2014-09-29T00:00:00"/>
    <s v="Standard Class"/>
    <s v="KB-16240"/>
    <s v="Karen Bern"/>
    <x v="1"/>
    <s v="United States"/>
    <s v="Saint Cloud"/>
    <x v="11"/>
    <n v="56301"/>
    <x v="2"/>
    <s v="FUR-CH-10000665"/>
    <x v="0"/>
    <x v="1"/>
    <s v="Global Airflow Leather Mesh Back Chair, Black"/>
    <x v="891"/>
    <x v="4"/>
    <n v="0"/>
    <x v="3085"/>
  </r>
  <r>
    <x v="3496"/>
    <x v="1736"/>
    <x v="0"/>
    <x v="590"/>
    <d v="2013-08-16T00:00:00"/>
    <s v="Standard Class"/>
    <s v="CA-12055"/>
    <s v="Cathy Armstrong"/>
    <x v="2"/>
    <s v="United States"/>
    <s v="Los Angeles"/>
    <x v="1"/>
    <n v="90036"/>
    <x v="1"/>
    <s v="FUR-TA-10001932"/>
    <x v="0"/>
    <x v="3"/>
    <s v="Chromcraft 48&quot; x 96&quot; Racetrack Double Pedestal Table"/>
    <x v="2777"/>
    <x v="0"/>
    <n v="0.2"/>
    <x v="3086"/>
  </r>
  <r>
    <x v="3497"/>
    <x v="1736"/>
    <x v="0"/>
    <x v="590"/>
    <d v="2013-08-16T00:00:00"/>
    <s v="Standard Class"/>
    <s v="CA-12055"/>
    <s v="Cathy Armstrong"/>
    <x v="2"/>
    <s v="United States"/>
    <s v="Los Angeles"/>
    <x v="1"/>
    <n v="90036"/>
    <x v="1"/>
    <s v="OFF-AP-10004487"/>
    <x v="1"/>
    <x v="9"/>
    <s v="Kensington 4 Outlet MasterPiece Compact Power Control Center"/>
    <x v="2778"/>
    <x v="5"/>
    <n v="0"/>
    <x v="3087"/>
  </r>
  <r>
    <x v="3498"/>
    <x v="1736"/>
    <x v="0"/>
    <x v="590"/>
    <d v="2013-08-16T00:00:00"/>
    <s v="Standard Class"/>
    <s v="CA-12055"/>
    <s v="Cathy Armstrong"/>
    <x v="2"/>
    <s v="United States"/>
    <s v="Los Angeles"/>
    <x v="1"/>
    <n v="90036"/>
    <x v="1"/>
    <s v="OFF-BI-10002160"/>
    <x v="1"/>
    <x v="8"/>
    <s v="Acco Hanging Data Binders"/>
    <x v="597"/>
    <x v="2"/>
    <n v="0.2"/>
    <x v="3088"/>
  </r>
  <r>
    <x v="3499"/>
    <x v="1737"/>
    <x v="0"/>
    <x v="321"/>
    <d v="2013-10-04T00:00:00"/>
    <s v="Standard Class"/>
    <s v="JK-15730"/>
    <s v="Joe Kamberova"/>
    <x v="0"/>
    <s v="United States"/>
    <s v="Mobile"/>
    <x v="19"/>
    <n v="36608"/>
    <x v="0"/>
    <s v="TEC-AC-10000420"/>
    <x v="2"/>
    <x v="11"/>
    <s v="Logitech G500s Laser Gaming Mouse with Adjustable Weight Tuning"/>
    <x v="2779"/>
    <x v="1"/>
    <n v="0"/>
    <x v="3089"/>
  </r>
  <r>
    <x v="3500"/>
    <x v="1737"/>
    <x v="0"/>
    <x v="321"/>
    <d v="2013-10-04T00:00:00"/>
    <s v="Standard Class"/>
    <s v="JK-15730"/>
    <s v="Joe Kamberova"/>
    <x v="0"/>
    <s v="United States"/>
    <s v="Mobile"/>
    <x v="19"/>
    <n v="36608"/>
    <x v="0"/>
    <s v="OFF-BI-10001989"/>
    <x v="1"/>
    <x v="8"/>
    <s v="Premium Transparent Presentation Covers by GBC"/>
    <x v="2780"/>
    <x v="1"/>
    <n v="0"/>
    <x v="3090"/>
  </r>
  <r>
    <x v="3501"/>
    <x v="1737"/>
    <x v="0"/>
    <x v="321"/>
    <d v="2013-10-04T00:00:00"/>
    <s v="Standard Class"/>
    <s v="JK-15730"/>
    <s v="Joe Kamberova"/>
    <x v="0"/>
    <s v="United States"/>
    <s v="Mobile"/>
    <x v="19"/>
    <n v="36608"/>
    <x v="0"/>
    <s v="OFF-AR-10001149"/>
    <x v="1"/>
    <x v="6"/>
    <s v="Sanford Colorific Colored Pencils, 12/Box"/>
    <x v="2781"/>
    <x v="6"/>
    <n v="0"/>
    <x v="3091"/>
  </r>
  <r>
    <x v="3502"/>
    <x v="1738"/>
    <x v="3"/>
    <x v="318"/>
    <d v="2014-04-11T00:00:00"/>
    <s v="Same Day"/>
    <s v="RD-19930"/>
    <s v="Russell D'Ascenzo"/>
    <x v="0"/>
    <s v="United States"/>
    <s v="Austin"/>
    <x v="5"/>
    <n v="78745"/>
    <x v="2"/>
    <s v="OFF-PA-10004101"/>
    <x v="1"/>
    <x v="10"/>
    <s v="Xerox 1894"/>
    <x v="563"/>
    <x v="0"/>
    <n v="0.2"/>
    <x v="572"/>
  </r>
  <r>
    <x v="3503"/>
    <x v="1738"/>
    <x v="3"/>
    <x v="318"/>
    <d v="2014-04-11T00:00:00"/>
    <s v="Same Day"/>
    <s v="RD-19930"/>
    <s v="Russell D'Ascenzo"/>
    <x v="0"/>
    <s v="United States"/>
    <s v="Austin"/>
    <x v="5"/>
    <n v="78745"/>
    <x v="2"/>
    <s v="TEC-AC-10001714"/>
    <x v="2"/>
    <x v="11"/>
    <s v="Logitech MX Performance Wireless Mouse"/>
    <x v="2782"/>
    <x v="1"/>
    <n v="0.2"/>
    <x v="3092"/>
  </r>
  <r>
    <x v="3504"/>
    <x v="1739"/>
    <x v="0"/>
    <x v="122"/>
    <d v="2013-12-21T00:00:00"/>
    <s v="Second Class"/>
    <s v="JK-16120"/>
    <s v="Julie Kriz"/>
    <x v="2"/>
    <s v="United States"/>
    <s v="New York City"/>
    <x v="15"/>
    <n v="10009"/>
    <x v="3"/>
    <s v="OFF-ST-10003716"/>
    <x v="1"/>
    <x v="4"/>
    <s v="Tennsco Double-Tier Lockers"/>
    <x v="1734"/>
    <x v="4"/>
    <n v="0"/>
    <x v="1840"/>
  </r>
  <r>
    <x v="3505"/>
    <x v="1740"/>
    <x v="2"/>
    <x v="886"/>
    <d v="2011-06-24T00:00:00"/>
    <s v="Standard Class"/>
    <s v="SC-20020"/>
    <s v="Sam Craven"/>
    <x v="0"/>
    <s v="United States"/>
    <s v="Plano"/>
    <x v="5"/>
    <n v="75023"/>
    <x v="2"/>
    <s v="TEC-PH-10000369"/>
    <x v="2"/>
    <x v="7"/>
    <s v="HTC One Mini"/>
    <x v="1227"/>
    <x v="0"/>
    <n v="0.2"/>
    <x v="1487"/>
  </r>
  <r>
    <x v="3506"/>
    <x v="1740"/>
    <x v="2"/>
    <x v="886"/>
    <d v="2011-06-24T00:00:00"/>
    <s v="Standard Class"/>
    <s v="SC-20020"/>
    <s v="Sam Craven"/>
    <x v="0"/>
    <s v="United States"/>
    <s v="Plano"/>
    <x v="5"/>
    <n v="75023"/>
    <x v="2"/>
    <s v="OFF-BI-10000756"/>
    <x v="1"/>
    <x v="8"/>
    <s v="Storex DuraTech Recycled Plastic Frosted Binders"/>
    <x v="2783"/>
    <x v="4"/>
    <n v="0.8"/>
    <x v="3093"/>
  </r>
  <r>
    <x v="3507"/>
    <x v="1740"/>
    <x v="2"/>
    <x v="886"/>
    <d v="2011-06-24T00:00:00"/>
    <s v="Standard Class"/>
    <s v="SC-20020"/>
    <s v="Sam Craven"/>
    <x v="0"/>
    <s v="United States"/>
    <s v="Plano"/>
    <x v="5"/>
    <n v="75023"/>
    <x v="2"/>
    <s v="FUR-BO-10001608"/>
    <x v="0"/>
    <x v="0"/>
    <s v="Hon Metal Bookcases, Black"/>
    <x v="2784"/>
    <x v="4"/>
    <n v="0.32"/>
    <x v="3094"/>
  </r>
  <r>
    <x v="3508"/>
    <x v="1740"/>
    <x v="2"/>
    <x v="886"/>
    <d v="2011-06-24T00:00:00"/>
    <s v="Standard Class"/>
    <s v="SC-20020"/>
    <s v="Sam Craven"/>
    <x v="0"/>
    <s v="United States"/>
    <s v="Plano"/>
    <x v="5"/>
    <n v="75023"/>
    <x v="2"/>
    <s v="OFF-PA-10001166"/>
    <x v="1"/>
    <x v="10"/>
    <s v="Xerox 2"/>
    <x v="12"/>
    <x v="1"/>
    <n v="0.2"/>
    <x v="12"/>
  </r>
  <r>
    <x v="3509"/>
    <x v="1740"/>
    <x v="2"/>
    <x v="886"/>
    <d v="2011-06-24T00:00:00"/>
    <s v="Standard Class"/>
    <s v="SC-20020"/>
    <s v="Sam Craven"/>
    <x v="0"/>
    <s v="United States"/>
    <s v="Plano"/>
    <x v="5"/>
    <n v="75023"/>
    <x v="2"/>
    <s v="OFF-PA-10000587"/>
    <x v="1"/>
    <x v="10"/>
    <s v="Array Parchment Paper, Assorted Colors"/>
    <x v="25"/>
    <x v="0"/>
    <n v="0.2"/>
    <x v="273"/>
  </r>
  <r>
    <x v="3510"/>
    <x v="1740"/>
    <x v="2"/>
    <x v="886"/>
    <d v="2011-06-24T00:00:00"/>
    <s v="Standard Class"/>
    <s v="SC-20020"/>
    <s v="Sam Craven"/>
    <x v="0"/>
    <s v="United States"/>
    <s v="Plano"/>
    <x v="5"/>
    <n v="75023"/>
    <x v="2"/>
    <s v="TEC-MA-10001972"/>
    <x v="2"/>
    <x v="15"/>
    <s v="Okidata C331dn Printer"/>
    <x v="2785"/>
    <x v="0"/>
    <n v="0.4"/>
    <x v="3095"/>
  </r>
  <r>
    <x v="3511"/>
    <x v="1740"/>
    <x v="2"/>
    <x v="886"/>
    <d v="2011-06-24T00:00:00"/>
    <s v="Standard Class"/>
    <s v="SC-20020"/>
    <s v="Sam Craven"/>
    <x v="0"/>
    <s v="United States"/>
    <s v="Plano"/>
    <x v="5"/>
    <n v="75023"/>
    <x v="2"/>
    <s v="OFF-ST-10004123"/>
    <x v="1"/>
    <x v="4"/>
    <s v="Safco Industrial Wire Shelving System"/>
    <x v="2786"/>
    <x v="3"/>
    <n v="0.2"/>
    <x v="3096"/>
  </r>
  <r>
    <x v="3512"/>
    <x v="1741"/>
    <x v="3"/>
    <x v="507"/>
    <d v="2014-09-07T00:00:00"/>
    <s v="First Class"/>
    <s v="HW-14935"/>
    <s v="Helen Wasserman"/>
    <x v="1"/>
    <s v="United States"/>
    <s v="Chicago"/>
    <x v="10"/>
    <n v="60653"/>
    <x v="2"/>
    <s v="FUR-BO-10000112"/>
    <x v="0"/>
    <x v="0"/>
    <s v="Bush Birmingham Collection Bookcase, Dark Cherry"/>
    <x v="2787"/>
    <x v="6"/>
    <n v="0.3"/>
    <x v="3097"/>
  </r>
  <r>
    <x v="3513"/>
    <x v="1741"/>
    <x v="3"/>
    <x v="507"/>
    <d v="2014-09-07T00:00:00"/>
    <s v="First Class"/>
    <s v="HW-14935"/>
    <s v="Helen Wasserman"/>
    <x v="1"/>
    <s v="United States"/>
    <s v="Chicago"/>
    <x v="10"/>
    <n v="60653"/>
    <x v="2"/>
    <s v="OFF-PA-10004041"/>
    <x v="1"/>
    <x v="10"/>
    <s v="It's Hot Message Books with Stickers, 2 3/4&quot; x 5&quot;"/>
    <x v="2788"/>
    <x v="1"/>
    <n v="0.2"/>
    <x v="3098"/>
  </r>
  <r>
    <x v="3514"/>
    <x v="1741"/>
    <x v="3"/>
    <x v="507"/>
    <d v="2014-09-07T00:00:00"/>
    <s v="First Class"/>
    <s v="HW-14935"/>
    <s v="Helen Wasserman"/>
    <x v="1"/>
    <s v="United States"/>
    <s v="Chicago"/>
    <x v="10"/>
    <n v="60653"/>
    <x v="2"/>
    <s v="OFF-AR-10001149"/>
    <x v="1"/>
    <x v="6"/>
    <s v="Sanford Colorific Colored Pencils, 12/Box"/>
    <x v="2789"/>
    <x v="1"/>
    <n v="0.2"/>
    <x v="3099"/>
  </r>
  <r>
    <x v="3515"/>
    <x v="1742"/>
    <x v="0"/>
    <x v="887"/>
    <d v="2013-12-25T00:00:00"/>
    <s v="Standard Class"/>
    <s v="SC-20800"/>
    <s v="Stuart Calhoun"/>
    <x v="0"/>
    <s v="United States"/>
    <s v="Jackson"/>
    <x v="35"/>
    <n v="39212"/>
    <x v="0"/>
    <s v="TEC-AC-10002323"/>
    <x v="2"/>
    <x v="11"/>
    <s v="SanDisk Ultra 32 GB MicroSDHC Class 10 Memory Card"/>
    <x v="2790"/>
    <x v="1"/>
    <n v="0"/>
    <x v="3100"/>
  </r>
  <r>
    <x v="3516"/>
    <x v="1743"/>
    <x v="0"/>
    <x v="888"/>
    <d v="2013-08-13T00:00:00"/>
    <s v="First Class"/>
    <s v="HA-14920"/>
    <s v="Helen Andreada"/>
    <x v="0"/>
    <s v="United States"/>
    <s v="Fayetteville"/>
    <x v="3"/>
    <n v="28314"/>
    <x v="0"/>
    <s v="OFF-PA-10000130"/>
    <x v="1"/>
    <x v="10"/>
    <s v="Xerox 199"/>
    <x v="2791"/>
    <x v="6"/>
    <n v="0.2"/>
    <x v="3101"/>
  </r>
  <r>
    <x v="3517"/>
    <x v="1743"/>
    <x v="0"/>
    <x v="888"/>
    <d v="2013-08-13T00:00:00"/>
    <s v="First Class"/>
    <s v="HA-14920"/>
    <s v="Helen Andreada"/>
    <x v="0"/>
    <s v="United States"/>
    <s v="Fayetteville"/>
    <x v="3"/>
    <n v="28314"/>
    <x v="0"/>
    <s v="TEC-PH-10002350"/>
    <x v="2"/>
    <x v="7"/>
    <s v="Apple EarPods with Remote and Mic"/>
    <x v="2542"/>
    <x v="0"/>
    <n v="0.2"/>
    <x v="3102"/>
  </r>
  <r>
    <x v="3518"/>
    <x v="1743"/>
    <x v="0"/>
    <x v="888"/>
    <d v="2013-08-13T00:00:00"/>
    <s v="First Class"/>
    <s v="HA-14920"/>
    <s v="Helen Andreada"/>
    <x v="0"/>
    <s v="United States"/>
    <s v="Fayetteville"/>
    <x v="3"/>
    <n v="28314"/>
    <x v="0"/>
    <s v="OFF-AP-10002518"/>
    <x v="1"/>
    <x v="9"/>
    <s v="Kensington 7 Outlet MasterPiece Power Center"/>
    <x v="2792"/>
    <x v="4"/>
    <n v="0.2"/>
    <x v="3103"/>
  </r>
  <r>
    <x v="3519"/>
    <x v="1744"/>
    <x v="1"/>
    <x v="137"/>
    <d v="2012-06-25T00:00:00"/>
    <s v="First Class"/>
    <s v="MG-17875"/>
    <s v="Michael Grace"/>
    <x v="2"/>
    <s v="United States"/>
    <s v="Aurora"/>
    <x v="10"/>
    <n v="60505"/>
    <x v="2"/>
    <s v="FUR-TA-10002645"/>
    <x v="0"/>
    <x v="3"/>
    <s v="Hon Rectangular Conference Tables"/>
    <x v="2793"/>
    <x v="3"/>
    <n v="0.5"/>
    <x v="3104"/>
  </r>
  <r>
    <x v="3520"/>
    <x v="1745"/>
    <x v="1"/>
    <x v="889"/>
    <d v="2012-04-15T00:00:00"/>
    <s v="Standard Class"/>
    <s v="DM-12955"/>
    <s v="Dario Medina"/>
    <x v="1"/>
    <s v="United States"/>
    <s v="Sacramento"/>
    <x v="1"/>
    <n v="95823"/>
    <x v="1"/>
    <s v="OFF-BI-10000773"/>
    <x v="1"/>
    <x v="8"/>
    <s v="Insertable Tab Post Binder Dividers"/>
    <x v="2794"/>
    <x v="0"/>
    <n v="0.2"/>
    <x v="3105"/>
  </r>
  <r>
    <x v="3521"/>
    <x v="1746"/>
    <x v="0"/>
    <x v="831"/>
    <d v="2013-11-26T00:00:00"/>
    <s v="Second Class"/>
    <s v="DM-13345"/>
    <s v="Denise Monton"/>
    <x v="1"/>
    <s v="United States"/>
    <s v="Des Moines"/>
    <x v="23"/>
    <n v="50315"/>
    <x v="2"/>
    <s v="OFF-PA-10003845"/>
    <x v="1"/>
    <x v="10"/>
    <s v="Xerox 1987"/>
    <x v="1319"/>
    <x v="3"/>
    <n v="0"/>
    <x v="1374"/>
  </r>
  <r>
    <x v="3522"/>
    <x v="1746"/>
    <x v="0"/>
    <x v="831"/>
    <d v="2013-11-26T00:00:00"/>
    <s v="Second Class"/>
    <s v="DM-13345"/>
    <s v="Denise Monton"/>
    <x v="1"/>
    <s v="United States"/>
    <s v="Des Moines"/>
    <x v="23"/>
    <n v="50315"/>
    <x v="2"/>
    <s v="TEC-PH-10001580"/>
    <x v="2"/>
    <x v="7"/>
    <s v="Logitech Mobile Speakerphone P710e - speaker phone"/>
    <x v="2795"/>
    <x v="1"/>
    <n v="0"/>
    <x v="3106"/>
  </r>
  <r>
    <x v="3523"/>
    <x v="1747"/>
    <x v="0"/>
    <x v="64"/>
    <d v="2013-09-11T00:00:00"/>
    <s v="Standard Class"/>
    <s v="ML-17395"/>
    <s v="Marina Lichtenstein"/>
    <x v="1"/>
    <s v="United States"/>
    <s v="San Diego"/>
    <x v="1"/>
    <n v="92105"/>
    <x v="1"/>
    <s v="TEC-AC-10002345"/>
    <x v="2"/>
    <x v="11"/>
    <s v="HP Standard 104 key PS/2 Keyboard"/>
    <x v="2796"/>
    <x v="8"/>
    <n v="0"/>
    <x v="3107"/>
  </r>
  <r>
    <x v="3524"/>
    <x v="1748"/>
    <x v="0"/>
    <x v="390"/>
    <d v="2013-11-29T00:00:00"/>
    <s v="Standard Class"/>
    <s v="GA-14515"/>
    <s v="George Ashbrook"/>
    <x v="0"/>
    <s v="United States"/>
    <s v="Dallas"/>
    <x v="5"/>
    <n v="75081"/>
    <x v="2"/>
    <s v="TEC-PH-10004120"/>
    <x v="2"/>
    <x v="7"/>
    <s v="AT&amp;T 1080 Phone"/>
    <x v="2797"/>
    <x v="5"/>
    <n v="0.2"/>
    <x v="3108"/>
  </r>
  <r>
    <x v="3525"/>
    <x v="1749"/>
    <x v="3"/>
    <x v="389"/>
    <d v="2014-12-16T00:00:00"/>
    <s v="Second Class"/>
    <s v="SU-20665"/>
    <s v="Stephanie Ulpright"/>
    <x v="2"/>
    <s v="United States"/>
    <s v="Jackson"/>
    <x v="35"/>
    <n v="39212"/>
    <x v="0"/>
    <s v="TEC-AC-10001838"/>
    <x v="2"/>
    <x v="11"/>
    <s v="Razer Tiamat Over Ear 7.1 Surround Sound PC Gaming Headset"/>
    <x v="2798"/>
    <x v="1"/>
    <n v="0"/>
    <x v="3109"/>
  </r>
  <r>
    <x v="3526"/>
    <x v="1749"/>
    <x v="3"/>
    <x v="389"/>
    <d v="2014-12-16T00:00:00"/>
    <s v="Second Class"/>
    <s v="SU-20665"/>
    <s v="Stephanie Ulpright"/>
    <x v="2"/>
    <s v="United States"/>
    <s v="Jackson"/>
    <x v="35"/>
    <n v="39212"/>
    <x v="0"/>
    <s v="TEC-PH-10000148"/>
    <x v="2"/>
    <x v="7"/>
    <s v="Cyber Acoustics AC-202b Speech Recognition Stereo Headset"/>
    <x v="2799"/>
    <x v="1"/>
    <n v="0"/>
    <x v="3110"/>
  </r>
  <r>
    <x v="3527"/>
    <x v="1749"/>
    <x v="3"/>
    <x v="389"/>
    <d v="2014-12-16T00:00:00"/>
    <s v="Second Class"/>
    <s v="SU-20665"/>
    <s v="Stephanie Ulpright"/>
    <x v="2"/>
    <s v="United States"/>
    <s v="Jackson"/>
    <x v="35"/>
    <n v="39212"/>
    <x v="0"/>
    <s v="OFF-BI-10003476"/>
    <x v="1"/>
    <x v="8"/>
    <s v="Avery Metallic Poly Binders"/>
    <x v="2800"/>
    <x v="8"/>
    <n v="0"/>
    <x v="3111"/>
  </r>
  <r>
    <x v="3528"/>
    <x v="1750"/>
    <x v="0"/>
    <x v="890"/>
    <d v="2013-06-30T00:00:00"/>
    <s v="Standard Class"/>
    <s v="BD-11320"/>
    <s v="Bill Donatelli"/>
    <x v="0"/>
    <s v="United States"/>
    <s v="San Diego"/>
    <x v="1"/>
    <n v="92024"/>
    <x v="1"/>
    <s v="TEC-PH-10004833"/>
    <x v="2"/>
    <x v="7"/>
    <s v="Macally Suction Cup Mount"/>
    <x v="2801"/>
    <x v="4"/>
    <n v="0.2"/>
    <x v="3112"/>
  </r>
  <r>
    <x v="3529"/>
    <x v="1751"/>
    <x v="1"/>
    <x v="14"/>
    <d v="2012-09-23T00:00:00"/>
    <s v="Standard Class"/>
    <s v="DB-13405"/>
    <s v="Denny Blanton"/>
    <x v="0"/>
    <s v="United States"/>
    <s v="Orlando"/>
    <x v="2"/>
    <n v="32839"/>
    <x v="0"/>
    <s v="TEC-AC-10001465"/>
    <x v="2"/>
    <x v="11"/>
    <s v="SanDisk Cruzer 64 GB USB Flash Drive"/>
    <x v="2802"/>
    <x v="1"/>
    <n v="0.2"/>
    <x v="3113"/>
  </r>
  <r>
    <x v="3530"/>
    <x v="1752"/>
    <x v="0"/>
    <x v="288"/>
    <d v="2013-05-24T00:00:00"/>
    <s v="Standard Class"/>
    <s v="RP-19855"/>
    <s v="Roy Phan"/>
    <x v="1"/>
    <s v="United States"/>
    <s v="Lafayette"/>
    <x v="14"/>
    <n v="47905"/>
    <x v="2"/>
    <s v="OFF-AR-10003056"/>
    <x v="1"/>
    <x v="6"/>
    <s v="Newell 341"/>
    <x v="1591"/>
    <x v="2"/>
    <n v="0"/>
    <x v="1684"/>
  </r>
  <r>
    <x v="3531"/>
    <x v="1753"/>
    <x v="0"/>
    <x v="316"/>
    <d v="2013-05-29T00:00:00"/>
    <s v="Same Day"/>
    <s v="EH-13765"/>
    <s v="Edward Hooks"/>
    <x v="1"/>
    <s v="United States"/>
    <s v="New York City"/>
    <x v="15"/>
    <n v="10035"/>
    <x v="3"/>
    <s v="OFF-SU-10001218"/>
    <x v="1"/>
    <x v="14"/>
    <s v="Fiskars Softgrip Scissors"/>
    <x v="2803"/>
    <x v="2"/>
    <n v="0"/>
    <x v="3114"/>
  </r>
  <r>
    <x v="3532"/>
    <x v="1754"/>
    <x v="2"/>
    <x v="891"/>
    <d v="2011-04-23T00:00:00"/>
    <s v="Standard Class"/>
    <s v="JL-15835"/>
    <s v="John Lee"/>
    <x v="0"/>
    <s v="United States"/>
    <s v="Los Angeles"/>
    <x v="1"/>
    <n v="90049"/>
    <x v="1"/>
    <s v="TEC-MA-10002859"/>
    <x v="2"/>
    <x v="15"/>
    <s v="Ativa MDM8000 8-Sheet Micro-Cut Shredder"/>
    <x v="2804"/>
    <x v="4"/>
    <n v="0.2"/>
    <x v="3115"/>
  </r>
  <r>
    <x v="3533"/>
    <x v="1754"/>
    <x v="2"/>
    <x v="891"/>
    <d v="2011-04-23T00:00:00"/>
    <s v="Standard Class"/>
    <s v="JL-15835"/>
    <s v="John Lee"/>
    <x v="0"/>
    <s v="United States"/>
    <s v="Los Angeles"/>
    <x v="1"/>
    <n v="90049"/>
    <x v="1"/>
    <s v="OFF-AR-10002375"/>
    <x v="1"/>
    <x v="6"/>
    <s v="Newell 351"/>
    <x v="2805"/>
    <x v="4"/>
    <n v="0"/>
    <x v="3116"/>
  </r>
  <r>
    <x v="3534"/>
    <x v="1754"/>
    <x v="2"/>
    <x v="891"/>
    <d v="2011-04-23T00:00:00"/>
    <s v="Standard Class"/>
    <s v="JL-15835"/>
    <s v="John Lee"/>
    <x v="0"/>
    <s v="United States"/>
    <s v="Los Angeles"/>
    <x v="1"/>
    <n v="90049"/>
    <x v="1"/>
    <s v="OFF-AR-10000657"/>
    <x v="1"/>
    <x v="6"/>
    <s v="Binney &amp; Smith inkTank Desk Highlighter, Chisel Tip, Yellow, 12/Box"/>
    <x v="2806"/>
    <x v="2"/>
    <n v="0"/>
    <x v="3117"/>
  </r>
  <r>
    <x v="3535"/>
    <x v="1754"/>
    <x v="2"/>
    <x v="891"/>
    <d v="2011-04-23T00:00:00"/>
    <s v="Standard Class"/>
    <s v="JL-15835"/>
    <s v="John Lee"/>
    <x v="0"/>
    <s v="United States"/>
    <s v="Los Angeles"/>
    <x v="1"/>
    <n v="90049"/>
    <x v="1"/>
    <s v="OFF-FA-10000134"/>
    <x v="1"/>
    <x v="13"/>
    <s v="Advantus Push Pins, Aluminum Head"/>
    <x v="2807"/>
    <x v="0"/>
    <n v="0"/>
    <x v="3118"/>
  </r>
  <r>
    <x v="3536"/>
    <x v="1755"/>
    <x v="0"/>
    <x v="26"/>
    <d v="2013-06-21T00:00:00"/>
    <s v="Second Class"/>
    <s v="FM-14380"/>
    <s v="Fred McMath"/>
    <x v="0"/>
    <s v="United States"/>
    <s v="New York City"/>
    <x v="15"/>
    <n v="10024"/>
    <x v="3"/>
    <s v="OFF-ST-10000419"/>
    <x v="1"/>
    <x v="4"/>
    <s v="Rogers Jumbo File, Granite"/>
    <x v="1360"/>
    <x v="1"/>
    <n v="0"/>
    <x v="1423"/>
  </r>
  <r>
    <x v="3537"/>
    <x v="1756"/>
    <x v="2"/>
    <x v="309"/>
    <d v="2011-05-09T00:00:00"/>
    <s v="Same Day"/>
    <s v="SB-20290"/>
    <s v="Sean Braxton"/>
    <x v="1"/>
    <s v="United States"/>
    <s v="Henderson"/>
    <x v="0"/>
    <n v="42420"/>
    <x v="0"/>
    <s v="OFF-ST-10000107"/>
    <x v="1"/>
    <x v="4"/>
    <s v="Fellowes Super Stor/Drawer"/>
    <x v="2808"/>
    <x v="1"/>
    <n v="0"/>
    <x v="3119"/>
  </r>
  <r>
    <x v="3538"/>
    <x v="1756"/>
    <x v="2"/>
    <x v="309"/>
    <d v="2011-05-09T00:00:00"/>
    <s v="Same Day"/>
    <s v="SB-20290"/>
    <s v="Sean Braxton"/>
    <x v="1"/>
    <s v="United States"/>
    <s v="Henderson"/>
    <x v="0"/>
    <n v="42420"/>
    <x v="0"/>
    <s v="OFF-LA-10001641"/>
    <x v="1"/>
    <x v="2"/>
    <s v="Avery 518"/>
    <x v="1242"/>
    <x v="1"/>
    <n v="0"/>
    <x v="3120"/>
  </r>
  <r>
    <x v="3539"/>
    <x v="1756"/>
    <x v="2"/>
    <x v="309"/>
    <d v="2011-05-09T00:00:00"/>
    <s v="Same Day"/>
    <s v="SB-20290"/>
    <s v="Sean Braxton"/>
    <x v="1"/>
    <s v="United States"/>
    <s v="Henderson"/>
    <x v="0"/>
    <n v="42420"/>
    <x v="0"/>
    <s v="OFF-LA-10003121"/>
    <x v="1"/>
    <x v="2"/>
    <s v="Avery 506"/>
    <x v="2809"/>
    <x v="2"/>
    <n v="0"/>
    <x v="3121"/>
  </r>
  <r>
    <x v="3540"/>
    <x v="1756"/>
    <x v="2"/>
    <x v="309"/>
    <d v="2011-05-09T00:00:00"/>
    <s v="Same Day"/>
    <s v="SB-20290"/>
    <s v="Sean Braxton"/>
    <x v="1"/>
    <s v="United States"/>
    <s v="Henderson"/>
    <x v="0"/>
    <n v="42420"/>
    <x v="0"/>
    <s v="OFF-PA-10002689"/>
    <x v="1"/>
    <x v="10"/>
    <s v="Weyerhaeuser First Choice Laser/Copy Paper (20Lb. and 88 Bright)"/>
    <x v="1568"/>
    <x v="3"/>
    <n v="0"/>
    <x v="1657"/>
  </r>
  <r>
    <x v="3541"/>
    <x v="1757"/>
    <x v="0"/>
    <x v="31"/>
    <d v="2013-09-21T00:00:00"/>
    <s v="First Class"/>
    <s v="SV-20365"/>
    <s v="Seth Vernon"/>
    <x v="0"/>
    <s v="United States"/>
    <s v="Columbus"/>
    <x v="24"/>
    <n v="43229"/>
    <x v="3"/>
    <s v="FUR-FU-10002107"/>
    <x v="0"/>
    <x v="5"/>
    <s v="Eldon Pizzaz Desk Accessories"/>
    <x v="2810"/>
    <x v="1"/>
    <n v="0.2"/>
    <x v="3122"/>
  </r>
  <r>
    <x v="3542"/>
    <x v="1757"/>
    <x v="0"/>
    <x v="31"/>
    <d v="2013-09-21T00:00:00"/>
    <s v="First Class"/>
    <s v="SV-20365"/>
    <s v="Seth Vernon"/>
    <x v="0"/>
    <s v="United States"/>
    <s v="Columbus"/>
    <x v="24"/>
    <n v="43229"/>
    <x v="3"/>
    <s v="FUR-CH-10002647"/>
    <x v="0"/>
    <x v="1"/>
    <s v="Situations Contoured Folding Chairs, 4/Set"/>
    <x v="2811"/>
    <x v="0"/>
    <n v="0.3"/>
    <x v="3123"/>
  </r>
  <r>
    <x v="3543"/>
    <x v="1757"/>
    <x v="0"/>
    <x v="31"/>
    <d v="2013-09-21T00:00:00"/>
    <s v="First Class"/>
    <s v="SV-20365"/>
    <s v="Seth Vernon"/>
    <x v="0"/>
    <s v="United States"/>
    <s v="Columbus"/>
    <x v="24"/>
    <n v="43229"/>
    <x v="3"/>
    <s v="OFF-AR-10002257"/>
    <x v="1"/>
    <x v="6"/>
    <s v="Eldon Spacemaker Box, Quick-Snap Lid, Clear"/>
    <x v="2812"/>
    <x v="7"/>
    <n v="0.2"/>
    <x v="3124"/>
  </r>
  <r>
    <x v="3544"/>
    <x v="1758"/>
    <x v="3"/>
    <x v="331"/>
    <d v="2014-12-26T00:00:00"/>
    <s v="Second Class"/>
    <s v="MM-17920"/>
    <s v="Michael Moore"/>
    <x v="0"/>
    <s v="United States"/>
    <s v="College Station"/>
    <x v="5"/>
    <n v="77840"/>
    <x v="2"/>
    <s v="OFF-PA-10004519"/>
    <x v="1"/>
    <x v="10"/>
    <s v="Spiral Phone Message Books with Labels by Adams"/>
    <x v="2813"/>
    <x v="8"/>
    <n v="0.2"/>
    <x v="3125"/>
  </r>
  <r>
    <x v="3545"/>
    <x v="1758"/>
    <x v="3"/>
    <x v="331"/>
    <d v="2014-12-26T00:00:00"/>
    <s v="Second Class"/>
    <s v="MM-17920"/>
    <s v="Michael Moore"/>
    <x v="0"/>
    <s v="United States"/>
    <s v="College Station"/>
    <x v="5"/>
    <n v="77840"/>
    <x v="2"/>
    <s v="OFF-AP-10001947"/>
    <x v="1"/>
    <x v="9"/>
    <s v="Acco 6 Outlet Guardian Premium Plus Surge Suppressor"/>
    <x v="2814"/>
    <x v="8"/>
    <n v="0.8"/>
    <x v="3126"/>
  </r>
  <r>
    <x v="3546"/>
    <x v="1759"/>
    <x v="3"/>
    <x v="505"/>
    <d v="2014-11-02T00:00:00"/>
    <s v="First Class"/>
    <s v="RD-19810"/>
    <s v="Ross DeVincentis"/>
    <x v="2"/>
    <s v="United States"/>
    <s v="Richmond"/>
    <x v="0"/>
    <n v="40475"/>
    <x v="0"/>
    <s v="OFF-ST-10004963"/>
    <x v="1"/>
    <x v="4"/>
    <s v="Eldon Gobal File Keepers"/>
    <x v="2815"/>
    <x v="3"/>
    <n v="0"/>
    <x v="3127"/>
  </r>
  <r>
    <x v="3547"/>
    <x v="1759"/>
    <x v="3"/>
    <x v="505"/>
    <d v="2014-11-02T00:00:00"/>
    <s v="First Class"/>
    <s v="RD-19810"/>
    <s v="Ross DeVincentis"/>
    <x v="2"/>
    <s v="United States"/>
    <s v="Richmond"/>
    <x v="0"/>
    <n v="40475"/>
    <x v="0"/>
    <s v="OFF-SU-10002573"/>
    <x v="1"/>
    <x v="14"/>
    <s v="Acme 10&quot; Easy Grip Assistive Scissors"/>
    <x v="1530"/>
    <x v="0"/>
    <n v="0"/>
    <x v="1617"/>
  </r>
  <r>
    <x v="3548"/>
    <x v="1759"/>
    <x v="3"/>
    <x v="505"/>
    <d v="2014-11-02T00:00:00"/>
    <s v="First Class"/>
    <s v="RD-19810"/>
    <s v="Ross DeVincentis"/>
    <x v="2"/>
    <s v="United States"/>
    <s v="Richmond"/>
    <x v="0"/>
    <n v="40475"/>
    <x v="0"/>
    <s v="FUR-CH-10000553"/>
    <x v="0"/>
    <x v="1"/>
    <s v="Metal Folding Chairs, Beige, 4/Carton"/>
    <x v="2816"/>
    <x v="7"/>
    <n v="0"/>
    <x v="3128"/>
  </r>
  <r>
    <x v="3549"/>
    <x v="1759"/>
    <x v="3"/>
    <x v="505"/>
    <d v="2014-11-02T00:00:00"/>
    <s v="First Class"/>
    <s v="RD-19810"/>
    <s v="Ross DeVincentis"/>
    <x v="2"/>
    <s v="United States"/>
    <s v="Richmond"/>
    <x v="0"/>
    <n v="40475"/>
    <x v="0"/>
    <s v="OFF-LA-10001982"/>
    <x v="1"/>
    <x v="2"/>
    <s v="Smead Alpha-Z Color-Coded Name Labels First Letter Starter Set"/>
    <x v="59"/>
    <x v="8"/>
    <n v="0"/>
    <x v="3129"/>
  </r>
  <r>
    <x v="3550"/>
    <x v="1760"/>
    <x v="0"/>
    <x v="892"/>
    <d v="2013-04-03T00:00:00"/>
    <s v="Second Class"/>
    <s v="ME-17320"/>
    <s v="Maria Etezadi"/>
    <x v="2"/>
    <s v="United States"/>
    <s v="Chicago"/>
    <x v="10"/>
    <n v="60653"/>
    <x v="2"/>
    <s v="OFF-PA-10001295"/>
    <x v="1"/>
    <x v="10"/>
    <s v="Computer Printout Paper with Letter-Trim Perforations"/>
    <x v="2817"/>
    <x v="1"/>
    <n v="0.2"/>
    <x v="3130"/>
  </r>
  <r>
    <x v="3551"/>
    <x v="1760"/>
    <x v="0"/>
    <x v="892"/>
    <d v="2013-04-03T00:00:00"/>
    <s v="Second Class"/>
    <s v="ME-17320"/>
    <s v="Maria Etezadi"/>
    <x v="2"/>
    <s v="United States"/>
    <s v="Chicago"/>
    <x v="10"/>
    <n v="60653"/>
    <x v="2"/>
    <s v="FUR-CH-10002965"/>
    <x v="0"/>
    <x v="1"/>
    <s v="Global Leather Highback Executive Chair with Pneumatic Height Adjustment, Black"/>
    <x v="2818"/>
    <x v="5"/>
    <n v="0.3"/>
    <x v="3131"/>
  </r>
  <r>
    <x v="3552"/>
    <x v="1760"/>
    <x v="0"/>
    <x v="892"/>
    <d v="2013-04-03T00:00:00"/>
    <s v="Second Class"/>
    <s v="ME-17320"/>
    <s v="Maria Etezadi"/>
    <x v="2"/>
    <s v="United States"/>
    <s v="Chicago"/>
    <x v="10"/>
    <n v="60653"/>
    <x v="2"/>
    <s v="TEC-PH-10001254"/>
    <x v="2"/>
    <x v="7"/>
    <s v="Jabra BIZ 2300 Duo QD Duo Corded Headset"/>
    <x v="2819"/>
    <x v="8"/>
    <n v="0.2"/>
    <x v="3132"/>
  </r>
  <r>
    <x v="3553"/>
    <x v="1761"/>
    <x v="3"/>
    <x v="51"/>
    <d v="2014-11-27T00:00:00"/>
    <s v="Second Class"/>
    <s v="FH-14275"/>
    <s v="Frank Hawley"/>
    <x v="1"/>
    <s v="United States"/>
    <s v="Philadelphia"/>
    <x v="9"/>
    <n v="19120"/>
    <x v="3"/>
    <s v="OFF-BI-10001658"/>
    <x v="1"/>
    <x v="8"/>
    <s v="GBC Standard Therm-A-Bind Covers"/>
    <x v="2820"/>
    <x v="7"/>
    <n v="0.7"/>
    <x v="3133"/>
  </r>
  <r>
    <x v="3554"/>
    <x v="1762"/>
    <x v="2"/>
    <x v="893"/>
    <d v="2011-03-26T00:00:00"/>
    <s v="Second Class"/>
    <s v="PO-18865"/>
    <s v="Patrick O'Donnell"/>
    <x v="0"/>
    <s v="United States"/>
    <s v="Los Angeles"/>
    <x v="1"/>
    <n v="90036"/>
    <x v="1"/>
    <s v="OFF-ST-10000585"/>
    <x v="1"/>
    <x v="4"/>
    <s v="Economy Rollaway Files"/>
    <x v="610"/>
    <x v="0"/>
    <n v="0"/>
    <x v="620"/>
  </r>
  <r>
    <x v="3555"/>
    <x v="1762"/>
    <x v="2"/>
    <x v="893"/>
    <d v="2011-03-26T00:00:00"/>
    <s v="Second Class"/>
    <s v="PO-18865"/>
    <s v="Patrick O'Donnell"/>
    <x v="0"/>
    <s v="United States"/>
    <s v="Los Angeles"/>
    <x v="1"/>
    <n v="90036"/>
    <x v="1"/>
    <s v="TEC-PH-10003484"/>
    <x v="2"/>
    <x v="7"/>
    <s v="Ooma Telo VoIP Home Phone System"/>
    <x v="2821"/>
    <x v="5"/>
    <n v="0.2"/>
    <x v="3134"/>
  </r>
  <r>
    <x v="3556"/>
    <x v="1763"/>
    <x v="3"/>
    <x v="96"/>
    <d v="2014-12-06T00:00:00"/>
    <s v="Standard Class"/>
    <s v="CC-12550"/>
    <s v="Clay Cheatham"/>
    <x v="0"/>
    <s v="United States"/>
    <s v="Los Angeles"/>
    <x v="1"/>
    <n v="90008"/>
    <x v="1"/>
    <s v="OFF-PA-10004735"/>
    <x v="1"/>
    <x v="10"/>
    <s v="Xerox 1905"/>
    <x v="1568"/>
    <x v="3"/>
    <n v="0"/>
    <x v="1657"/>
  </r>
  <r>
    <x v="3557"/>
    <x v="1763"/>
    <x v="3"/>
    <x v="96"/>
    <d v="2014-12-06T00:00:00"/>
    <s v="Standard Class"/>
    <s v="CC-12550"/>
    <s v="Clay Cheatham"/>
    <x v="0"/>
    <s v="United States"/>
    <s v="Los Angeles"/>
    <x v="1"/>
    <n v="90008"/>
    <x v="1"/>
    <s v="OFF-BI-10003429"/>
    <x v="1"/>
    <x v="8"/>
    <s v="Cardinal HOLDit! Binder Insert Strips,Extra Strips"/>
    <x v="2822"/>
    <x v="0"/>
    <n v="0.2"/>
    <x v="3135"/>
  </r>
  <r>
    <x v="3558"/>
    <x v="1764"/>
    <x v="3"/>
    <x v="659"/>
    <d v="2014-11-13T00:00:00"/>
    <s v="Standard Class"/>
    <s v="TS-21505"/>
    <s v="Tony Sayre"/>
    <x v="0"/>
    <s v="United States"/>
    <s v="San Francisco"/>
    <x v="1"/>
    <n v="94122"/>
    <x v="1"/>
    <s v="OFF-BI-10002982"/>
    <x v="1"/>
    <x v="8"/>
    <s v="Avery Self-Adhesive Photo Pockets for Polaroid Photos"/>
    <x v="2823"/>
    <x v="4"/>
    <n v="0.2"/>
    <x v="3136"/>
  </r>
  <r>
    <x v="3559"/>
    <x v="1764"/>
    <x v="3"/>
    <x v="659"/>
    <d v="2014-11-13T00:00:00"/>
    <s v="Standard Class"/>
    <s v="TS-21505"/>
    <s v="Tony Sayre"/>
    <x v="0"/>
    <s v="United States"/>
    <s v="San Francisco"/>
    <x v="1"/>
    <n v="94122"/>
    <x v="1"/>
    <s v="TEC-AC-10004975"/>
    <x v="2"/>
    <x v="11"/>
    <s v="Plantronics Audio 995 Wireless Stereo Headset"/>
    <x v="2824"/>
    <x v="4"/>
    <n v="0"/>
    <x v="3137"/>
  </r>
  <r>
    <x v="3560"/>
    <x v="1765"/>
    <x v="3"/>
    <x v="507"/>
    <d v="2014-09-10T00:00:00"/>
    <s v="Second Class"/>
    <s v="MD-17350"/>
    <s v="Maribeth Dona"/>
    <x v="0"/>
    <s v="United States"/>
    <s v="Akron"/>
    <x v="24"/>
    <n v="44312"/>
    <x v="3"/>
    <s v="OFF-AR-10002335"/>
    <x v="1"/>
    <x v="6"/>
    <s v="DIXON Oriole Pencils"/>
    <x v="2825"/>
    <x v="4"/>
    <n v="0.2"/>
    <x v="3138"/>
  </r>
  <r>
    <x v="3561"/>
    <x v="1765"/>
    <x v="3"/>
    <x v="507"/>
    <d v="2014-09-10T00:00:00"/>
    <s v="Second Class"/>
    <s v="MD-17350"/>
    <s v="Maribeth Dona"/>
    <x v="0"/>
    <s v="United States"/>
    <s v="Akron"/>
    <x v="24"/>
    <n v="44312"/>
    <x v="3"/>
    <s v="OFF-BI-10004001"/>
    <x v="1"/>
    <x v="8"/>
    <s v="GBC Recycled VeloBinder Covers"/>
    <x v="2826"/>
    <x v="2"/>
    <n v="0.7"/>
    <x v="3139"/>
  </r>
  <r>
    <x v="3562"/>
    <x v="1765"/>
    <x v="3"/>
    <x v="507"/>
    <d v="2014-09-10T00:00:00"/>
    <s v="Second Class"/>
    <s v="MD-17350"/>
    <s v="Maribeth Dona"/>
    <x v="0"/>
    <s v="United States"/>
    <s v="Akron"/>
    <x v="24"/>
    <n v="44312"/>
    <x v="3"/>
    <s v="OFF-BI-10001634"/>
    <x v="1"/>
    <x v="8"/>
    <s v="Wilson Jones Active Use Binders"/>
    <x v="2827"/>
    <x v="0"/>
    <n v="0.7"/>
    <x v="3140"/>
  </r>
  <r>
    <x v="3563"/>
    <x v="1765"/>
    <x v="3"/>
    <x v="507"/>
    <d v="2014-09-10T00:00:00"/>
    <s v="Second Class"/>
    <s v="MD-17350"/>
    <s v="Maribeth Dona"/>
    <x v="0"/>
    <s v="United States"/>
    <s v="Akron"/>
    <x v="24"/>
    <n v="44312"/>
    <x v="3"/>
    <s v="OFF-PA-10000007"/>
    <x v="1"/>
    <x v="10"/>
    <s v="Telephone Message Books with Fax/Mobile Section, 4 1/4&quot; x 6&quot;"/>
    <x v="2828"/>
    <x v="4"/>
    <n v="0.2"/>
    <x v="3141"/>
  </r>
  <r>
    <x v="3564"/>
    <x v="1766"/>
    <x v="0"/>
    <x v="894"/>
    <d v="2013-07-07T00:00:00"/>
    <s v="First Class"/>
    <s v="GT-14755"/>
    <s v="Guy Thornton"/>
    <x v="0"/>
    <s v="United States"/>
    <s v="Los Angeles"/>
    <x v="1"/>
    <n v="90049"/>
    <x v="1"/>
    <s v="OFF-PA-10000552"/>
    <x v="1"/>
    <x v="10"/>
    <s v="Xerox 200"/>
    <x v="91"/>
    <x v="0"/>
    <n v="0"/>
    <x v="91"/>
  </r>
  <r>
    <x v="3565"/>
    <x v="1766"/>
    <x v="0"/>
    <x v="894"/>
    <d v="2013-07-07T00:00:00"/>
    <s v="First Class"/>
    <s v="GT-14755"/>
    <s v="Guy Thornton"/>
    <x v="0"/>
    <s v="United States"/>
    <s v="Los Angeles"/>
    <x v="1"/>
    <n v="90049"/>
    <x v="1"/>
    <s v="OFF-FA-10001135"/>
    <x v="1"/>
    <x v="13"/>
    <s v="Brites Rubber Bands, 1 1/2 oz. Box"/>
    <x v="536"/>
    <x v="0"/>
    <n v="0"/>
    <x v="3142"/>
  </r>
  <r>
    <x v="3566"/>
    <x v="1767"/>
    <x v="3"/>
    <x v="210"/>
    <d v="2014-09-15T00:00:00"/>
    <s v="Standard Class"/>
    <s v="RD-19660"/>
    <s v="Robert Dilbeck"/>
    <x v="2"/>
    <s v="United States"/>
    <s v="Independence"/>
    <x v="25"/>
    <n v="64055"/>
    <x v="2"/>
    <s v="OFF-BI-10003650"/>
    <x v="1"/>
    <x v="8"/>
    <s v="GBC DocuBind 300 Electric Binding Machine"/>
    <x v="2829"/>
    <x v="1"/>
    <n v="0"/>
    <x v="3143"/>
  </r>
  <r>
    <x v="3567"/>
    <x v="1768"/>
    <x v="0"/>
    <x v="369"/>
    <d v="2013-09-15T00:00:00"/>
    <s v="Second Class"/>
    <s v="DB-12910"/>
    <s v="Daniel Byrd"/>
    <x v="2"/>
    <s v="United States"/>
    <s v="Dallas"/>
    <x v="5"/>
    <n v="75220"/>
    <x v="2"/>
    <s v="FUR-FU-10003832"/>
    <x v="0"/>
    <x v="5"/>
    <s v="Eldon Expressions Punched Metal &amp; Wood Desk Accessories, Black &amp; Cherry"/>
    <x v="1660"/>
    <x v="4"/>
    <n v="0.6"/>
    <x v="3144"/>
  </r>
  <r>
    <x v="3568"/>
    <x v="1769"/>
    <x v="3"/>
    <x v="445"/>
    <d v="2014-07-04T00:00:00"/>
    <s v="Same Day"/>
    <s v="JK-15640"/>
    <s v="Jim Kriz"/>
    <x v="2"/>
    <s v="United States"/>
    <s v="Seattle"/>
    <x v="4"/>
    <n v="98105"/>
    <x v="1"/>
    <s v="TEC-AC-10003628"/>
    <x v="2"/>
    <x v="11"/>
    <s v="Logitech 910-002974 M325 Wireless Mouse for Web Scrolling"/>
    <x v="2830"/>
    <x v="0"/>
    <n v="0"/>
    <x v="3145"/>
  </r>
  <r>
    <x v="3569"/>
    <x v="1769"/>
    <x v="3"/>
    <x v="445"/>
    <d v="2014-07-04T00:00:00"/>
    <s v="Same Day"/>
    <s v="JK-15640"/>
    <s v="Jim Kriz"/>
    <x v="2"/>
    <s v="United States"/>
    <s v="Seattle"/>
    <x v="4"/>
    <n v="98105"/>
    <x v="1"/>
    <s v="TEC-MA-10001148"/>
    <x v="2"/>
    <x v="15"/>
    <s v="Okidata MB491 Multifunction Printer"/>
    <x v="2831"/>
    <x v="5"/>
    <n v="0.2"/>
    <x v="3146"/>
  </r>
  <r>
    <x v="3570"/>
    <x v="1769"/>
    <x v="3"/>
    <x v="445"/>
    <d v="2014-07-04T00:00:00"/>
    <s v="Same Day"/>
    <s v="JK-15640"/>
    <s v="Jim Kriz"/>
    <x v="2"/>
    <s v="United States"/>
    <s v="Seattle"/>
    <x v="4"/>
    <n v="98105"/>
    <x v="1"/>
    <s v="TEC-AC-10002049"/>
    <x v="2"/>
    <x v="11"/>
    <s v="Plantronics Savi W720 Multi-Device Wireless Headset System"/>
    <x v="2832"/>
    <x v="4"/>
    <n v="0"/>
    <x v="3147"/>
  </r>
  <r>
    <x v="3571"/>
    <x v="1769"/>
    <x v="3"/>
    <x v="445"/>
    <d v="2014-07-04T00:00:00"/>
    <s v="Same Day"/>
    <s v="JK-15640"/>
    <s v="Jim Kriz"/>
    <x v="2"/>
    <s v="United States"/>
    <s v="Seattle"/>
    <x v="4"/>
    <n v="98105"/>
    <x v="1"/>
    <s v="TEC-PH-10000702"/>
    <x v="2"/>
    <x v="7"/>
    <s v="Square Credit Card Reader, 4 1/2&quot; x 4 1/2&quot; x 1&quot;, White"/>
    <x v="465"/>
    <x v="7"/>
    <n v="0.2"/>
    <x v="3148"/>
  </r>
  <r>
    <x v="3572"/>
    <x v="1770"/>
    <x v="3"/>
    <x v="222"/>
    <d v="2014-07-05T00:00:00"/>
    <s v="Standard Class"/>
    <s v="FC-14335"/>
    <s v="Fred Chung"/>
    <x v="1"/>
    <s v="United States"/>
    <s v="Mesquite"/>
    <x v="5"/>
    <n v="75150"/>
    <x v="2"/>
    <s v="OFF-PA-10003953"/>
    <x v="1"/>
    <x v="10"/>
    <s v="Xerox 218"/>
    <x v="1182"/>
    <x v="7"/>
    <n v="0.2"/>
    <x v="1673"/>
  </r>
  <r>
    <x v="3573"/>
    <x v="1771"/>
    <x v="3"/>
    <x v="783"/>
    <d v="2014-08-13T00:00:00"/>
    <s v="Standard Class"/>
    <s v="JW-15955"/>
    <s v="Joni Wasserman"/>
    <x v="0"/>
    <s v="United States"/>
    <s v="Long Beach"/>
    <x v="15"/>
    <n v="11561"/>
    <x v="3"/>
    <s v="OFF-AR-10003602"/>
    <x v="1"/>
    <x v="6"/>
    <s v="Quartet Omega Colored Chalk, 12/Pack"/>
    <x v="2643"/>
    <x v="0"/>
    <n v="0"/>
    <x v="3149"/>
  </r>
  <r>
    <x v="3574"/>
    <x v="1771"/>
    <x v="3"/>
    <x v="783"/>
    <d v="2014-08-13T00:00:00"/>
    <s v="Standard Class"/>
    <s v="JW-15955"/>
    <s v="Joni Wasserman"/>
    <x v="0"/>
    <s v="United States"/>
    <s v="Long Beach"/>
    <x v="15"/>
    <n v="11561"/>
    <x v="3"/>
    <s v="OFF-AR-10004062"/>
    <x v="1"/>
    <x v="6"/>
    <s v="Staples"/>
    <x v="2833"/>
    <x v="12"/>
    <n v="0"/>
    <x v="3150"/>
  </r>
  <r>
    <x v="3575"/>
    <x v="1772"/>
    <x v="1"/>
    <x v="531"/>
    <d v="2012-03-24T00:00:00"/>
    <s v="Standard Class"/>
    <s v="DC-12850"/>
    <s v="Dan Campbell"/>
    <x v="0"/>
    <s v="United States"/>
    <s v="North Miami"/>
    <x v="2"/>
    <n v="33161"/>
    <x v="0"/>
    <s v="OFF-PA-10001560"/>
    <x v="1"/>
    <x v="10"/>
    <s v="Adams Telephone Message Books, 5 1/4” x 11”"/>
    <x v="2834"/>
    <x v="1"/>
    <n v="0.2"/>
    <x v="3151"/>
  </r>
  <r>
    <x v="3576"/>
    <x v="1773"/>
    <x v="0"/>
    <x v="843"/>
    <d v="2013-06-12T00:00:00"/>
    <s v="Standard Class"/>
    <s v="FM-14290"/>
    <s v="Frank Merwin"/>
    <x v="2"/>
    <s v="United States"/>
    <s v="Bakersfield"/>
    <x v="1"/>
    <n v="93309"/>
    <x v="1"/>
    <s v="OFF-BI-10003305"/>
    <x v="1"/>
    <x v="8"/>
    <s v="Avery Hanging File Binders"/>
    <x v="2835"/>
    <x v="7"/>
    <n v="0.2"/>
    <x v="3152"/>
  </r>
  <r>
    <x v="3577"/>
    <x v="1773"/>
    <x v="0"/>
    <x v="843"/>
    <d v="2013-06-12T00:00:00"/>
    <s v="Standard Class"/>
    <s v="FM-14290"/>
    <s v="Frank Merwin"/>
    <x v="2"/>
    <s v="United States"/>
    <s v="Bakersfield"/>
    <x v="1"/>
    <n v="93309"/>
    <x v="1"/>
    <s v="OFF-PA-10004000"/>
    <x v="1"/>
    <x v="10"/>
    <s v="While You Were Out Pads, 50 per Pad, 4 x 5 1/4, Green Cycle"/>
    <x v="2836"/>
    <x v="7"/>
    <n v="0"/>
    <x v="3153"/>
  </r>
  <r>
    <x v="3578"/>
    <x v="1774"/>
    <x v="0"/>
    <x v="197"/>
    <d v="2013-07-30T00:00:00"/>
    <s v="Standard Class"/>
    <s v="MT-17815"/>
    <s v="Meg Tillman"/>
    <x v="0"/>
    <s v="United States"/>
    <s v="Jackson"/>
    <x v="35"/>
    <n v="39212"/>
    <x v="0"/>
    <s v="OFF-ST-10000321"/>
    <x v="1"/>
    <x v="4"/>
    <s v="Akro Stacking Bins"/>
    <x v="2837"/>
    <x v="7"/>
    <n v="0"/>
    <x v="3154"/>
  </r>
  <r>
    <x v="3579"/>
    <x v="1774"/>
    <x v="0"/>
    <x v="197"/>
    <d v="2013-07-30T00:00:00"/>
    <s v="Standard Class"/>
    <s v="MT-17815"/>
    <s v="Meg Tillman"/>
    <x v="0"/>
    <s v="United States"/>
    <s v="Jackson"/>
    <x v="35"/>
    <n v="39212"/>
    <x v="0"/>
    <s v="OFF-PA-10004665"/>
    <x v="1"/>
    <x v="10"/>
    <s v="Advantus Motivational Note Cards"/>
    <x v="2838"/>
    <x v="2"/>
    <n v="0"/>
    <x v="3155"/>
  </r>
  <r>
    <x v="3580"/>
    <x v="1774"/>
    <x v="0"/>
    <x v="197"/>
    <d v="2013-07-30T00:00:00"/>
    <s v="Standard Class"/>
    <s v="MT-17815"/>
    <s v="Meg Tillman"/>
    <x v="0"/>
    <s v="United States"/>
    <s v="Jackson"/>
    <x v="35"/>
    <n v="39212"/>
    <x v="0"/>
    <s v="FUR-TA-10004915"/>
    <x v="0"/>
    <x v="3"/>
    <s v="Office Impressions End Table, 20-1/2&quot;H x 24&quot;W x 20&quot;D"/>
    <x v="2839"/>
    <x v="8"/>
    <n v="0"/>
    <x v="3156"/>
  </r>
  <r>
    <x v="3581"/>
    <x v="1775"/>
    <x v="3"/>
    <x v="172"/>
    <d v="2014-10-08T00:00:00"/>
    <s v="Standard Class"/>
    <s v="DK-13090"/>
    <s v="Dave Kipp"/>
    <x v="0"/>
    <s v="United States"/>
    <s v="Fremont"/>
    <x v="8"/>
    <n v="68025"/>
    <x v="2"/>
    <s v="OFF-PA-10000994"/>
    <x v="1"/>
    <x v="10"/>
    <s v="Xerox 1915"/>
    <x v="2840"/>
    <x v="7"/>
    <n v="0"/>
    <x v="3157"/>
  </r>
  <r>
    <x v="3582"/>
    <x v="1776"/>
    <x v="1"/>
    <x v="895"/>
    <d v="2012-12-16T00:00:00"/>
    <s v="Standard Class"/>
    <s v="KD-16495"/>
    <s v="Keith Dawkins"/>
    <x v="1"/>
    <s v="United States"/>
    <s v="Jackson"/>
    <x v="12"/>
    <n v="49201"/>
    <x v="2"/>
    <s v="OFF-AR-10001149"/>
    <x v="1"/>
    <x v="6"/>
    <s v="Avery Hi-Liter Comfort Grip Fluorescent Highlighter, Yellow Ink"/>
    <x v="2841"/>
    <x v="0"/>
    <n v="0"/>
    <x v="3158"/>
  </r>
  <r>
    <x v="3583"/>
    <x v="1776"/>
    <x v="1"/>
    <x v="895"/>
    <d v="2012-12-16T00:00:00"/>
    <s v="Standard Class"/>
    <s v="KD-16495"/>
    <s v="Keith Dawkins"/>
    <x v="1"/>
    <s v="United States"/>
    <s v="Jackson"/>
    <x v="12"/>
    <n v="49201"/>
    <x v="2"/>
    <s v="FUR-TA-10003569"/>
    <x v="0"/>
    <x v="3"/>
    <s v="Bretford CR8500 Series Meeting Room Furniture"/>
    <x v="2842"/>
    <x v="0"/>
    <n v="0"/>
    <x v="3159"/>
  </r>
  <r>
    <x v="3584"/>
    <x v="1776"/>
    <x v="1"/>
    <x v="895"/>
    <d v="2012-12-16T00:00:00"/>
    <s v="Standard Class"/>
    <s v="KD-16495"/>
    <s v="Keith Dawkins"/>
    <x v="1"/>
    <s v="United States"/>
    <s v="Jackson"/>
    <x v="12"/>
    <n v="49201"/>
    <x v="2"/>
    <s v="FUR-CH-10004289"/>
    <x v="0"/>
    <x v="1"/>
    <s v="Global Super Steno Chair"/>
    <x v="2843"/>
    <x v="0"/>
    <n v="0"/>
    <x v="3160"/>
  </r>
  <r>
    <x v="3585"/>
    <x v="1776"/>
    <x v="1"/>
    <x v="895"/>
    <d v="2012-12-16T00:00:00"/>
    <s v="Standard Class"/>
    <s v="KD-16495"/>
    <s v="Keith Dawkins"/>
    <x v="1"/>
    <s v="United States"/>
    <s v="Jackson"/>
    <x v="12"/>
    <n v="49201"/>
    <x v="2"/>
    <s v="OFF-LA-10001045"/>
    <x v="1"/>
    <x v="2"/>
    <s v="Permanent Self-Adhesive File Folder Labels for Typewriters by Universal"/>
    <x v="537"/>
    <x v="7"/>
    <n v="0"/>
    <x v="547"/>
  </r>
  <r>
    <x v="3586"/>
    <x v="1777"/>
    <x v="3"/>
    <x v="213"/>
    <d v="2014-09-09T00:00:00"/>
    <s v="Standard Class"/>
    <s v="AG-10300"/>
    <s v="Aleksandra Gannaway"/>
    <x v="1"/>
    <s v="United States"/>
    <s v="San Francisco"/>
    <x v="1"/>
    <n v="94122"/>
    <x v="1"/>
    <s v="OFF-AR-10002053"/>
    <x v="1"/>
    <x v="6"/>
    <s v="Premium Writing Pencils, Soft, #2 by Central Association for the Blind"/>
    <x v="459"/>
    <x v="0"/>
    <n v="0"/>
    <x v="470"/>
  </r>
  <r>
    <x v="3587"/>
    <x v="1778"/>
    <x v="3"/>
    <x v="241"/>
    <d v="2014-09-29T00:00:00"/>
    <s v="Standard Class"/>
    <s v="MH-18115"/>
    <s v="Mick Hernandez"/>
    <x v="2"/>
    <s v="United States"/>
    <s v="Lancaster"/>
    <x v="24"/>
    <n v="43130"/>
    <x v="3"/>
    <s v="TEC-PH-10002885"/>
    <x v="2"/>
    <x v="7"/>
    <s v="Apple iPhone 5"/>
    <x v="2844"/>
    <x v="1"/>
    <n v="0.4"/>
    <x v="3161"/>
  </r>
  <r>
    <x v="3588"/>
    <x v="1779"/>
    <x v="3"/>
    <x v="484"/>
    <d v="2014-12-22T00:00:00"/>
    <s v="First Class"/>
    <s v="AC-10450"/>
    <s v="Amy Cox"/>
    <x v="0"/>
    <s v="United States"/>
    <s v="Lafayette"/>
    <x v="28"/>
    <n v="70506"/>
    <x v="0"/>
    <s v="OFF-SU-10002881"/>
    <x v="1"/>
    <x v="14"/>
    <s v="Martin Yale Chadless Opener Electric Letter Opener"/>
    <x v="2845"/>
    <x v="0"/>
    <n v="0"/>
    <x v="3162"/>
  </r>
  <r>
    <x v="3589"/>
    <x v="1780"/>
    <x v="3"/>
    <x v="221"/>
    <d v="2014-12-01T00:00:00"/>
    <s v="Standard Class"/>
    <s v="FM-14290"/>
    <s v="Frank Merwin"/>
    <x v="2"/>
    <s v="United States"/>
    <s v="Richmond"/>
    <x v="0"/>
    <n v="40475"/>
    <x v="0"/>
    <s v="OFF-BI-10000546"/>
    <x v="1"/>
    <x v="8"/>
    <s v="Avery Durable Binders"/>
    <x v="709"/>
    <x v="7"/>
    <n v="0"/>
    <x v="723"/>
  </r>
  <r>
    <x v="3590"/>
    <x v="1780"/>
    <x v="3"/>
    <x v="221"/>
    <d v="2014-12-01T00:00:00"/>
    <s v="Standard Class"/>
    <s v="FM-14290"/>
    <s v="Frank Merwin"/>
    <x v="2"/>
    <s v="United States"/>
    <s v="Richmond"/>
    <x v="0"/>
    <n v="40475"/>
    <x v="0"/>
    <s v="OFF-ST-10001526"/>
    <x v="1"/>
    <x v="4"/>
    <s v="Iceberg Mobile Mega Data/Printer Cart "/>
    <x v="2846"/>
    <x v="13"/>
    <n v="0"/>
    <x v="3163"/>
  </r>
  <r>
    <x v="3591"/>
    <x v="1781"/>
    <x v="2"/>
    <x v="736"/>
    <d v="2011-12-15T00:00:00"/>
    <s v="Second Class"/>
    <s v="RA-19285"/>
    <s v="Ralph Arnett"/>
    <x v="0"/>
    <s v="United States"/>
    <s v="Houston"/>
    <x v="5"/>
    <n v="77070"/>
    <x v="2"/>
    <s v="OFF-SU-10001574"/>
    <x v="1"/>
    <x v="14"/>
    <s v="Acme Value Line Scissors"/>
    <x v="2847"/>
    <x v="7"/>
    <n v="0.2"/>
    <x v="3164"/>
  </r>
  <r>
    <x v="3592"/>
    <x v="1782"/>
    <x v="0"/>
    <x v="5"/>
    <d v="2013-12-08T00:00:00"/>
    <s v="Second Class"/>
    <s v="JG-15160"/>
    <s v="James Galang"/>
    <x v="0"/>
    <s v="United States"/>
    <s v="New York City"/>
    <x v="15"/>
    <n v="10024"/>
    <x v="3"/>
    <s v="OFF-ST-10002615"/>
    <x v="1"/>
    <x v="4"/>
    <s v="Dual Level, Single-Width Filing Carts"/>
    <x v="2848"/>
    <x v="1"/>
    <n v="0"/>
    <x v="3165"/>
  </r>
  <r>
    <x v="3593"/>
    <x v="1783"/>
    <x v="0"/>
    <x v="108"/>
    <d v="2013-09-18T00:00:00"/>
    <s v="Standard Class"/>
    <s v="NZ-18565"/>
    <s v="Nick Zandusky"/>
    <x v="2"/>
    <s v="United States"/>
    <s v="Toledo"/>
    <x v="24"/>
    <n v="43615"/>
    <x v="3"/>
    <s v="OFF-BI-10001658"/>
    <x v="1"/>
    <x v="8"/>
    <s v="GBC Standard Therm-A-Bind Covers"/>
    <x v="2849"/>
    <x v="1"/>
    <n v="0.7"/>
    <x v="3166"/>
  </r>
  <r>
    <x v="3594"/>
    <x v="1783"/>
    <x v="0"/>
    <x v="108"/>
    <d v="2013-09-18T00:00:00"/>
    <s v="Standard Class"/>
    <s v="NZ-18565"/>
    <s v="Nick Zandusky"/>
    <x v="2"/>
    <s v="United States"/>
    <s v="Toledo"/>
    <x v="24"/>
    <n v="43615"/>
    <x v="3"/>
    <s v="OFF-ST-10002562"/>
    <x v="1"/>
    <x v="4"/>
    <s v="Staples"/>
    <x v="2850"/>
    <x v="2"/>
    <n v="0.2"/>
    <x v="3167"/>
  </r>
  <r>
    <x v="3595"/>
    <x v="1784"/>
    <x v="3"/>
    <x v="34"/>
    <d v="2014-12-16T00:00:00"/>
    <s v="Standard Class"/>
    <s v="KM-16225"/>
    <s v="Kalyca Meade"/>
    <x v="1"/>
    <s v="United States"/>
    <s v="Philadelphia"/>
    <x v="9"/>
    <n v="19143"/>
    <x v="3"/>
    <s v="OFF-AR-10004757"/>
    <x v="1"/>
    <x v="6"/>
    <s v="Crayola Colored Pencils"/>
    <x v="370"/>
    <x v="7"/>
    <n v="0.2"/>
    <x v="379"/>
  </r>
  <r>
    <x v="3596"/>
    <x v="1785"/>
    <x v="2"/>
    <x v="340"/>
    <d v="2011-09-14T00:00:00"/>
    <s v="Second Class"/>
    <s v="LC-17140"/>
    <s v="Logan Currie"/>
    <x v="0"/>
    <s v="United States"/>
    <s v="Philadelphia"/>
    <x v="9"/>
    <n v="19140"/>
    <x v="3"/>
    <s v="OFF-PA-10000788"/>
    <x v="1"/>
    <x v="10"/>
    <s v="Xerox 210"/>
    <x v="12"/>
    <x v="1"/>
    <n v="0.2"/>
    <x v="12"/>
  </r>
  <r>
    <x v="3597"/>
    <x v="1785"/>
    <x v="2"/>
    <x v="340"/>
    <d v="2011-09-14T00:00:00"/>
    <s v="Second Class"/>
    <s v="LC-17140"/>
    <s v="Logan Currie"/>
    <x v="0"/>
    <s v="United States"/>
    <s v="Philadelphia"/>
    <x v="9"/>
    <n v="19140"/>
    <x v="3"/>
    <s v="TEC-AC-10002134"/>
    <x v="2"/>
    <x v="11"/>
    <s v="Rosewill 107 Normal Keys USB Wired Standard Keyboard"/>
    <x v="2851"/>
    <x v="5"/>
    <n v="0.2"/>
    <x v="3168"/>
  </r>
  <r>
    <x v="3598"/>
    <x v="1785"/>
    <x v="2"/>
    <x v="340"/>
    <d v="2011-09-14T00:00:00"/>
    <s v="Second Class"/>
    <s v="LC-17140"/>
    <s v="Logan Currie"/>
    <x v="0"/>
    <s v="United States"/>
    <s v="Philadelphia"/>
    <x v="9"/>
    <n v="19140"/>
    <x v="3"/>
    <s v="FUR-FU-10002456"/>
    <x v="0"/>
    <x v="5"/>
    <s v="Master Caster Door Stop, Large Neon Orange"/>
    <x v="1133"/>
    <x v="1"/>
    <n v="0.2"/>
    <x v="3169"/>
  </r>
  <r>
    <x v="3599"/>
    <x v="1785"/>
    <x v="2"/>
    <x v="340"/>
    <d v="2011-09-14T00:00:00"/>
    <s v="Second Class"/>
    <s v="LC-17140"/>
    <s v="Logan Currie"/>
    <x v="0"/>
    <s v="United States"/>
    <s v="Philadelphia"/>
    <x v="9"/>
    <n v="19140"/>
    <x v="3"/>
    <s v="TEC-PH-10002549"/>
    <x v="2"/>
    <x v="7"/>
    <s v="Polycom SoundPoint IP 450 VoIP phone"/>
    <x v="2852"/>
    <x v="7"/>
    <n v="0.4"/>
    <x v="3170"/>
  </r>
  <r>
    <x v="3600"/>
    <x v="1786"/>
    <x v="3"/>
    <x v="335"/>
    <d v="2014-07-01T00:00:00"/>
    <s v="Standard Class"/>
    <s v="NP-18700"/>
    <s v="Nora Preis"/>
    <x v="0"/>
    <s v="United States"/>
    <s v="Denver"/>
    <x v="22"/>
    <n v="80219"/>
    <x v="1"/>
    <s v="TEC-AC-10001990"/>
    <x v="2"/>
    <x v="11"/>
    <s v="Kensington Orbit Wireless Mobile Trackball for PC and Mac"/>
    <x v="1074"/>
    <x v="6"/>
    <n v="0.2"/>
    <x v="1116"/>
  </r>
  <r>
    <x v="3601"/>
    <x v="1787"/>
    <x v="2"/>
    <x v="664"/>
    <d v="2011-11-24T00:00:00"/>
    <s v="Standard Class"/>
    <s v="RB-19330"/>
    <s v="Randy Bradley"/>
    <x v="0"/>
    <s v="United States"/>
    <s v="Philadelphia"/>
    <x v="9"/>
    <n v="19143"/>
    <x v="3"/>
    <s v="OFF-PA-10002137"/>
    <x v="1"/>
    <x v="10"/>
    <s v="Southworth 100% Résumé Paper, 24lb."/>
    <x v="2853"/>
    <x v="0"/>
    <n v="0.2"/>
    <x v="3171"/>
  </r>
  <r>
    <x v="3602"/>
    <x v="1787"/>
    <x v="2"/>
    <x v="664"/>
    <d v="2011-11-24T00:00:00"/>
    <s v="Standard Class"/>
    <s v="RB-19330"/>
    <s v="Randy Bradley"/>
    <x v="0"/>
    <s v="United States"/>
    <s v="Philadelphia"/>
    <x v="9"/>
    <n v="19143"/>
    <x v="3"/>
    <s v="FUR-CH-10004997"/>
    <x v="0"/>
    <x v="1"/>
    <s v="Hon Every-Day Series Multi-Task Chairs"/>
    <x v="2854"/>
    <x v="2"/>
    <n v="0.3"/>
    <x v="3172"/>
  </r>
  <r>
    <x v="3603"/>
    <x v="1788"/>
    <x v="3"/>
    <x v="170"/>
    <d v="2014-08-28T00:00:00"/>
    <s v="Standard Class"/>
    <s v="TH-21550"/>
    <s v="Tracy Hopkins"/>
    <x v="2"/>
    <s v="United States"/>
    <s v="Columbia"/>
    <x v="39"/>
    <n v="21044"/>
    <x v="3"/>
    <s v="OFF-PA-10000357"/>
    <x v="1"/>
    <x v="10"/>
    <s v="Xerox 1888"/>
    <x v="1959"/>
    <x v="2"/>
    <n v="0"/>
    <x v="2110"/>
  </r>
  <r>
    <x v="3604"/>
    <x v="1788"/>
    <x v="3"/>
    <x v="170"/>
    <d v="2014-08-28T00:00:00"/>
    <s v="Standard Class"/>
    <s v="TH-21550"/>
    <s v="Tracy Hopkins"/>
    <x v="2"/>
    <s v="United States"/>
    <s v="Columbia"/>
    <x v="39"/>
    <n v="21044"/>
    <x v="3"/>
    <s v="FUR-FU-10003976"/>
    <x v="0"/>
    <x v="5"/>
    <s v="DAX Executive Solid Wood Document Frame, Desktop or Hang, Mahogany, 5 x 7"/>
    <x v="2855"/>
    <x v="0"/>
    <n v="0"/>
    <x v="3173"/>
  </r>
  <r>
    <x v="3605"/>
    <x v="1788"/>
    <x v="3"/>
    <x v="170"/>
    <d v="2014-08-28T00:00:00"/>
    <s v="Standard Class"/>
    <s v="TH-21550"/>
    <s v="Tracy Hopkins"/>
    <x v="2"/>
    <s v="United States"/>
    <s v="Columbia"/>
    <x v="39"/>
    <n v="21044"/>
    <x v="3"/>
    <s v="FUR-FU-10004960"/>
    <x v="0"/>
    <x v="5"/>
    <s v="Seth Thomas 12&quot; Clock w/ Goldtone Case"/>
    <x v="2856"/>
    <x v="4"/>
    <n v="0"/>
    <x v="3174"/>
  </r>
  <r>
    <x v="3606"/>
    <x v="1789"/>
    <x v="0"/>
    <x v="299"/>
    <d v="2013-03-17T00:00:00"/>
    <s v="Second Class"/>
    <s v="CK-12595"/>
    <s v="Clytie Kelty"/>
    <x v="0"/>
    <s v="United States"/>
    <s v="New York City"/>
    <x v="15"/>
    <n v="10024"/>
    <x v="3"/>
    <s v="OFF-EN-10001099"/>
    <x v="1"/>
    <x v="12"/>
    <s v="Staples"/>
    <x v="1624"/>
    <x v="1"/>
    <n v="0"/>
    <x v="3175"/>
  </r>
  <r>
    <x v="3607"/>
    <x v="1790"/>
    <x v="2"/>
    <x v="865"/>
    <d v="2011-09-28T00:00:00"/>
    <s v="Second Class"/>
    <s v="ST-20530"/>
    <s v="Shui Tom"/>
    <x v="0"/>
    <s v="United States"/>
    <s v="New York City"/>
    <x v="15"/>
    <n v="10035"/>
    <x v="3"/>
    <s v="OFF-BI-10002026"/>
    <x v="1"/>
    <x v="8"/>
    <s v="Avery Arch Ring Binders"/>
    <x v="2857"/>
    <x v="1"/>
    <n v="0.2"/>
    <x v="3176"/>
  </r>
  <r>
    <x v="3608"/>
    <x v="1791"/>
    <x v="2"/>
    <x v="582"/>
    <d v="2011-05-03T00:00:00"/>
    <s v="Standard Class"/>
    <s v="GB-14530"/>
    <s v="George Bell"/>
    <x v="1"/>
    <s v="United States"/>
    <s v="Newark"/>
    <x v="24"/>
    <n v="43055"/>
    <x v="3"/>
    <s v="OFF-LA-10001613"/>
    <x v="1"/>
    <x v="2"/>
    <s v="Avery File Folder Labels"/>
    <x v="2789"/>
    <x v="1"/>
    <n v="0.2"/>
    <x v="3177"/>
  </r>
  <r>
    <x v="3609"/>
    <x v="1791"/>
    <x v="2"/>
    <x v="582"/>
    <d v="2011-05-03T00:00:00"/>
    <s v="Standard Class"/>
    <s v="GB-14530"/>
    <s v="George Bell"/>
    <x v="1"/>
    <s v="United States"/>
    <s v="Newark"/>
    <x v="24"/>
    <n v="43055"/>
    <x v="3"/>
    <s v="OFF-ST-10002214"/>
    <x v="1"/>
    <x v="4"/>
    <s v="X-Rack File for Hanging Folders"/>
    <x v="2858"/>
    <x v="1"/>
    <n v="0.2"/>
    <x v="3178"/>
  </r>
  <r>
    <x v="3610"/>
    <x v="1791"/>
    <x v="2"/>
    <x v="582"/>
    <d v="2011-05-03T00:00:00"/>
    <s v="Standard Class"/>
    <s v="GB-14530"/>
    <s v="George Bell"/>
    <x v="1"/>
    <s v="United States"/>
    <s v="Newark"/>
    <x v="24"/>
    <n v="43055"/>
    <x v="3"/>
    <s v="OFF-ST-10001128"/>
    <x v="1"/>
    <x v="4"/>
    <s v="Carina Mini System Audio Rack, Model AR050B"/>
    <x v="2859"/>
    <x v="0"/>
    <n v="0.2"/>
    <x v="3179"/>
  </r>
  <r>
    <x v="3611"/>
    <x v="1792"/>
    <x v="0"/>
    <x v="896"/>
    <d v="2013-12-02T00:00:00"/>
    <s v="Second Class"/>
    <s v="NC-18535"/>
    <s v="Nick Crebassa"/>
    <x v="1"/>
    <s v="United States"/>
    <s v="Dallas"/>
    <x v="5"/>
    <n v="75217"/>
    <x v="2"/>
    <s v="TEC-AC-10004864"/>
    <x v="2"/>
    <x v="11"/>
    <s v="Memorex Micro Travel Drive 32 GB"/>
    <x v="2860"/>
    <x v="0"/>
    <n v="0.2"/>
    <x v="3180"/>
  </r>
  <r>
    <x v="3612"/>
    <x v="1793"/>
    <x v="1"/>
    <x v="155"/>
    <d v="2012-12-08T00:00:00"/>
    <s v="Standard Class"/>
    <s v="AB-10255"/>
    <s v="Alejandro Ballentine"/>
    <x v="2"/>
    <s v="United States"/>
    <s v="Philadelphia"/>
    <x v="9"/>
    <n v="19134"/>
    <x v="3"/>
    <s v="OFF-PA-10000174"/>
    <x v="1"/>
    <x v="10"/>
    <s v="Message Book, Wirebound, Four 5 1/2&quot; X 4&quot; Forms/Pg., 200 Dupl. Sets/Book"/>
    <x v="2861"/>
    <x v="0"/>
    <n v="0.2"/>
    <x v="3181"/>
  </r>
  <r>
    <x v="3613"/>
    <x v="1793"/>
    <x v="1"/>
    <x v="155"/>
    <d v="2012-12-08T00:00:00"/>
    <s v="Standard Class"/>
    <s v="AB-10255"/>
    <s v="Alejandro Ballentine"/>
    <x v="2"/>
    <s v="United States"/>
    <s v="Philadelphia"/>
    <x v="9"/>
    <n v="19134"/>
    <x v="3"/>
    <s v="TEC-AC-10000171"/>
    <x v="2"/>
    <x v="11"/>
    <s v="Verbatim 25 GB 6x Blu-ray Single Layer Recordable Disc, 25/Pack"/>
    <x v="2862"/>
    <x v="0"/>
    <n v="0.2"/>
    <x v="3182"/>
  </r>
  <r>
    <x v="3614"/>
    <x v="1794"/>
    <x v="3"/>
    <x v="123"/>
    <d v="2014-11-22T00:00:00"/>
    <s v="First Class"/>
    <s v="SC-20770"/>
    <s v="Stewart Carmichael"/>
    <x v="1"/>
    <s v="United States"/>
    <s v="San Antonio"/>
    <x v="5"/>
    <n v="78207"/>
    <x v="2"/>
    <s v="FUR-TA-10002622"/>
    <x v="0"/>
    <x v="3"/>
    <s v="Bush Andora Conference Table, Maple/Graphite Gray Finish"/>
    <x v="2863"/>
    <x v="5"/>
    <n v="0.3"/>
    <x v="3183"/>
  </r>
  <r>
    <x v="3615"/>
    <x v="1794"/>
    <x v="3"/>
    <x v="123"/>
    <d v="2014-11-22T00:00:00"/>
    <s v="First Class"/>
    <s v="SC-20770"/>
    <s v="Stewart Carmichael"/>
    <x v="1"/>
    <s v="United States"/>
    <s v="San Antonio"/>
    <x v="5"/>
    <n v="78207"/>
    <x v="2"/>
    <s v="OFF-AR-10001915"/>
    <x v="1"/>
    <x v="6"/>
    <s v="Peel-Off China Markers"/>
    <x v="2864"/>
    <x v="4"/>
    <n v="0.2"/>
    <x v="3184"/>
  </r>
  <r>
    <x v="3616"/>
    <x v="1795"/>
    <x v="0"/>
    <x v="64"/>
    <d v="2013-09-10T00:00:00"/>
    <s v="Standard Class"/>
    <s v="JC-15340"/>
    <s v="Jasper Cacioppo"/>
    <x v="0"/>
    <s v="United States"/>
    <s v="Philadelphia"/>
    <x v="9"/>
    <n v="19120"/>
    <x v="3"/>
    <s v="OFF-BI-10004410"/>
    <x v="1"/>
    <x v="8"/>
    <s v="C-Line Peel &amp; Stick Add-On Filing Pockets, 8-3/4 x 5-1/8, 10/Pack"/>
    <x v="2865"/>
    <x v="2"/>
    <n v="0.7"/>
    <x v="3185"/>
  </r>
  <r>
    <x v="3617"/>
    <x v="1796"/>
    <x v="3"/>
    <x v="507"/>
    <d v="2014-09-09T00:00:00"/>
    <s v="Standard Class"/>
    <s v="RA-19285"/>
    <s v="Ralph Arnett"/>
    <x v="0"/>
    <s v="United States"/>
    <s v="Los Angeles"/>
    <x v="1"/>
    <n v="90004"/>
    <x v="1"/>
    <s v="OFF-BI-10004632"/>
    <x v="1"/>
    <x v="8"/>
    <s v="Ibico Hi-Tech Manual Binding System"/>
    <x v="1638"/>
    <x v="0"/>
    <n v="0.2"/>
    <x v="1735"/>
  </r>
  <r>
    <x v="3618"/>
    <x v="1796"/>
    <x v="3"/>
    <x v="507"/>
    <d v="2014-09-09T00:00:00"/>
    <s v="Standard Class"/>
    <s v="RA-19285"/>
    <s v="Ralph Arnett"/>
    <x v="0"/>
    <s v="United States"/>
    <s v="Los Angeles"/>
    <x v="1"/>
    <n v="90004"/>
    <x v="1"/>
    <s v="TEC-PH-10002185"/>
    <x v="2"/>
    <x v="7"/>
    <s v="QVS USB Car Charger 2-Port 2.1Amp for iPod/iPhone/iPad/iPad 2/iPad 3"/>
    <x v="2866"/>
    <x v="7"/>
    <n v="0.2"/>
    <x v="3186"/>
  </r>
  <r>
    <x v="3619"/>
    <x v="1796"/>
    <x v="3"/>
    <x v="507"/>
    <d v="2014-09-09T00:00:00"/>
    <s v="Standard Class"/>
    <s v="RA-19285"/>
    <s v="Ralph Arnett"/>
    <x v="0"/>
    <s v="United States"/>
    <s v="Los Angeles"/>
    <x v="1"/>
    <n v="90004"/>
    <x v="1"/>
    <s v="OFF-ST-10002974"/>
    <x v="1"/>
    <x v="4"/>
    <s v="Trav-L-File Heavy-Duty Shuttle II, Black"/>
    <x v="2867"/>
    <x v="2"/>
    <n v="0"/>
    <x v="3187"/>
  </r>
  <r>
    <x v="3620"/>
    <x v="1797"/>
    <x v="0"/>
    <x v="897"/>
    <d v="2013-09-30T00:00:00"/>
    <s v="Standard Class"/>
    <s v="SH-19975"/>
    <s v="Sally Hughsby"/>
    <x v="1"/>
    <s v="United States"/>
    <s v="Smyrna"/>
    <x v="18"/>
    <n v="37167"/>
    <x v="0"/>
    <s v="OFF-AR-10003727"/>
    <x v="1"/>
    <x v="6"/>
    <s v="Berol Giant Pencil Sharpener"/>
    <x v="2868"/>
    <x v="1"/>
    <n v="0.2"/>
    <x v="3188"/>
  </r>
  <r>
    <x v="3621"/>
    <x v="1797"/>
    <x v="0"/>
    <x v="897"/>
    <d v="2013-09-30T00:00:00"/>
    <s v="Standard Class"/>
    <s v="SH-19975"/>
    <s v="Sally Hughsby"/>
    <x v="1"/>
    <s v="United States"/>
    <s v="Smyrna"/>
    <x v="18"/>
    <n v="37167"/>
    <x v="0"/>
    <s v="TEC-PH-10004071"/>
    <x v="2"/>
    <x v="7"/>
    <s v="PayAnywhere Card Reader"/>
    <x v="2869"/>
    <x v="8"/>
    <n v="0.2"/>
    <x v="3189"/>
  </r>
  <r>
    <x v="3622"/>
    <x v="1798"/>
    <x v="2"/>
    <x v="80"/>
    <d v="2011-09-19T00:00:00"/>
    <s v="Standard Class"/>
    <s v="JC-15775"/>
    <s v="John Castell"/>
    <x v="0"/>
    <s v="United States"/>
    <s v="Macon"/>
    <x v="32"/>
    <n v="31204"/>
    <x v="0"/>
    <s v="FUR-FU-10002878"/>
    <x v="0"/>
    <x v="5"/>
    <s v="Seth Thomas 14&quot; Day/Date Wall Clock"/>
    <x v="2870"/>
    <x v="2"/>
    <n v="0"/>
    <x v="3190"/>
  </r>
  <r>
    <x v="3623"/>
    <x v="1798"/>
    <x v="2"/>
    <x v="80"/>
    <d v="2011-09-19T00:00:00"/>
    <s v="Standard Class"/>
    <s v="JC-15775"/>
    <s v="John Castell"/>
    <x v="0"/>
    <s v="United States"/>
    <s v="Macon"/>
    <x v="32"/>
    <n v="31204"/>
    <x v="0"/>
    <s v="OFF-BI-10001890"/>
    <x v="1"/>
    <x v="8"/>
    <s v="Avery Poly Binder Pockets"/>
    <x v="181"/>
    <x v="0"/>
    <n v="0"/>
    <x v="183"/>
  </r>
  <r>
    <x v="3624"/>
    <x v="1799"/>
    <x v="3"/>
    <x v="240"/>
    <d v="2014-05-22T00:00:00"/>
    <s v="Second Class"/>
    <s v="BC-11125"/>
    <s v="Becky Castell"/>
    <x v="2"/>
    <s v="United States"/>
    <s v="San Francisco"/>
    <x v="1"/>
    <n v="94109"/>
    <x v="1"/>
    <s v="FUR-CH-10002647"/>
    <x v="0"/>
    <x v="1"/>
    <s v="Situations Contoured Folding Chairs, 4/Set"/>
    <x v="2871"/>
    <x v="13"/>
    <n v="0.2"/>
    <x v="3191"/>
  </r>
  <r>
    <x v="3625"/>
    <x v="1799"/>
    <x v="3"/>
    <x v="240"/>
    <d v="2014-05-22T00:00:00"/>
    <s v="Second Class"/>
    <s v="BC-11125"/>
    <s v="Becky Castell"/>
    <x v="2"/>
    <s v="United States"/>
    <s v="San Francisco"/>
    <x v="1"/>
    <n v="94109"/>
    <x v="1"/>
    <s v="OFF-AR-10001315"/>
    <x v="1"/>
    <x v="6"/>
    <s v="Newell 310"/>
    <x v="2872"/>
    <x v="0"/>
    <n v="0"/>
    <x v="3192"/>
  </r>
  <r>
    <x v="3626"/>
    <x v="1799"/>
    <x v="3"/>
    <x v="240"/>
    <d v="2014-05-22T00:00:00"/>
    <s v="Second Class"/>
    <s v="BC-11125"/>
    <s v="Becky Castell"/>
    <x v="2"/>
    <s v="United States"/>
    <s v="San Francisco"/>
    <x v="1"/>
    <n v="94109"/>
    <x v="1"/>
    <s v="OFF-AR-10000122"/>
    <x v="1"/>
    <x v="6"/>
    <s v="Newell 314"/>
    <x v="2271"/>
    <x v="7"/>
    <n v="0"/>
    <x v="3193"/>
  </r>
  <r>
    <x v="3627"/>
    <x v="1799"/>
    <x v="3"/>
    <x v="240"/>
    <d v="2014-05-22T00:00:00"/>
    <s v="Second Class"/>
    <s v="BC-11125"/>
    <s v="Becky Castell"/>
    <x v="2"/>
    <s v="United States"/>
    <s v="San Francisco"/>
    <x v="1"/>
    <n v="94109"/>
    <x v="1"/>
    <s v="TEC-AC-10001465"/>
    <x v="2"/>
    <x v="11"/>
    <s v="SanDisk Cruzer 64 GB USB Flash Drive"/>
    <x v="2873"/>
    <x v="7"/>
    <n v="0"/>
    <x v="3194"/>
  </r>
  <r>
    <x v="3628"/>
    <x v="1800"/>
    <x v="2"/>
    <x v="128"/>
    <d v="2011-08-13T00:00:00"/>
    <s v="Standard Class"/>
    <s v="JH-15985"/>
    <s v="Joseph Holt"/>
    <x v="0"/>
    <s v="United States"/>
    <s v="Seattle"/>
    <x v="4"/>
    <n v="98103"/>
    <x v="1"/>
    <s v="OFF-BI-10004600"/>
    <x v="1"/>
    <x v="8"/>
    <s v="Ibico Ibimaster 300 Manual Binding System"/>
    <x v="2874"/>
    <x v="3"/>
    <n v="0.2"/>
    <x v="3195"/>
  </r>
  <r>
    <x v="3629"/>
    <x v="1801"/>
    <x v="3"/>
    <x v="200"/>
    <d v="2014-12-01T00:00:00"/>
    <s v="Standard Class"/>
    <s v="CC-12610"/>
    <s v="Corey Catlett"/>
    <x v="1"/>
    <s v="United States"/>
    <s v="Columbus"/>
    <x v="24"/>
    <n v="43229"/>
    <x v="3"/>
    <s v="OFF-AP-10002082"/>
    <x v="1"/>
    <x v="9"/>
    <s v="Holmes HEPA Air Purifier"/>
    <x v="2464"/>
    <x v="1"/>
    <n v="0.2"/>
    <x v="3196"/>
  </r>
  <r>
    <x v="3630"/>
    <x v="1801"/>
    <x v="3"/>
    <x v="200"/>
    <d v="2014-12-01T00:00:00"/>
    <s v="Standard Class"/>
    <s v="CC-12610"/>
    <s v="Corey Catlett"/>
    <x v="1"/>
    <s v="United States"/>
    <s v="Columbus"/>
    <x v="24"/>
    <n v="43229"/>
    <x v="3"/>
    <s v="OFF-AP-10004708"/>
    <x v="1"/>
    <x v="9"/>
    <s v="Fellowes Superior 10 Outlet Split Surge Protector"/>
    <x v="2875"/>
    <x v="3"/>
    <n v="0.2"/>
    <x v="3197"/>
  </r>
  <r>
    <x v="3631"/>
    <x v="1802"/>
    <x v="3"/>
    <x v="898"/>
    <d v="2014-05-09T00:00:00"/>
    <s v="Second Class"/>
    <s v="DB-12970"/>
    <s v="Darren Budd"/>
    <x v="1"/>
    <s v="United States"/>
    <s v="Los Angeles"/>
    <x v="1"/>
    <n v="90004"/>
    <x v="1"/>
    <s v="OFF-ST-10000464"/>
    <x v="1"/>
    <x v="4"/>
    <s v="Multi-Use Personal File Cart and Caster Set, Three Stacking Bins"/>
    <x v="2876"/>
    <x v="0"/>
    <n v="0"/>
    <x v="3198"/>
  </r>
  <r>
    <x v="3632"/>
    <x v="1802"/>
    <x v="3"/>
    <x v="898"/>
    <d v="2014-05-09T00:00:00"/>
    <s v="Second Class"/>
    <s v="DB-12970"/>
    <s v="Darren Budd"/>
    <x v="1"/>
    <s v="United States"/>
    <s v="Los Angeles"/>
    <x v="1"/>
    <n v="90004"/>
    <x v="1"/>
    <s v="OFF-ST-10000025"/>
    <x v="1"/>
    <x v="4"/>
    <s v="Fellowes Stor/Drawer Steel Plus Storage Drawers"/>
    <x v="2877"/>
    <x v="8"/>
    <n v="0"/>
    <x v="3199"/>
  </r>
  <r>
    <x v="3633"/>
    <x v="1803"/>
    <x v="0"/>
    <x v="338"/>
    <d v="2013-11-15T00:00:00"/>
    <s v="Standard Class"/>
    <s v="PP-18955"/>
    <s v="Paul Prost"/>
    <x v="2"/>
    <s v="United States"/>
    <s v="Springfield"/>
    <x v="24"/>
    <n v="45503"/>
    <x v="3"/>
    <s v="OFF-LA-10001613"/>
    <x v="1"/>
    <x v="2"/>
    <s v="Avery File Folder Labels"/>
    <x v="2145"/>
    <x v="4"/>
    <n v="0.2"/>
    <x v="2311"/>
  </r>
  <r>
    <x v="3634"/>
    <x v="1803"/>
    <x v="0"/>
    <x v="338"/>
    <d v="2013-11-15T00:00:00"/>
    <s v="Standard Class"/>
    <s v="PP-18955"/>
    <s v="Paul Prost"/>
    <x v="2"/>
    <s v="United States"/>
    <s v="Springfield"/>
    <x v="24"/>
    <n v="45503"/>
    <x v="3"/>
    <s v="TEC-PH-10000376"/>
    <x v="2"/>
    <x v="7"/>
    <s v="Square Credit Card Reader"/>
    <x v="2878"/>
    <x v="3"/>
    <n v="0.4"/>
    <x v="3200"/>
  </r>
  <r>
    <x v="3635"/>
    <x v="1803"/>
    <x v="0"/>
    <x v="338"/>
    <d v="2013-11-15T00:00:00"/>
    <s v="Standard Class"/>
    <s v="PP-18955"/>
    <s v="Paul Prost"/>
    <x v="2"/>
    <s v="United States"/>
    <s v="Springfield"/>
    <x v="24"/>
    <n v="45503"/>
    <x v="3"/>
    <s v="OFF-PA-10004039"/>
    <x v="1"/>
    <x v="10"/>
    <s v="Xerox 1882"/>
    <x v="2879"/>
    <x v="0"/>
    <n v="0.2"/>
    <x v="3201"/>
  </r>
  <r>
    <x v="3636"/>
    <x v="1803"/>
    <x v="0"/>
    <x v="338"/>
    <d v="2013-11-15T00:00:00"/>
    <s v="Standard Class"/>
    <s v="PP-18955"/>
    <s v="Paul Prost"/>
    <x v="2"/>
    <s v="United States"/>
    <s v="Springfield"/>
    <x v="24"/>
    <n v="45503"/>
    <x v="3"/>
    <s v="OFF-PA-10001776"/>
    <x v="1"/>
    <x v="10"/>
    <s v="Wirebound Message Books, Four 2 3/4&quot; x 5&quot; Forms per Page, 600 Sets per Book"/>
    <x v="2880"/>
    <x v="1"/>
    <n v="0.2"/>
    <x v="3202"/>
  </r>
  <r>
    <x v="3637"/>
    <x v="1803"/>
    <x v="0"/>
    <x v="338"/>
    <d v="2013-11-15T00:00:00"/>
    <s v="Standard Class"/>
    <s v="PP-18955"/>
    <s v="Paul Prost"/>
    <x v="2"/>
    <s v="United States"/>
    <s v="Springfield"/>
    <x v="24"/>
    <n v="45503"/>
    <x v="3"/>
    <s v="OFF-AP-10002457"/>
    <x v="1"/>
    <x v="9"/>
    <s v="Eureka The Boss Plus 12-Amp Hard Box Upright Vacuum, Red"/>
    <x v="2881"/>
    <x v="4"/>
    <n v="0.2"/>
    <x v="3203"/>
  </r>
  <r>
    <x v="3638"/>
    <x v="1803"/>
    <x v="0"/>
    <x v="338"/>
    <d v="2013-11-15T00:00:00"/>
    <s v="Standard Class"/>
    <s v="PP-18955"/>
    <s v="Paul Prost"/>
    <x v="2"/>
    <s v="United States"/>
    <s v="Springfield"/>
    <x v="24"/>
    <n v="45503"/>
    <x v="3"/>
    <s v="FUR-FU-10000758"/>
    <x v="0"/>
    <x v="5"/>
    <s v="DAX Natural Wood-Tone Poster Frame"/>
    <x v="2882"/>
    <x v="3"/>
    <n v="0.2"/>
    <x v="3204"/>
  </r>
  <r>
    <x v="3639"/>
    <x v="1803"/>
    <x v="0"/>
    <x v="338"/>
    <d v="2013-11-15T00:00:00"/>
    <s v="Standard Class"/>
    <s v="PP-18955"/>
    <s v="Paul Prost"/>
    <x v="2"/>
    <s v="United States"/>
    <s v="Springfield"/>
    <x v="24"/>
    <n v="45503"/>
    <x v="3"/>
    <s v="OFF-PA-10000682"/>
    <x v="1"/>
    <x v="10"/>
    <s v="Xerox 1924"/>
    <x v="701"/>
    <x v="7"/>
    <n v="0.2"/>
    <x v="715"/>
  </r>
  <r>
    <x v="3640"/>
    <x v="1803"/>
    <x v="0"/>
    <x v="338"/>
    <d v="2013-11-15T00:00:00"/>
    <s v="Standard Class"/>
    <s v="PP-18955"/>
    <s v="Paul Prost"/>
    <x v="2"/>
    <s v="United States"/>
    <s v="Springfield"/>
    <x v="24"/>
    <n v="45503"/>
    <x v="3"/>
    <s v="TEC-AC-10002550"/>
    <x v="2"/>
    <x v="11"/>
    <s v="Memorex 25GB 6X Branded Blu-Ray Recordable Disc, 30/Pack"/>
    <x v="2883"/>
    <x v="3"/>
    <n v="0.2"/>
    <x v="3205"/>
  </r>
  <r>
    <x v="3641"/>
    <x v="1803"/>
    <x v="0"/>
    <x v="338"/>
    <d v="2013-11-15T00:00:00"/>
    <s v="Standard Class"/>
    <s v="PP-18955"/>
    <s v="Paul Prost"/>
    <x v="2"/>
    <s v="United States"/>
    <s v="Springfield"/>
    <x v="24"/>
    <n v="45503"/>
    <x v="3"/>
    <s v="OFF-BI-10002082"/>
    <x v="1"/>
    <x v="8"/>
    <s v="GBC Twin Loop Wire Binding Elements"/>
    <x v="2884"/>
    <x v="3"/>
    <n v="0.7"/>
    <x v="3206"/>
  </r>
  <r>
    <x v="3642"/>
    <x v="1804"/>
    <x v="2"/>
    <x v="414"/>
    <d v="2011-12-23T00:00:00"/>
    <s v="Second Class"/>
    <s v="MC-17845"/>
    <s v="Michael Chen"/>
    <x v="0"/>
    <s v="United States"/>
    <s v="Los Angeles"/>
    <x v="1"/>
    <n v="90008"/>
    <x v="1"/>
    <s v="OFF-BI-10004632"/>
    <x v="1"/>
    <x v="8"/>
    <s v="Ibico Hi-Tech Manual Binding System"/>
    <x v="1638"/>
    <x v="0"/>
    <n v="0.2"/>
    <x v="1735"/>
  </r>
  <r>
    <x v="3643"/>
    <x v="1804"/>
    <x v="2"/>
    <x v="414"/>
    <d v="2011-12-23T00:00:00"/>
    <s v="Second Class"/>
    <s v="MC-17845"/>
    <s v="Michael Chen"/>
    <x v="0"/>
    <s v="United States"/>
    <s v="Los Angeles"/>
    <x v="1"/>
    <n v="90008"/>
    <x v="1"/>
    <s v="OFF-AR-10001725"/>
    <x v="1"/>
    <x v="6"/>
    <s v="Boston Home &amp; Office Model 2000 Electric Pencil Sharpeners"/>
    <x v="2885"/>
    <x v="0"/>
    <n v="0"/>
    <x v="3207"/>
  </r>
  <r>
    <x v="3644"/>
    <x v="1804"/>
    <x v="2"/>
    <x v="414"/>
    <d v="2011-12-23T00:00:00"/>
    <s v="Second Class"/>
    <s v="MC-17845"/>
    <s v="Michael Chen"/>
    <x v="0"/>
    <s v="United States"/>
    <s v="Los Angeles"/>
    <x v="1"/>
    <n v="90008"/>
    <x v="1"/>
    <s v="OFF-AR-10004269"/>
    <x v="1"/>
    <x v="6"/>
    <s v="Newell 31"/>
    <x v="1531"/>
    <x v="7"/>
    <n v="0"/>
    <x v="3208"/>
  </r>
  <r>
    <x v="3645"/>
    <x v="1804"/>
    <x v="2"/>
    <x v="414"/>
    <d v="2011-12-23T00:00:00"/>
    <s v="Second Class"/>
    <s v="MC-17845"/>
    <s v="Michael Chen"/>
    <x v="0"/>
    <s v="United States"/>
    <s v="Los Angeles"/>
    <x v="1"/>
    <n v="90008"/>
    <x v="1"/>
    <s v="OFF-BI-10003007"/>
    <x v="1"/>
    <x v="8"/>
    <s v="Premium Transparent Presentation Covers, No Pattern/Clear, 8 1/2&quot; x 11&quot;"/>
    <x v="2886"/>
    <x v="2"/>
    <n v="0.2"/>
    <x v="3209"/>
  </r>
  <r>
    <x v="3646"/>
    <x v="1805"/>
    <x v="2"/>
    <x v="739"/>
    <d v="2011-07-27T00:00:00"/>
    <s v="Second Class"/>
    <s v="VF-21715"/>
    <s v="Vicky Freymann"/>
    <x v="2"/>
    <s v="United States"/>
    <s v="Los Angeles"/>
    <x v="1"/>
    <n v="90045"/>
    <x v="1"/>
    <s v="OFF-PA-10002195"/>
    <x v="1"/>
    <x v="10"/>
    <s v="Xerox 1966"/>
    <x v="90"/>
    <x v="7"/>
    <n v="0"/>
    <x v="623"/>
  </r>
  <r>
    <x v="3647"/>
    <x v="1805"/>
    <x v="2"/>
    <x v="739"/>
    <d v="2011-07-27T00:00:00"/>
    <s v="Second Class"/>
    <s v="VF-21715"/>
    <s v="Vicky Freymann"/>
    <x v="2"/>
    <s v="United States"/>
    <s v="Los Angeles"/>
    <x v="1"/>
    <n v="90045"/>
    <x v="1"/>
    <s v="OFF-SU-10002522"/>
    <x v="1"/>
    <x v="14"/>
    <s v="Acme Kleen Earth Office Shears"/>
    <x v="2887"/>
    <x v="4"/>
    <n v="0"/>
    <x v="3210"/>
  </r>
  <r>
    <x v="3648"/>
    <x v="1806"/>
    <x v="1"/>
    <x v="6"/>
    <d v="2012-11-27T00:00:00"/>
    <s v="Standard Class"/>
    <s v="MC-17275"/>
    <s v="Marc Crier"/>
    <x v="0"/>
    <s v="United States"/>
    <s v="Memphis"/>
    <x v="18"/>
    <n v="38109"/>
    <x v="0"/>
    <s v="OFF-BI-10003712"/>
    <x v="1"/>
    <x v="8"/>
    <s v="Acco Pressboard Covers with Storage Hooks, 14 7/8&quot; x 11&quot;, Light Blue"/>
    <x v="194"/>
    <x v="0"/>
    <n v="0.7"/>
    <x v="2886"/>
  </r>
  <r>
    <x v="3649"/>
    <x v="1806"/>
    <x v="1"/>
    <x v="6"/>
    <d v="2012-11-27T00:00:00"/>
    <s v="Standard Class"/>
    <s v="MC-17275"/>
    <s v="Marc Crier"/>
    <x v="0"/>
    <s v="United States"/>
    <s v="Memphis"/>
    <x v="18"/>
    <n v="38109"/>
    <x v="0"/>
    <s v="OFF-FA-10004854"/>
    <x v="1"/>
    <x v="13"/>
    <s v="Vinyl Coated Wire Paper Clips in Organizer Box, 800/Box"/>
    <x v="2888"/>
    <x v="5"/>
    <n v="0.2"/>
    <x v="3211"/>
  </r>
  <r>
    <x v="3650"/>
    <x v="1807"/>
    <x v="3"/>
    <x v="34"/>
    <d v="2014-12-12T00:00:00"/>
    <s v="Second Class"/>
    <s v="DB-13210"/>
    <s v="Dean Braden"/>
    <x v="0"/>
    <s v="United States"/>
    <s v="Detroit"/>
    <x v="12"/>
    <n v="48234"/>
    <x v="2"/>
    <s v="TEC-AC-10004859"/>
    <x v="2"/>
    <x v="11"/>
    <s v="Maxell Pro 80 Minute CD-R, 10/Pack"/>
    <x v="2889"/>
    <x v="5"/>
    <n v="0"/>
    <x v="3212"/>
  </r>
  <r>
    <x v="3651"/>
    <x v="1807"/>
    <x v="3"/>
    <x v="34"/>
    <d v="2014-12-12T00:00:00"/>
    <s v="Second Class"/>
    <s v="DB-13210"/>
    <s v="Dean Braden"/>
    <x v="0"/>
    <s v="United States"/>
    <s v="Detroit"/>
    <x v="12"/>
    <n v="48234"/>
    <x v="2"/>
    <s v="OFF-AR-10001860"/>
    <x v="1"/>
    <x v="6"/>
    <s v="BIC Liqua Brite Liner"/>
    <x v="2890"/>
    <x v="2"/>
    <n v="0"/>
    <x v="3213"/>
  </r>
  <r>
    <x v="3652"/>
    <x v="1807"/>
    <x v="3"/>
    <x v="34"/>
    <d v="2014-12-12T00:00:00"/>
    <s v="Second Class"/>
    <s v="DB-13210"/>
    <s v="Dean Braden"/>
    <x v="0"/>
    <s v="United States"/>
    <s v="Detroit"/>
    <x v="12"/>
    <n v="48234"/>
    <x v="2"/>
    <s v="OFF-BI-10001636"/>
    <x v="1"/>
    <x v="8"/>
    <s v="Ibico Plastic and Wire Spiral Binding Combs"/>
    <x v="2891"/>
    <x v="4"/>
    <n v="0"/>
    <x v="3214"/>
  </r>
  <r>
    <x v="3653"/>
    <x v="1807"/>
    <x v="3"/>
    <x v="34"/>
    <d v="2014-12-12T00:00:00"/>
    <s v="Second Class"/>
    <s v="DB-13210"/>
    <s v="Dean Braden"/>
    <x v="0"/>
    <s v="United States"/>
    <s v="Detroit"/>
    <x v="12"/>
    <n v="48234"/>
    <x v="2"/>
    <s v="OFF-PA-10000349"/>
    <x v="1"/>
    <x v="10"/>
    <s v="Staples"/>
    <x v="1830"/>
    <x v="1"/>
    <n v="0"/>
    <x v="1961"/>
  </r>
  <r>
    <x v="3654"/>
    <x v="1808"/>
    <x v="3"/>
    <x v="515"/>
    <d v="2014-09-06T00:00:00"/>
    <s v="Standard Class"/>
    <s v="AJ-10945"/>
    <s v="Ashley Jarboe"/>
    <x v="0"/>
    <s v="United States"/>
    <s v="Lawrence"/>
    <x v="14"/>
    <n v="46226"/>
    <x v="2"/>
    <s v="OFF-AP-10002439"/>
    <x v="1"/>
    <x v="9"/>
    <s v="Tripp Lite Isotel 8 Ultra 8 Outlet Metal Surge"/>
    <x v="2892"/>
    <x v="6"/>
    <n v="0"/>
    <x v="3215"/>
  </r>
  <r>
    <x v="3655"/>
    <x v="1809"/>
    <x v="3"/>
    <x v="558"/>
    <d v="2014-05-01T00:00:00"/>
    <s v="Standard Class"/>
    <s v="CP-12340"/>
    <s v="Christine Phan"/>
    <x v="1"/>
    <s v="United States"/>
    <s v="Jacksonville"/>
    <x v="2"/>
    <n v="32216"/>
    <x v="0"/>
    <s v="OFF-ST-10001370"/>
    <x v="1"/>
    <x v="4"/>
    <s v="Sensible Storage WireTech Storage Systems"/>
    <x v="394"/>
    <x v="0"/>
    <n v="0.2"/>
    <x v="3216"/>
  </r>
  <r>
    <x v="3656"/>
    <x v="1810"/>
    <x v="3"/>
    <x v="565"/>
    <d v="2014-09-15T00:00:00"/>
    <s v="Standard Class"/>
    <s v="DB-13555"/>
    <s v="Dorothy Badders"/>
    <x v="1"/>
    <s v="United States"/>
    <s v="Dublin"/>
    <x v="24"/>
    <n v="43017"/>
    <x v="3"/>
    <s v="TEC-AC-10002558"/>
    <x v="2"/>
    <x v="11"/>
    <s v="Imation Swivel Flash Drive USB flash drive - 8 GB"/>
    <x v="2893"/>
    <x v="7"/>
    <n v="0.2"/>
    <x v="3217"/>
  </r>
  <r>
    <x v="3657"/>
    <x v="1811"/>
    <x v="1"/>
    <x v="899"/>
    <d v="2012-03-17T00:00:00"/>
    <s v="Standard Class"/>
    <s v="EB-13750"/>
    <s v="Edward Becker"/>
    <x v="1"/>
    <s v="United States"/>
    <s v="Plantation"/>
    <x v="2"/>
    <n v="33317"/>
    <x v="0"/>
    <s v="OFF-EN-10004030"/>
    <x v="1"/>
    <x v="12"/>
    <s v="Convenience Packs of Business Envelopes"/>
    <x v="2894"/>
    <x v="1"/>
    <n v="0.2"/>
    <x v="3218"/>
  </r>
  <r>
    <x v="3658"/>
    <x v="1811"/>
    <x v="1"/>
    <x v="899"/>
    <d v="2012-03-17T00:00:00"/>
    <s v="Standard Class"/>
    <s v="EB-13750"/>
    <s v="Edward Becker"/>
    <x v="1"/>
    <s v="United States"/>
    <s v="Plantation"/>
    <x v="2"/>
    <n v="33317"/>
    <x v="0"/>
    <s v="FUR-FU-10003194"/>
    <x v="0"/>
    <x v="5"/>
    <s v="Eldon Expressions Desk Accessory, Wood Pencil Holder, Oak"/>
    <x v="2895"/>
    <x v="4"/>
    <n v="0.2"/>
    <x v="3219"/>
  </r>
  <r>
    <x v="3659"/>
    <x v="1811"/>
    <x v="1"/>
    <x v="899"/>
    <d v="2012-03-17T00:00:00"/>
    <s v="Standard Class"/>
    <s v="EB-13750"/>
    <s v="Edward Becker"/>
    <x v="1"/>
    <s v="United States"/>
    <s v="Plantation"/>
    <x v="2"/>
    <n v="33317"/>
    <x v="0"/>
    <s v="FUR-FU-10001731"/>
    <x v="0"/>
    <x v="5"/>
    <s v="Acrylic Self-Standing Desk Frames"/>
    <x v="1697"/>
    <x v="1"/>
    <n v="0.2"/>
    <x v="3220"/>
  </r>
  <r>
    <x v="3660"/>
    <x v="1812"/>
    <x v="0"/>
    <x v="427"/>
    <d v="2013-07-24T00:00:00"/>
    <s v="Standard Class"/>
    <s v="JP-15460"/>
    <s v="Jennifer Patt"/>
    <x v="1"/>
    <s v="United States"/>
    <s v="Glendale"/>
    <x v="16"/>
    <n v="85301"/>
    <x v="1"/>
    <s v="OFF-SU-10004782"/>
    <x v="1"/>
    <x v="14"/>
    <s v="Elite 5&quot; Scissors"/>
    <x v="2896"/>
    <x v="2"/>
    <n v="0.2"/>
    <x v="3221"/>
  </r>
  <r>
    <x v="3661"/>
    <x v="1813"/>
    <x v="0"/>
    <x v="900"/>
    <d v="2013-06-16T00:00:00"/>
    <s v="Second Class"/>
    <s v="SC-20050"/>
    <s v="Sample Company A"/>
    <x v="2"/>
    <s v="United States"/>
    <s v="Jackson"/>
    <x v="12"/>
    <n v="49201"/>
    <x v="2"/>
    <s v="TEC-PH-10003484"/>
    <x v="2"/>
    <x v="7"/>
    <s v="Ooma Telo VoIP Home Phone System"/>
    <x v="2258"/>
    <x v="1"/>
    <n v="0"/>
    <x v="2453"/>
  </r>
  <r>
    <x v="3662"/>
    <x v="1814"/>
    <x v="3"/>
    <x v="445"/>
    <d v="2014-07-10T00:00:00"/>
    <s v="Standard Class"/>
    <s v="FM-14290"/>
    <s v="Frank Merwin"/>
    <x v="2"/>
    <s v="United States"/>
    <s v="Quincy"/>
    <x v="31"/>
    <n v="2169"/>
    <x v="3"/>
    <s v="TEC-AC-10003590"/>
    <x v="2"/>
    <x v="11"/>
    <s v="TRENDnet 56K USB 2.0 Phone, Internet and Fax Modem"/>
    <x v="2897"/>
    <x v="12"/>
    <n v="0"/>
    <x v="3222"/>
  </r>
  <r>
    <x v="3663"/>
    <x v="1814"/>
    <x v="3"/>
    <x v="445"/>
    <d v="2014-07-10T00:00:00"/>
    <s v="Standard Class"/>
    <s v="FM-14290"/>
    <s v="Frank Merwin"/>
    <x v="2"/>
    <s v="United States"/>
    <s v="Quincy"/>
    <x v="31"/>
    <n v="2169"/>
    <x v="3"/>
    <s v="OFF-PA-10001970"/>
    <x v="1"/>
    <x v="10"/>
    <s v="Xerox 1881"/>
    <x v="335"/>
    <x v="0"/>
    <n v="0"/>
    <x v="342"/>
  </r>
  <r>
    <x v="3664"/>
    <x v="1815"/>
    <x v="2"/>
    <x v="589"/>
    <d v="2011-12-13T00:00:00"/>
    <s v="Standard Class"/>
    <s v="TB-21250"/>
    <s v="Tim Brockman"/>
    <x v="0"/>
    <s v="United States"/>
    <s v="Salem"/>
    <x v="21"/>
    <n v="97301"/>
    <x v="1"/>
    <s v="OFF-LA-10001569"/>
    <x v="1"/>
    <x v="2"/>
    <s v="Avery 499"/>
    <x v="2898"/>
    <x v="3"/>
    <n v="0.2"/>
    <x v="3223"/>
  </r>
  <r>
    <x v="3665"/>
    <x v="1815"/>
    <x v="2"/>
    <x v="589"/>
    <d v="2011-12-13T00:00:00"/>
    <s v="Standard Class"/>
    <s v="TB-21250"/>
    <s v="Tim Brockman"/>
    <x v="0"/>
    <s v="United States"/>
    <s v="Salem"/>
    <x v="21"/>
    <n v="97301"/>
    <x v="1"/>
    <s v="OFF-BI-10001132"/>
    <x v="1"/>
    <x v="8"/>
    <s v="Acco PRESSTEX Data Binder with Storage Hooks, Dark Blue, 9 1/2&quot; X 11&quot;"/>
    <x v="2899"/>
    <x v="4"/>
    <n v="0.7"/>
    <x v="3224"/>
  </r>
  <r>
    <x v="3666"/>
    <x v="1815"/>
    <x v="2"/>
    <x v="589"/>
    <d v="2011-12-13T00:00:00"/>
    <s v="Standard Class"/>
    <s v="TB-21250"/>
    <s v="Tim Brockman"/>
    <x v="0"/>
    <s v="United States"/>
    <s v="Salem"/>
    <x v="21"/>
    <n v="97301"/>
    <x v="1"/>
    <s v="TEC-PH-10003095"/>
    <x v="2"/>
    <x v="7"/>
    <s v="Samsung HM1900 Bluetooth Headset"/>
    <x v="2672"/>
    <x v="1"/>
    <n v="0.2"/>
    <x v="2949"/>
  </r>
  <r>
    <x v="3667"/>
    <x v="1815"/>
    <x v="2"/>
    <x v="589"/>
    <d v="2011-12-13T00:00:00"/>
    <s v="Standard Class"/>
    <s v="TB-21250"/>
    <s v="Tim Brockman"/>
    <x v="0"/>
    <s v="United States"/>
    <s v="Salem"/>
    <x v="21"/>
    <n v="97301"/>
    <x v="1"/>
    <s v="OFF-SU-10000432"/>
    <x v="1"/>
    <x v="14"/>
    <s v="Acco Side-Punched Conventional Columnar Pads"/>
    <x v="2900"/>
    <x v="2"/>
    <n v="0.2"/>
    <x v="3225"/>
  </r>
  <r>
    <x v="3668"/>
    <x v="1815"/>
    <x v="2"/>
    <x v="589"/>
    <d v="2011-12-13T00:00:00"/>
    <s v="Standard Class"/>
    <s v="TB-21250"/>
    <s v="Tim Brockman"/>
    <x v="0"/>
    <s v="United States"/>
    <s v="Salem"/>
    <x v="21"/>
    <n v="97301"/>
    <x v="1"/>
    <s v="TEC-AC-10004227"/>
    <x v="2"/>
    <x v="11"/>
    <s v="SanDisk Ultra 16 GB MicroSDHC Class 10 Memory Card"/>
    <x v="2901"/>
    <x v="12"/>
    <n v="0.2"/>
    <x v="3226"/>
  </r>
  <r>
    <x v="3669"/>
    <x v="1815"/>
    <x v="2"/>
    <x v="589"/>
    <d v="2011-12-13T00:00:00"/>
    <s v="Standard Class"/>
    <s v="TB-21250"/>
    <s v="Tim Brockman"/>
    <x v="0"/>
    <s v="United States"/>
    <s v="Salem"/>
    <x v="21"/>
    <n v="97301"/>
    <x v="1"/>
    <s v="OFF-LA-10004409"/>
    <x v="1"/>
    <x v="2"/>
    <s v="Avery 492"/>
    <x v="132"/>
    <x v="2"/>
    <n v="0.2"/>
    <x v="3227"/>
  </r>
  <r>
    <x v="3670"/>
    <x v="1815"/>
    <x v="2"/>
    <x v="589"/>
    <d v="2011-12-13T00:00:00"/>
    <s v="Standard Class"/>
    <s v="TB-21250"/>
    <s v="Tim Brockman"/>
    <x v="0"/>
    <s v="United States"/>
    <s v="Salem"/>
    <x v="21"/>
    <n v="97301"/>
    <x v="1"/>
    <s v="OFF-PA-10001569"/>
    <x v="1"/>
    <x v="10"/>
    <s v="Xerox 232"/>
    <x v="563"/>
    <x v="0"/>
    <n v="0.2"/>
    <x v="572"/>
  </r>
  <r>
    <x v="3671"/>
    <x v="1815"/>
    <x v="2"/>
    <x v="589"/>
    <d v="2011-12-13T00:00:00"/>
    <s v="Standard Class"/>
    <s v="TB-21250"/>
    <s v="Tim Brockman"/>
    <x v="0"/>
    <s v="United States"/>
    <s v="Salem"/>
    <x v="21"/>
    <n v="97301"/>
    <x v="1"/>
    <s v="OFF-ST-10001031"/>
    <x v="1"/>
    <x v="4"/>
    <s v="Adjustable Personal File Tote"/>
    <x v="384"/>
    <x v="1"/>
    <n v="0.2"/>
    <x v="3228"/>
  </r>
  <r>
    <x v="3672"/>
    <x v="1816"/>
    <x v="0"/>
    <x v="143"/>
    <d v="2013-04-15T00:00:00"/>
    <s v="Standard Class"/>
    <s v="EH-14125"/>
    <s v="Eugene Hildebrand"/>
    <x v="2"/>
    <s v="United States"/>
    <s v="Troy"/>
    <x v="24"/>
    <n v="45373"/>
    <x v="3"/>
    <s v="OFF-EN-10002312"/>
    <x v="1"/>
    <x v="12"/>
    <s v="#10 Self-Seal White Envelopes"/>
    <x v="2902"/>
    <x v="7"/>
    <n v="0.2"/>
    <x v="3229"/>
  </r>
  <r>
    <x v="3673"/>
    <x v="1816"/>
    <x v="0"/>
    <x v="143"/>
    <d v="2013-04-15T00:00:00"/>
    <s v="Standard Class"/>
    <s v="EH-14125"/>
    <s v="Eugene Hildebrand"/>
    <x v="2"/>
    <s v="United States"/>
    <s v="Troy"/>
    <x v="24"/>
    <n v="45373"/>
    <x v="3"/>
    <s v="OFF-BI-10004224"/>
    <x v="1"/>
    <x v="8"/>
    <s v="Catalog Binders with Expanding Posts"/>
    <x v="1444"/>
    <x v="5"/>
    <n v="0.7"/>
    <x v="1520"/>
  </r>
  <r>
    <x v="3674"/>
    <x v="1817"/>
    <x v="3"/>
    <x v="44"/>
    <d v="2014-11-12T00:00:00"/>
    <s v="Standard Class"/>
    <s v="ML-17410"/>
    <s v="Maris LaWare"/>
    <x v="0"/>
    <s v="United States"/>
    <s v="Philadelphia"/>
    <x v="9"/>
    <n v="19143"/>
    <x v="3"/>
    <s v="FUR-CH-10003774"/>
    <x v="0"/>
    <x v="1"/>
    <s v="Global Wood Trimmed Manager's Task Chair, Khaki"/>
    <x v="2903"/>
    <x v="0"/>
    <n v="0.3"/>
    <x v="3230"/>
  </r>
  <r>
    <x v="3675"/>
    <x v="1817"/>
    <x v="3"/>
    <x v="44"/>
    <d v="2014-11-12T00:00:00"/>
    <s v="Standard Class"/>
    <s v="ML-17410"/>
    <s v="Maris LaWare"/>
    <x v="0"/>
    <s v="United States"/>
    <s v="Philadelphia"/>
    <x v="9"/>
    <n v="19143"/>
    <x v="3"/>
    <s v="OFF-PA-10000157"/>
    <x v="1"/>
    <x v="10"/>
    <s v="Xerox 191"/>
    <x v="1107"/>
    <x v="1"/>
    <n v="0.2"/>
    <x v="3062"/>
  </r>
  <r>
    <x v="3676"/>
    <x v="1818"/>
    <x v="1"/>
    <x v="901"/>
    <d v="2012-12-09T00:00:00"/>
    <s v="Standard Class"/>
    <s v="MH-17620"/>
    <s v="Matt Hagelstein"/>
    <x v="1"/>
    <s v="United States"/>
    <s v="San Diego"/>
    <x v="1"/>
    <n v="92105"/>
    <x v="1"/>
    <s v="FUR-FU-10004090"/>
    <x v="0"/>
    <x v="5"/>
    <s v="Executive Impressions 14&quot; Contract Wall Clock"/>
    <x v="791"/>
    <x v="0"/>
    <n v="0"/>
    <x v="816"/>
  </r>
  <r>
    <x v="3677"/>
    <x v="1819"/>
    <x v="1"/>
    <x v="584"/>
    <d v="2012-07-14T00:00:00"/>
    <s v="Standard Class"/>
    <s v="BT-11680"/>
    <s v="Brian Thompson"/>
    <x v="0"/>
    <s v="United States"/>
    <s v="Clinton"/>
    <x v="39"/>
    <n v="20735"/>
    <x v="3"/>
    <s v="OFF-FA-10002763"/>
    <x v="1"/>
    <x v="13"/>
    <s v="Advantus Map Pennant Flags and Round Head Tacks"/>
    <x v="2394"/>
    <x v="4"/>
    <n v="0"/>
    <x v="3231"/>
  </r>
  <r>
    <x v="3678"/>
    <x v="1819"/>
    <x v="1"/>
    <x v="584"/>
    <d v="2012-07-14T00:00:00"/>
    <s v="Standard Class"/>
    <s v="BT-11680"/>
    <s v="Brian Thompson"/>
    <x v="0"/>
    <s v="United States"/>
    <s v="Clinton"/>
    <x v="39"/>
    <n v="20735"/>
    <x v="3"/>
    <s v="TEC-MA-10002428"/>
    <x v="2"/>
    <x v="15"/>
    <s v="Fellowes Powershred HS-440 4-Sheet High Security Shredder"/>
    <x v="2904"/>
    <x v="1"/>
    <n v="0"/>
    <x v="3232"/>
  </r>
  <r>
    <x v="3679"/>
    <x v="1819"/>
    <x v="1"/>
    <x v="584"/>
    <d v="2012-07-14T00:00:00"/>
    <s v="Standard Class"/>
    <s v="BT-11680"/>
    <s v="Brian Thompson"/>
    <x v="0"/>
    <s v="United States"/>
    <s v="Clinton"/>
    <x v="39"/>
    <n v="20735"/>
    <x v="3"/>
    <s v="FUR-FU-10002918"/>
    <x v="0"/>
    <x v="5"/>
    <s v="Eldon ClusterMat Chair Mat with Cordless Antistatic Protection"/>
    <x v="2905"/>
    <x v="0"/>
    <n v="0"/>
    <x v="3233"/>
  </r>
  <r>
    <x v="3680"/>
    <x v="1819"/>
    <x v="1"/>
    <x v="584"/>
    <d v="2012-07-14T00:00:00"/>
    <s v="Standard Class"/>
    <s v="BT-11680"/>
    <s v="Brian Thompson"/>
    <x v="0"/>
    <s v="United States"/>
    <s v="Clinton"/>
    <x v="39"/>
    <n v="20735"/>
    <x v="3"/>
    <s v="OFF-LA-10000476"/>
    <x v="1"/>
    <x v="2"/>
    <s v="Avery 05222 Permanent Self-Adhesive File Folder Labels for Typewriters, on Rolls, White, 250/Roll"/>
    <x v="714"/>
    <x v="1"/>
    <n v="0"/>
    <x v="732"/>
  </r>
  <r>
    <x v="3681"/>
    <x v="1819"/>
    <x v="1"/>
    <x v="584"/>
    <d v="2012-07-14T00:00:00"/>
    <s v="Standard Class"/>
    <s v="BT-11680"/>
    <s v="Brian Thompson"/>
    <x v="0"/>
    <s v="United States"/>
    <s v="Clinton"/>
    <x v="39"/>
    <n v="20735"/>
    <x v="3"/>
    <s v="OFF-BI-10002854"/>
    <x v="1"/>
    <x v="8"/>
    <s v="Performers Binder/Pad Holder, Black"/>
    <x v="2906"/>
    <x v="1"/>
    <n v="0"/>
    <x v="3234"/>
  </r>
  <r>
    <x v="3682"/>
    <x v="1819"/>
    <x v="1"/>
    <x v="584"/>
    <d v="2012-07-14T00:00:00"/>
    <s v="Standard Class"/>
    <s v="BT-11680"/>
    <s v="Brian Thompson"/>
    <x v="0"/>
    <s v="United States"/>
    <s v="Clinton"/>
    <x v="39"/>
    <n v="20735"/>
    <x v="3"/>
    <s v="OFF-AR-10002987"/>
    <x v="1"/>
    <x v="6"/>
    <s v="Prismacolor Color Pencil Set"/>
    <x v="1378"/>
    <x v="4"/>
    <n v="0"/>
    <x v="3235"/>
  </r>
  <r>
    <x v="3683"/>
    <x v="1819"/>
    <x v="1"/>
    <x v="584"/>
    <d v="2012-07-14T00:00:00"/>
    <s v="Standard Class"/>
    <s v="BT-11680"/>
    <s v="Brian Thompson"/>
    <x v="0"/>
    <s v="United States"/>
    <s v="Clinton"/>
    <x v="39"/>
    <n v="20735"/>
    <x v="3"/>
    <s v="OFF-BI-10004001"/>
    <x v="1"/>
    <x v="8"/>
    <s v="GBC Recycled VeloBinder Covers"/>
    <x v="2907"/>
    <x v="6"/>
    <n v="0"/>
    <x v="3236"/>
  </r>
  <r>
    <x v="3684"/>
    <x v="1819"/>
    <x v="1"/>
    <x v="584"/>
    <d v="2012-07-14T00:00:00"/>
    <s v="Standard Class"/>
    <s v="BT-11680"/>
    <s v="Brian Thompson"/>
    <x v="0"/>
    <s v="United States"/>
    <s v="Clinton"/>
    <x v="39"/>
    <n v="20735"/>
    <x v="3"/>
    <s v="OFF-BI-10001634"/>
    <x v="1"/>
    <x v="8"/>
    <s v="Wilson Jones Active Use Binders"/>
    <x v="2908"/>
    <x v="5"/>
    <n v="0"/>
    <x v="3237"/>
  </r>
  <r>
    <x v="3685"/>
    <x v="1819"/>
    <x v="1"/>
    <x v="584"/>
    <d v="2012-07-14T00:00:00"/>
    <s v="Standard Class"/>
    <s v="BT-11680"/>
    <s v="Brian Thompson"/>
    <x v="0"/>
    <s v="United States"/>
    <s v="Clinton"/>
    <x v="39"/>
    <n v="20735"/>
    <x v="3"/>
    <s v="OFF-ST-10003722"/>
    <x v="1"/>
    <x v="4"/>
    <s v="Project Tote Personal File"/>
    <x v="2909"/>
    <x v="3"/>
    <n v="0"/>
    <x v="3238"/>
  </r>
  <r>
    <x v="3686"/>
    <x v="1820"/>
    <x v="0"/>
    <x v="180"/>
    <d v="2013-12-20T00:00:00"/>
    <s v="Standard Class"/>
    <s v="JC-15340"/>
    <s v="Jasper Cacioppo"/>
    <x v="0"/>
    <s v="United States"/>
    <s v="Riverside"/>
    <x v="1"/>
    <n v="92503"/>
    <x v="1"/>
    <s v="OFF-AR-10004757"/>
    <x v="1"/>
    <x v="6"/>
    <s v="Crayola Colored Pencils"/>
    <x v="296"/>
    <x v="1"/>
    <n v="0"/>
    <x v="3239"/>
  </r>
  <r>
    <x v="3687"/>
    <x v="1821"/>
    <x v="0"/>
    <x v="244"/>
    <d v="2013-05-25T00:00:00"/>
    <s v="Standard Class"/>
    <s v="DB-13210"/>
    <s v="Dean Braden"/>
    <x v="0"/>
    <s v="United States"/>
    <s v="Port Saint Lucie"/>
    <x v="2"/>
    <n v="34952"/>
    <x v="0"/>
    <s v="OFF-BI-10004140"/>
    <x v="1"/>
    <x v="8"/>
    <s v="Avery Non-Stick Binders"/>
    <x v="2910"/>
    <x v="0"/>
    <n v="0.7"/>
    <x v="3240"/>
  </r>
  <r>
    <x v="3688"/>
    <x v="1822"/>
    <x v="3"/>
    <x v="455"/>
    <d v="2014-06-06T00:00:00"/>
    <s v="Second Class"/>
    <s v="DO-13435"/>
    <s v="Denny Ordway"/>
    <x v="0"/>
    <s v="United States"/>
    <s v="Mesa"/>
    <x v="16"/>
    <n v="85204"/>
    <x v="1"/>
    <s v="OFF-PA-10002479"/>
    <x v="1"/>
    <x v="10"/>
    <s v="Xerox 4200 Series MultiUse Premium Copy Paper (20Lb. and 84 Bright)"/>
    <x v="869"/>
    <x v="5"/>
    <n v="0.2"/>
    <x v="900"/>
  </r>
  <r>
    <x v="3689"/>
    <x v="1822"/>
    <x v="3"/>
    <x v="455"/>
    <d v="2014-06-06T00:00:00"/>
    <s v="Second Class"/>
    <s v="DO-13435"/>
    <s v="Denny Ordway"/>
    <x v="0"/>
    <s v="United States"/>
    <s v="Mesa"/>
    <x v="16"/>
    <n v="85204"/>
    <x v="1"/>
    <s v="OFF-EN-10001141"/>
    <x v="1"/>
    <x v="12"/>
    <s v="Manila Recycled Extra-Heavyweight Clasp Envelopes, 6&quot; x 9&quot;"/>
    <x v="2911"/>
    <x v="2"/>
    <n v="0.2"/>
    <x v="3241"/>
  </r>
  <r>
    <x v="3690"/>
    <x v="1823"/>
    <x v="1"/>
    <x v="628"/>
    <d v="2012-11-02T00:00:00"/>
    <s v="Second Class"/>
    <s v="FA-14230"/>
    <s v="Frank Atkinson"/>
    <x v="1"/>
    <s v="United States"/>
    <s v="Denver"/>
    <x v="22"/>
    <n v="80219"/>
    <x v="1"/>
    <s v="TEC-MA-10000597"/>
    <x v="2"/>
    <x v="15"/>
    <s v="Lexmark S315 Color Inkjet Printer"/>
    <x v="2912"/>
    <x v="0"/>
    <n v="0.7"/>
    <x v="3242"/>
  </r>
  <r>
    <x v="3691"/>
    <x v="1823"/>
    <x v="1"/>
    <x v="628"/>
    <d v="2012-11-02T00:00:00"/>
    <s v="Second Class"/>
    <s v="FA-14230"/>
    <s v="Frank Atkinson"/>
    <x v="1"/>
    <s v="United States"/>
    <s v="Denver"/>
    <x v="22"/>
    <n v="80219"/>
    <x v="1"/>
    <s v="TEC-CO-10001571"/>
    <x v="2"/>
    <x v="16"/>
    <s v="Sharp 1540cs Digital Laser Copier"/>
    <x v="2913"/>
    <x v="7"/>
    <n v="0.2"/>
    <x v="3243"/>
  </r>
  <r>
    <x v="3692"/>
    <x v="1823"/>
    <x v="1"/>
    <x v="628"/>
    <d v="2012-11-02T00:00:00"/>
    <s v="Second Class"/>
    <s v="FA-14230"/>
    <s v="Frank Atkinson"/>
    <x v="1"/>
    <s v="United States"/>
    <s v="Denver"/>
    <x v="22"/>
    <n v="80219"/>
    <x v="1"/>
    <s v="TEC-PH-10004531"/>
    <x v="2"/>
    <x v="7"/>
    <s v="OtterBox Commuter Series Case - iPhone 5 &amp; 5s"/>
    <x v="2914"/>
    <x v="2"/>
    <n v="0.2"/>
    <x v="3244"/>
  </r>
  <r>
    <x v="3693"/>
    <x v="1823"/>
    <x v="1"/>
    <x v="628"/>
    <d v="2012-11-02T00:00:00"/>
    <s v="Second Class"/>
    <s v="FA-14230"/>
    <s v="Frank Atkinson"/>
    <x v="1"/>
    <s v="United States"/>
    <s v="Denver"/>
    <x v="22"/>
    <n v="80219"/>
    <x v="1"/>
    <s v="FUR-FU-10003026"/>
    <x v="0"/>
    <x v="5"/>
    <s v="Eldon Regeneration Recycled Desk Accessories, Black"/>
    <x v="2915"/>
    <x v="4"/>
    <n v="0.2"/>
    <x v="3245"/>
  </r>
  <r>
    <x v="3694"/>
    <x v="1824"/>
    <x v="0"/>
    <x v="680"/>
    <d v="2013-10-21T00:00:00"/>
    <s v="Standard Class"/>
    <s v="QJ-19255"/>
    <s v="Quincy Jones"/>
    <x v="1"/>
    <s v="United States"/>
    <s v="Springfield"/>
    <x v="17"/>
    <n v="22153"/>
    <x v="0"/>
    <s v="OFF-BI-10002082"/>
    <x v="1"/>
    <x v="8"/>
    <s v="GBC Twin Loop Wire Binding Elements"/>
    <x v="2916"/>
    <x v="3"/>
    <n v="0"/>
    <x v="3246"/>
  </r>
  <r>
    <x v="3695"/>
    <x v="1824"/>
    <x v="0"/>
    <x v="680"/>
    <d v="2013-10-21T00:00:00"/>
    <s v="Standard Class"/>
    <s v="QJ-19255"/>
    <s v="Quincy Jones"/>
    <x v="1"/>
    <s v="United States"/>
    <s v="Springfield"/>
    <x v="17"/>
    <n v="22153"/>
    <x v="0"/>
    <s v="OFF-EN-10002312"/>
    <x v="1"/>
    <x v="12"/>
    <s v="#10 Self-Seal White Envelopes"/>
    <x v="2917"/>
    <x v="5"/>
    <n v="0"/>
    <x v="3247"/>
  </r>
  <r>
    <x v="3696"/>
    <x v="1824"/>
    <x v="0"/>
    <x v="680"/>
    <d v="2013-10-21T00:00:00"/>
    <s v="Standard Class"/>
    <s v="QJ-19255"/>
    <s v="Quincy Jones"/>
    <x v="1"/>
    <s v="United States"/>
    <s v="Springfield"/>
    <x v="17"/>
    <n v="22153"/>
    <x v="0"/>
    <s v="OFF-AP-10000696"/>
    <x v="1"/>
    <x v="9"/>
    <s v="Holmes Odor Grabber"/>
    <x v="1905"/>
    <x v="1"/>
    <n v="0"/>
    <x v="2047"/>
  </r>
  <r>
    <x v="3697"/>
    <x v="1825"/>
    <x v="1"/>
    <x v="902"/>
    <d v="2012-11-21T00:00:00"/>
    <s v="Second Class"/>
    <s v="TC-21475"/>
    <s v="Tony Chapman"/>
    <x v="2"/>
    <s v="United States"/>
    <s v="Seattle"/>
    <x v="4"/>
    <n v="98115"/>
    <x v="1"/>
    <s v="FUR-FU-10000305"/>
    <x v="0"/>
    <x v="5"/>
    <s v="Tenex V2T-RE Standard Weight Series Chair Mat, 45&quot; x 53&quot;, Lip 25&quot; x 12&quot;"/>
    <x v="1741"/>
    <x v="0"/>
    <n v="0"/>
    <x v="3248"/>
  </r>
  <r>
    <x v="3698"/>
    <x v="1826"/>
    <x v="2"/>
    <x v="103"/>
    <d v="2011-09-17T00:00:00"/>
    <s v="Standard Class"/>
    <s v="ON-18715"/>
    <s v="Odella Nelson"/>
    <x v="1"/>
    <s v="United States"/>
    <s v="Tempe"/>
    <x v="16"/>
    <n v="85281"/>
    <x v="1"/>
    <s v="OFF-ST-10001034"/>
    <x v="1"/>
    <x v="4"/>
    <s v="Eldon File Chest Portable File"/>
    <x v="2918"/>
    <x v="2"/>
    <n v="0.2"/>
    <x v="3249"/>
  </r>
  <r>
    <x v="3699"/>
    <x v="1827"/>
    <x v="3"/>
    <x v="38"/>
    <d v="2014-11-19T00:00:00"/>
    <s v="Second Class"/>
    <s v="AD-10180"/>
    <s v="Alan Dominguez"/>
    <x v="2"/>
    <s v="United States"/>
    <s v="Yonkers"/>
    <x v="15"/>
    <n v="10701"/>
    <x v="3"/>
    <s v="TEC-AC-10004114"/>
    <x v="2"/>
    <x v="11"/>
    <s v="KeyTronic 6101 Series - Keyboard - Black"/>
    <x v="2919"/>
    <x v="4"/>
    <n v="0"/>
    <x v="3250"/>
  </r>
  <r>
    <x v="3700"/>
    <x v="1828"/>
    <x v="3"/>
    <x v="165"/>
    <d v="2014-12-30T00:00:00"/>
    <s v="Standard Class"/>
    <s v="AC-10615"/>
    <s v="Ann Chong"/>
    <x v="1"/>
    <s v="United States"/>
    <s v="Rochester"/>
    <x v="15"/>
    <n v="14609"/>
    <x v="3"/>
    <s v="FUR-FU-10001602"/>
    <x v="0"/>
    <x v="5"/>
    <s v="Eldon Delta Triangular Chair Mat, 52&quot; x 58&quot;, Clear"/>
    <x v="2920"/>
    <x v="7"/>
    <n v="0"/>
    <x v="3251"/>
  </r>
  <r>
    <x v="3701"/>
    <x v="1829"/>
    <x v="0"/>
    <x v="850"/>
    <d v="2013-01-13T00:00:00"/>
    <s v="Second Class"/>
    <s v="MF-17665"/>
    <s v="Maureen Fritzler"/>
    <x v="1"/>
    <s v="United States"/>
    <s v="Toledo"/>
    <x v="24"/>
    <n v="43615"/>
    <x v="3"/>
    <s v="FUR-FU-10002445"/>
    <x v="0"/>
    <x v="5"/>
    <s v="DAX Two-Tone Rosewood/Black Document Frame, Desktop, 5 x 7"/>
    <x v="2921"/>
    <x v="0"/>
    <n v="0.2"/>
    <x v="3252"/>
  </r>
  <r>
    <x v="3702"/>
    <x v="1830"/>
    <x v="1"/>
    <x v="385"/>
    <d v="2012-06-19T00:00:00"/>
    <s v="Standard Class"/>
    <s v="DH-13075"/>
    <s v="Dave Hallsten"/>
    <x v="1"/>
    <s v="United States"/>
    <s v="Decatur"/>
    <x v="19"/>
    <n v="35601"/>
    <x v="0"/>
    <s v="OFF-AR-10004269"/>
    <x v="1"/>
    <x v="6"/>
    <s v="Newell 31"/>
    <x v="2922"/>
    <x v="5"/>
    <n v="0"/>
    <x v="3253"/>
  </r>
  <r>
    <x v="3703"/>
    <x v="1830"/>
    <x v="1"/>
    <x v="385"/>
    <d v="2012-06-19T00:00:00"/>
    <s v="Standard Class"/>
    <s v="DH-13075"/>
    <s v="Dave Hallsten"/>
    <x v="1"/>
    <s v="United States"/>
    <s v="Decatur"/>
    <x v="19"/>
    <n v="35601"/>
    <x v="0"/>
    <s v="OFF-BI-10001249"/>
    <x v="1"/>
    <x v="8"/>
    <s v="Avery Heavy-Duty EZD View Binder with Locking Rings"/>
    <x v="2923"/>
    <x v="1"/>
    <n v="0"/>
    <x v="3254"/>
  </r>
  <r>
    <x v="3704"/>
    <x v="1830"/>
    <x v="1"/>
    <x v="385"/>
    <d v="2012-06-19T00:00:00"/>
    <s v="Standard Class"/>
    <s v="DH-13075"/>
    <s v="Dave Hallsten"/>
    <x v="1"/>
    <s v="United States"/>
    <s v="Decatur"/>
    <x v="19"/>
    <n v="35601"/>
    <x v="0"/>
    <s v="TEC-CO-10004202"/>
    <x v="2"/>
    <x v="16"/>
    <s v="Brother DCP1000 Digital 3 in 1 Multifunction Machine"/>
    <x v="2924"/>
    <x v="1"/>
    <n v="0"/>
    <x v="3255"/>
  </r>
  <r>
    <x v="3705"/>
    <x v="1830"/>
    <x v="1"/>
    <x v="385"/>
    <d v="2012-06-19T00:00:00"/>
    <s v="Standard Class"/>
    <s v="DH-13075"/>
    <s v="Dave Hallsten"/>
    <x v="1"/>
    <s v="United States"/>
    <s v="Decatur"/>
    <x v="19"/>
    <n v="35601"/>
    <x v="0"/>
    <s v="OFF-PA-10003363"/>
    <x v="1"/>
    <x v="10"/>
    <s v="Xerox 204"/>
    <x v="56"/>
    <x v="2"/>
    <n v="0"/>
    <x v="56"/>
  </r>
  <r>
    <x v="3706"/>
    <x v="1831"/>
    <x v="3"/>
    <x v="257"/>
    <d v="2014-03-23T00:00:00"/>
    <s v="Standard Class"/>
    <s v="EN-13780"/>
    <s v="Edward Nazzal"/>
    <x v="0"/>
    <s v="United States"/>
    <s v="Dallas"/>
    <x v="5"/>
    <n v="75220"/>
    <x v="2"/>
    <s v="OFF-AR-10001915"/>
    <x v="1"/>
    <x v="6"/>
    <s v="Peel-Off China Markers"/>
    <x v="361"/>
    <x v="1"/>
    <n v="0.2"/>
    <x v="3256"/>
  </r>
  <r>
    <x v="3707"/>
    <x v="1832"/>
    <x v="2"/>
    <x v="533"/>
    <d v="2011-11-27T00:00:00"/>
    <s v="Standard Class"/>
    <s v="SS-20140"/>
    <s v="Saphhira Shifley"/>
    <x v="1"/>
    <s v="United States"/>
    <s v="Mesquite"/>
    <x v="5"/>
    <n v="75150"/>
    <x v="2"/>
    <s v="FUR-FU-10001940"/>
    <x v="0"/>
    <x v="5"/>
    <s v="Staples"/>
    <x v="2925"/>
    <x v="0"/>
    <n v="0.6"/>
    <x v="3257"/>
  </r>
  <r>
    <x v="3708"/>
    <x v="1832"/>
    <x v="2"/>
    <x v="533"/>
    <d v="2011-11-27T00:00:00"/>
    <s v="Standard Class"/>
    <s v="SS-20140"/>
    <s v="Saphhira Shifley"/>
    <x v="1"/>
    <s v="United States"/>
    <s v="Mesquite"/>
    <x v="5"/>
    <n v="75150"/>
    <x v="2"/>
    <s v="OFF-AP-10004336"/>
    <x v="1"/>
    <x v="9"/>
    <s v="Conquest 14 Commercial Heavy-Duty Upright Vacuum, Collection System, Accessory Kit"/>
    <x v="2926"/>
    <x v="1"/>
    <n v="0.8"/>
    <x v="3258"/>
  </r>
  <r>
    <x v="3709"/>
    <x v="1832"/>
    <x v="2"/>
    <x v="533"/>
    <d v="2011-11-27T00:00:00"/>
    <s v="Standard Class"/>
    <s v="SS-20140"/>
    <s v="Saphhira Shifley"/>
    <x v="1"/>
    <s v="United States"/>
    <s v="Mesquite"/>
    <x v="5"/>
    <n v="75150"/>
    <x v="2"/>
    <s v="TEC-AC-10003709"/>
    <x v="2"/>
    <x v="11"/>
    <s v="Maxell 4.7GB DVD-R 5/Pack"/>
    <x v="2927"/>
    <x v="3"/>
    <n v="0.2"/>
    <x v="3259"/>
  </r>
  <r>
    <x v="3710"/>
    <x v="1833"/>
    <x v="3"/>
    <x v="453"/>
    <d v="2014-10-18T00:00:00"/>
    <s v="First Class"/>
    <s v="RS-19765"/>
    <s v="Roland Schwarz"/>
    <x v="1"/>
    <s v="United States"/>
    <s v="Los Angeles"/>
    <x v="1"/>
    <n v="90045"/>
    <x v="1"/>
    <s v="FUR-TA-10001705"/>
    <x v="0"/>
    <x v="3"/>
    <s v="Bush Advantage Collection Round Conference Table"/>
    <x v="2928"/>
    <x v="1"/>
    <n v="0.2"/>
    <x v="3260"/>
  </r>
  <r>
    <x v="3711"/>
    <x v="1833"/>
    <x v="3"/>
    <x v="453"/>
    <d v="2014-10-18T00:00:00"/>
    <s v="First Class"/>
    <s v="RS-19765"/>
    <s v="Roland Schwarz"/>
    <x v="1"/>
    <s v="United States"/>
    <s v="Los Angeles"/>
    <x v="1"/>
    <n v="90045"/>
    <x v="1"/>
    <s v="OFF-PA-10000675"/>
    <x v="1"/>
    <x v="10"/>
    <s v="Xerox 1919"/>
    <x v="2929"/>
    <x v="2"/>
    <n v="0"/>
    <x v="3261"/>
  </r>
  <r>
    <x v="3712"/>
    <x v="1834"/>
    <x v="3"/>
    <x v="81"/>
    <d v="2014-04-25T00:00:00"/>
    <s v="First Class"/>
    <s v="JW-15955"/>
    <s v="Joni Wasserman"/>
    <x v="0"/>
    <s v="United States"/>
    <s v="Seattle"/>
    <x v="4"/>
    <n v="98103"/>
    <x v="1"/>
    <s v="TEC-AC-10000521"/>
    <x v="2"/>
    <x v="11"/>
    <s v="Verbatim Slim CD and DVD Storage Cases, 50/Pack"/>
    <x v="1042"/>
    <x v="7"/>
    <n v="0"/>
    <x v="1780"/>
  </r>
  <r>
    <x v="3713"/>
    <x v="1834"/>
    <x v="3"/>
    <x v="81"/>
    <d v="2014-04-25T00:00:00"/>
    <s v="First Class"/>
    <s v="JW-15955"/>
    <s v="Joni Wasserman"/>
    <x v="0"/>
    <s v="United States"/>
    <s v="Seattle"/>
    <x v="4"/>
    <n v="98103"/>
    <x v="1"/>
    <s v="FUR-FU-10004622"/>
    <x v="0"/>
    <x v="5"/>
    <s v="Eldon Advantage Foldable Chair Mats for Low Pile Carpets"/>
    <x v="2930"/>
    <x v="1"/>
    <n v="0"/>
    <x v="3262"/>
  </r>
  <r>
    <x v="3714"/>
    <x v="1835"/>
    <x v="2"/>
    <x v="589"/>
    <d v="2011-12-10T00:00:00"/>
    <s v="Second Class"/>
    <s v="JK-15625"/>
    <s v="Jim Karlsson"/>
    <x v="0"/>
    <s v="United States"/>
    <s v="Olympia"/>
    <x v="4"/>
    <n v="98502"/>
    <x v="1"/>
    <s v="OFF-PA-10001954"/>
    <x v="1"/>
    <x v="10"/>
    <s v="Xerox 1964"/>
    <x v="1846"/>
    <x v="0"/>
    <n v="0"/>
    <x v="1981"/>
  </r>
  <r>
    <x v="3715"/>
    <x v="1835"/>
    <x v="2"/>
    <x v="589"/>
    <d v="2011-12-10T00:00:00"/>
    <s v="Second Class"/>
    <s v="JK-15625"/>
    <s v="Jim Karlsson"/>
    <x v="0"/>
    <s v="United States"/>
    <s v="Olympia"/>
    <x v="4"/>
    <n v="98502"/>
    <x v="1"/>
    <s v="FUR-CH-10002602"/>
    <x v="0"/>
    <x v="1"/>
    <s v="DMI Arturo Collection Mission-style Design Wood Chair"/>
    <x v="891"/>
    <x v="2"/>
    <n v="0.2"/>
    <x v="2933"/>
  </r>
  <r>
    <x v="3716"/>
    <x v="1836"/>
    <x v="3"/>
    <x v="148"/>
    <d v="2014-06-03T00:00:00"/>
    <s v="Standard Class"/>
    <s v="JO-15550"/>
    <s v="Jesus Ocampo"/>
    <x v="2"/>
    <s v="United States"/>
    <s v="Omaha"/>
    <x v="8"/>
    <n v="68104"/>
    <x v="2"/>
    <s v="OFF-FA-10004395"/>
    <x v="1"/>
    <x v="13"/>
    <s v="Plymouth Boxed Rubber Bands by Plymouth"/>
    <x v="2931"/>
    <x v="2"/>
    <n v="0"/>
    <x v="3263"/>
  </r>
  <r>
    <x v="3717"/>
    <x v="1837"/>
    <x v="0"/>
    <x v="251"/>
    <d v="2013-09-24T00:00:00"/>
    <s v="Standard Class"/>
    <s v="TP-21130"/>
    <s v="Theone Pippenger"/>
    <x v="0"/>
    <s v="United States"/>
    <s v="Columbus"/>
    <x v="32"/>
    <n v="31907"/>
    <x v="0"/>
    <s v="OFF-SU-10003002"/>
    <x v="1"/>
    <x v="14"/>
    <s v="Letter Slitter"/>
    <x v="1325"/>
    <x v="0"/>
    <n v="0"/>
    <x v="3264"/>
  </r>
  <r>
    <x v="3718"/>
    <x v="1837"/>
    <x v="0"/>
    <x v="251"/>
    <d v="2013-09-24T00:00:00"/>
    <s v="Standard Class"/>
    <s v="TP-21130"/>
    <s v="Theone Pippenger"/>
    <x v="0"/>
    <s v="United States"/>
    <s v="Columbus"/>
    <x v="32"/>
    <n v="31907"/>
    <x v="0"/>
    <s v="TEC-AC-10002926"/>
    <x v="2"/>
    <x v="11"/>
    <s v="Logitech Wireless Marathon Mouse M705"/>
    <x v="2932"/>
    <x v="2"/>
    <n v="0"/>
    <x v="3265"/>
  </r>
  <r>
    <x v="3719"/>
    <x v="1838"/>
    <x v="0"/>
    <x v="42"/>
    <d v="2013-09-24T00:00:00"/>
    <s v="Standard Class"/>
    <s v="BS-11590"/>
    <s v="Brendan Sweed"/>
    <x v="1"/>
    <s v="United States"/>
    <s v="Columbus"/>
    <x v="14"/>
    <n v="47201"/>
    <x v="2"/>
    <s v="OFF-AR-10002656"/>
    <x v="1"/>
    <x v="6"/>
    <s v="Sanford Liquid Accent Highlighters"/>
    <x v="657"/>
    <x v="2"/>
    <n v="0"/>
    <x v="3266"/>
  </r>
  <r>
    <x v="3720"/>
    <x v="1839"/>
    <x v="0"/>
    <x v="887"/>
    <d v="2013-12-25T00:00:00"/>
    <s v="Standard Class"/>
    <s v="AB-10255"/>
    <s v="Alejandro Ballentine"/>
    <x v="2"/>
    <s v="United States"/>
    <s v="Jackson"/>
    <x v="35"/>
    <n v="39212"/>
    <x v="0"/>
    <s v="FUR-FU-10001918"/>
    <x v="0"/>
    <x v="5"/>
    <s v="C-Line Cubicle Keepers Polyproplyene Holder With Velcro Backings"/>
    <x v="2933"/>
    <x v="4"/>
    <n v="0"/>
    <x v="3267"/>
  </r>
  <r>
    <x v="3721"/>
    <x v="1839"/>
    <x v="0"/>
    <x v="887"/>
    <d v="2013-12-25T00:00:00"/>
    <s v="Standard Class"/>
    <s v="AB-10255"/>
    <s v="Alejandro Ballentine"/>
    <x v="2"/>
    <s v="United States"/>
    <s v="Jackson"/>
    <x v="35"/>
    <n v="39212"/>
    <x v="0"/>
    <s v="OFF-BI-10003910"/>
    <x v="1"/>
    <x v="8"/>
    <s v="DXL Angle-View Binders with Locking Rings by Samsill"/>
    <x v="741"/>
    <x v="0"/>
    <n v="0"/>
    <x v="3268"/>
  </r>
  <r>
    <x v="3722"/>
    <x v="1840"/>
    <x v="3"/>
    <x v="903"/>
    <d v="2014-11-27T00:00:00"/>
    <s v="Standard Class"/>
    <s v="FO-14305"/>
    <s v="Frank Olsen"/>
    <x v="0"/>
    <s v="United States"/>
    <s v="Houston"/>
    <x v="5"/>
    <n v="77070"/>
    <x v="2"/>
    <s v="OFF-AR-10000122"/>
    <x v="1"/>
    <x v="6"/>
    <s v="Newell 314"/>
    <x v="2934"/>
    <x v="8"/>
    <n v="0.2"/>
    <x v="3269"/>
  </r>
  <r>
    <x v="3723"/>
    <x v="1841"/>
    <x v="2"/>
    <x v="125"/>
    <d v="2012-01-04T00:00:00"/>
    <s v="Standard Class"/>
    <s v="MF-17665"/>
    <s v="Maureen Fritzler"/>
    <x v="1"/>
    <s v="United States"/>
    <s v="Phoenix"/>
    <x v="16"/>
    <n v="85023"/>
    <x v="1"/>
    <s v="OFF-BI-10004600"/>
    <x v="1"/>
    <x v="8"/>
    <s v="Ibico Ibimaster 300 Manual Binding System"/>
    <x v="2935"/>
    <x v="2"/>
    <n v="0.7"/>
    <x v="3270"/>
  </r>
  <r>
    <x v="3724"/>
    <x v="1842"/>
    <x v="3"/>
    <x v="355"/>
    <d v="2014-04-06T00:00:00"/>
    <s v="First Class"/>
    <s v="SA-20830"/>
    <s v="Sue Ann Reed"/>
    <x v="0"/>
    <s v="United States"/>
    <s v="Chicago"/>
    <x v="10"/>
    <n v="60653"/>
    <x v="2"/>
    <s v="OFF-AR-10003045"/>
    <x v="1"/>
    <x v="6"/>
    <s v="Prang Colored Pencils"/>
    <x v="2617"/>
    <x v="1"/>
    <n v="0.2"/>
    <x v="2882"/>
  </r>
  <r>
    <x v="3725"/>
    <x v="1843"/>
    <x v="0"/>
    <x v="482"/>
    <d v="2014-01-03T00:00:00"/>
    <s v="Standard Class"/>
    <s v="SH-19975"/>
    <s v="Sally Hughsby"/>
    <x v="1"/>
    <s v="United States"/>
    <s v="Denver"/>
    <x v="22"/>
    <n v="80219"/>
    <x v="1"/>
    <s v="OFF-AP-10000252"/>
    <x v="1"/>
    <x v="9"/>
    <s v="Harmony HEPA Quiet Air Purifiers"/>
    <x v="694"/>
    <x v="0"/>
    <n v="0.2"/>
    <x v="3271"/>
  </r>
  <r>
    <x v="3726"/>
    <x v="1844"/>
    <x v="0"/>
    <x v="410"/>
    <d v="2013-06-12T00:00:00"/>
    <s v="Standard Class"/>
    <s v="JL-15235"/>
    <s v="Janet Lee"/>
    <x v="0"/>
    <s v="United States"/>
    <s v="Newark"/>
    <x v="13"/>
    <n v="19711"/>
    <x v="3"/>
    <s v="OFF-ST-10001496"/>
    <x v="1"/>
    <x v="4"/>
    <s v="Standard Rollaway File with Lock"/>
    <x v="2936"/>
    <x v="0"/>
    <n v="0"/>
    <x v="3272"/>
  </r>
  <r>
    <x v="3727"/>
    <x v="1844"/>
    <x v="0"/>
    <x v="410"/>
    <d v="2013-06-12T00:00:00"/>
    <s v="Standard Class"/>
    <s v="JL-15235"/>
    <s v="Janet Lee"/>
    <x v="0"/>
    <s v="United States"/>
    <s v="Newark"/>
    <x v="13"/>
    <n v="19711"/>
    <x v="3"/>
    <s v="OFF-AR-10000122"/>
    <x v="1"/>
    <x v="6"/>
    <s v="Newell 314"/>
    <x v="954"/>
    <x v="0"/>
    <n v="0"/>
    <x v="3273"/>
  </r>
  <r>
    <x v="3728"/>
    <x v="1844"/>
    <x v="0"/>
    <x v="410"/>
    <d v="2013-06-12T00:00:00"/>
    <s v="Standard Class"/>
    <s v="JL-15235"/>
    <s v="Janet Lee"/>
    <x v="0"/>
    <s v="United States"/>
    <s v="Newark"/>
    <x v="13"/>
    <n v="19711"/>
    <x v="3"/>
    <s v="OFF-LA-10000407"/>
    <x v="1"/>
    <x v="2"/>
    <s v="Avery White Multi-Purpose Labels"/>
    <x v="1830"/>
    <x v="1"/>
    <n v="0"/>
    <x v="2595"/>
  </r>
  <r>
    <x v="3729"/>
    <x v="1845"/>
    <x v="1"/>
    <x v="227"/>
    <d v="2012-09-23T00:00:00"/>
    <s v="Standard Class"/>
    <s v="KH-16630"/>
    <s v="Ken Heidel"/>
    <x v="1"/>
    <s v="United States"/>
    <s v="Clinton"/>
    <x v="39"/>
    <n v="20735"/>
    <x v="3"/>
    <s v="OFF-ST-10004950"/>
    <x v="1"/>
    <x v="4"/>
    <s v="Acco Perma 3000 Stacking Storage Drawers"/>
    <x v="108"/>
    <x v="0"/>
    <n v="0"/>
    <x v="3274"/>
  </r>
  <r>
    <x v="3730"/>
    <x v="1845"/>
    <x v="1"/>
    <x v="227"/>
    <d v="2012-09-23T00:00:00"/>
    <s v="Standard Class"/>
    <s v="KH-16630"/>
    <s v="Ken Heidel"/>
    <x v="1"/>
    <s v="United States"/>
    <s v="Clinton"/>
    <x v="39"/>
    <n v="20735"/>
    <x v="3"/>
    <s v="OFF-ST-10004123"/>
    <x v="1"/>
    <x v="4"/>
    <s v="Safco Industrial Wire Shelving System"/>
    <x v="2937"/>
    <x v="3"/>
    <n v="0"/>
    <x v="232"/>
  </r>
  <r>
    <x v="3731"/>
    <x v="1845"/>
    <x v="1"/>
    <x v="227"/>
    <d v="2012-09-23T00:00:00"/>
    <s v="Standard Class"/>
    <s v="KH-16630"/>
    <s v="Ken Heidel"/>
    <x v="1"/>
    <s v="United States"/>
    <s v="Clinton"/>
    <x v="39"/>
    <n v="20735"/>
    <x v="3"/>
    <s v="TEC-PH-10000730"/>
    <x v="2"/>
    <x v="7"/>
    <s v="Samsung Galaxy S4 Active"/>
    <x v="2938"/>
    <x v="7"/>
    <n v="0"/>
    <x v="3275"/>
  </r>
  <r>
    <x v="3732"/>
    <x v="1845"/>
    <x v="1"/>
    <x v="227"/>
    <d v="2012-09-23T00:00:00"/>
    <s v="Standard Class"/>
    <s v="KH-16630"/>
    <s v="Ken Heidel"/>
    <x v="1"/>
    <s v="United States"/>
    <s v="Clinton"/>
    <x v="39"/>
    <n v="20735"/>
    <x v="3"/>
    <s v="TEC-PH-10000895"/>
    <x v="2"/>
    <x v="7"/>
    <s v="Polycom VVX 310 VoIP phone"/>
    <x v="2939"/>
    <x v="3"/>
    <n v="0"/>
    <x v="3276"/>
  </r>
  <r>
    <x v="3733"/>
    <x v="1845"/>
    <x v="1"/>
    <x v="227"/>
    <d v="2012-09-23T00:00:00"/>
    <s v="Standard Class"/>
    <s v="KH-16630"/>
    <s v="Ken Heidel"/>
    <x v="1"/>
    <s v="United States"/>
    <s v="Clinton"/>
    <x v="39"/>
    <n v="20735"/>
    <x v="3"/>
    <s v="OFF-BI-10000962"/>
    <x v="1"/>
    <x v="8"/>
    <s v="Acco Flexible ACCOHIDE Square Ring Data Binder, Dark Blue, 11 1/2&quot; X 14&quot; 7/8&quot;"/>
    <x v="2940"/>
    <x v="4"/>
    <n v="0"/>
    <x v="3277"/>
  </r>
  <r>
    <x v="3734"/>
    <x v="1846"/>
    <x v="3"/>
    <x v="904"/>
    <d v="2014-03-12T00:00:00"/>
    <s v="Second Class"/>
    <s v="RM-19750"/>
    <s v="Roland Murray"/>
    <x v="0"/>
    <s v="United States"/>
    <s v="New York City"/>
    <x v="15"/>
    <n v="10011"/>
    <x v="3"/>
    <s v="OFF-PA-10002254"/>
    <x v="1"/>
    <x v="10"/>
    <s v="Xerox 1883"/>
    <x v="978"/>
    <x v="7"/>
    <n v="0"/>
    <x v="1016"/>
  </r>
  <r>
    <x v="3735"/>
    <x v="1846"/>
    <x v="3"/>
    <x v="904"/>
    <d v="2014-03-12T00:00:00"/>
    <s v="Second Class"/>
    <s v="RM-19750"/>
    <s v="Roland Murray"/>
    <x v="0"/>
    <s v="United States"/>
    <s v="New York City"/>
    <x v="15"/>
    <n v="10011"/>
    <x v="3"/>
    <s v="FUR-FU-10002554"/>
    <x v="0"/>
    <x v="5"/>
    <s v="Westinghouse Floor Lamp with Metal Mesh Shade, Black"/>
    <x v="2941"/>
    <x v="1"/>
    <n v="0"/>
    <x v="3278"/>
  </r>
  <r>
    <x v="3736"/>
    <x v="1847"/>
    <x v="0"/>
    <x v="716"/>
    <d v="2013-03-18T00:00:00"/>
    <s v="Same Day"/>
    <s v="VM-21835"/>
    <s v="Vivian Mathis"/>
    <x v="0"/>
    <s v="United States"/>
    <s v="Newark"/>
    <x v="13"/>
    <n v="19711"/>
    <x v="3"/>
    <s v="TEC-PH-10000673"/>
    <x v="2"/>
    <x v="7"/>
    <s v="Plantronics Voyager Pro HD - Bluetooth Headset"/>
    <x v="2256"/>
    <x v="0"/>
    <n v="0"/>
    <x v="2438"/>
  </r>
  <r>
    <x v="3737"/>
    <x v="1847"/>
    <x v="0"/>
    <x v="716"/>
    <d v="2013-03-18T00:00:00"/>
    <s v="Same Day"/>
    <s v="VM-21835"/>
    <s v="Vivian Mathis"/>
    <x v="0"/>
    <s v="United States"/>
    <s v="Newark"/>
    <x v="13"/>
    <n v="19711"/>
    <x v="3"/>
    <s v="OFF-BI-10000962"/>
    <x v="1"/>
    <x v="8"/>
    <s v="Acco Flexible ACCOHIDE Square Ring Data Binder, Dark Blue, 11 1/2&quot; X 14&quot; 7/8&quot;"/>
    <x v="2942"/>
    <x v="0"/>
    <n v="0"/>
    <x v="3279"/>
  </r>
  <r>
    <x v="3738"/>
    <x v="1848"/>
    <x v="0"/>
    <x v="10"/>
    <d v="2013-12-14T00:00:00"/>
    <s v="Standard Class"/>
    <s v="LH-17155"/>
    <s v="Logan Haushalter"/>
    <x v="0"/>
    <s v="United States"/>
    <s v="Jackson"/>
    <x v="12"/>
    <n v="49201"/>
    <x v="2"/>
    <s v="TEC-PH-10003988"/>
    <x v="2"/>
    <x v="7"/>
    <s v="LF Elite 3D Dazzle Designer Hard Case Cover, Lf Stylus Pen and Wiper For Apple Iphone 5c Mini Lite"/>
    <x v="2943"/>
    <x v="7"/>
    <n v="0"/>
    <x v="3280"/>
  </r>
  <r>
    <x v="3739"/>
    <x v="1848"/>
    <x v="0"/>
    <x v="10"/>
    <d v="2013-12-14T00:00:00"/>
    <s v="Standard Class"/>
    <s v="LH-17155"/>
    <s v="Logan Haushalter"/>
    <x v="0"/>
    <s v="United States"/>
    <s v="Jackson"/>
    <x v="12"/>
    <n v="49201"/>
    <x v="2"/>
    <s v="TEC-AC-10001109"/>
    <x v="2"/>
    <x v="11"/>
    <s v="Logitech Trackman Marble Mouse"/>
    <x v="2830"/>
    <x v="0"/>
    <n v="0"/>
    <x v="3281"/>
  </r>
  <r>
    <x v="3740"/>
    <x v="1848"/>
    <x v="0"/>
    <x v="10"/>
    <d v="2013-12-14T00:00:00"/>
    <s v="Standard Class"/>
    <s v="LH-17155"/>
    <s v="Logan Haushalter"/>
    <x v="0"/>
    <s v="United States"/>
    <s v="Jackson"/>
    <x v="12"/>
    <n v="49201"/>
    <x v="2"/>
    <s v="OFF-AP-10002311"/>
    <x v="1"/>
    <x v="9"/>
    <s v="Holmes Replacement Filter for HEPA Air Cleaner, Very Large Room, HEPA Filter"/>
    <x v="2944"/>
    <x v="7"/>
    <n v="0.1"/>
    <x v="3282"/>
  </r>
  <r>
    <x v="3741"/>
    <x v="1849"/>
    <x v="0"/>
    <x v="804"/>
    <d v="2013-01-21T00:00:00"/>
    <s v="Standard Class"/>
    <s v="WB-21850"/>
    <s v="William Brown"/>
    <x v="0"/>
    <s v="United States"/>
    <s v="New York City"/>
    <x v="15"/>
    <n v="10011"/>
    <x v="3"/>
    <s v="OFF-EN-10001137"/>
    <x v="1"/>
    <x v="12"/>
    <s v="#10 Gummed Flap White Envelopes, 100/Box"/>
    <x v="1873"/>
    <x v="4"/>
    <n v="0"/>
    <x v="2010"/>
  </r>
  <r>
    <x v="3742"/>
    <x v="1849"/>
    <x v="0"/>
    <x v="804"/>
    <d v="2013-01-21T00:00:00"/>
    <s v="Standard Class"/>
    <s v="WB-21850"/>
    <s v="William Brown"/>
    <x v="0"/>
    <s v="United States"/>
    <s v="New York City"/>
    <x v="15"/>
    <n v="10011"/>
    <x v="3"/>
    <s v="OFF-PA-10004285"/>
    <x v="1"/>
    <x v="10"/>
    <s v="Xerox 1959"/>
    <x v="1847"/>
    <x v="6"/>
    <n v="0"/>
    <x v="1982"/>
  </r>
  <r>
    <x v="3743"/>
    <x v="1849"/>
    <x v="0"/>
    <x v="804"/>
    <d v="2013-01-21T00:00:00"/>
    <s v="Standard Class"/>
    <s v="WB-21850"/>
    <s v="William Brown"/>
    <x v="0"/>
    <s v="United States"/>
    <s v="New York City"/>
    <x v="15"/>
    <n v="10011"/>
    <x v="3"/>
    <s v="OFF-BI-10002225"/>
    <x v="1"/>
    <x v="8"/>
    <s v="Square Ring Data Binders, Rigid 75 Pt. Covers, 11&quot; x 14-7/8&quot;"/>
    <x v="364"/>
    <x v="1"/>
    <n v="0.2"/>
    <x v="373"/>
  </r>
  <r>
    <x v="3744"/>
    <x v="1850"/>
    <x v="2"/>
    <x v="745"/>
    <d v="2011-10-24T00:00:00"/>
    <s v="Same Day"/>
    <s v="AP-10915"/>
    <s v="Arthur Prichep"/>
    <x v="0"/>
    <s v="United States"/>
    <s v="Rock Hill"/>
    <x v="20"/>
    <n v="29730"/>
    <x v="0"/>
    <s v="OFF-FA-10002763"/>
    <x v="1"/>
    <x v="13"/>
    <s v="Advantus Map Pennant Flags and Round Head Tacks"/>
    <x v="2945"/>
    <x v="1"/>
    <n v="0"/>
    <x v="3283"/>
  </r>
  <r>
    <x v="3745"/>
    <x v="1851"/>
    <x v="0"/>
    <x v="713"/>
    <d v="2013-09-29T00:00:00"/>
    <s v="Second Class"/>
    <s v="RA-19915"/>
    <s v="Russell Applegate"/>
    <x v="0"/>
    <s v="United States"/>
    <s v="Columbus"/>
    <x v="32"/>
    <n v="31907"/>
    <x v="0"/>
    <s v="OFF-ST-10003058"/>
    <x v="1"/>
    <x v="4"/>
    <s v="Eldon Mobile Mega Data Cart  Mega Stackable  Add-On Trays"/>
    <x v="2946"/>
    <x v="2"/>
    <n v="0"/>
    <x v="3284"/>
  </r>
  <r>
    <x v="3746"/>
    <x v="1851"/>
    <x v="0"/>
    <x v="713"/>
    <d v="2013-09-29T00:00:00"/>
    <s v="Second Class"/>
    <s v="RA-19915"/>
    <s v="Russell Applegate"/>
    <x v="0"/>
    <s v="United States"/>
    <s v="Columbus"/>
    <x v="32"/>
    <n v="31907"/>
    <x v="0"/>
    <s v="FUR-CH-10002084"/>
    <x v="0"/>
    <x v="1"/>
    <s v="Hon Mobius Operator's Chair"/>
    <x v="2411"/>
    <x v="1"/>
    <n v="0"/>
    <x v="3285"/>
  </r>
  <r>
    <x v="3747"/>
    <x v="1852"/>
    <x v="3"/>
    <x v="151"/>
    <d v="2014-08-30T00:00:00"/>
    <s v="Second Class"/>
    <s v="DR-12880"/>
    <s v="Dan Reichenbach"/>
    <x v="1"/>
    <s v="United States"/>
    <s v="Inglewood"/>
    <x v="1"/>
    <n v="90301"/>
    <x v="1"/>
    <s v="FUR-FU-10002937"/>
    <x v="0"/>
    <x v="5"/>
    <s v="GE 48&quot; Fluorescent Tube, Cool White Energy Saver, 34 Watts, 30/Box"/>
    <x v="1421"/>
    <x v="0"/>
    <n v="0"/>
    <x v="1496"/>
  </r>
  <r>
    <x v="3748"/>
    <x v="1852"/>
    <x v="3"/>
    <x v="151"/>
    <d v="2014-08-30T00:00:00"/>
    <s v="Second Class"/>
    <s v="DR-12880"/>
    <s v="Dan Reichenbach"/>
    <x v="1"/>
    <s v="United States"/>
    <s v="Inglewood"/>
    <x v="1"/>
    <n v="90301"/>
    <x v="1"/>
    <s v="OFF-AP-10001242"/>
    <x v="1"/>
    <x v="9"/>
    <s v="APC 7 Outlet Network SurgeArrest Surge Protector"/>
    <x v="2947"/>
    <x v="4"/>
    <n v="0"/>
    <x v="3286"/>
  </r>
  <r>
    <x v="3749"/>
    <x v="1852"/>
    <x v="3"/>
    <x v="151"/>
    <d v="2014-08-30T00:00:00"/>
    <s v="Second Class"/>
    <s v="DR-12880"/>
    <s v="Dan Reichenbach"/>
    <x v="1"/>
    <s v="United States"/>
    <s v="Inglewood"/>
    <x v="1"/>
    <n v="90301"/>
    <x v="1"/>
    <s v="TEC-CO-10001571"/>
    <x v="2"/>
    <x v="16"/>
    <s v="Sharp 1540cs Digital Laser Copier"/>
    <x v="2948"/>
    <x v="0"/>
    <n v="0.2"/>
    <x v="3287"/>
  </r>
  <r>
    <x v="3750"/>
    <x v="1852"/>
    <x v="3"/>
    <x v="151"/>
    <d v="2014-08-30T00:00:00"/>
    <s v="Second Class"/>
    <s v="DR-12880"/>
    <s v="Dan Reichenbach"/>
    <x v="1"/>
    <s v="United States"/>
    <s v="Inglewood"/>
    <x v="1"/>
    <n v="90301"/>
    <x v="1"/>
    <s v="OFF-SU-10002503"/>
    <x v="1"/>
    <x v="14"/>
    <s v="Acme Preferred Stainless Steel Scissors"/>
    <x v="158"/>
    <x v="2"/>
    <n v="0"/>
    <x v="3288"/>
  </r>
  <r>
    <x v="3751"/>
    <x v="1852"/>
    <x v="3"/>
    <x v="151"/>
    <d v="2014-08-30T00:00:00"/>
    <s v="Second Class"/>
    <s v="DR-12880"/>
    <s v="Dan Reichenbach"/>
    <x v="1"/>
    <s v="United States"/>
    <s v="Inglewood"/>
    <x v="1"/>
    <n v="90301"/>
    <x v="1"/>
    <s v="FUR-CH-10004886"/>
    <x v="0"/>
    <x v="1"/>
    <s v="Bevis Steel Folding Chairs"/>
    <x v="2186"/>
    <x v="1"/>
    <n v="0.2"/>
    <x v="2355"/>
  </r>
  <r>
    <x v="3752"/>
    <x v="1852"/>
    <x v="3"/>
    <x v="151"/>
    <d v="2014-08-30T00:00:00"/>
    <s v="Second Class"/>
    <s v="DR-12880"/>
    <s v="Dan Reichenbach"/>
    <x v="1"/>
    <s v="United States"/>
    <s v="Inglewood"/>
    <x v="1"/>
    <n v="90301"/>
    <x v="1"/>
    <s v="OFF-PA-10001289"/>
    <x v="1"/>
    <x v="10"/>
    <s v="White Computer Printout Paper by Universal"/>
    <x v="2248"/>
    <x v="1"/>
    <n v="0"/>
    <x v="2427"/>
  </r>
  <r>
    <x v="3753"/>
    <x v="1852"/>
    <x v="3"/>
    <x v="151"/>
    <d v="2014-08-30T00:00:00"/>
    <s v="Second Class"/>
    <s v="DR-12880"/>
    <s v="Dan Reichenbach"/>
    <x v="1"/>
    <s v="United States"/>
    <s v="Inglewood"/>
    <x v="1"/>
    <n v="90301"/>
    <x v="1"/>
    <s v="OFF-BI-10003650"/>
    <x v="1"/>
    <x v="8"/>
    <s v="GBC DocuBind 300 Electric Binding Machine"/>
    <x v="847"/>
    <x v="0"/>
    <n v="0.2"/>
    <x v="878"/>
  </r>
  <r>
    <x v="3754"/>
    <x v="1852"/>
    <x v="3"/>
    <x v="151"/>
    <d v="2014-08-30T00:00:00"/>
    <s v="Second Class"/>
    <s v="DR-12880"/>
    <s v="Dan Reichenbach"/>
    <x v="1"/>
    <s v="United States"/>
    <s v="Inglewood"/>
    <x v="1"/>
    <n v="90301"/>
    <x v="1"/>
    <s v="OFF-ST-10001370"/>
    <x v="1"/>
    <x v="4"/>
    <s v="Sensible Storage WireTech Storage Systems"/>
    <x v="1383"/>
    <x v="2"/>
    <n v="0"/>
    <x v="1449"/>
  </r>
  <r>
    <x v="3755"/>
    <x v="1853"/>
    <x v="0"/>
    <x v="840"/>
    <d v="2013-03-07T00:00:00"/>
    <s v="First Class"/>
    <s v="JG-15310"/>
    <s v="Jason Gross"/>
    <x v="1"/>
    <s v="United States"/>
    <s v="Odessa"/>
    <x v="5"/>
    <n v="79762"/>
    <x v="2"/>
    <s v="OFF-PA-10001892"/>
    <x v="1"/>
    <x v="10"/>
    <s v="Rediform Wirebound &quot;Phone Memo&quot; Message Book, 11 x 5-3/4"/>
    <x v="2949"/>
    <x v="3"/>
    <n v="0.2"/>
    <x v="3289"/>
  </r>
  <r>
    <x v="3756"/>
    <x v="1853"/>
    <x v="0"/>
    <x v="840"/>
    <d v="2013-03-07T00:00:00"/>
    <s v="First Class"/>
    <s v="JG-15310"/>
    <s v="Jason Gross"/>
    <x v="1"/>
    <s v="United States"/>
    <s v="Odessa"/>
    <x v="5"/>
    <n v="79762"/>
    <x v="2"/>
    <s v="FUR-CH-10004983"/>
    <x v="0"/>
    <x v="1"/>
    <s v="Office Star - Mid Back Dual function Ergonomic High Back Chair with 2-Way Adjustable Arms"/>
    <x v="2950"/>
    <x v="2"/>
    <n v="0.3"/>
    <x v="3290"/>
  </r>
  <r>
    <x v="3757"/>
    <x v="1854"/>
    <x v="0"/>
    <x v="905"/>
    <d v="2013-03-05T00:00:00"/>
    <s v="Standard Class"/>
    <s v="LC-16870"/>
    <s v="Lena Cacioppo"/>
    <x v="0"/>
    <s v="United States"/>
    <s v="Newark"/>
    <x v="24"/>
    <n v="43055"/>
    <x v="3"/>
    <s v="OFF-AR-10001615"/>
    <x v="1"/>
    <x v="6"/>
    <s v="Newell 34"/>
    <x v="2951"/>
    <x v="3"/>
    <n v="0.2"/>
    <x v="3291"/>
  </r>
  <r>
    <x v="3758"/>
    <x v="1855"/>
    <x v="1"/>
    <x v="227"/>
    <d v="2012-09-23T00:00:00"/>
    <s v="Standard Class"/>
    <s v="GB-14530"/>
    <s v="George Bell"/>
    <x v="1"/>
    <s v="United States"/>
    <s v="Los Angeles"/>
    <x v="1"/>
    <n v="90049"/>
    <x v="1"/>
    <s v="OFF-AR-10003602"/>
    <x v="1"/>
    <x v="6"/>
    <s v="Quartet Omega Colored Chalk, 12/Pack"/>
    <x v="2643"/>
    <x v="0"/>
    <n v="0"/>
    <x v="3149"/>
  </r>
  <r>
    <x v="3759"/>
    <x v="1855"/>
    <x v="1"/>
    <x v="227"/>
    <d v="2012-09-23T00:00:00"/>
    <s v="Standard Class"/>
    <s v="GB-14530"/>
    <s v="George Bell"/>
    <x v="1"/>
    <s v="United States"/>
    <s v="Los Angeles"/>
    <x v="1"/>
    <n v="90049"/>
    <x v="1"/>
    <s v="OFF-SU-10004782"/>
    <x v="1"/>
    <x v="14"/>
    <s v="Elite 5&quot; Scissors"/>
    <x v="2952"/>
    <x v="0"/>
    <n v="0"/>
    <x v="3292"/>
  </r>
  <r>
    <x v="3760"/>
    <x v="1855"/>
    <x v="1"/>
    <x v="227"/>
    <d v="2012-09-23T00:00:00"/>
    <s v="Standard Class"/>
    <s v="GB-14530"/>
    <s v="George Bell"/>
    <x v="1"/>
    <s v="United States"/>
    <s v="Los Angeles"/>
    <x v="1"/>
    <n v="90049"/>
    <x v="1"/>
    <s v="FUR-FU-10001591"/>
    <x v="0"/>
    <x v="5"/>
    <s v="Advantus Panel Wall Certificate Holder - 8.5x11"/>
    <x v="2953"/>
    <x v="0"/>
    <n v="0"/>
    <x v="3293"/>
  </r>
  <r>
    <x v="3761"/>
    <x v="1856"/>
    <x v="3"/>
    <x v="605"/>
    <d v="2014-05-18T00:00:00"/>
    <s v="Standard Class"/>
    <s v="CK-12205"/>
    <s v="Chloris Kastensmidt"/>
    <x v="0"/>
    <s v="United States"/>
    <s v="Everett"/>
    <x v="31"/>
    <n v="2149"/>
    <x v="3"/>
    <s v="OFF-PA-10000659"/>
    <x v="1"/>
    <x v="10"/>
    <s v="TOPS Carbonless Receipt Book, Four 2-3/4 x 7-1/4 Money Receipts per Page"/>
    <x v="2954"/>
    <x v="2"/>
    <n v="0"/>
    <x v="3294"/>
  </r>
  <r>
    <x v="3762"/>
    <x v="1857"/>
    <x v="0"/>
    <x v="572"/>
    <d v="2013-08-19T00:00:00"/>
    <s v="Second Class"/>
    <s v="TS-21160"/>
    <s v="Theresa Swint"/>
    <x v="1"/>
    <s v="United States"/>
    <s v="West Allis"/>
    <x v="6"/>
    <n v="53214"/>
    <x v="2"/>
    <s v="FUR-BO-10001337"/>
    <x v="0"/>
    <x v="0"/>
    <s v="O'Sullivan Living Dimensions 2-Shelf Bookcases"/>
    <x v="1805"/>
    <x v="0"/>
    <n v="0"/>
    <x v="3295"/>
  </r>
  <r>
    <x v="3763"/>
    <x v="1857"/>
    <x v="0"/>
    <x v="572"/>
    <d v="2013-08-19T00:00:00"/>
    <s v="Second Class"/>
    <s v="TS-21160"/>
    <s v="Theresa Swint"/>
    <x v="1"/>
    <s v="United States"/>
    <s v="West Allis"/>
    <x v="6"/>
    <n v="53214"/>
    <x v="2"/>
    <s v="OFF-BI-10003529"/>
    <x v="1"/>
    <x v="8"/>
    <s v="Avery Round Ring Poly Binders"/>
    <x v="2955"/>
    <x v="1"/>
    <n v="0"/>
    <x v="3296"/>
  </r>
  <r>
    <x v="3764"/>
    <x v="1858"/>
    <x v="3"/>
    <x v="906"/>
    <d v="2014-03-03T00:00:00"/>
    <s v="Standard Class"/>
    <s v="MH-18025"/>
    <s v="Michelle Huthwaite"/>
    <x v="0"/>
    <s v="United States"/>
    <s v="Chicago"/>
    <x v="10"/>
    <n v="60623"/>
    <x v="2"/>
    <s v="OFF-BI-10002609"/>
    <x v="1"/>
    <x v="8"/>
    <s v="Avery Hidden Tab Dividers for Binding Systems"/>
    <x v="99"/>
    <x v="1"/>
    <n v="0.8"/>
    <x v="100"/>
  </r>
  <r>
    <x v="3765"/>
    <x v="1859"/>
    <x v="0"/>
    <x v="844"/>
    <d v="2013-03-26T00:00:00"/>
    <s v="Standard Class"/>
    <s v="DM-12955"/>
    <s v="Dario Medina"/>
    <x v="1"/>
    <s v="United States"/>
    <s v="Houston"/>
    <x v="5"/>
    <n v="77036"/>
    <x v="2"/>
    <s v="FUR-TA-10004767"/>
    <x v="0"/>
    <x v="3"/>
    <s v="Safco Drafting Table"/>
    <x v="2811"/>
    <x v="0"/>
    <n v="0.3"/>
    <x v="3297"/>
  </r>
  <r>
    <x v="3766"/>
    <x v="1859"/>
    <x v="0"/>
    <x v="844"/>
    <d v="2013-03-26T00:00:00"/>
    <s v="Standard Class"/>
    <s v="DM-12955"/>
    <s v="Dario Medina"/>
    <x v="1"/>
    <s v="United States"/>
    <s v="Houston"/>
    <x v="5"/>
    <n v="77036"/>
    <x v="2"/>
    <s v="OFF-AR-10001868"/>
    <x v="1"/>
    <x v="6"/>
    <s v="Prang Dustless Chalk Sticks"/>
    <x v="2956"/>
    <x v="7"/>
    <n v="0.2"/>
    <x v="2015"/>
  </r>
  <r>
    <x v="3767"/>
    <x v="1860"/>
    <x v="1"/>
    <x v="575"/>
    <d v="2012-12-10T00:00:00"/>
    <s v="Second Class"/>
    <s v="JJ-15760"/>
    <s v="Joel Jenkins"/>
    <x v="2"/>
    <s v="United States"/>
    <s v="Houston"/>
    <x v="5"/>
    <n v="77036"/>
    <x v="2"/>
    <s v="TEC-PH-10004896"/>
    <x v="2"/>
    <x v="7"/>
    <s v="Nokia Lumia 521 (T-Mobile)"/>
    <x v="2546"/>
    <x v="2"/>
    <n v="0.2"/>
    <x v="3298"/>
  </r>
  <r>
    <x v="3768"/>
    <x v="1861"/>
    <x v="2"/>
    <x v="757"/>
    <d v="2011-12-20T00:00:00"/>
    <s v="Second Class"/>
    <s v="KB-16585"/>
    <s v="Ken Black"/>
    <x v="1"/>
    <s v="United States"/>
    <s v="Hialeah"/>
    <x v="2"/>
    <n v="33012"/>
    <x v="0"/>
    <s v="FUR-CH-10000988"/>
    <x v="0"/>
    <x v="1"/>
    <s v="Hon Olson Stacker Stools"/>
    <x v="2957"/>
    <x v="6"/>
    <n v="0.2"/>
    <x v="3299"/>
  </r>
  <r>
    <x v="3769"/>
    <x v="1861"/>
    <x v="2"/>
    <x v="757"/>
    <d v="2011-12-20T00:00:00"/>
    <s v="Second Class"/>
    <s v="KB-16585"/>
    <s v="Ken Black"/>
    <x v="1"/>
    <s v="United States"/>
    <s v="Hialeah"/>
    <x v="2"/>
    <n v="33012"/>
    <x v="0"/>
    <s v="OFF-FA-10000490"/>
    <x v="1"/>
    <x v="13"/>
    <s v="OIC Binder Clips, Mini, 1/4&quot; Capacity, Black"/>
    <x v="2958"/>
    <x v="0"/>
    <n v="0.2"/>
    <x v="2481"/>
  </r>
  <r>
    <x v="3770"/>
    <x v="1862"/>
    <x v="0"/>
    <x v="907"/>
    <d v="2013-12-22T00:00:00"/>
    <s v="Standard Class"/>
    <s v="CM-12160"/>
    <s v="Charles McCrossin"/>
    <x v="0"/>
    <s v="United States"/>
    <s v="San Francisco"/>
    <x v="1"/>
    <n v="94122"/>
    <x v="1"/>
    <s v="FUR-TA-10004256"/>
    <x v="0"/>
    <x v="3"/>
    <s v="Bretford “Just In Time” Height-Adjustable Multi-Task Work Tables"/>
    <x v="2959"/>
    <x v="5"/>
    <n v="0.2"/>
    <x v="3300"/>
  </r>
  <r>
    <x v="3771"/>
    <x v="1863"/>
    <x v="0"/>
    <x v="536"/>
    <d v="2013-05-18T00:00:00"/>
    <s v="Standard Class"/>
    <s v="FM-14215"/>
    <s v="Filia McAdams"/>
    <x v="1"/>
    <s v="United States"/>
    <s v="Philadelphia"/>
    <x v="9"/>
    <n v="19140"/>
    <x v="3"/>
    <s v="OFF-ST-10004804"/>
    <x v="1"/>
    <x v="4"/>
    <s v="Belkin 19&quot; Vented Equipment Shelf, Black"/>
    <x v="250"/>
    <x v="0"/>
    <n v="0.2"/>
    <x v="252"/>
  </r>
  <r>
    <x v="3772"/>
    <x v="1864"/>
    <x v="2"/>
    <x v="908"/>
    <d v="2011-08-11T00:00:00"/>
    <s v="Second Class"/>
    <s v="RF-19735"/>
    <s v="Roland Fjeld"/>
    <x v="0"/>
    <s v="United States"/>
    <s v="Columbia"/>
    <x v="20"/>
    <n v="29203"/>
    <x v="0"/>
    <s v="TEC-AC-10000023"/>
    <x v="2"/>
    <x v="11"/>
    <s v="Maxell 74 Minute CD-R Spindle, 50/Pack"/>
    <x v="2960"/>
    <x v="1"/>
    <n v="0"/>
    <x v="3301"/>
  </r>
  <r>
    <x v="3773"/>
    <x v="1865"/>
    <x v="2"/>
    <x v="909"/>
    <d v="2011-04-13T00:00:00"/>
    <s v="Second Class"/>
    <s v="JK-15370"/>
    <s v="Jay Kimmel"/>
    <x v="0"/>
    <s v="United States"/>
    <s v="Miami"/>
    <x v="2"/>
    <n v="33180"/>
    <x v="0"/>
    <s v="OFF-FA-10001332"/>
    <x v="1"/>
    <x v="13"/>
    <s v="Acco Banker's Clasps, 5 3/4&quot;-Long"/>
    <x v="2789"/>
    <x v="1"/>
    <n v="0.2"/>
    <x v="3302"/>
  </r>
  <r>
    <x v="3774"/>
    <x v="1865"/>
    <x v="2"/>
    <x v="909"/>
    <d v="2011-04-13T00:00:00"/>
    <s v="Second Class"/>
    <s v="JK-15370"/>
    <s v="Jay Kimmel"/>
    <x v="0"/>
    <s v="United States"/>
    <s v="Miami"/>
    <x v="2"/>
    <n v="33180"/>
    <x v="0"/>
    <s v="TEC-AC-10002001"/>
    <x v="2"/>
    <x v="11"/>
    <s v="Logitech Wireless Gaming Headset G930"/>
    <x v="2961"/>
    <x v="1"/>
    <n v="0.2"/>
    <x v="3303"/>
  </r>
  <r>
    <x v="3775"/>
    <x v="1865"/>
    <x v="2"/>
    <x v="909"/>
    <d v="2011-04-13T00:00:00"/>
    <s v="Second Class"/>
    <s v="JK-15370"/>
    <s v="Jay Kimmel"/>
    <x v="0"/>
    <s v="United States"/>
    <s v="Miami"/>
    <x v="2"/>
    <n v="33180"/>
    <x v="0"/>
    <s v="OFF-PA-10000029"/>
    <x v="1"/>
    <x v="10"/>
    <s v="Xerox 224"/>
    <x v="563"/>
    <x v="0"/>
    <n v="0.2"/>
    <x v="572"/>
  </r>
  <r>
    <x v="3776"/>
    <x v="1865"/>
    <x v="2"/>
    <x v="909"/>
    <d v="2011-04-13T00:00:00"/>
    <s v="Second Class"/>
    <s v="JK-15370"/>
    <s v="Jay Kimmel"/>
    <x v="0"/>
    <s v="United States"/>
    <s v="Miami"/>
    <x v="2"/>
    <n v="33180"/>
    <x v="0"/>
    <s v="TEC-AC-10001874"/>
    <x v="2"/>
    <x v="11"/>
    <s v="Logitech Wireless Anywhere Mouse MX for PC and Mac"/>
    <x v="2962"/>
    <x v="3"/>
    <n v="0.2"/>
    <x v="3304"/>
  </r>
  <r>
    <x v="3777"/>
    <x v="1866"/>
    <x v="1"/>
    <x v="910"/>
    <d v="2012-05-08T00:00:00"/>
    <s v="Standard Class"/>
    <s v="JB-16045"/>
    <s v="Julia Barnett"/>
    <x v="2"/>
    <s v="United States"/>
    <s v="Chula Vista"/>
    <x v="1"/>
    <n v="91911"/>
    <x v="1"/>
    <s v="FUR-FU-10002298"/>
    <x v="0"/>
    <x v="5"/>
    <s v="Rubbermaid ClusterMat Chairmats, Mat Size- 66&quot; x 60&quot;, Lip 20&quot; x 11&quot; -90 Degree Angle"/>
    <x v="16"/>
    <x v="5"/>
    <n v="0"/>
    <x v="3305"/>
  </r>
  <r>
    <x v="3778"/>
    <x v="1867"/>
    <x v="3"/>
    <x v="329"/>
    <d v="2014-12-03T00:00:00"/>
    <s v="Second Class"/>
    <s v="PN-18775"/>
    <s v="Parhena Norris"/>
    <x v="2"/>
    <s v="United States"/>
    <s v="Miami"/>
    <x v="2"/>
    <n v="33180"/>
    <x v="0"/>
    <s v="TEC-PH-10002564"/>
    <x v="2"/>
    <x v="7"/>
    <s v="OtterBox Defender Series Case - Samsung Galaxy S4"/>
    <x v="981"/>
    <x v="1"/>
    <n v="0.2"/>
    <x v="3306"/>
  </r>
  <r>
    <x v="3779"/>
    <x v="1868"/>
    <x v="3"/>
    <x v="911"/>
    <d v="2014-02-21T00:00:00"/>
    <s v="Standard Class"/>
    <s v="LF-17185"/>
    <s v="Luke Foster"/>
    <x v="0"/>
    <s v="United States"/>
    <s v="New York City"/>
    <x v="15"/>
    <n v="10035"/>
    <x v="3"/>
    <s v="OFF-PA-10003465"/>
    <x v="1"/>
    <x v="10"/>
    <s v="Xerox 1912"/>
    <x v="2479"/>
    <x v="0"/>
    <n v="0"/>
    <x v="2714"/>
  </r>
  <r>
    <x v="3780"/>
    <x v="1869"/>
    <x v="2"/>
    <x v="912"/>
    <d v="2011-11-20T00:00:00"/>
    <s v="Standard Class"/>
    <s v="RH-19510"/>
    <s v="Rick Huthwaite"/>
    <x v="2"/>
    <s v="United States"/>
    <s v="Manhattan"/>
    <x v="41"/>
    <n v="66502"/>
    <x v="2"/>
    <s v="TEC-PH-10000038"/>
    <x v="2"/>
    <x v="7"/>
    <s v="Jawbone MINI JAMBOX Wireless Bluetooth Speaker"/>
    <x v="2963"/>
    <x v="0"/>
    <n v="0"/>
    <x v="3307"/>
  </r>
  <r>
    <x v="3781"/>
    <x v="1870"/>
    <x v="1"/>
    <x v="584"/>
    <d v="2012-07-14T00:00:00"/>
    <s v="Second Class"/>
    <s v="MC-17575"/>
    <s v="Matt Collins"/>
    <x v="0"/>
    <s v="United States"/>
    <s v="Philadelphia"/>
    <x v="9"/>
    <n v="19120"/>
    <x v="3"/>
    <s v="TEC-PH-10003072"/>
    <x v="2"/>
    <x v="7"/>
    <s v="Panasonic KX-TG9541B DECT 6.0 Digital 2-Line Expandable Cordless Phone With Digital Answering System"/>
    <x v="2964"/>
    <x v="1"/>
    <n v="0.4"/>
    <x v="3308"/>
  </r>
  <r>
    <x v="3782"/>
    <x v="1871"/>
    <x v="3"/>
    <x v="38"/>
    <d v="2014-11-17T00:00:00"/>
    <s v="Second Class"/>
    <s v="MN-17935"/>
    <s v="Michael Nguyen"/>
    <x v="0"/>
    <s v="United States"/>
    <s v="Memphis"/>
    <x v="18"/>
    <n v="38109"/>
    <x v="0"/>
    <s v="OFF-PA-10003424"/>
    <x v="1"/>
    <x v="10"/>
    <s v="&quot;While you Were Out&quot; Message Book, One Form per Page"/>
    <x v="2965"/>
    <x v="1"/>
    <n v="0.2"/>
    <x v="3309"/>
  </r>
  <r>
    <x v="3783"/>
    <x v="1871"/>
    <x v="3"/>
    <x v="38"/>
    <d v="2014-11-17T00:00:00"/>
    <s v="Second Class"/>
    <s v="MN-17935"/>
    <s v="Michael Nguyen"/>
    <x v="0"/>
    <s v="United States"/>
    <s v="Memphis"/>
    <x v="18"/>
    <n v="38109"/>
    <x v="0"/>
    <s v="OFF-ST-10003716"/>
    <x v="1"/>
    <x v="4"/>
    <s v="Tennsco Double-Tier Lockers"/>
    <x v="2966"/>
    <x v="4"/>
    <n v="0.2"/>
    <x v="3310"/>
  </r>
  <r>
    <x v="3784"/>
    <x v="1872"/>
    <x v="3"/>
    <x v="689"/>
    <d v="2014-08-05T00:00:00"/>
    <s v="Standard Class"/>
    <s v="EH-14125"/>
    <s v="Eugene Hildebrand"/>
    <x v="2"/>
    <s v="United States"/>
    <s v="Fort Lauderdale"/>
    <x v="2"/>
    <n v="33311"/>
    <x v="0"/>
    <s v="TEC-AC-10003590"/>
    <x v="2"/>
    <x v="11"/>
    <s v="TRENDnet 56K USB 2.0 Phone, Internet and Fax Modem"/>
    <x v="2967"/>
    <x v="0"/>
    <n v="0.2"/>
    <x v="3311"/>
  </r>
  <r>
    <x v="3785"/>
    <x v="1873"/>
    <x v="3"/>
    <x v="377"/>
    <d v="2014-12-31T00:00:00"/>
    <s v="Standard Class"/>
    <s v="TC-21535"/>
    <s v="Tracy Collins"/>
    <x v="2"/>
    <s v="United States"/>
    <s v="Columbus"/>
    <x v="24"/>
    <n v="43229"/>
    <x v="3"/>
    <s v="OFF-BI-10000494"/>
    <x v="1"/>
    <x v="8"/>
    <s v="Acco Economy Flexible Poly Round Ring Binder"/>
    <x v="2968"/>
    <x v="0"/>
    <n v="0.7"/>
    <x v="3312"/>
  </r>
  <r>
    <x v="3786"/>
    <x v="1874"/>
    <x v="0"/>
    <x v="731"/>
    <d v="2013-11-05T00:00:00"/>
    <s v="Standard Class"/>
    <s v="JD-15895"/>
    <s v="Jonathan Doherty"/>
    <x v="1"/>
    <s v="United States"/>
    <s v="Los Angeles"/>
    <x v="1"/>
    <n v="90045"/>
    <x v="1"/>
    <s v="OFF-ST-10002615"/>
    <x v="1"/>
    <x v="4"/>
    <s v="Dual Level, Single-Width Filing Carts"/>
    <x v="2969"/>
    <x v="3"/>
    <n v="0"/>
    <x v="3313"/>
  </r>
  <r>
    <x v="3787"/>
    <x v="1875"/>
    <x v="0"/>
    <x v="913"/>
    <d v="2013-09-10T00:00:00"/>
    <s v="Standard Class"/>
    <s v="IL-15100"/>
    <s v="Ivan Liston"/>
    <x v="0"/>
    <s v="United States"/>
    <s v="Houston"/>
    <x v="5"/>
    <n v="77041"/>
    <x v="2"/>
    <s v="OFF-AR-10002804"/>
    <x v="1"/>
    <x v="6"/>
    <s v="Faber Castell Col-Erase Pencils"/>
    <x v="2970"/>
    <x v="7"/>
    <n v="0.2"/>
    <x v="3314"/>
  </r>
  <r>
    <x v="3788"/>
    <x v="1875"/>
    <x v="0"/>
    <x v="913"/>
    <d v="2013-09-10T00:00:00"/>
    <s v="Standard Class"/>
    <s v="IL-15100"/>
    <s v="Ivan Liston"/>
    <x v="0"/>
    <s v="United States"/>
    <s v="Houston"/>
    <x v="5"/>
    <n v="77041"/>
    <x v="2"/>
    <s v="OFF-AR-10001044"/>
    <x v="1"/>
    <x v="6"/>
    <s v="BOSTON Ranger #55 Pencil Sharpener, Black"/>
    <x v="2971"/>
    <x v="1"/>
    <n v="0.2"/>
    <x v="3315"/>
  </r>
  <r>
    <x v="3789"/>
    <x v="1876"/>
    <x v="0"/>
    <x v="764"/>
    <d v="2013-04-22T00:00:00"/>
    <s v="Standard Class"/>
    <s v="SW-20350"/>
    <s v="Sean Wendt"/>
    <x v="2"/>
    <s v="United States"/>
    <s v="Omaha"/>
    <x v="8"/>
    <n v="68104"/>
    <x v="2"/>
    <s v="OFF-FA-10000134"/>
    <x v="1"/>
    <x v="13"/>
    <s v="Advantus Push Pins, Aluminum Head"/>
    <x v="2972"/>
    <x v="2"/>
    <n v="0"/>
    <x v="3316"/>
  </r>
  <r>
    <x v="3790"/>
    <x v="1877"/>
    <x v="2"/>
    <x v="260"/>
    <d v="2011-07-11T00:00:00"/>
    <s v="Standard Class"/>
    <s v="DP-13390"/>
    <s v="Dennis Pardue"/>
    <x v="2"/>
    <s v="United States"/>
    <s v="Los Angeles"/>
    <x v="1"/>
    <n v="90004"/>
    <x v="1"/>
    <s v="OFF-BI-10001670"/>
    <x v="1"/>
    <x v="8"/>
    <s v="Vinyl Sectional Post Binders"/>
    <x v="2973"/>
    <x v="5"/>
    <n v="0.2"/>
    <x v="3317"/>
  </r>
  <r>
    <x v="3791"/>
    <x v="1878"/>
    <x v="1"/>
    <x v="914"/>
    <d v="2012-02-28T00:00:00"/>
    <s v="First Class"/>
    <s v="BT-11395"/>
    <s v="Bill Tyler"/>
    <x v="1"/>
    <s v="United States"/>
    <s v="Altoona"/>
    <x v="9"/>
    <n v="16602"/>
    <x v="3"/>
    <s v="OFF-BI-10000343"/>
    <x v="1"/>
    <x v="8"/>
    <s v="Pressboard Covers with Storage Hooks, 9 1/2&quot; x 11&quot;, Light Blue"/>
    <x v="2974"/>
    <x v="1"/>
    <n v="0.7"/>
    <x v="3318"/>
  </r>
  <r>
    <x v="3792"/>
    <x v="1878"/>
    <x v="1"/>
    <x v="914"/>
    <d v="2012-02-28T00:00:00"/>
    <s v="First Class"/>
    <s v="BT-11395"/>
    <s v="Bill Tyler"/>
    <x v="1"/>
    <s v="United States"/>
    <s v="Altoona"/>
    <x v="9"/>
    <n v="16602"/>
    <x v="3"/>
    <s v="OFF-AR-10002257"/>
    <x v="1"/>
    <x v="6"/>
    <s v="Eldon Spacemaker Box, Quick-Snap Lid, Clear"/>
    <x v="2975"/>
    <x v="5"/>
    <n v="0.2"/>
    <x v="3319"/>
  </r>
  <r>
    <x v="3793"/>
    <x v="1879"/>
    <x v="1"/>
    <x v="154"/>
    <d v="2012-12-01T00:00:00"/>
    <s v="Standard Class"/>
    <s v="JE-15475"/>
    <s v="Jeremy Ellison"/>
    <x v="0"/>
    <s v="United States"/>
    <s v="New York City"/>
    <x v="15"/>
    <n v="10024"/>
    <x v="3"/>
    <s v="OFF-AR-10001915"/>
    <x v="1"/>
    <x v="6"/>
    <s v="Peel-Off China Markers"/>
    <x v="1418"/>
    <x v="1"/>
    <n v="0"/>
    <x v="1493"/>
  </r>
  <r>
    <x v="3794"/>
    <x v="1880"/>
    <x v="2"/>
    <x v="915"/>
    <d v="2011-02-03T00:00:00"/>
    <s v="Standard Class"/>
    <s v="EJ-13720"/>
    <s v="Ed Jacobs"/>
    <x v="0"/>
    <s v="United States"/>
    <s v="San Diego"/>
    <x v="1"/>
    <n v="92037"/>
    <x v="1"/>
    <s v="OFF-ST-10003692"/>
    <x v="1"/>
    <x v="4"/>
    <s v="Recycled Steel Personal File for Hanging File Folders"/>
    <x v="2976"/>
    <x v="7"/>
    <n v="0"/>
    <x v="2032"/>
  </r>
  <r>
    <x v="3795"/>
    <x v="1880"/>
    <x v="2"/>
    <x v="915"/>
    <d v="2011-02-03T00:00:00"/>
    <s v="Standard Class"/>
    <s v="EJ-13720"/>
    <s v="Ed Jacobs"/>
    <x v="0"/>
    <s v="United States"/>
    <s v="San Diego"/>
    <x v="1"/>
    <n v="92037"/>
    <x v="1"/>
    <s v="FUR-TA-10003469"/>
    <x v="0"/>
    <x v="3"/>
    <s v="Balt Split Level Computer Training Table"/>
    <x v="2977"/>
    <x v="1"/>
    <n v="0.2"/>
    <x v="3320"/>
  </r>
  <r>
    <x v="3796"/>
    <x v="1880"/>
    <x v="2"/>
    <x v="915"/>
    <d v="2011-02-03T00:00:00"/>
    <s v="Standard Class"/>
    <s v="EJ-13720"/>
    <s v="Ed Jacobs"/>
    <x v="0"/>
    <s v="United States"/>
    <s v="San Diego"/>
    <x v="1"/>
    <n v="92037"/>
    <x v="1"/>
    <s v="OFF-AR-10003179"/>
    <x v="1"/>
    <x v="6"/>
    <s v="Dixon Ticonderoga Core-Lock Colored Pencils"/>
    <x v="2978"/>
    <x v="4"/>
    <n v="0"/>
    <x v="3321"/>
  </r>
  <r>
    <x v="3797"/>
    <x v="1881"/>
    <x v="3"/>
    <x v="397"/>
    <d v="2014-09-27T00:00:00"/>
    <s v="First Class"/>
    <s v="BE-11410"/>
    <s v="Bobby Elias"/>
    <x v="0"/>
    <s v="United States"/>
    <s v="Miami"/>
    <x v="2"/>
    <n v="33178"/>
    <x v="0"/>
    <s v="OFF-PA-10003395"/>
    <x v="1"/>
    <x v="10"/>
    <s v="Xerox 1941"/>
    <x v="1152"/>
    <x v="1"/>
    <n v="0.2"/>
    <x v="1194"/>
  </r>
  <r>
    <x v="3798"/>
    <x v="1882"/>
    <x v="3"/>
    <x v="259"/>
    <d v="2014-11-06T00:00:00"/>
    <s v="First Class"/>
    <s v="KL-16555"/>
    <s v="Kelly Lampkin"/>
    <x v="1"/>
    <s v="United States"/>
    <s v="Greensboro"/>
    <x v="3"/>
    <n v="27405"/>
    <x v="0"/>
    <s v="FUR-TA-10004575"/>
    <x v="0"/>
    <x v="3"/>
    <s v="Hon 5100 Series Wood Tables"/>
    <x v="2979"/>
    <x v="1"/>
    <n v="0.4"/>
    <x v="3322"/>
  </r>
  <r>
    <x v="3799"/>
    <x v="1882"/>
    <x v="3"/>
    <x v="259"/>
    <d v="2014-11-06T00:00:00"/>
    <s v="First Class"/>
    <s v="KL-16555"/>
    <s v="Kelly Lampkin"/>
    <x v="1"/>
    <s v="United States"/>
    <s v="Greensboro"/>
    <x v="3"/>
    <n v="27405"/>
    <x v="0"/>
    <s v="TEC-PH-10002483"/>
    <x v="2"/>
    <x v="7"/>
    <s v="Motorola Moto X"/>
    <x v="2980"/>
    <x v="2"/>
    <n v="0.2"/>
    <x v="3323"/>
  </r>
  <r>
    <x v="3800"/>
    <x v="1883"/>
    <x v="0"/>
    <x v="500"/>
    <d v="2013-10-21T00:00:00"/>
    <s v="Standard Class"/>
    <s v="NC-18415"/>
    <s v="Nathan Cano"/>
    <x v="0"/>
    <s v="United States"/>
    <s v="Jacksonville"/>
    <x v="3"/>
    <n v="28540"/>
    <x v="0"/>
    <s v="FUR-CH-10003606"/>
    <x v="0"/>
    <x v="1"/>
    <s v="SAFCO Folding Chair Trolley"/>
    <x v="2981"/>
    <x v="7"/>
    <n v="0.2"/>
    <x v="3324"/>
  </r>
  <r>
    <x v="3801"/>
    <x v="1883"/>
    <x v="0"/>
    <x v="500"/>
    <d v="2013-10-21T00:00:00"/>
    <s v="Standard Class"/>
    <s v="NC-18415"/>
    <s v="Nathan Cano"/>
    <x v="0"/>
    <s v="United States"/>
    <s v="Jacksonville"/>
    <x v="3"/>
    <n v="28540"/>
    <x v="0"/>
    <s v="TEC-AC-10002473"/>
    <x v="2"/>
    <x v="11"/>
    <s v="Maxell 4.7GB DVD-R"/>
    <x v="2982"/>
    <x v="7"/>
    <n v="0.2"/>
    <x v="3325"/>
  </r>
  <r>
    <x v="3802"/>
    <x v="1883"/>
    <x v="0"/>
    <x v="500"/>
    <d v="2013-10-21T00:00:00"/>
    <s v="Standard Class"/>
    <s v="NC-18415"/>
    <s v="Nathan Cano"/>
    <x v="0"/>
    <s v="United States"/>
    <s v="Jacksonville"/>
    <x v="3"/>
    <n v="28540"/>
    <x v="0"/>
    <s v="OFF-PA-10002319"/>
    <x v="1"/>
    <x v="10"/>
    <s v="Xerox 1944"/>
    <x v="2557"/>
    <x v="1"/>
    <n v="0.2"/>
    <x v="2803"/>
  </r>
  <r>
    <x v="3803"/>
    <x v="1883"/>
    <x v="0"/>
    <x v="500"/>
    <d v="2013-10-21T00:00:00"/>
    <s v="Standard Class"/>
    <s v="NC-18415"/>
    <s v="Nathan Cano"/>
    <x v="0"/>
    <s v="United States"/>
    <s v="Jacksonville"/>
    <x v="3"/>
    <n v="28540"/>
    <x v="0"/>
    <s v="OFF-SU-10000946"/>
    <x v="1"/>
    <x v="14"/>
    <s v="Staples"/>
    <x v="2600"/>
    <x v="0"/>
    <n v="0.2"/>
    <x v="3326"/>
  </r>
  <r>
    <x v="3804"/>
    <x v="1883"/>
    <x v="0"/>
    <x v="500"/>
    <d v="2013-10-21T00:00:00"/>
    <s v="Standard Class"/>
    <s v="NC-18415"/>
    <s v="Nathan Cano"/>
    <x v="0"/>
    <s v="United States"/>
    <s v="Jacksonville"/>
    <x v="3"/>
    <n v="28540"/>
    <x v="0"/>
    <s v="OFF-EN-10001335"/>
    <x v="1"/>
    <x v="12"/>
    <s v="White Business Envelopes with Contemporary Seam, Recycled White Business Envelopes"/>
    <x v="2983"/>
    <x v="4"/>
    <n v="0.2"/>
    <x v="3327"/>
  </r>
  <r>
    <x v="3805"/>
    <x v="1883"/>
    <x v="0"/>
    <x v="500"/>
    <d v="2013-10-21T00:00:00"/>
    <s v="Standard Class"/>
    <s v="NC-18415"/>
    <s v="Nathan Cano"/>
    <x v="0"/>
    <s v="United States"/>
    <s v="Jacksonville"/>
    <x v="3"/>
    <n v="28540"/>
    <x v="0"/>
    <s v="OFF-PA-10002377"/>
    <x v="1"/>
    <x v="10"/>
    <s v="Xerox 1916"/>
    <x v="2984"/>
    <x v="7"/>
    <n v="0.2"/>
    <x v="3328"/>
  </r>
  <r>
    <x v="3806"/>
    <x v="1884"/>
    <x v="1"/>
    <x v="768"/>
    <d v="2012-11-19T00:00:00"/>
    <s v="Standard Class"/>
    <s v="AH-10690"/>
    <s v="Anna Häberlin"/>
    <x v="1"/>
    <s v="United States"/>
    <s v="Plantation"/>
    <x v="2"/>
    <n v="33317"/>
    <x v="0"/>
    <s v="OFF-AR-10001246"/>
    <x v="1"/>
    <x v="6"/>
    <s v="Newell 317"/>
    <x v="2722"/>
    <x v="2"/>
    <n v="0.2"/>
    <x v="3329"/>
  </r>
  <r>
    <x v="3807"/>
    <x v="1884"/>
    <x v="1"/>
    <x v="768"/>
    <d v="2012-11-19T00:00:00"/>
    <s v="Standard Class"/>
    <s v="AH-10690"/>
    <s v="Anna Häberlin"/>
    <x v="1"/>
    <s v="United States"/>
    <s v="Plantation"/>
    <x v="2"/>
    <n v="33317"/>
    <x v="0"/>
    <s v="OFF-BI-10003291"/>
    <x v="1"/>
    <x v="8"/>
    <s v="Wilson Jones Leather-Like Binders with DublLock Round Rings"/>
    <x v="2985"/>
    <x v="0"/>
    <n v="0.7"/>
    <x v="3330"/>
  </r>
  <r>
    <x v="3808"/>
    <x v="1884"/>
    <x v="1"/>
    <x v="768"/>
    <d v="2012-11-19T00:00:00"/>
    <s v="Standard Class"/>
    <s v="AH-10690"/>
    <s v="Anna Häberlin"/>
    <x v="1"/>
    <s v="United States"/>
    <s v="Plantation"/>
    <x v="2"/>
    <n v="33317"/>
    <x v="0"/>
    <s v="OFF-BI-10002799"/>
    <x v="1"/>
    <x v="8"/>
    <s v="SlimView Poly Binder, 3/8&quot;"/>
    <x v="2986"/>
    <x v="1"/>
    <n v="0.7"/>
    <x v="3331"/>
  </r>
  <r>
    <x v="3809"/>
    <x v="1884"/>
    <x v="1"/>
    <x v="768"/>
    <d v="2012-11-19T00:00:00"/>
    <s v="Standard Class"/>
    <s v="AH-10690"/>
    <s v="Anna Häberlin"/>
    <x v="1"/>
    <s v="United States"/>
    <s v="Plantation"/>
    <x v="2"/>
    <n v="33317"/>
    <x v="0"/>
    <s v="FUR-CH-10003298"/>
    <x v="0"/>
    <x v="1"/>
    <s v="Office Star - Contemporary Task Swivel chair with Loop Arms, Charcoal"/>
    <x v="2987"/>
    <x v="2"/>
    <n v="0.2"/>
    <x v="3332"/>
  </r>
  <r>
    <x v="3810"/>
    <x v="1884"/>
    <x v="1"/>
    <x v="768"/>
    <d v="2012-11-19T00:00:00"/>
    <s v="Standard Class"/>
    <s v="AH-10690"/>
    <s v="Anna Häberlin"/>
    <x v="1"/>
    <s v="United States"/>
    <s v="Plantation"/>
    <x v="2"/>
    <n v="33317"/>
    <x v="0"/>
    <s v="TEC-PH-10000441"/>
    <x v="2"/>
    <x v="7"/>
    <s v="VTech DS6151"/>
    <x v="519"/>
    <x v="7"/>
    <n v="0.2"/>
    <x v="3333"/>
  </r>
  <r>
    <x v="3811"/>
    <x v="1884"/>
    <x v="1"/>
    <x v="768"/>
    <d v="2012-11-19T00:00:00"/>
    <s v="Standard Class"/>
    <s v="AH-10690"/>
    <s v="Anna Häberlin"/>
    <x v="1"/>
    <s v="United States"/>
    <s v="Plantation"/>
    <x v="2"/>
    <n v="33317"/>
    <x v="0"/>
    <s v="FUR-CH-10004477"/>
    <x v="0"/>
    <x v="1"/>
    <s v="Global Push Button Manager's Chair, Indigo"/>
    <x v="2988"/>
    <x v="1"/>
    <n v="0.2"/>
    <x v="3334"/>
  </r>
  <r>
    <x v="3812"/>
    <x v="1885"/>
    <x v="3"/>
    <x v="916"/>
    <d v="2014-03-06T00:00:00"/>
    <s v="Same Day"/>
    <s v="PK-19075"/>
    <s v="Pete Kriz"/>
    <x v="0"/>
    <s v="United States"/>
    <s v="Milwaukee"/>
    <x v="6"/>
    <n v="53209"/>
    <x v="2"/>
    <s v="OFF-LA-10003537"/>
    <x v="1"/>
    <x v="2"/>
    <s v="Avery 515"/>
    <x v="2989"/>
    <x v="0"/>
    <n v="0"/>
    <x v="3335"/>
  </r>
  <r>
    <x v="3813"/>
    <x v="1886"/>
    <x v="1"/>
    <x v="599"/>
    <d v="2012-11-09T00:00:00"/>
    <s v="Standard Class"/>
    <s v="NG-18430"/>
    <s v="Nathan Gelder"/>
    <x v="0"/>
    <s v="United States"/>
    <s v="Quincy"/>
    <x v="10"/>
    <n v="62301"/>
    <x v="2"/>
    <s v="OFF-LA-10004484"/>
    <x v="1"/>
    <x v="2"/>
    <s v="Avery 476"/>
    <x v="2990"/>
    <x v="5"/>
    <n v="0.2"/>
    <x v="3336"/>
  </r>
  <r>
    <x v="3814"/>
    <x v="1887"/>
    <x v="0"/>
    <x v="630"/>
    <d v="2013-07-09T00:00:00"/>
    <s v="Same Day"/>
    <s v="ZD-21925"/>
    <s v="Zuschuss Donatelli"/>
    <x v="0"/>
    <s v="United States"/>
    <s v="Jacksonville"/>
    <x v="2"/>
    <n v="32216"/>
    <x v="0"/>
    <s v="TEC-PH-10002824"/>
    <x v="2"/>
    <x v="7"/>
    <s v="Jabra SPEAK 410 Multidevice Speakerphone"/>
    <x v="2991"/>
    <x v="2"/>
    <n v="0.2"/>
    <x v="3337"/>
  </r>
  <r>
    <x v="3815"/>
    <x v="1887"/>
    <x v="0"/>
    <x v="630"/>
    <d v="2013-07-09T00:00:00"/>
    <s v="Same Day"/>
    <s v="ZD-21925"/>
    <s v="Zuschuss Donatelli"/>
    <x v="0"/>
    <s v="United States"/>
    <s v="Jacksonville"/>
    <x v="2"/>
    <n v="32216"/>
    <x v="0"/>
    <s v="OFF-PA-10004965"/>
    <x v="1"/>
    <x v="10"/>
    <s v="Xerox 1921"/>
    <x v="2992"/>
    <x v="0"/>
    <n v="0.2"/>
    <x v="3338"/>
  </r>
  <r>
    <x v="3816"/>
    <x v="1888"/>
    <x v="1"/>
    <x v="426"/>
    <d v="2012-09-19T00:00:00"/>
    <s v="Standard Class"/>
    <s v="NW-18400"/>
    <s v="Natalie Webber"/>
    <x v="0"/>
    <s v="United States"/>
    <s v="Mobile"/>
    <x v="19"/>
    <n v="36608"/>
    <x v="0"/>
    <s v="FUR-TA-10003569"/>
    <x v="0"/>
    <x v="3"/>
    <s v="Bretford CR8500 Series Meeting Room Furniture"/>
    <x v="2842"/>
    <x v="0"/>
    <n v="0"/>
    <x v="3159"/>
  </r>
  <r>
    <x v="3817"/>
    <x v="1888"/>
    <x v="1"/>
    <x v="426"/>
    <d v="2012-09-19T00:00:00"/>
    <s v="Standard Class"/>
    <s v="NW-18400"/>
    <s v="Natalie Webber"/>
    <x v="0"/>
    <s v="United States"/>
    <s v="Mobile"/>
    <x v="19"/>
    <n v="36608"/>
    <x v="0"/>
    <s v="TEC-PH-10003187"/>
    <x v="2"/>
    <x v="7"/>
    <s v="Anker Astro Mini 3000mAh Ultra-Compact Portable Charger"/>
    <x v="1543"/>
    <x v="1"/>
    <n v="0"/>
    <x v="232"/>
  </r>
  <r>
    <x v="3818"/>
    <x v="1888"/>
    <x v="1"/>
    <x v="426"/>
    <d v="2012-09-19T00:00:00"/>
    <s v="Standard Class"/>
    <s v="NW-18400"/>
    <s v="Natalie Webber"/>
    <x v="0"/>
    <s v="United States"/>
    <s v="Mobile"/>
    <x v="19"/>
    <n v="36608"/>
    <x v="0"/>
    <s v="FUR-CH-10004853"/>
    <x v="0"/>
    <x v="1"/>
    <s v="Global Manager's Adjustable Task Chair, Storm"/>
    <x v="2993"/>
    <x v="3"/>
    <n v="0"/>
    <x v="3339"/>
  </r>
  <r>
    <x v="3819"/>
    <x v="1889"/>
    <x v="3"/>
    <x v="449"/>
    <d v="2014-10-15T00:00:00"/>
    <s v="Standard Class"/>
    <s v="HG-14845"/>
    <s v="Harry Greene"/>
    <x v="0"/>
    <s v="United States"/>
    <s v="New York City"/>
    <x v="15"/>
    <n v="10024"/>
    <x v="3"/>
    <s v="OFF-BI-10001031"/>
    <x v="1"/>
    <x v="8"/>
    <s v="Pressboard Data Binders by Wilson Jones"/>
    <x v="2994"/>
    <x v="1"/>
    <n v="0.2"/>
    <x v="3340"/>
  </r>
  <r>
    <x v="3820"/>
    <x v="1889"/>
    <x v="3"/>
    <x v="449"/>
    <d v="2014-10-15T00:00:00"/>
    <s v="Standard Class"/>
    <s v="HG-14845"/>
    <s v="Harry Greene"/>
    <x v="0"/>
    <s v="United States"/>
    <s v="New York City"/>
    <x v="15"/>
    <n v="10024"/>
    <x v="3"/>
    <s v="FUR-BO-10003034"/>
    <x v="0"/>
    <x v="0"/>
    <s v="O'Sullivan Elevations Bookcase, Cherry Finish"/>
    <x v="2361"/>
    <x v="1"/>
    <n v="0.2"/>
    <x v="3341"/>
  </r>
  <r>
    <x v="3821"/>
    <x v="1889"/>
    <x v="3"/>
    <x v="449"/>
    <d v="2014-10-15T00:00:00"/>
    <s v="Standard Class"/>
    <s v="HG-14845"/>
    <s v="Harry Greene"/>
    <x v="0"/>
    <s v="United States"/>
    <s v="New York City"/>
    <x v="15"/>
    <n v="10024"/>
    <x v="3"/>
    <s v="OFF-PA-10000069"/>
    <x v="1"/>
    <x v="10"/>
    <s v="TOPS 4 x 6 Fluorescent Color Memo Sheets, 500 Sheets per Pack"/>
    <x v="2995"/>
    <x v="0"/>
    <n v="0"/>
    <x v="3342"/>
  </r>
  <r>
    <x v="3822"/>
    <x v="1889"/>
    <x v="3"/>
    <x v="449"/>
    <d v="2014-10-15T00:00:00"/>
    <s v="Standard Class"/>
    <s v="HG-14845"/>
    <s v="Harry Greene"/>
    <x v="0"/>
    <s v="United States"/>
    <s v="New York City"/>
    <x v="15"/>
    <n v="10024"/>
    <x v="3"/>
    <s v="OFF-BI-10003655"/>
    <x v="1"/>
    <x v="8"/>
    <s v="Durable Pressboard Binders"/>
    <x v="2614"/>
    <x v="5"/>
    <n v="0.2"/>
    <x v="3343"/>
  </r>
  <r>
    <x v="3823"/>
    <x v="1890"/>
    <x v="1"/>
    <x v="471"/>
    <d v="2012-09-18T00:00:00"/>
    <s v="Standard Class"/>
    <s v="CC-12685"/>
    <s v="Craig Carroll"/>
    <x v="0"/>
    <s v="United States"/>
    <s v="New York City"/>
    <x v="15"/>
    <n v="10011"/>
    <x v="3"/>
    <s v="OFF-ST-10000585"/>
    <x v="1"/>
    <x v="4"/>
    <s v="Economy Rollaway Files"/>
    <x v="2996"/>
    <x v="5"/>
    <n v="0"/>
    <x v="3344"/>
  </r>
  <r>
    <x v="3824"/>
    <x v="1890"/>
    <x v="1"/>
    <x v="471"/>
    <d v="2012-09-18T00:00:00"/>
    <s v="Standard Class"/>
    <s v="CC-12685"/>
    <s v="Craig Carroll"/>
    <x v="0"/>
    <s v="United States"/>
    <s v="New York City"/>
    <x v="15"/>
    <n v="10011"/>
    <x v="3"/>
    <s v="TEC-CO-10001571"/>
    <x v="2"/>
    <x v="16"/>
    <s v="Sharp 1540cs Digital Laser Copier"/>
    <x v="2948"/>
    <x v="0"/>
    <n v="0.2"/>
    <x v="3287"/>
  </r>
  <r>
    <x v="3825"/>
    <x v="1890"/>
    <x v="1"/>
    <x v="471"/>
    <d v="2012-09-18T00:00:00"/>
    <s v="Standard Class"/>
    <s v="CC-12685"/>
    <s v="Craig Carroll"/>
    <x v="0"/>
    <s v="United States"/>
    <s v="New York City"/>
    <x v="15"/>
    <n v="10011"/>
    <x v="3"/>
    <s v="OFF-BI-10002012"/>
    <x v="1"/>
    <x v="8"/>
    <s v="Wilson Jones Easy Flow II Sheet Lifters"/>
    <x v="91"/>
    <x v="6"/>
    <n v="0.2"/>
    <x v="3120"/>
  </r>
  <r>
    <x v="3826"/>
    <x v="1891"/>
    <x v="2"/>
    <x v="273"/>
    <d v="2011-10-12T00:00:00"/>
    <s v="Standard Class"/>
    <s v="JG-15805"/>
    <s v="John Grady"/>
    <x v="1"/>
    <s v="United States"/>
    <s v="Dallas"/>
    <x v="5"/>
    <n v="75217"/>
    <x v="2"/>
    <s v="OFF-ST-10001228"/>
    <x v="1"/>
    <x v="4"/>
    <s v="Fellowes Personal Hanging Folder Files, Navy"/>
    <x v="2060"/>
    <x v="12"/>
    <n v="0.2"/>
    <x v="3345"/>
  </r>
  <r>
    <x v="3827"/>
    <x v="1892"/>
    <x v="3"/>
    <x v="917"/>
    <d v="2014-05-12T00:00:00"/>
    <s v="Standard Class"/>
    <s v="RW-19540"/>
    <s v="Rick Wilson"/>
    <x v="1"/>
    <s v="United States"/>
    <s v="Detroit"/>
    <x v="12"/>
    <n v="48234"/>
    <x v="2"/>
    <s v="FUR-CH-10004086"/>
    <x v="0"/>
    <x v="1"/>
    <s v="Hon 4070 Series Pagoda Armless Upholstered Stacking Chairs"/>
    <x v="2997"/>
    <x v="2"/>
    <n v="0"/>
    <x v="3346"/>
  </r>
  <r>
    <x v="3828"/>
    <x v="1892"/>
    <x v="3"/>
    <x v="917"/>
    <d v="2014-05-12T00:00:00"/>
    <s v="Standard Class"/>
    <s v="RW-19540"/>
    <s v="Rick Wilson"/>
    <x v="1"/>
    <s v="United States"/>
    <s v="Detroit"/>
    <x v="12"/>
    <n v="48234"/>
    <x v="2"/>
    <s v="FUR-CH-10002017"/>
    <x v="0"/>
    <x v="1"/>
    <s v="SAFCO Optional Arm Kit for Workspace Cribbage Stacking Chair"/>
    <x v="2998"/>
    <x v="7"/>
    <n v="0"/>
    <x v="3347"/>
  </r>
  <r>
    <x v="3829"/>
    <x v="1892"/>
    <x v="3"/>
    <x v="917"/>
    <d v="2014-05-12T00:00:00"/>
    <s v="Standard Class"/>
    <s v="RW-19540"/>
    <s v="Rick Wilson"/>
    <x v="1"/>
    <s v="United States"/>
    <s v="Detroit"/>
    <x v="12"/>
    <n v="48234"/>
    <x v="2"/>
    <s v="FUR-CH-10000595"/>
    <x v="0"/>
    <x v="1"/>
    <s v="Safco Contoured Stacking Chairs"/>
    <x v="2999"/>
    <x v="0"/>
    <n v="0"/>
    <x v="3348"/>
  </r>
  <r>
    <x v="3830"/>
    <x v="1892"/>
    <x v="3"/>
    <x v="917"/>
    <d v="2014-05-12T00:00:00"/>
    <s v="Standard Class"/>
    <s v="RW-19540"/>
    <s v="Rick Wilson"/>
    <x v="1"/>
    <s v="United States"/>
    <s v="Detroit"/>
    <x v="12"/>
    <n v="48234"/>
    <x v="2"/>
    <s v="OFF-AP-10001563"/>
    <x v="1"/>
    <x v="9"/>
    <s v="Belkin Premiere Surge Master II 8-outlet surge protector"/>
    <x v="3000"/>
    <x v="0"/>
    <n v="0.1"/>
    <x v="3349"/>
  </r>
  <r>
    <x v="3831"/>
    <x v="1893"/>
    <x v="1"/>
    <x v="717"/>
    <d v="2012-11-19T00:00:00"/>
    <s v="Standard Class"/>
    <s v="LS-17230"/>
    <s v="Lycoris Saunders"/>
    <x v="0"/>
    <s v="United States"/>
    <s v="Dover"/>
    <x v="13"/>
    <n v="19901"/>
    <x v="3"/>
    <s v="FUR-FU-10004017"/>
    <x v="0"/>
    <x v="5"/>
    <s v="Executive Impressions 13&quot; Chairman Wall Clock"/>
    <x v="3001"/>
    <x v="1"/>
    <n v="0"/>
    <x v="3350"/>
  </r>
  <r>
    <x v="3832"/>
    <x v="1893"/>
    <x v="1"/>
    <x v="717"/>
    <d v="2012-11-19T00:00:00"/>
    <s v="Standard Class"/>
    <s v="LS-17230"/>
    <s v="Lycoris Saunders"/>
    <x v="0"/>
    <s v="United States"/>
    <s v="Dover"/>
    <x v="13"/>
    <n v="19901"/>
    <x v="3"/>
    <s v="OFF-BI-10002571"/>
    <x v="1"/>
    <x v="8"/>
    <s v="Avery Framed View Binder, EZD Ring (Locking), Navy, 1 1/2&quot;"/>
    <x v="3002"/>
    <x v="0"/>
    <n v="0"/>
    <x v="3351"/>
  </r>
  <r>
    <x v="3833"/>
    <x v="1894"/>
    <x v="2"/>
    <x v="156"/>
    <d v="2011-11-24T00:00:00"/>
    <s v="Same Day"/>
    <s v="MY-18295"/>
    <s v="Muhammed Yedwab"/>
    <x v="1"/>
    <s v="United States"/>
    <s v="Columbus"/>
    <x v="24"/>
    <n v="43229"/>
    <x v="3"/>
    <s v="TEC-PH-10000560"/>
    <x v="2"/>
    <x v="7"/>
    <s v="Samsung Galaxy S III - 16GB - pebble blue (T-Mobile)"/>
    <x v="3003"/>
    <x v="2"/>
    <n v="0.4"/>
    <x v="3352"/>
  </r>
  <r>
    <x v="3834"/>
    <x v="1894"/>
    <x v="2"/>
    <x v="156"/>
    <d v="2011-11-24T00:00:00"/>
    <s v="Same Day"/>
    <s v="MY-18295"/>
    <s v="Muhammed Yedwab"/>
    <x v="1"/>
    <s v="United States"/>
    <s v="Columbus"/>
    <x v="24"/>
    <n v="43229"/>
    <x v="3"/>
    <s v="FUR-CH-10000847"/>
    <x v="0"/>
    <x v="1"/>
    <s v="Global Executive Mid-Back Manager's Chair"/>
    <x v="3004"/>
    <x v="1"/>
    <n v="0.3"/>
    <x v="3353"/>
  </r>
  <r>
    <x v="3835"/>
    <x v="1895"/>
    <x v="2"/>
    <x v="918"/>
    <d v="2011-04-15T00:00:00"/>
    <s v="Standard Class"/>
    <s v="JM-15655"/>
    <s v="Jim Mitchum"/>
    <x v="1"/>
    <s v="United States"/>
    <s v="Glendale"/>
    <x v="16"/>
    <n v="85301"/>
    <x v="1"/>
    <s v="OFF-FA-10000611"/>
    <x v="1"/>
    <x v="13"/>
    <s v="Binder Clips by OIC"/>
    <x v="3005"/>
    <x v="0"/>
    <n v="0.2"/>
    <x v="3354"/>
  </r>
  <r>
    <x v="3836"/>
    <x v="1895"/>
    <x v="2"/>
    <x v="918"/>
    <d v="2011-04-15T00:00:00"/>
    <s v="Standard Class"/>
    <s v="JM-15655"/>
    <s v="Jim Mitchum"/>
    <x v="1"/>
    <s v="United States"/>
    <s v="Glendale"/>
    <x v="16"/>
    <n v="85301"/>
    <x v="1"/>
    <s v="OFF-PA-10004733"/>
    <x v="1"/>
    <x v="10"/>
    <s v="Things To Do Today Spiral Book"/>
    <x v="3006"/>
    <x v="1"/>
    <n v="0.2"/>
    <x v="3355"/>
  </r>
  <r>
    <x v="3837"/>
    <x v="1896"/>
    <x v="2"/>
    <x v="711"/>
    <d v="2011-08-02T00:00:00"/>
    <s v="Standard Class"/>
    <s v="KM-16720"/>
    <s v="Kunst Miller"/>
    <x v="0"/>
    <s v="United States"/>
    <s v="North Las Vegas"/>
    <x v="33"/>
    <n v="89031"/>
    <x v="1"/>
    <s v="TEC-PH-10001363"/>
    <x v="2"/>
    <x v="7"/>
    <s v="Apple iPhone 5S"/>
    <x v="3007"/>
    <x v="0"/>
    <n v="0.2"/>
    <x v="3356"/>
  </r>
  <r>
    <x v="3838"/>
    <x v="1896"/>
    <x v="2"/>
    <x v="711"/>
    <d v="2011-08-02T00:00:00"/>
    <s v="Standard Class"/>
    <s v="KM-16720"/>
    <s v="Kunst Miller"/>
    <x v="0"/>
    <s v="United States"/>
    <s v="North Las Vegas"/>
    <x v="33"/>
    <n v="89031"/>
    <x v="1"/>
    <s v="FUR-CH-10003312"/>
    <x v="0"/>
    <x v="1"/>
    <s v="Hon 2090 “Pillow Soft” Series Mid Back Swivel/Tilt Chairs"/>
    <x v="3008"/>
    <x v="1"/>
    <n v="0.2"/>
    <x v="3357"/>
  </r>
  <r>
    <x v="3839"/>
    <x v="1896"/>
    <x v="2"/>
    <x v="711"/>
    <d v="2011-08-02T00:00:00"/>
    <s v="Standard Class"/>
    <s v="KM-16720"/>
    <s v="Kunst Miller"/>
    <x v="0"/>
    <s v="United States"/>
    <s v="North Las Vegas"/>
    <x v="33"/>
    <n v="89031"/>
    <x v="1"/>
    <s v="FUR-FU-10004018"/>
    <x v="0"/>
    <x v="5"/>
    <s v="Tensor Computer Mounted Lamp"/>
    <x v="3009"/>
    <x v="6"/>
    <n v="0"/>
    <x v="3358"/>
  </r>
  <r>
    <x v="3840"/>
    <x v="1896"/>
    <x v="2"/>
    <x v="711"/>
    <d v="2011-08-02T00:00:00"/>
    <s v="Standard Class"/>
    <s v="KM-16720"/>
    <s v="Kunst Miller"/>
    <x v="0"/>
    <s v="United States"/>
    <s v="North Las Vegas"/>
    <x v="33"/>
    <n v="89031"/>
    <x v="1"/>
    <s v="TEC-AC-10004814"/>
    <x v="2"/>
    <x v="11"/>
    <s v="Logitech Illuminated Ultrathin Keyboard with Backlighting"/>
    <x v="3010"/>
    <x v="1"/>
    <n v="0"/>
    <x v="3359"/>
  </r>
  <r>
    <x v="3841"/>
    <x v="1897"/>
    <x v="2"/>
    <x v="785"/>
    <d v="2011-06-12T00:00:00"/>
    <s v="Standard Class"/>
    <s v="KE-16420"/>
    <s v="Katrina Edelman"/>
    <x v="1"/>
    <s v="United States"/>
    <s v="Bristol"/>
    <x v="18"/>
    <n v="37620"/>
    <x v="0"/>
    <s v="FUR-CH-10002647"/>
    <x v="0"/>
    <x v="1"/>
    <s v="Situations Contoured Folding Chairs, 4/Set"/>
    <x v="3011"/>
    <x v="1"/>
    <n v="0.2"/>
    <x v="3360"/>
  </r>
  <r>
    <x v="3842"/>
    <x v="1898"/>
    <x v="2"/>
    <x v="919"/>
    <d v="2011-10-31T00:00:00"/>
    <s v="First Class"/>
    <s v="TS-21370"/>
    <s v="Todd Sumrall"/>
    <x v="1"/>
    <s v="United States"/>
    <s v="Los Angeles"/>
    <x v="1"/>
    <n v="90049"/>
    <x v="1"/>
    <s v="OFF-BI-10004140"/>
    <x v="1"/>
    <x v="8"/>
    <s v="Avery Non-Stick Binders"/>
    <x v="1600"/>
    <x v="0"/>
    <n v="0.2"/>
    <x v="1695"/>
  </r>
  <r>
    <x v="3843"/>
    <x v="1898"/>
    <x v="2"/>
    <x v="919"/>
    <d v="2011-10-31T00:00:00"/>
    <s v="First Class"/>
    <s v="TS-21370"/>
    <s v="Todd Sumrall"/>
    <x v="1"/>
    <s v="United States"/>
    <s v="Los Angeles"/>
    <x v="1"/>
    <n v="90049"/>
    <x v="1"/>
    <s v="OFF-SU-10002301"/>
    <x v="1"/>
    <x v="14"/>
    <s v="Serrated Blade or Curved Handle Hand Letter Openers"/>
    <x v="3012"/>
    <x v="0"/>
    <n v="0"/>
    <x v="3361"/>
  </r>
  <r>
    <x v="3844"/>
    <x v="1898"/>
    <x v="2"/>
    <x v="919"/>
    <d v="2011-10-31T00:00:00"/>
    <s v="First Class"/>
    <s v="TS-21370"/>
    <s v="Todd Sumrall"/>
    <x v="1"/>
    <s v="United States"/>
    <s v="Los Angeles"/>
    <x v="1"/>
    <n v="90049"/>
    <x v="1"/>
    <s v="OFF-SU-10000646"/>
    <x v="1"/>
    <x v="14"/>
    <s v="Premier Automatic Letter Opener"/>
    <x v="3013"/>
    <x v="0"/>
    <n v="0"/>
    <x v="3362"/>
  </r>
  <r>
    <x v="3845"/>
    <x v="1898"/>
    <x v="2"/>
    <x v="919"/>
    <d v="2011-10-31T00:00:00"/>
    <s v="First Class"/>
    <s v="TS-21370"/>
    <s v="Todd Sumrall"/>
    <x v="1"/>
    <s v="United States"/>
    <s v="Los Angeles"/>
    <x v="1"/>
    <n v="90049"/>
    <x v="1"/>
    <s v="FUR-BO-10001337"/>
    <x v="0"/>
    <x v="0"/>
    <s v="O'Sullivan Living Dimensions 2-Shelf Bookcases"/>
    <x v="3014"/>
    <x v="5"/>
    <n v="0.15"/>
    <x v="3363"/>
  </r>
  <r>
    <x v="3846"/>
    <x v="1898"/>
    <x v="2"/>
    <x v="919"/>
    <d v="2011-10-31T00:00:00"/>
    <s v="First Class"/>
    <s v="TS-21370"/>
    <s v="Todd Sumrall"/>
    <x v="1"/>
    <s v="United States"/>
    <s v="Los Angeles"/>
    <x v="1"/>
    <n v="90049"/>
    <x v="1"/>
    <s v="OFF-ST-10003442"/>
    <x v="1"/>
    <x v="4"/>
    <s v="Eldon Portable Mobile Manager"/>
    <x v="1605"/>
    <x v="2"/>
    <n v="0"/>
    <x v="1700"/>
  </r>
  <r>
    <x v="3847"/>
    <x v="1899"/>
    <x v="3"/>
    <x v="920"/>
    <d v="2014-11-28T00:00:00"/>
    <s v="Second Class"/>
    <s v="SZ-20035"/>
    <s v="Sam Zeldin"/>
    <x v="2"/>
    <s v="United States"/>
    <s v="Canton"/>
    <x v="12"/>
    <n v="48187"/>
    <x v="2"/>
    <s v="OFF-ST-10001097"/>
    <x v="1"/>
    <x v="4"/>
    <s v="Office Impressions Heavy Duty Welded Shelving &amp; Multimedia Storage Drawers"/>
    <x v="881"/>
    <x v="1"/>
    <n v="0"/>
    <x v="232"/>
  </r>
  <r>
    <x v="3848"/>
    <x v="1900"/>
    <x v="3"/>
    <x v="585"/>
    <d v="2014-09-24T00:00:00"/>
    <s v="First Class"/>
    <s v="JE-15745"/>
    <s v="Joel Eaton"/>
    <x v="0"/>
    <s v="United States"/>
    <s v="Fayetteville"/>
    <x v="36"/>
    <n v="72701"/>
    <x v="0"/>
    <s v="OFF-BI-10004318"/>
    <x v="1"/>
    <x v="8"/>
    <s v="Ibico EB-19 Dual Function Manual Binding System"/>
    <x v="3015"/>
    <x v="4"/>
    <n v="0"/>
    <x v="3364"/>
  </r>
  <r>
    <x v="3849"/>
    <x v="1900"/>
    <x v="3"/>
    <x v="585"/>
    <d v="2014-09-24T00:00:00"/>
    <s v="First Class"/>
    <s v="JE-15745"/>
    <s v="Joel Eaton"/>
    <x v="0"/>
    <s v="United States"/>
    <s v="Fayetteville"/>
    <x v="36"/>
    <n v="72701"/>
    <x v="0"/>
    <s v="TEC-AC-10004633"/>
    <x v="2"/>
    <x v="11"/>
    <s v="Verbatim 25 GB 6x Blu-ray Single Layer Recordable Disc, 3/Pack"/>
    <x v="2765"/>
    <x v="2"/>
    <n v="0"/>
    <x v="3068"/>
  </r>
  <r>
    <x v="3850"/>
    <x v="1901"/>
    <x v="1"/>
    <x v="784"/>
    <d v="2012-12-09T00:00:00"/>
    <s v="Standard Class"/>
    <s v="MS-17980"/>
    <s v="Michael Stewart"/>
    <x v="1"/>
    <s v="United States"/>
    <s v="Springfield"/>
    <x v="25"/>
    <n v="65807"/>
    <x v="2"/>
    <s v="OFF-PA-10001970"/>
    <x v="1"/>
    <x v="10"/>
    <s v="Xerox 1881"/>
    <x v="3016"/>
    <x v="3"/>
    <n v="0"/>
    <x v="3365"/>
  </r>
  <r>
    <x v="3851"/>
    <x v="1902"/>
    <x v="1"/>
    <x v="481"/>
    <d v="2012-09-21T00:00:00"/>
    <s v="Same Day"/>
    <s v="DH-13675"/>
    <s v="Duane Huffman"/>
    <x v="2"/>
    <s v="United States"/>
    <s v="Quincy"/>
    <x v="31"/>
    <n v="2169"/>
    <x v="3"/>
    <s v="FUR-FU-10004006"/>
    <x v="0"/>
    <x v="5"/>
    <s v="Deflect-o DuraMat Lighweight, Studded, Beveled Mat for Low Pile Carpeting"/>
    <x v="3017"/>
    <x v="0"/>
    <n v="0"/>
    <x v="3366"/>
  </r>
  <r>
    <x v="3852"/>
    <x v="1903"/>
    <x v="3"/>
    <x v="200"/>
    <d v="2014-11-30T00:00:00"/>
    <s v="First Class"/>
    <s v="GT-14755"/>
    <s v="Guy Thornton"/>
    <x v="0"/>
    <s v="United States"/>
    <s v="Rockford"/>
    <x v="10"/>
    <n v="61107"/>
    <x v="2"/>
    <s v="OFF-BI-10001524"/>
    <x v="1"/>
    <x v="8"/>
    <s v="GBC Premium Transparent Covers with Diagonal Lined Pattern"/>
    <x v="3018"/>
    <x v="8"/>
    <n v="0.8"/>
    <x v="3367"/>
  </r>
  <r>
    <x v="3853"/>
    <x v="1904"/>
    <x v="3"/>
    <x v="921"/>
    <d v="2014-06-11T00:00:00"/>
    <s v="Standard Class"/>
    <s v="GH-14410"/>
    <s v="Gary Hansen"/>
    <x v="2"/>
    <s v="United States"/>
    <s v="San Francisco"/>
    <x v="1"/>
    <n v="94122"/>
    <x v="1"/>
    <s v="FUR-FU-10004164"/>
    <x v="0"/>
    <x v="5"/>
    <s v="Eldon 300 Class Desk Accessories, Black"/>
    <x v="1931"/>
    <x v="7"/>
    <n v="0"/>
    <x v="3368"/>
  </r>
  <r>
    <x v="3854"/>
    <x v="1904"/>
    <x v="3"/>
    <x v="921"/>
    <d v="2014-06-11T00:00:00"/>
    <s v="Standard Class"/>
    <s v="GH-14410"/>
    <s v="Gary Hansen"/>
    <x v="2"/>
    <s v="United States"/>
    <s v="San Francisco"/>
    <x v="1"/>
    <n v="94122"/>
    <x v="1"/>
    <s v="OFF-ST-10002957"/>
    <x v="1"/>
    <x v="4"/>
    <s v="Sterilite Show Offs Storage Containers"/>
    <x v="1603"/>
    <x v="2"/>
    <n v="0"/>
    <x v="232"/>
  </r>
  <r>
    <x v="3855"/>
    <x v="1905"/>
    <x v="3"/>
    <x v="436"/>
    <d v="2014-10-29T00:00:00"/>
    <s v="Second Class"/>
    <s v="DM-13015"/>
    <s v="Darrin Martin"/>
    <x v="0"/>
    <s v="United States"/>
    <s v="San Antonio"/>
    <x v="5"/>
    <n v="78207"/>
    <x v="2"/>
    <s v="OFF-BI-10004364"/>
    <x v="1"/>
    <x v="8"/>
    <s v="Storex Dura Pro Binders"/>
    <x v="3019"/>
    <x v="1"/>
    <n v="0.8"/>
    <x v="3369"/>
  </r>
  <r>
    <x v="3856"/>
    <x v="1905"/>
    <x v="3"/>
    <x v="436"/>
    <d v="2014-10-29T00:00:00"/>
    <s v="Second Class"/>
    <s v="DM-13015"/>
    <s v="Darrin Martin"/>
    <x v="0"/>
    <s v="United States"/>
    <s v="San Antonio"/>
    <x v="5"/>
    <n v="78207"/>
    <x v="2"/>
    <s v="TEC-PH-10002824"/>
    <x v="2"/>
    <x v="7"/>
    <s v="Jabra SPEAK 410 Multidevice Speakerphone"/>
    <x v="2991"/>
    <x v="2"/>
    <n v="0.2"/>
    <x v="3337"/>
  </r>
  <r>
    <x v="3857"/>
    <x v="1905"/>
    <x v="3"/>
    <x v="436"/>
    <d v="2014-10-29T00:00:00"/>
    <s v="Second Class"/>
    <s v="DM-13015"/>
    <s v="Darrin Martin"/>
    <x v="0"/>
    <s v="United States"/>
    <s v="San Antonio"/>
    <x v="5"/>
    <n v="78207"/>
    <x v="2"/>
    <s v="OFF-AR-10000634"/>
    <x v="1"/>
    <x v="6"/>
    <s v="Newell 320"/>
    <x v="1518"/>
    <x v="1"/>
    <n v="0.2"/>
    <x v="3370"/>
  </r>
  <r>
    <x v="3858"/>
    <x v="1906"/>
    <x v="2"/>
    <x v="414"/>
    <d v="2011-12-20T00:00:00"/>
    <s v="Same Day"/>
    <s v="TC-21295"/>
    <s v="Toby Carlisle"/>
    <x v="0"/>
    <s v="United States"/>
    <s v="Thornton"/>
    <x v="22"/>
    <n v="80229"/>
    <x v="1"/>
    <s v="TEC-AC-10001539"/>
    <x v="2"/>
    <x v="11"/>
    <s v="Logitech G430 Surround Sound Gaming Headset with Dolby 7.1 Technology"/>
    <x v="3020"/>
    <x v="3"/>
    <n v="0.2"/>
    <x v="3371"/>
  </r>
  <r>
    <x v="3859"/>
    <x v="1907"/>
    <x v="3"/>
    <x v="922"/>
    <d v="2014-02-23T00:00:00"/>
    <s v="Standard Class"/>
    <s v="JK-16120"/>
    <s v="Julie Kriz"/>
    <x v="2"/>
    <s v="United States"/>
    <s v="Chicago"/>
    <x v="10"/>
    <n v="60653"/>
    <x v="2"/>
    <s v="FUR-TA-10001932"/>
    <x v="0"/>
    <x v="3"/>
    <s v="Chromcraft 48&quot; x 96&quot; Racetrack Double Pedestal Table"/>
    <x v="3021"/>
    <x v="1"/>
    <n v="0.5"/>
    <x v="3372"/>
  </r>
  <r>
    <x v="3860"/>
    <x v="1907"/>
    <x v="3"/>
    <x v="922"/>
    <d v="2014-02-23T00:00:00"/>
    <s v="Standard Class"/>
    <s v="JK-16120"/>
    <s v="Julie Kriz"/>
    <x v="2"/>
    <s v="United States"/>
    <s v="Chicago"/>
    <x v="10"/>
    <n v="60653"/>
    <x v="2"/>
    <s v="TEC-PH-10002789"/>
    <x v="2"/>
    <x v="7"/>
    <s v="LG Exalt"/>
    <x v="1889"/>
    <x v="7"/>
    <n v="0.2"/>
    <x v="3373"/>
  </r>
  <r>
    <x v="3861"/>
    <x v="1908"/>
    <x v="2"/>
    <x v="523"/>
    <d v="2011-05-10T00:00:00"/>
    <s v="Standard Class"/>
    <s v="NC-18415"/>
    <s v="Nathan Cano"/>
    <x v="0"/>
    <s v="United States"/>
    <s v="Yonkers"/>
    <x v="15"/>
    <n v="10701"/>
    <x v="3"/>
    <s v="OFF-BI-10004828"/>
    <x v="1"/>
    <x v="8"/>
    <s v="GBC Poly Designer Binding Covers"/>
    <x v="3022"/>
    <x v="1"/>
    <n v="0.2"/>
    <x v="3374"/>
  </r>
  <r>
    <x v="3862"/>
    <x v="1908"/>
    <x v="2"/>
    <x v="523"/>
    <d v="2011-05-10T00:00:00"/>
    <s v="Standard Class"/>
    <s v="NC-18415"/>
    <s v="Nathan Cano"/>
    <x v="0"/>
    <s v="United States"/>
    <s v="Yonkers"/>
    <x v="15"/>
    <n v="10701"/>
    <x v="3"/>
    <s v="OFF-BI-10003981"/>
    <x v="1"/>
    <x v="8"/>
    <s v="Avery Durable Plastic 1&quot; Binders"/>
    <x v="3023"/>
    <x v="1"/>
    <n v="0.2"/>
    <x v="3375"/>
  </r>
  <r>
    <x v="3863"/>
    <x v="1909"/>
    <x v="3"/>
    <x v="161"/>
    <d v="2014-10-20T00:00:00"/>
    <s v="Second Class"/>
    <s v="AJ-10960"/>
    <s v="Astrea Jones"/>
    <x v="0"/>
    <s v="United States"/>
    <s v="San Diego"/>
    <x v="1"/>
    <n v="92037"/>
    <x v="1"/>
    <s v="OFF-AR-10001770"/>
    <x v="1"/>
    <x v="6"/>
    <s v="Economy #2 Pencils"/>
    <x v="3024"/>
    <x v="4"/>
    <n v="0"/>
    <x v="3376"/>
  </r>
  <r>
    <x v="3864"/>
    <x v="1910"/>
    <x v="1"/>
    <x v="109"/>
    <d v="2012-12-03T00:00:00"/>
    <s v="Standard Class"/>
    <s v="LC-16885"/>
    <s v="Lena Creighton"/>
    <x v="0"/>
    <s v="United States"/>
    <s v="Champaign"/>
    <x v="10"/>
    <n v="61821"/>
    <x v="2"/>
    <s v="FUR-FU-10004904"/>
    <x v="0"/>
    <x v="5"/>
    <s v="Eldon &quot;L&quot; Workstation Diamond Chairmat"/>
    <x v="3025"/>
    <x v="2"/>
    <n v="0.6"/>
    <x v="3377"/>
  </r>
  <r>
    <x v="3865"/>
    <x v="1911"/>
    <x v="2"/>
    <x v="923"/>
    <d v="2011-07-29T00:00:00"/>
    <s v="Second Class"/>
    <s v="GW-14605"/>
    <s v="Giulietta Weimer"/>
    <x v="0"/>
    <s v="United States"/>
    <s v="San Francisco"/>
    <x v="1"/>
    <n v="94122"/>
    <x v="1"/>
    <s v="TEC-AC-10002842"/>
    <x v="2"/>
    <x v="11"/>
    <s v="WD My Passport Ultra 2TB Portable External Hard Drive"/>
    <x v="1685"/>
    <x v="0"/>
    <n v="0"/>
    <x v="1785"/>
  </r>
  <r>
    <x v="3866"/>
    <x v="1912"/>
    <x v="3"/>
    <x v="756"/>
    <d v="2014-04-26T00:00:00"/>
    <s v="Second Class"/>
    <s v="SC-20305"/>
    <s v="Sean Christensen"/>
    <x v="0"/>
    <s v="United States"/>
    <s v="Lawrence"/>
    <x v="14"/>
    <n v="46226"/>
    <x v="2"/>
    <s v="TEC-AC-10003590"/>
    <x v="2"/>
    <x v="11"/>
    <s v="TRENDnet 56K USB 2.0 Phone, Internet and Fax Modem"/>
    <x v="3026"/>
    <x v="5"/>
    <n v="0"/>
    <x v="3378"/>
  </r>
  <r>
    <x v="3867"/>
    <x v="1913"/>
    <x v="1"/>
    <x v="924"/>
    <d v="2012-10-27T00:00:00"/>
    <s v="Second Class"/>
    <s v="JF-15355"/>
    <s v="Jay Fein"/>
    <x v="0"/>
    <s v="United States"/>
    <s v="San Diego"/>
    <x v="1"/>
    <n v="92105"/>
    <x v="1"/>
    <s v="TEC-AC-10000710"/>
    <x v="2"/>
    <x v="11"/>
    <s v="Maxell DVD-RAM Discs"/>
    <x v="3027"/>
    <x v="6"/>
    <n v="0"/>
    <x v="3379"/>
  </r>
  <r>
    <x v="3868"/>
    <x v="1913"/>
    <x v="1"/>
    <x v="924"/>
    <d v="2012-10-27T00:00:00"/>
    <s v="Second Class"/>
    <s v="JF-15355"/>
    <s v="Jay Fein"/>
    <x v="0"/>
    <s v="United States"/>
    <s v="San Diego"/>
    <x v="1"/>
    <n v="92105"/>
    <x v="1"/>
    <s v="FUR-CH-10004495"/>
    <x v="0"/>
    <x v="1"/>
    <s v="Global Leather and Oak Executive Chair, Black"/>
    <x v="3028"/>
    <x v="7"/>
    <n v="0.2"/>
    <x v="3380"/>
  </r>
  <r>
    <x v="3869"/>
    <x v="1913"/>
    <x v="1"/>
    <x v="924"/>
    <d v="2012-10-27T00:00:00"/>
    <s v="Second Class"/>
    <s v="JF-15355"/>
    <s v="Jay Fein"/>
    <x v="0"/>
    <s v="United States"/>
    <s v="San Diego"/>
    <x v="1"/>
    <n v="92105"/>
    <x v="1"/>
    <s v="FUR-CH-10004540"/>
    <x v="0"/>
    <x v="1"/>
    <s v="Global Chrome Stack Chair"/>
    <x v="3029"/>
    <x v="3"/>
    <n v="0.2"/>
    <x v="3381"/>
  </r>
  <r>
    <x v="3870"/>
    <x v="1913"/>
    <x v="1"/>
    <x v="924"/>
    <d v="2012-10-27T00:00:00"/>
    <s v="Second Class"/>
    <s v="JF-15355"/>
    <s v="Jay Fein"/>
    <x v="0"/>
    <s v="United States"/>
    <s v="San Diego"/>
    <x v="1"/>
    <n v="92105"/>
    <x v="1"/>
    <s v="OFF-PA-10004971"/>
    <x v="1"/>
    <x v="10"/>
    <s v="Xerox 196"/>
    <x v="1057"/>
    <x v="0"/>
    <n v="0"/>
    <x v="1302"/>
  </r>
  <r>
    <x v="3871"/>
    <x v="1913"/>
    <x v="1"/>
    <x v="924"/>
    <d v="2012-10-27T00:00:00"/>
    <s v="Second Class"/>
    <s v="JF-15355"/>
    <s v="Jay Fein"/>
    <x v="0"/>
    <s v="United States"/>
    <s v="San Diego"/>
    <x v="1"/>
    <n v="92105"/>
    <x v="1"/>
    <s v="OFF-EN-10002600"/>
    <x v="1"/>
    <x v="12"/>
    <s v="Redi-Strip #10 Envelopes, 4 1/8 x 9 1/2"/>
    <x v="3030"/>
    <x v="4"/>
    <n v="0"/>
    <x v="3382"/>
  </r>
  <r>
    <x v="3872"/>
    <x v="1913"/>
    <x v="1"/>
    <x v="924"/>
    <d v="2012-10-27T00:00:00"/>
    <s v="Second Class"/>
    <s v="JF-15355"/>
    <s v="Jay Fein"/>
    <x v="0"/>
    <s v="United States"/>
    <s v="San Diego"/>
    <x v="1"/>
    <n v="92105"/>
    <x v="1"/>
    <s v="FUR-CH-10001854"/>
    <x v="0"/>
    <x v="1"/>
    <s v="Office Star - Professional Matrix Back Chair with 2-to-1 Synchro Tilt and Mesh Fabric Seat"/>
    <x v="3031"/>
    <x v="1"/>
    <n v="0.2"/>
    <x v="3383"/>
  </r>
  <r>
    <x v="3873"/>
    <x v="1914"/>
    <x v="0"/>
    <x v="64"/>
    <d v="2013-09-08T00:00:00"/>
    <s v="Second Class"/>
    <s v="DM-13015"/>
    <s v="Darrin Martin"/>
    <x v="0"/>
    <s v="United States"/>
    <s v="Johnson City"/>
    <x v="18"/>
    <n v="37604"/>
    <x v="0"/>
    <s v="OFF-EN-10001099"/>
    <x v="1"/>
    <x v="12"/>
    <s v="Staples"/>
    <x v="3032"/>
    <x v="1"/>
    <n v="0.2"/>
    <x v="3384"/>
  </r>
  <r>
    <x v="3874"/>
    <x v="1914"/>
    <x v="0"/>
    <x v="64"/>
    <d v="2013-09-08T00:00:00"/>
    <s v="Second Class"/>
    <s v="DM-13015"/>
    <s v="Darrin Martin"/>
    <x v="0"/>
    <s v="United States"/>
    <s v="Johnson City"/>
    <x v="18"/>
    <n v="37604"/>
    <x v="0"/>
    <s v="OFF-BI-10001597"/>
    <x v="1"/>
    <x v="8"/>
    <s v="Wilson Jones Ledger-Size, Piano-Hinge Binder, 2&quot;, Blue"/>
    <x v="3033"/>
    <x v="3"/>
    <n v="0.7"/>
    <x v="3385"/>
  </r>
  <r>
    <x v="3875"/>
    <x v="1914"/>
    <x v="0"/>
    <x v="64"/>
    <d v="2013-09-08T00:00:00"/>
    <s v="Second Class"/>
    <s v="DM-13015"/>
    <s v="Darrin Martin"/>
    <x v="0"/>
    <s v="United States"/>
    <s v="Johnson City"/>
    <x v="18"/>
    <n v="37604"/>
    <x v="0"/>
    <s v="TEC-PH-10002660"/>
    <x v="2"/>
    <x v="7"/>
    <s v="Nortel Networks T7316 E Nt8 B27"/>
    <x v="3034"/>
    <x v="0"/>
    <n v="0.2"/>
    <x v="3386"/>
  </r>
  <r>
    <x v="3876"/>
    <x v="1914"/>
    <x v="0"/>
    <x v="64"/>
    <d v="2013-09-08T00:00:00"/>
    <s v="Second Class"/>
    <s v="DM-13015"/>
    <s v="Darrin Martin"/>
    <x v="0"/>
    <s v="United States"/>
    <s v="Johnson City"/>
    <x v="18"/>
    <n v="37604"/>
    <x v="0"/>
    <s v="OFF-PA-10000327"/>
    <x v="1"/>
    <x v="10"/>
    <s v="Xerox 1971"/>
    <x v="1518"/>
    <x v="1"/>
    <n v="0.2"/>
    <x v="1603"/>
  </r>
  <r>
    <x v="3877"/>
    <x v="1915"/>
    <x v="0"/>
    <x v="99"/>
    <d v="2013-11-03T00:00:00"/>
    <s v="Standard Class"/>
    <s v="EP-13915"/>
    <s v="Emily Phan"/>
    <x v="0"/>
    <s v="United States"/>
    <s v="Tampa"/>
    <x v="2"/>
    <n v="33614"/>
    <x v="0"/>
    <s v="OFF-BI-10001191"/>
    <x v="1"/>
    <x v="8"/>
    <s v="Canvas Sectional Post Binders"/>
    <x v="3035"/>
    <x v="2"/>
    <n v="0.7"/>
    <x v="3387"/>
  </r>
  <r>
    <x v="3878"/>
    <x v="1916"/>
    <x v="2"/>
    <x v="267"/>
    <d v="2011-04-07T00:00:00"/>
    <s v="First Class"/>
    <s v="JG-15805"/>
    <s v="John Grady"/>
    <x v="1"/>
    <s v="United States"/>
    <s v="Decatur"/>
    <x v="10"/>
    <n v="62521"/>
    <x v="2"/>
    <s v="OFF-ST-10003455"/>
    <x v="1"/>
    <x v="4"/>
    <s v="Tenex File Box, Personal Filing Tote with Lid, Black"/>
    <x v="1612"/>
    <x v="4"/>
    <n v="0.2"/>
    <x v="185"/>
  </r>
  <r>
    <x v="3879"/>
    <x v="1916"/>
    <x v="2"/>
    <x v="267"/>
    <d v="2011-04-07T00:00:00"/>
    <s v="First Class"/>
    <s v="JG-15805"/>
    <s v="John Grady"/>
    <x v="1"/>
    <s v="United States"/>
    <s v="Decatur"/>
    <x v="10"/>
    <n v="62521"/>
    <x v="2"/>
    <s v="OFF-ST-10001031"/>
    <x v="1"/>
    <x v="4"/>
    <s v="Adjustable Personal File Tote"/>
    <x v="3036"/>
    <x v="4"/>
    <n v="0.2"/>
    <x v="3388"/>
  </r>
  <r>
    <x v="3880"/>
    <x v="1917"/>
    <x v="1"/>
    <x v="925"/>
    <d v="2012-06-20T00:00:00"/>
    <s v="Standard Class"/>
    <s v="PF-19120"/>
    <s v="Peter Fuller"/>
    <x v="0"/>
    <s v="United States"/>
    <s v="Gilbert"/>
    <x v="16"/>
    <n v="85234"/>
    <x v="1"/>
    <s v="OFF-PA-10002245"/>
    <x v="1"/>
    <x v="10"/>
    <s v="Xerox 1895"/>
    <x v="383"/>
    <x v="0"/>
    <n v="0.2"/>
    <x v="3389"/>
  </r>
  <r>
    <x v="3881"/>
    <x v="1917"/>
    <x v="1"/>
    <x v="925"/>
    <d v="2012-06-20T00:00:00"/>
    <s v="Standard Class"/>
    <s v="PF-19120"/>
    <s v="Peter Fuller"/>
    <x v="0"/>
    <s v="United States"/>
    <s v="Gilbert"/>
    <x v="16"/>
    <n v="85234"/>
    <x v="1"/>
    <s v="OFF-ST-10004804"/>
    <x v="1"/>
    <x v="4"/>
    <s v="Belkin 19&quot; Vented Equipment Shelf, Black"/>
    <x v="250"/>
    <x v="0"/>
    <n v="0.2"/>
    <x v="252"/>
  </r>
  <r>
    <x v="3882"/>
    <x v="1917"/>
    <x v="1"/>
    <x v="925"/>
    <d v="2012-06-20T00:00:00"/>
    <s v="Standard Class"/>
    <s v="PF-19120"/>
    <s v="Peter Fuller"/>
    <x v="0"/>
    <s v="United States"/>
    <s v="Gilbert"/>
    <x v="16"/>
    <n v="85234"/>
    <x v="1"/>
    <s v="FUR-FU-10004904"/>
    <x v="0"/>
    <x v="5"/>
    <s v="Eldon &quot;L&quot; Workstation Diamond Chairmat"/>
    <x v="3037"/>
    <x v="5"/>
    <n v="0.2"/>
    <x v="3390"/>
  </r>
  <r>
    <x v="3883"/>
    <x v="1917"/>
    <x v="1"/>
    <x v="925"/>
    <d v="2012-06-20T00:00:00"/>
    <s v="Standard Class"/>
    <s v="PF-19120"/>
    <s v="Peter Fuller"/>
    <x v="0"/>
    <s v="United States"/>
    <s v="Gilbert"/>
    <x v="16"/>
    <n v="85234"/>
    <x v="1"/>
    <s v="FUR-FU-10002396"/>
    <x v="0"/>
    <x v="5"/>
    <s v="DAX Copper Panel Document Frame, 5 x 7 Size"/>
    <x v="3038"/>
    <x v="4"/>
    <n v="0.2"/>
    <x v="3391"/>
  </r>
  <r>
    <x v="3884"/>
    <x v="1918"/>
    <x v="2"/>
    <x v="260"/>
    <d v="2011-07-12T00:00:00"/>
    <s v="Standard Class"/>
    <s v="DW-13195"/>
    <s v="David Wiener"/>
    <x v="1"/>
    <s v="United States"/>
    <s v="Knoxville"/>
    <x v="18"/>
    <n v="37918"/>
    <x v="0"/>
    <s v="OFF-AR-10002833"/>
    <x v="1"/>
    <x v="6"/>
    <s v="Newell 322"/>
    <x v="972"/>
    <x v="1"/>
    <n v="0.2"/>
    <x v="1594"/>
  </r>
  <r>
    <x v="3885"/>
    <x v="1919"/>
    <x v="3"/>
    <x v="926"/>
    <d v="2014-02-03T00:00:00"/>
    <s v="Standard Class"/>
    <s v="CK-12595"/>
    <s v="Clytie Kelty"/>
    <x v="0"/>
    <s v="United States"/>
    <s v="Chicago"/>
    <x v="10"/>
    <n v="60653"/>
    <x v="2"/>
    <s v="OFF-BI-10001072"/>
    <x v="1"/>
    <x v="8"/>
    <s v="GBC Clear Cover, 8-1/2 x 11, unpunched, 25 covers per pack"/>
    <x v="3039"/>
    <x v="4"/>
    <n v="0.8"/>
    <x v="3392"/>
  </r>
  <r>
    <x v="3886"/>
    <x v="1920"/>
    <x v="0"/>
    <x v="840"/>
    <d v="2013-03-09T00:00:00"/>
    <s v="Second Class"/>
    <s v="CC-12670"/>
    <s v="Craig Carreira"/>
    <x v="0"/>
    <s v="United States"/>
    <s v="Bloomington"/>
    <x v="14"/>
    <n v="47401"/>
    <x v="2"/>
    <s v="TEC-PH-10003171"/>
    <x v="2"/>
    <x v="7"/>
    <s v="Plantronics Encore H101 Dual Earpieces Headset"/>
    <x v="3040"/>
    <x v="1"/>
    <n v="0"/>
    <x v="3393"/>
  </r>
  <r>
    <x v="3887"/>
    <x v="1921"/>
    <x v="2"/>
    <x v="270"/>
    <d v="2011-06-06T00:00:00"/>
    <s v="Standard Class"/>
    <s v="SV-20785"/>
    <s v="Stewart Visinsky"/>
    <x v="0"/>
    <s v="United States"/>
    <s v="Roswell"/>
    <x v="32"/>
    <n v="30076"/>
    <x v="0"/>
    <s v="OFF-AR-10004511"/>
    <x v="1"/>
    <x v="6"/>
    <s v="Sanford Colorific Scented Colored Pencils, 12/Pack"/>
    <x v="18"/>
    <x v="0"/>
    <n v="0"/>
    <x v="3394"/>
  </r>
  <r>
    <x v="3888"/>
    <x v="1921"/>
    <x v="2"/>
    <x v="270"/>
    <d v="2011-06-06T00:00:00"/>
    <s v="Standard Class"/>
    <s v="SV-20785"/>
    <s v="Stewart Visinsky"/>
    <x v="0"/>
    <s v="United States"/>
    <s v="Roswell"/>
    <x v="32"/>
    <n v="30076"/>
    <x v="0"/>
    <s v="TEC-PH-10001425"/>
    <x v="2"/>
    <x v="7"/>
    <s v="Mophie Juice Pack Helium for iPhone"/>
    <x v="764"/>
    <x v="1"/>
    <n v="0"/>
    <x v="3395"/>
  </r>
  <r>
    <x v="3889"/>
    <x v="1921"/>
    <x v="2"/>
    <x v="270"/>
    <d v="2011-06-06T00:00:00"/>
    <s v="Standard Class"/>
    <s v="SV-20785"/>
    <s v="Stewart Visinsky"/>
    <x v="0"/>
    <s v="United States"/>
    <s v="Roswell"/>
    <x v="32"/>
    <n v="30076"/>
    <x v="0"/>
    <s v="OFF-ST-10001490"/>
    <x v="1"/>
    <x v="4"/>
    <s v="Hot File 7-Pocket, Floor Stand"/>
    <x v="3041"/>
    <x v="0"/>
    <n v="0"/>
    <x v="3396"/>
  </r>
  <r>
    <x v="3890"/>
    <x v="1922"/>
    <x v="0"/>
    <x v="390"/>
    <d v="2013-12-01T00:00:00"/>
    <s v="Standard Class"/>
    <s v="SP-20860"/>
    <s v="Sung Pak"/>
    <x v="1"/>
    <s v="United States"/>
    <s v="Los Angeles"/>
    <x v="1"/>
    <n v="90036"/>
    <x v="1"/>
    <s v="TEC-AC-10003033"/>
    <x v="2"/>
    <x v="11"/>
    <s v="Plantronics CS510 - Over-the-Head monaural Wireless Headset System"/>
    <x v="3042"/>
    <x v="0"/>
    <n v="0"/>
    <x v="3397"/>
  </r>
  <r>
    <x v="3891"/>
    <x v="1922"/>
    <x v="0"/>
    <x v="390"/>
    <d v="2013-12-01T00:00:00"/>
    <s v="Standard Class"/>
    <s v="SP-20860"/>
    <s v="Sung Pak"/>
    <x v="1"/>
    <s v="United States"/>
    <s v="Los Angeles"/>
    <x v="1"/>
    <n v="90036"/>
    <x v="1"/>
    <s v="FUR-CH-10001394"/>
    <x v="0"/>
    <x v="1"/>
    <s v="Global Leather Executive Chair"/>
    <x v="3043"/>
    <x v="5"/>
    <n v="0.2"/>
    <x v="3398"/>
  </r>
  <r>
    <x v="3892"/>
    <x v="1922"/>
    <x v="0"/>
    <x v="390"/>
    <d v="2013-12-01T00:00:00"/>
    <s v="Standard Class"/>
    <s v="SP-20860"/>
    <s v="Sung Pak"/>
    <x v="1"/>
    <s v="United States"/>
    <s v="Los Angeles"/>
    <x v="1"/>
    <n v="90036"/>
    <x v="1"/>
    <s v="TEC-AC-10000420"/>
    <x v="2"/>
    <x v="11"/>
    <s v="Logitech G500s Laser Gaming Mouse with Adjustable Weight Tuning"/>
    <x v="3044"/>
    <x v="8"/>
    <n v="0"/>
    <x v="3399"/>
  </r>
  <r>
    <x v="3893"/>
    <x v="1923"/>
    <x v="0"/>
    <x v="338"/>
    <d v="2013-11-15T00:00:00"/>
    <s v="Standard Class"/>
    <s v="MS-17770"/>
    <s v="Maxwell Schwartz"/>
    <x v="0"/>
    <s v="United States"/>
    <s v="Houston"/>
    <x v="5"/>
    <n v="77036"/>
    <x v="2"/>
    <s v="TEC-AC-10004901"/>
    <x v="2"/>
    <x v="11"/>
    <s v="Kensington SlimBlade Notebook Wireless Mouse with Nano Receiver "/>
    <x v="1790"/>
    <x v="3"/>
    <n v="0.2"/>
    <x v="3400"/>
  </r>
  <r>
    <x v="3894"/>
    <x v="1924"/>
    <x v="2"/>
    <x v="754"/>
    <d v="2011-11-28T00:00:00"/>
    <s v="Standard Class"/>
    <s v="TC-21475"/>
    <s v="Tony Chapman"/>
    <x v="2"/>
    <s v="United States"/>
    <s v="Bolingbrook"/>
    <x v="10"/>
    <n v="60440"/>
    <x v="2"/>
    <s v="OFF-BI-10002571"/>
    <x v="1"/>
    <x v="8"/>
    <s v="Avery Framed View Binder, EZD Ring (Locking), Navy, 1 1/2&quot;"/>
    <x v="3045"/>
    <x v="2"/>
    <n v="0.8"/>
    <x v="3401"/>
  </r>
  <r>
    <x v="3895"/>
    <x v="1925"/>
    <x v="3"/>
    <x v="927"/>
    <d v="2014-05-06T00:00:00"/>
    <s v="Standard Class"/>
    <s v="SJ-20125"/>
    <s v="Sanjit Jacobs"/>
    <x v="2"/>
    <s v="United States"/>
    <s v="Texarkana"/>
    <x v="36"/>
    <n v="71854"/>
    <x v="0"/>
    <s v="TEC-AC-10002331"/>
    <x v="2"/>
    <x v="11"/>
    <s v="Maxell 74 Minute CDR, 10/Pack"/>
    <x v="3046"/>
    <x v="2"/>
    <n v="0"/>
    <x v="3402"/>
  </r>
  <r>
    <x v="3896"/>
    <x v="1926"/>
    <x v="3"/>
    <x v="226"/>
    <d v="2014-12-13T00:00:00"/>
    <s v="Standard Class"/>
    <s v="DS-13180"/>
    <s v="David Smith"/>
    <x v="1"/>
    <s v="United States"/>
    <s v="San Antonio"/>
    <x v="5"/>
    <n v="78207"/>
    <x v="2"/>
    <s v="OFF-FA-10000611"/>
    <x v="1"/>
    <x v="13"/>
    <s v="Binder Clips by OIC"/>
    <x v="3047"/>
    <x v="1"/>
    <n v="0.2"/>
    <x v="3403"/>
  </r>
  <r>
    <x v="3897"/>
    <x v="1926"/>
    <x v="3"/>
    <x v="226"/>
    <d v="2014-12-13T00:00:00"/>
    <s v="Standard Class"/>
    <s v="DS-13180"/>
    <s v="David Smith"/>
    <x v="1"/>
    <s v="United States"/>
    <s v="San Antonio"/>
    <x v="5"/>
    <n v="78207"/>
    <x v="2"/>
    <s v="OFF-PA-10000304"/>
    <x v="1"/>
    <x v="10"/>
    <s v="Xerox 1995"/>
    <x v="12"/>
    <x v="1"/>
    <n v="0.2"/>
    <x v="12"/>
  </r>
  <r>
    <x v="3898"/>
    <x v="1927"/>
    <x v="3"/>
    <x v="329"/>
    <d v="2014-12-05T00:00:00"/>
    <s v="Standard Class"/>
    <s v="SC-20800"/>
    <s v="Stuart Calhoun"/>
    <x v="0"/>
    <s v="United States"/>
    <s v="Edinburg"/>
    <x v="5"/>
    <n v="78539"/>
    <x v="2"/>
    <s v="OFF-FA-10000611"/>
    <x v="1"/>
    <x v="13"/>
    <s v="Binder Clips by OIC"/>
    <x v="3005"/>
    <x v="0"/>
    <n v="0.2"/>
    <x v="3354"/>
  </r>
  <r>
    <x v="3899"/>
    <x v="1928"/>
    <x v="3"/>
    <x v="226"/>
    <d v="2014-12-10T00:00:00"/>
    <s v="First Class"/>
    <s v="SH-20395"/>
    <s v="Shahid Hopkins"/>
    <x v="0"/>
    <s v="United States"/>
    <s v="Toledo"/>
    <x v="24"/>
    <n v="43615"/>
    <x v="3"/>
    <s v="TEC-AC-10002567"/>
    <x v="2"/>
    <x v="11"/>
    <s v="Logitech G602 Wireless Gaming Mouse"/>
    <x v="2506"/>
    <x v="0"/>
    <n v="0.2"/>
    <x v="3404"/>
  </r>
  <r>
    <x v="3900"/>
    <x v="1929"/>
    <x v="1"/>
    <x v="928"/>
    <d v="2012-01-08T00:00:00"/>
    <s v="Standard Class"/>
    <s v="SF-20965"/>
    <s v="Sylvia Foulston"/>
    <x v="1"/>
    <s v="United States"/>
    <s v="Baytown"/>
    <x v="5"/>
    <n v="77520"/>
    <x v="2"/>
    <s v="OFF-PA-10001937"/>
    <x v="1"/>
    <x v="10"/>
    <s v="Xerox 21"/>
    <x v="563"/>
    <x v="0"/>
    <n v="0.2"/>
    <x v="572"/>
  </r>
  <r>
    <x v="3901"/>
    <x v="1930"/>
    <x v="1"/>
    <x v="717"/>
    <d v="2012-11-20T00:00:00"/>
    <s v="Standard Class"/>
    <s v="MG-17680"/>
    <s v="Maureen Gastineau"/>
    <x v="2"/>
    <s v="United States"/>
    <s v="Philadelphia"/>
    <x v="9"/>
    <n v="19143"/>
    <x v="3"/>
    <s v="TEC-AC-10001090"/>
    <x v="2"/>
    <x v="11"/>
    <s v="Micro Innovations Wireless Classic Keyboard with Mouse"/>
    <x v="736"/>
    <x v="0"/>
    <n v="0.2"/>
    <x v="3405"/>
  </r>
  <r>
    <x v="3902"/>
    <x v="1931"/>
    <x v="1"/>
    <x v="653"/>
    <d v="2012-10-07T00:00:00"/>
    <s v="Second Class"/>
    <s v="CS-12400"/>
    <s v="Christopher Schild"/>
    <x v="2"/>
    <s v="United States"/>
    <s v="Los Angeles"/>
    <x v="1"/>
    <n v="90045"/>
    <x v="1"/>
    <s v="OFF-ST-10000943"/>
    <x v="1"/>
    <x v="4"/>
    <s v="Eldon ProFile File 'N Store Portable File Tub Letter/Legal Size Black"/>
    <x v="3048"/>
    <x v="9"/>
    <n v="0"/>
    <x v="3406"/>
  </r>
  <r>
    <x v="3903"/>
    <x v="1932"/>
    <x v="1"/>
    <x v="57"/>
    <d v="2012-04-10T00:00:00"/>
    <s v="Standard Class"/>
    <s v="VT-21700"/>
    <s v="Valerie Takahito"/>
    <x v="2"/>
    <s v="United States"/>
    <s v="Philadelphia"/>
    <x v="9"/>
    <n v="19143"/>
    <x v="3"/>
    <s v="OFF-AP-10004036"/>
    <x v="1"/>
    <x v="9"/>
    <s v="Bionaire 99.97% HEPA Air Cleaner"/>
    <x v="3049"/>
    <x v="3"/>
    <n v="0.2"/>
    <x v="3407"/>
  </r>
  <r>
    <x v="3904"/>
    <x v="1932"/>
    <x v="1"/>
    <x v="57"/>
    <d v="2012-04-10T00:00:00"/>
    <s v="Standard Class"/>
    <s v="VT-21700"/>
    <s v="Valerie Takahito"/>
    <x v="2"/>
    <s v="United States"/>
    <s v="Philadelphia"/>
    <x v="9"/>
    <n v="19143"/>
    <x v="3"/>
    <s v="OFF-ST-10003816"/>
    <x v="1"/>
    <x v="4"/>
    <s v="Fellowes High-Stak Drawer Files"/>
    <x v="2533"/>
    <x v="4"/>
    <n v="0.2"/>
    <x v="2778"/>
  </r>
  <r>
    <x v="3905"/>
    <x v="1932"/>
    <x v="1"/>
    <x v="57"/>
    <d v="2012-04-10T00:00:00"/>
    <s v="Standard Class"/>
    <s v="VT-21700"/>
    <s v="Valerie Takahito"/>
    <x v="2"/>
    <s v="United States"/>
    <s v="Philadelphia"/>
    <x v="9"/>
    <n v="19143"/>
    <x v="3"/>
    <s v="OFF-BI-10002072"/>
    <x v="1"/>
    <x v="8"/>
    <s v="Cardinal Slant-D Ring Binders"/>
    <x v="3050"/>
    <x v="4"/>
    <n v="0.7"/>
    <x v="3408"/>
  </r>
  <r>
    <x v="3906"/>
    <x v="1932"/>
    <x v="1"/>
    <x v="57"/>
    <d v="2012-04-10T00:00:00"/>
    <s v="Standard Class"/>
    <s v="VT-21700"/>
    <s v="Valerie Takahito"/>
    <x v="2"/>
    <s v="United States"/>
    <s v="Philadelphia"/>
    <x v="9"/>
    <n v="19143"/>
    <x v="3"/>
    <s v="FUR-FU-10001468"/>
    <x v="0"/>
    <x v="5"/>
    <s v="Tenex Antistatic Computer Chair Mats"/>
    <x v="1957"/>
    <x v="4"/>
    <n v="0.2"/>
    <x v="2108"/>
  </r>
  <r>
    <x v="3907"/>
    <x v="1932"/>
    <x v="1"/>
    <x v="57"/>
    <d v="2012-04-10T00:00:00"/>
    <s v="Standard Class"/>
    <s v="VT-21700"/>
    <s v="Valerie Takahito"/>
    <x v="2"/>
    <s v="United States"/>
    <s v="Philadelphia"/>
    <x v="9"/>
    <n v="19143"/>
    <x v="3"/>
    <s v="TEC-PH-10000347"/>
    <x v="2"/>
    <x v="7"/>
    <s v="Cush Cases Heavy Duty Rugged Cover Case for Samsung Galaxy S5 - Purple"/>
    <x v="546"/>
    <x v="2"/>
    <n v="0.4"/>
    <x v="3409"/>
  </r>
  <r>
    <x v="3908"/>
    <x v="1932"/>
    <x v="1"/>
    <x v="57"/>
    <d v="2012-04-10T00:00:00"/>
    <s v="Standard Class"/>
    <s v="VT-21700"/>
    <s v="Valerie Takahito"/>
    <x v="2"/>
    <s v="United States"/>
    <s v="Philadelphia"/>
    <x v="9"/>
    <n v="19143"/>
    <x v="3"/>
    <s v="TEC-PH-10002844"/>
    <x v="2"/>
    <x v="7"/>
    <s v="Speck Products Candyshell Flip Case"/>
    <x v="3051"/>
    <x v="0"/>
    <n v="0.4"/>
    <x v="3410"/>
  </r>
  <r>
    <x v="3909"/>
    <x v="1932"/>
    <x v="1"/>
    <x v="57"/>
    <d v="2012-04-10T00:00:00"/>
    <s v="Standard Class"/>
    <s v="VT-21700"/>
    <s v="Valerie Takahito"/>
    <x v="2"/>
    <s v="United States"/>
    <s v="Philadelphia"/>
    <x v="9"/>
    <n v="19143"/>
    <x v="3"/>
    <s v="FUR-FU-10001037"/>
    <x v="0"/>
    <x v="5"/>
    <s v="DAX Charcoal/Nickel-Tone Document Frame, 5 x 7"/>
    <x v="3052"/>
    <x v="7"/>
    <n v="0.2"/>
    <x v="3411"/>
  </r>
  <r>
    <x v="3910"/>
    <x v="1932"/>
    <x v="1"/>
    <x v="57"/>
    <d v="2012-04-10T00:00:00"/>
    <s v="Standard Class"/>
    <s v="VT-21700"/>
    <s v="Valerie Takahito"/>
    <x v="2"/>
    <s v="United States"/>
    <s v="Philadelphia"/>
    <x v="9"/>
    <n v="19143"/>
    <x v="3"/>
    <s v="FUR-BO-10004218"/>
    <x v="0"/>
    <x v="0"/>
    <s v="Bush Heritage Pine Collection 5-Shelf Bookcase, Albany Pine Finish, *Special Order"/>
    <x v="3053"/>
    <x v="2"/>
    <n v="0.5"/>
    <x v="3412"/>
  </r>
  <r>
    <x v="3911"/>
    <x v="1933"/>
    <x v="3"/>
    <x v="929"/>
    <d v="2014-06-07T00:00:00"/>
    <s v="First Class"/>
    <s v="AB-10105"/>
    <s v="Adrian Barton"/>
    <x v="0"/>
    <s v="United States"/>
    <s v="Pearland"/>
    <x v="5"/>
    <n v="77581"/>
    <x v="2"/>
    <s v="TEC-PH-10001619"/>
    <x v="2"/>
    <x v="7"/>
    <s v="LG G3"/>
    <x v="553"/>
    <x v="1"/>
    <n v="0.2"/>
    <x v="562"/>
  </r>
  <r>
    <x v="3912"/>
    <x v="1934"/>
    <x v="3"/>
    <x v="65"/>
    <d v="2014-09-26T00:00:00"/>
    <s v="Standard Class"/>
    <s v="MM-18280"/>
    <s v="Muhammed MacIntyre"/>
    <x v="1"/>
    <s v="United States"/>
    <s v="New York City"/>
    <x v="15"/>
    <n v="10035"/>
    <x v="3"/>
    <s v="OFF-PA-10001639"/>
    <x v="1"/>
    <x v="10"/>
    <s v="Xerox 203"/>
    <x v="541"/>
    <x v="1"/>
    <n v="0"/>
    <x v="551"/>
  </r>
  <r>
    <x v="3913"/>
    <x v="1934"/>
    <x v="3"/>
    <x v="65"/>
    <d v="2014-09-26T00:00:00"/>
    <s v="Standard Class"/>
    <s v="MM-18280"/>
    <s v="Muhammed MacIntyre"/>
    <x v="1"/>
    <s v="United States"/>
    <s v="New York City"/>
    <x v="15"/>
    <n v="10035"/>
    <x v="3"/>
    <s v="FUR-FU-10002268"/>
    <x v="0"/>
    <x v="5"/>
    <s v="Ultra Door Push Plate"/>
    <x v="765"/>
    <x v="0"/>
    <n v="0"/>
    <x v="3413"/>
  </r>
  <r>
    <x v="3914"/>
    <x v="1935"/>
    <x v="3"/>
    <x v="930"/>
    <d v="2014-07-24T00:00:00"/>
    <s v="Standard Class"/>
    <s v="ML-17410"/>
    <s v="Maris LaWare"/>
    <x v="0"/>
    <s v="United States"/>
    <s v="Phoenix"/>
    <x v="16"/>
    <n v="85023"/>
    <x v="1"/>
    <s v="FUR-TA-10001932"/>
    <x v="0"/>
    <x v="3"/>
    <s v="Chromcraft 48&quot; x 96&quot; Racetrack Double Pedestal Table"/>
    <x v="3054"/>
    <x v="2"/>
    <n v="0.5"/>
    <x v="3414"/>
  </r>
  <r>
    <x v="3915"/>
    <x v="1935"/>
    <x v="3"/>
    <x v="930"/>
    <d v="2014-07-24T00:00:00"/>
    <s v="Standard Class"/>
    <s v="ML-17410"/>
    <s v="Maris LaWare"/>
    <x v="0"/>
    <s v="United States"/>
    <s v="Phoenix"/>
    <x v="16"/>
    <n v="85023"/>
    <x v="1"/>
    <s v="FUR-CH-10004218"/>
    <x v="0"/>
    <x v="1"/>
    <s v="Global Fabric Manager's Chair, Dark Gray"/>
    <x v="224"/>
    <x v="0"/>
    <n v="0.2"/>
    <x v="3415"/>
  </r>
  <r>
    <x v="3916"/>
    <x v="1935"/>
    <x v="3"/>
    <x v="930"/>
    <d v="2014-07-24T00:00:00"/>
    <s v="Standard Class"/>
    <s v="ML-17410"/>
    <s v="Maris LaWare"/>
    <x v="0"/>
    <s v="United States"/>
    <s v="Phoenix"/>
    <x v="16"/>
    <n v="85023"/>
    <x v="1"/>
    <s v="OFF-PA-10000246"/>
    <x v="1"/>
    <x v="10"/>
    <s v="Riverleaf Stik-Withit Designer Note Cubes"/>
    <x v="3055"/>
    <x v="0"/>
    <n v="0.2"/>
    <x v="3416"/>
  </r>
  <r>
    <x v="3917"/>
    <x v="1935"/>
    <x v="3"/>
    <x v="930"/>
    <d v="2014-07-24T00:00:00"/>
    <s v="Standard Class"/>
    <s v="ML-17410"/>
    <s v="Maris LaWare"/>
    <x v="0"/>
    <s v="United States"/>
    <s v="Phoenix"/>
    <x v="16"/>
    <n v="85023"/>
    <x v="1"/>
    <s v="OFF-BI-10003350"/>
    <x v="1"/>
    <x v="8"/>
    <s v="Acco Expandable Hanging Binders"/>
    <x v="3056"/>
    <x v="4"/>
    <n v="0.7"/>
    <x v="3417"/>
  </r>
  <r>
    <x v="3918"/>
    <x v="1935"/>
    <x v="3"/>
    <x v="930"/>
    <d v="2014-07-24T00:00:00"/>
    <s v="Standard Class"/>
    <s v="ML-17410"/>
    <s v="Maris LaWare"/>
    <x v="0"/>
    <s v="United States"/>
    <s v="Phoenix"/>
    <x v="16"/>
    <n v="85023"/>
    <x v="1"/>
    <s v="FUR-CH-10000513"/>
    <x v="0"/>
    <x v="1"/>
    <s v="High-Back Leather Manager's Chair"/>
    <x v="3057"/>
    <x v="1"/>
    <n v="0.2"/>
    <x v="3418"/>
  </r>
  <r>
    <x v="3919"/>
    <x v="1936"/>
    <x v="1"/>
    <x v="494"/>
    <d v="2012-12-07T00:00:00"/>
    <s v="Standard Class"/>
    <s v="KD-16495"/>
    <s v="Keith Dawkins"/>
    <x v="1"/>
    <s v="United States"/>
    <s v="Chesapeake"/>
    <x v="17"/>
    <n v="23320"/>
    <x v="0"/>
    <s v="OFF-ST-10001321"/>
    <x v="1"/>
    <x v="4"/>
    <s v="Decoflex Hanging Personal Folder File, Blue"/>
    <x v="3058"/>
    <x v="4"/>
    <n v="0"/>
    <x v="3419"/>
  </r>
  <r>
    <x v="3920"/>
    <x v="1936"/>
    <x v="1"/>
    <x v="494"/>
    <d v="2012-12-07T00:00:00"/>
    <s v="Standard Class"/>
    <s v="KD-16495"/>
    <s v="Keith Dawkins"/>
    <x v="1"/>
    <s v="United States"/>
    <s v="Chesapeake"/>
    <x v="17"/>
    <n v="23320"/>
    <x v="0"/>
    <s v="OFF-BI-10004233"/>
    <x v="1"/>
    <x v="8"/>
    <s v="GBC Pre-Punched Binding Paper, Plastic, White, 8-1/2&quot; x 11&quot;"/>
    <x v="1480"/>
    <x v="4"/>
    <n v="0"/>
    <x v="3420"/>
  </r>
  <r>
    <x v="3921"/>
    <x v="1937"/>
    <x v="0"/>
    <x v="931"/>
    <d v="2013-07-03T00:00:00"/>
    <s v="Second Class"/>
    <s v="RF-19735"/>
    <s v="Roland Fjeld"/>
    <x v="0"/>
    <s v="United States"/>
    <s v="Chicago"/>
    <x v="10"/>
    <n v="60610"/>
    <x v="2"/>
    <s v="TEC-PH-10001299"/>
    <x v="2"/>
    <x v="7"/>
    <s v="Polycom CX300 Desktop Phone USB VoIP phone"/>
    <x v="2022"/>
    <x v="1"/>
    <n v="0.2"/>
    <x v="3421"/>
  </r>
  <r>
    <x v="3922"/>
    <x v="1938"/>
    <x v="3"/>
    <x v="735"/>
    <d v="2014-09-02T00:00:00"/>
    <s v="Standard Class"/>
    <s v="SC-20305"/>
    <s v="Sean Christensen"/>
    <x v="0"/>
    <s v="United States"/>
    <s v="Chicago"/>
    <x v="10"/>
    <n v="60623"/>
    <x v="2"/>
    <s v="OFF-PA-10002479"/>
    <x v="1"/>
    <x v="10"/>
    <s v="Xerox 4200 Series MultiUse Premium Copy Paper (20Lb. and 84 Bright)"/>
    <x v="869"/>
    <x v="5"/>
    <n v="0.2"/>
    <x v="900"/>
  </r>
  <r>
    <x v="3923"/>
    <x v="1938"/>
    <x v="3"/>
    <x v="735"/>
    <d v="2014-09-02T00:00:00"/>
    <s v="Standard Class"/>
    <s v="SC-20305"/>
    <s v="Sean Christensen"/>
    <x v="0"/>
    <s v="United States"/>
    <s v="Chicago"/>
    <x v="10"/>
    <n v="60623"/>
    <x v="2"/>
    <s v="OFF-PA-10001461"/>
    <x v="1"/>
    <x v="10"/>
    <s v="HP Office Paper (20Lb. and 87 Bright)"/>
    <x v="3059"/>
    <x v="2"/>
    <n v="0.2"/>
    <x v="3422"/>
  </r>
  <r>
    <x v="3924"/>
    <x v="1939"/>
    <x v="2"/>
    <x v="328"/>
    <d v="2011-09-21T00:00:00"/>
    <s v="Standard Class"/>
    <s v="BN-11515"/>
    <s v="Bradley Nguyen"/>
    <x v="0"/>
    <s v="United States"/>
    <s v="Seattle"/>
    <x v="4"/>
    <n v="98103"/>
    <x v="1"/>
    <s v="OFF-ST-10004963"/>
    <x v="1"/>
    <x v="4"/>
    <s v="Eldon Gobal File Keepers"/>
    <x v="3060"/>
    <x v="0"/>
    <n v="0"/>
    <x v="3423"/>
  </r>
  <r>
    <x v="3925"/>
    <x v="1939"/>
    <x v="2"/>
    <x v="328"/>
    <d v="2011-09-21T00:00:00"/>
    <s v="Standard Class"/>
    <s v="BN-11515"/>
    <s v="Bradley Nguyen"/>
    <x v="0"/>
    <s v="United States"/>
    <s v="Seattle"/>
    <x v="4"/>
    <n v="98103"/>
    <x v="1"/>
    <s v="OFF-ST-10000943"/>
    <x v="1"/>
    <x v="4"/>
    <s v="Eldon ProFile File 'N Store Portable File Tub Letter/Legal Size Black"/>
    <x v="3061"/>
    <x v="1"/>
    <n v="0"/>
    <x v="3424"/>
  </r>
  <r>
    <x v="3926"/>
    <x v="1939"/>
    <x v="2"/>
    <x v="328"/>
    <d v="2011-09-21T00:00:00"/>
    <s v="Standard Class"/>
    <s v="BN-11515"/>
    <s v="Bradley Nguyen"/>
    <x v="0"/>
    <s v="United States"/>
    <s v="Seattle"/>
    <x v="4"/>
    <n v="98103"/>
    <x v="1"/>
    <s v="FUR-FU-10004671"/>
    <x v="0"/>
    <x v="5"/>
    <s v="Executive Impressions 12&quot; Wall Clock"/>
    <x v="2276"/>
    <x v="0"/>
    <n v="0"/>
    <x v="2460"/>
  </r>
  <r>
    <x v="3927"/>
    <x v="1939"/>
    <x v="2"/>
    <x v="328"/>
    <d v="2011-09-21T00:00:00"/>
    <s v="Standard Class"/>
    <s v="BN-11515"/>
    <s v="Bradley Nguyen"/>
    <x v="0"/>
    <s v="United States"/>
    <s v="Seattle"/>
    <x v="4"/>
    <n v="98103"/>
    <x v="1"/>
    <s v="OFF-BI-10002735"/>
    <x v="1"/>
    <x v="8"/>
    <s v="GBC Prestige Therm-A-Bind Covers"/>
    <x v="1975"/>
    <x v="2"/>
    <n v="0.2"/>
    <x v="2127"/>
  </r>
  <r>
    <x v="3928"/>
    <x v="1940"/>
    <x v="0"/>
    <x v="560"/>
    <d v="2013-03-18T00:00:00"/>
    <s v="First Class"/>
    <s v="JS-15880"/>
    <s v="John Stevenson"/>
    <x v="0"/>
    <s v="United States"/>
    <s v="Harlingen"/>
    <x v="5"/>
    <n v="78550"/>
    <x v="2"/>
    <s v="FUR-BO-10004409"/>
    <x v="0"/>
    <x v="0"/>
    <s v="Safco Value Mate Series Steel Bookcases, Baked Enamel Finish on Steel, Gray"/>
    <x v="3062"/>
    <x v="2"/>
    <n v="0.32"/>
    <x v="3425"/>
  </r>
  <r>
    <x v="3929"/>
    <x v="1940"/>
    <x v="0"/>
    <x v="560"/>
    <d v="2013-03-18T00:00:00"/>
    <s v="First Class"/>
    <s v="JS-15880"/>
    <s v="John Stevenson"/>
    <x v="0"/>
    <s v="United States"/>
    <s v="Harlingen"/>
    <x v="5"/>
    <n v="78550"/>
    <x v="2"/>
    <s v="OFF-PA-10001934"/>
    <x v="1"/>
    <x v="10"/>
    <s v="Xerox 1993"/>
    <x v="1182"/>
    <x v="7"/>
    <n v="0.2"/>
    <x v="3426"/>
  </r>
  <r>
    <x v="3930"/>
    <x v="1940"/>
    <x v="0"/>
    <x v="560"/>
    <d v="2013-03-18T00:00:00"/>
    <s v="First Class"/>
    <s v="JS-15880"/>
    <s v="John Stevenson"/>
    <x v="0"/>
    <s v="United States"/>
    <s v="Harlingen"/>
    <x v="5"/>
    <n v="78550"/>
    <x v="2"/>
    <s v="OFF-AR-10001044"/>
    <x v="1"/>
    <x v="6"/>
    <s v="BOSTON Ranger #55 Pencil Sharpener, Black"/>
    <x v="3063"/>
    <x v="3"/>
    <n v="0.2"/>
    <x v="3427"/>
  </r>
  <r>
    <x v="3931"/>
    <x v="1941"/>
    <x v="0"/>
    <x v="370"/>
    <d v="2013-09-03T00:00:00"/>
    <s v="Standard Class"/>
    <s v="VG-21805"/>
    <s v="Vivek Grady"/>
    <x v="1"/>
    <s v="United States"/>
    <s v="Philadelphia"/>
    <x v="9"/>
    <n v="19140"/>
    <x v="3"/>
    <s v="OFF-AR-10004165"/>
    <x v="1"/>
    <x v="6"/>
    <s v="Binney &amp; Smith inkTank Erasable Pocket Highlighter, Chisel Tip, Yellow"/>
    <x v="3064"/>
    <x v="1"/>
    <n v="0.2"/>
    <x v="3428"/>
  </r>
  <r>
    <x v="3932"/>
    <x v="1941"/>
    <x v="0"/>
    <x v="370"/>
    <d v="2013-09-03T00:00:00"/>
    <s v="Standard Class"/>
    <s v="VG-21805"/>
    <s v="Vivek Grady"/>
    <x v="1"/>
    <s v="United States"/>
    <s v="Philadelphia"/>
    <x v="9"/>
    <n v="19140"/>
    <x v="3"/>
    <s v="TEC-AC-10001109"/>
    <x v="2"/>
    <x v="11"/>
    <s v="Logitech Trackman Marble Mouse"/>
    <x v="736"/>
    <x v="0"/>
    <n v="0.2"/>
    <x v="2906"/>
  </r>
  <r>
    <x v="3933"/>
    <x v="1942"/>
    <x v="3"/>
    <x v="264"/>
    <d v="2014-09-09T00:00:00"/>
    <s v="Standard Class"/>
    <s v="AW-10840"/>
    <s v="Anthony Witt"/>
    <x v="0"/>
    <s v="United States"/>
    <s v="Bakersfield"/>
    <x v="1"/>
    <n v="93309"/>
    <x v="1"/>
    <s v="OFF-AR-10001919"/>
    <x v="1"/>
    <x v="6"/>
    <s v="OIC #2 Pencils, Medium Soft"/>
    <x v="3065"/>
    <x v="2"/>
    <n v="0"/>
    <x v="3429"/>
  </r>
  <r>
    <x v="3934"/>
    <x v="1942"/>
    <x v="3"/>
    <x v="264"/>
    <d v="2014-09-09T00:00:00"/>
    <s v="Standard Class"/>
    <s v="AW-10840"/>
    <s v="Anthony Witt"/>
    <x v="0"/>
    <s v="United States"/>
    <s v="Bakersfield"/>
    <x v="1"/>
    <n v="93309"/>
    <x v="1"/>
    <s v="OFF-LA-10004544"/>
    <x v="1"/>
    <x v="2"/>
    <s v="Avery 505"/>
    <x v="3066"/>
    <x v="2"/>
    <n v="0"/>
    <x v="3430"/>
  </r>
  <r>
    <x v="3935"/>
    <x v="1942"/>
    <x v="3"/>
    <x v="264"/>
    <d v="2014-09-09T00:00:00"/>
    <s v="Standard Class"/>
    <s v="AW-10840"/>
    <s v="Anthony Witt"/>
    <x v="0"/>
    <s v="United States"/>
    <s v="Bakersfield"/>
    <x v="1"/>
    <n v="93309"/>
    <x v="1"/>
    <s v="TEC-PH-10003484"/>
    <x v="2"/>
    <x v="7"/>
    <s v="Ooma Telo VoIP Home Phone System"/>
    <x v="1227"/>
    <x v="0"/>
    <n v="0.2"/>
    <x v="3431"/>
  </r>
  <r>
    <x v="3936"/>
    <x v="1943"/>
    <x v="1"/>
    <x v="382"/>
    <d v="2012-06-20T00:00:00"/>
    <s v="Standard Class"/>
    <s v="LS-17230"/>
    <s v="Lycoris Saunders"/>
    <x v="0"/>
    <s v="United States"/>
    <s v="Grand Prairie"/>
    <x v="5"/>
    <n v="75051"/>
    <x v="2"/>
    <s v="OFF-EN-10001028"/>
    <x v="1"/>
    <x v="12"/>
    <s v="Staples"/>
    <x v="1528"/>
    <x v="1"/>
    <n v="0.2"/>
    <x v="3432"/>
  </r>
  <r>
    <x v="3937"/>
    <x v="1943"/>
    <x v="1"/>
    <x v="382"/>
    <d v="2012-06-20T00:00:00"/>
    <s v="Standard Class"/>
    <s v="LS-17230"/>
    <s v="Lycoris Saunders"/>
    <x v="0"/>
    <s v="United States"/>
    <s v="Grand Prairie"/>
    <x v="5"/>
    <n v="75051"/>
    <x v="2"/>
    <s v="OFF-PA-10004156"/>
    <x v="1"/>
    <x v="10"/>
    <s v="Xerox 188"/>
    <x v="1939"/>
    <x v="1"/>
    <n v="0.2"/>
    <x v="2088"/>
  </r>
  <r>
    <x v="3938"/>
    <x v="1943"/>
    <x v="1"/>
    <x v="382"/>
    <d v="2012-06-20T00:00:00"/>
    <s v="Standard Class"/>
    <s v="LS-17230"/>
    <s v="Lycoris Saunders"/>
    <x v="0"/>
    <s v="United States"/>
    <s v="Grand Prairie"/>
    <x v="5"/>
    <n v="75051"/>
    <x v="2"/>
    <s v="FUR-CH-10001708"/>
    <x v="0"/>
    <x v="1"/>
    <s v="Office Star - Contemporary Swivel Chair with Padded Adjustable Arms and Flex Back"/>
    <x v="3067"/>
    <x v="0"/>
    <n v="0.3"/>
    <x v="3433"/>
  </r>
  <r>
    <x v="3939"/>
    <x v="1944"/>
    <x v="0"/>
    <x v="107"/>
    <d v="2013-12-11T00:00:00"/>
    <s v="Same Day"/>
    <s v="MH-17455"/>
    <s v="Mark Hamilton"/>
    <x v="0"/>
    <s v="United States"/>
    <s v="Greenwood"/>
    <x v="14"/>
    <n v="46142"/>
    <x v="2"/>
    <s v="FUR-CH-10003379"/>
    <x v="0"/>
    <x v="1"/>
    <s v="Global Commerce Series High-Back Swivel/Tilt Chairs"/>
    <x v="3068"/>
    <x v="2"/>
    <n v="0"/>
    <x v="3434"/>
  </r>
  <r>
    <x v="3940"/>
    <x v="1945"/>
    <x v="3"/>
    <x v="796"/>
    <d v="2014-05-24T00:00:00"/>
    <s v="Standard Class"/>
    <s v="TS-21340"/>
    <s v="Toby Swindell"/>
    <x v="0"/>
    <s v="United States"/>
    <s v="New York City"/>
    <x v="15"/>
    <n v="10024"/>
    <x v="3"/>
    <s v="FUR-FU-10002456"/>
    <x v="0"/>
    <x v="5"/>
    <s v="Master Caster Door Stop, Large Neon Orange"/>
    <x v="58"/>
    <x v="0"/>
    <n v="0"/>
    <x v="3435"/>
  </r>
  <r>
    <x v="3941"/>
    <x v="1945"/>
    <x v="3"/>
    <x v="796"/>
    <d v="2014-05-24T00:00:00"/>
    <s v="Standard Class"/>
    <s v="TS-21340"/>
    <s v="Toby Swindell"/>
    <x v="0"/>
    <s v="United States"/>
    <s v="New York City"/>
    <x v="15"/>
    <n v="10024"/>
    <x v="3"/>
    <s v="OFF-BI-10000605"/>
    <x v="1"/>
    <x v="8"/>
    <s v="Acco Pressboard Covers with Storage Hooks, 9 1/2&quot; x 11&quot;, Executive Red"/>
    <x v="337"/>
    <x v="7"/>
    <n v="0.2"/>
    <x v="3436"/>
  </r>
  <r>
    <x v="3942"/>
    <x v="1946"/>
    <x v="3"/>
    <x v="837"/>
    <d v="2014-05-30T00:00:00"/>
    <s v="Second Class"/>
    <s v="EH-13945"/>
    <s v="Eric Hoffmann"/>
    <x v="0"/>
    <s v="United States"/>
    <s v="Memphis"/>
    <x v="18"/>
    <n v="38109"/>
    <x v="0"/>
    <s v="OFF-PA-10001166"/>
    <x v="1"/>
    <x v="10"/>
    <s v="Xerox 2"/>
    <x v="233"/>
    <x v="2"/>
    <n v="0.2"/>
    <x v="1446"/>
  </r>
  <r>
    <x v="3943"/>
    <x v="1947"/>
    <x v="0"/>
    <x v="661"/>
    <d v="2013-07-01T00:00:00"/>
    <s v="Standard Class"/>
    <s v="MG-17695"/>
    <s v="Maureen Gnade"/>
    <x v="0"/>
    <s v="United States"/>
    <s v="Buffalo"/>
    <x v="15"/>
    <n v="14215"/>
    <x v="3"/>
    <s v="OFF-SU-10000157"/>
    <x v="1"/>
    <x v="14"/>
    <s v="Compact Automatic Electric Letter Opener"/>
    <x v="3069"/>
    <x v="3"/>
    <n v="0"/>
    <x v="3437"/>
  </r>
  <r>
    <x v="3944"/>
    <x v="1948"/>
    <x v="0"/>
    <x v="458"/>
    <d v="2013-05-22T00:00:00"/>
    <s v="Second Class"/>
    <s v="DO-13435"/>
    <s v="Denny Ordway"/>
    <x v="0"/>
    <s v="United States"/>
    <s v="Los Angeles"/>
    <x v="1"/>
    <n v="90036"/>
    <x v="1"/>
    <s v="OFF-PA-10004971"/>
    <x v="1"/>
    <x v="10"/>
    <s v="Xerox 196"/>
    <x v="1714"/>
    <x v="1"/>
    <n v="0"/>
    <x v="1817"/>
  </r>
  <r>
    <x v="3945"/>
    <x v="1949"/>
    <x v="3"/>
    <x v="551"/>
    <d v="2014-11-24T00:00:00"/>
    <s v="Standard Class"/>
    <s v="AF-10870"/>
    <s v="Art Ferguson"/>
    <x v="0"/>
    <s v="United States"/>
    <s v="Homestead"/>
    <x v="2"/>
    <n v="33030"/>
    <x v="0"/>
    <s v="OFF-PA-10001977"/>
    <x v="1"/>
    <x v="10"/>
    <s v="Xerox 194"/>
    <x v="3070"/>
    <x v="7"/>
    <n v="0.2"/>
    <x v="3438"/>
  </r>
  <r>
    <x v="3946"/>
    <x v="1949"/>
    <x v="3"/>
    <x v="551"/>
    <d v="2014-11-24T00:00:00"/>
    <s v="Standard Class"/>
    <s v="AF-10870"/>
    <s v="Art Ferguson"/>
    <x v="0"/>
    <s v="United States"/>
    <s v="Homestead"/>
    <x v="2"/>
    <n v="33030"/>
    <x v="0"/>
    <s v="OFF-SU-10001225"/>
    <x v="1"/>
    <x v="14"/>
    <s v="Staples"/>
    <x v="3071"/>
    <x v="7"/>
    <n v="0.2"/>
    <x v="3439"/>
  </r>
  <r>
    <x v="3947"/>
    <x v="1950"/>
    <x v="0"/>
    <x v="741"/>
    <d v="2013-11-23T00:00:00"/>
    <s v="Standard Class"/>
    <s v="SN-20710"/>
    <s v="Steve Nguyen"/>
    <x v="2"/>
    <s v="United States"/>
    <s v="Pasadena"/>
    <x v="5"/>
    <n v="77506"/>
    <x v="2"/>
    <s v="OFF-AR-10003514"/>
    <x v="1"/>
    <x v="6"/>
    <s v="4009 Highlighters by Sanford"/>
    <x v="2925"/>
    <x v="0"/>
    <n v="0.2"/>
    <x v="3440"/>
  </r>
  <r>
    <x v="3948"/>
    <x v="1950"/>
    <x v="0"/>
    <x v="741"/>
    <d v="2013-11-23T00:00:00"/>
    <s v="Standard Class"/>
    <s v="SN-20710"/>
    <s v="Steve Nguyen"/>
    <x v="2"/>
    <s v="United States"/>
    <s v="Pasadena"/>
    <x v="5"/>
    <n v="77506"/>
    <x v="2"/>
    <s v="OFF-LA-10003510"/>
    <x v="1"/>
    <x v="2"/>
    <s v="Avery 4027 File Folder Labels for Dot Matrix Printers, 5000 Labels per Box, White"/>
    <x v="3072"/>
    <x v="0"/>
    <n v="0.2"/>
    <x v="3441"/>
  </r>
  <r>
    <x v="3949"/>
    <x v="1950"/>
    <x v="0"/>
    <x v="741"/>
    <d v="2013-11-23T00:00:00"/>
    <s v="Standard Class"/>
    <s v="SN-20710"/>
    <s v="Steve Nguyen"/>
    <x v="2"/>
    <s v="United States"/>
    <s v="Pasadena"/>
    <x v="5"/>
    <n v="77506"/>
    <x v="2"/>
    <s v="OFF-PA-10001970"/>
    <x v="1"/>
    <x v="10"/>
    <s v="Xerox 1881"/>
    <x v="3073"/>
    <x v="0"/>
    <n v="0.2"/>
    <x v="3442"/>
  </r>
  <r>
    <x v="3950"/>
    <x v="1950"/>
    <x v="0"/>
    <x v="741"/>
    <d v="2013-11-23T00:00:00"/>
    <s v="Standard Class"/>
    <s v="SN-20710"/>
    <s v="Steve Nguyen"/>
    <x v="2"/>
    <s v="United States"/>
    <s v="Pasadena"/>
    <x v="5"/>
    <n v="77506"/>
    <x v="2"/>
    <s v="FUR-CH-10003817"/>
    <x v="0"/>
    <x v="1"/>
    <s v="Global Value Steno Chair, Gray"/>
    <x v="3074"/>
    <x v="5"/>
    <n v="0.3"/>
    <x v="3443"/>
  </r>
  <r>
    <x v="3951"/>
    <x v="1951"/>
    <x v="2"/>
    <x v="683"/>
    <d v="2011-11-30T00:00:00"/>
    <s v="Second Class"/>
    <s v="MO-17500"/>
    <s v="Mary O'Rourke"/>
    <x v="0"/>
    <s v="United States"/>
    <s v="Freeport"/>
    <x v="15"/>
    <n v="11520"/>
    <x v="3"/>
    <s v="OFF-BI-10003676"/>
    <x v="1"/>
    <x v="8"/>
    <s v="GBC Standard Recycled Report Covers, Clear Plastic Sheets"/>
    <x v="3075"/>
    <x v="0"/>
    <n v="0.2"/>
    <x v="3444"/>
  </r>
  <r>
    <x v="3952"/>
    <x v="1952"/>
    <x v="0"/>
    <x v="398"/>
    <d v="2013-03-09T00:00:00"/>
    <s v="Standard Class"/>
    <s v="ON-18715"/>
    <s v="Odella Nelson"/>
    <x v="1"/>
    <s v="United States"/>
    <s v="Denver"/>
    <x v="22"/>
    <n v="80219"/>
    <x v="1"/>
    <s v="TEC-PH-10003535"/>
    <x v="2"/>
    <x v="7"/>
    <s v="RCA ViSYS 25423RE1 Corded phone"/>
    <x v="1305"/>
    <x v="0"/>
    <n v="0.2"/>
    <x v="3445"/>
  </r>
  <r>
    <x v="3953"/>
    <x v="1953"/>
    <x v="3"/>
    <x v="787"/>
    <d v="2014-01-20T00:00:00"/>
    <s v="Standard Class"/>
    <s v="SC-20095"/>
    <s v="Sanjit Chand"/>
    <x v="0"/>
    <s v="United States"/>
    <s v="Quincy"/>
    <x v="31"/>
    <n v="2169"/>
    <x v="3"/>
    <s v="OFF-PA-10004675"/>
    <x v="1"/>
    <x v="10"/>
    <s v="Telephone Message Books with Fax/Mobile Section, 5 1/2&quot; x 3 3/16&quot;"/>
    <x v="1436"/>
    <x v="0"/>
    <n v="0"/>
    <x v="1512"/>
  </r>
  <r>
    <x v="3954"/>
    <x v="1954"/>
    <x v="2"/>
    <x v="527"/>
    <d v="2011-04-09T00:00:00"/>
    <s v="Standard Class"/>
    <s v="MS-17710"/>
    <s v="Maurice Satty"/>
    <x v="0"/>
    <s v="United States"/>
    <s v="Detroit"/>
    <x v="12"/>
    <n v="48205"/>
    <x v="2"/>
    <s v="FUR-FU-10004020"/>
    <x v="0"/>
    <x v="5"/>
    <s v="Advantus Panel Wall Acrylic Frame"/>
    <x v="3076"/>
    <x v="7"/>
    <n v="0"/>
    <x v="3446"/>
  </r>
  <r>
    <x v="3955"/>
    <x v="1954"/>
    <x v="2"/>
    <x v="527"/>
    <d v="2011-04-09T00:00:00"/>
    <s v="Standard Class"/>
    <s v="MS-17710"/>
    <s v="Maurice Satty"/>
    <x v="0"/>
    <s v="United States"/>
    <s v="Detroit"/>
    <x v="12"/>
    <n v="48205"/>
    <x v="2"/>
    <s v="OFF-AR-10001955"/>
    <x v="1"/>
    <x v="6"/>
    <s v="Newell 319"/>
    <x v="1378"/>
    <x v="4"/>
    <n v="0"/>
    <x v="3447"/>
  </r>
  <r>
    <x v="3956"/>
    <x v="1955"/>
    <x v="0"/>
    <x v="190"/>
    <d v="2013-07-04T00:00:00"/>
    <s v="Standard Class"/>
    <s v="DN-13690"/>
    <s v="Duane Noonan"/>
    <x v="0"/>
    <s v="United States"/>
    <s v="San Francisco"/>
    <x v="1"/>
    <n v="94109"/>
    <x v="1"/>
    <s v="FUR-FU-10002364"/>
    <x v="0"/>
    <x v="5"/>
    <s v="Eldon Expressions Wood Desk Accessories, Oak"/>
    <x v="3077"/>
    <x v="1"/>
    <n v="0"/>
    <x v="3448"/>
  </r>
  <r>
    <x v="3957"/>
    <x v="1956"/>
    <x v="0"/>
    <x v="211"/>
    <d v="2013-06-03T00:00:00"/>
    <s v="Standard Class"/>
    <s v="RB-19360"/>
    <s v="Raymond Buch"/>
    <x v="0"/>
    <s v="United States"/>
    <s v="Nashville"/>
    <x v="18"/>
    <n v="37211"/>
    <x v="0"/>
    <s v="OFF-BI-10002414"/>
    <x v="1"/>
    <x v="8"/>
    <s v="GBC ProClick Spines for 32-Hole Punch"/>
    <x v="3078"/>
    <x v="1"/>
    <n v="0.7"/>
    <x v="3449"/>
  </r>
  <r>
    <x v="3958"/>
    <x v="1956"/>
    <x v="0"/>
    <x v="211"/>
    <d v="2013-06-03T00:00:00"/>
    <s v="Standard Class"/>
    <s v="RB-19360"/>
    <s v="Raymond Buch"/>
    <x v="0"/>
    <s v="United States"/>
    <s v="Nashville"/>
    <x v="18"/>
    <n v="37211"/>
    <x v="0"/>
    <s v="OFF-AR-10003732"/>
    <x v="1"/>
    <x v="6"/>
    <s v="Newell 333"/>
    <x v="3079"/>
    <x v="0"/>
    <n v="0.2"/>
    <x v="3450"/>
  </r>
  <r>
    <x v="3959"/>
    <x v="1956"/>
    <x v="0"/>
    <x v="211"/>
    <d v="2013-06-03T00:00:00"/>
    <s v="Standard Class"/>
    <s v="RB-19360"/>
    <s v="Raymond Buch"/>
    <x v="0"/>
    <s v="United States"/>
    <s v="Nashville"/>
    <x v="18"/>
    <n v="37211"/>
    <x v="0"/>
    <s v="FUR-FU-10001085"/>
    <x v="0"/>
    <x v="5"/>
    <s v="3M Polarizing Light Filter Sleeves"/>
    <x v="3080"/>
    <x v="1"/>
    <n v="0.2"/>
    <x v="3451"/>
  </r>
  <r>
    <x v="3960"/>
    <x v="1957"/>
    <x v="1"/>
    <x v="324"/>
    <d v="2012-10-24T00:00:00"/>
    <s v="Standard Class"/>
    <s v="NH-18610"/>
    <s v="Nicole Hansen"/>
    <x v="1"/>
    <s v="United States"/>
    <s v="Detroit"/>
    <x v="12"/>
    <n v="48227"/>
    <x v="2"/>
    <s v="OFF-BI-10001249"/>
    <x v="1"/>
    <x v="8"/>
    <s v="Avery Heavy-Duty EZD View Binder with Locking Rings"/>
    <x v="3081"/>
    <x v="5"/>
    <n v="0"/>
    <x v="3452"/>
  </r>
  <r>
    <x v="3961"/>
    <x v="1957"/>
    <x v="1"/>
    <x v="324"/>
    <d v="2012-10-24T00:00:00"/>
    <s v="Standard Class"/>
    <s v="NH-18610"/>
    <s v="Nicole Hansen"/>
    <x v="1"/>
    <s v="United States"/>
    <s v="Detroit"/>
    <x v="12"/>
    <n v="48227"/>
    <x v="2"/>
    <s v="TEC-PH-10002564"/>
    <x v="2"/>
    <x v="7"/>
    <s v="OtterBox Defender Series Case - Samsung Galaxy S4"/>
    <x v="179"/>
    <x v="2"/>
    <n v="0"/>
    <x v="3453"/>
  </r>
  <r>
    <x v="3962"/>
    <x v="1958"/>
    <x v="3"/>
    <x v="600"/>
    <d v="2014-02-21T00:00:00"/>
    <s v="First Class"/>
    <s v="ED-13885"/>
    <s v="Emily Ducich"/>
    <x v="2"/>
    <s v="United States"/>
    <s v="Los Angeles"/>
    <x v="1"/>
    <n v="90045"/>
    <x v="1"/>
    <s v="OFF-AR-10000634"/>
    <x v="1"/>
    <x v="6"/>
    <s v="Newell 320"/>
    <x v="1387"/>
    <x v="1"/>
    <n v="0"/>
    <x v="3454"/>
  </r>
  <r>
    <x v="3963"/>
    <x v="1958"/>
    <x v="3"/>
    <x v="600"/>
    <d v="2014-02-21T00:00:00"/>
    <s v="First Class"/>
    <s v="ED-13885"/>
    <s v="Emily Ducich"/>
    <x v="2"/>
    <s v="United States"/>
    <s v="Los Angeles"/>
    <x v="1"/>
    <n v="90045"/>
    <x v="1"/>
    <s v="FUR-FU-10004018"/>
    <x v="0"/>
    <x v="5"/>
    <s v="Tensor Computer Mounted Lamp"/>
    <x v="3082"/>
    <x v="1"/>
    <n v="0"/>
    <x v="3455"/>
  </r>
  <r>
    <x v="3964"/>
    <x v="1959"/>
    <x v="0"/>
    <x v="897"/>
    <d v="2013-09-29T00:00:00"/>
    <s v="Standard Class"/>
    <s v="PW-19240"/>
    <s v="Pierre Wener"/>
    <x v="0"/>
    <s v="United States"/>
    <s v="Philadelphia"/>
    <x v="9"/>
    <n v="19140"/>
    <x v="3"/>
    <s v="OFF-AR-10003481"/>
    <x v="1"/>
    <x v="6"/>
    <s v="Newell 348"/>
    <x v="964"/>
    <x v="1"/>
    <n v="0.2"/>
    <x v="3456"/>
  </r>
  <r>
    <x v="3965"/>
    <x v="1960"/>
    <x v="2"/>
    <x v="607"/>
    <d v="2011-11-17T00:00:00"/>
    <s v="Second Class"/>
    <s v="DM-13345"/>
    <s v="Denise Monton"/>
    <x v="1"/>
    <s v="United States"/>
    <s v="Asheville"/>
    <x v="3"/>
    <n v="28806"/>
    <x v="0"/>
    <s v="OFF-AR-10003651"/>
    <x v="1"/>
    <x v="6"/>
    <s v="Newell 350"/>
    <x v="964"/>
    <x v="1"/>
    <n v="0.2"/>
    <x v="3456"/>
  </r>
  <r>
    <x v="3966"/>
    <x v="1961"/>
    <x v="0"/>
    <x v="178"/>
    <d v="2013-04-07T00:00:00"/>
    <s v="Standard Class"/>
    <s v="DW-13540"/>
    <s v="Don Weiss"/>
    <x v="0"/>
    <s v="United States"/>
    <s v="New York City"/>
    <x v="15"/>
    <n v="10024"/>
    <x v="3"/>
    <s v="OFF-AR-10002956"/>
    <x v="1"/>
    <x v="6"/>
    <s v="Boston 16801 Nautilus Battery Pencil Sharpener"/>
    <x v="1943"/>
    <x v="4"/>
    <n v="0"/>
    <x v="3457"/>
  </r>
  <r>
    <x v="3967"/>
    <x v="1962"/>
    <x v="0"/>
    <x v="244"/>
    <d v="2013-05-24T00:00:00"/>
    <s v="First Class"/>
    <s v="EH-14125"/>
    <s v="Eugene Hildebrand"/>
    <x v="2"/>
    <s v="United States"/>
    <s v="Colorado Springs"/>
    <x v="22"/>
    <n v="80906"/>
    <x v="1"/>
    <s v="OFF-BI-10003638"/>
    <x v="1"/>
    <x v="8"/>
    <s v="GBC Durable Plastic Covers"/>
    <x v="3083"/>
    <x v="3"/>
    <n v="0.7"/>
    <x v="3458"/>
  </r>
  <r>
    <x v="3968"/>
    <x v="1963"/>
    <x v="1"/>
    <x v="932"/>
    <d v="2012-06-05T00:00:00"/>
    <s v="Standard Class"/>
    <s v="KE-16420"/>
    <s v="Katrina Edelman"/>
    <x v="1"/>
    <s v="United States"/>
    <s v="San Antonio"/>
    <x v="5"/>
    <n v="78207"/>
    <x v="2"/>
    <s v="OFF-BI-10001890"/>
    <x v="1"/>
    <x v="8"/>
    <s v="Avery Poly Binder Pockets"/>
    <x v="3084"/>
    <x v="8"/>
    <n v="0.8"/>
    <x v="3459"/>
  </r>
  <r>
    <x v="3969"/>
    <x v="1963"/>
    <x v="1"/>
    <x v="932"/>
    <d v="2012-06-05T00:00:00"/>
    <s v="Standard Class"/>
    <s v="KE-16420"/>
    <s v="Katrina Edelman"/>
    <x v="1"/>
    <s v="United States"/>
    <s v="San Antonio"/>
    <x v="5"/>
    <n v="78207"/>
    <x v="2"/>
    <s v="OFF-PA-10002606"/>
    <x v="1"/>
    <x v="10"/>
    <s v="Xerox 1928"/>
    <x v="3085"/>
    <x v="12"/>
    <n v="0.2"/>
    <x v="3460"/>
  </r>
  <r>
    <x v="3970"/>
    <x v="1964"/>
    <x v="2"/>
    <x v="754"/>
    <d v="2011-11-26T00:00:00"/>
    <s v="Standard Class"/>
    <s v="SP-20920"/>
    <s v="Susan Pistek"/>
    <x v="0"/>
    <s v="United States"/>
    <s v="Los Angeles"/>
    <x v="1"/>
    <n v="90036"/>
    <x v="1"/>
    <s v="OFF-PA-10002245"/>
    <x v="1"/>
    <x v="10"/>
    <s v="Xerox 1895"/>
    <x v="3086"/>
    <x v="6"/>
    <n v="0"/>
    <x v="3461"/>
  </r>
  <r>
    <x v="3971"/>
    <x v="1965"/>
    <x v="1"/>
    <x v="933"/>
    <d v="2012-02-24T00:00:00"/>
    <s v="Second Class"/>
    <s v="PS-19045"/>
    <s v="Penelope Sewall"/>
    <x v="2"/>
    <s v="United States"/>
    <s v="Sterling Heights"/>
    <x v="12"/>
    <n v="48310"/>
    <x v="2"/>
    <s v="OFF-AR-10001615"/>
    <x v="1"/>
    <x v="6"/>
    <s v="Newell 34"/>
    <x v="1378"/>
    <x v="4"/>
    <n v="0"/>
    <x v="3462"/>
  </r>
  <r>
    <x v="3972"/>
    <x v="1966"/>
    <x v="0"/>
    <x v="892"/>
    <d v="2013-04-03T00:00:00"/>
    <s v="Standard Class"/>
    <s v="JM-15250"/>
    <s v="Janet Martin"/>
    <x v="0"/>
    <s v="United States"/>
    <s v="New York City"/>
    <x v="15"/>
    <n v="10009"/>
    <x v="3"/>
    <s v="OFF-PA-10000466"/>
    <x v="1"/>
    <x v="10"/>
    <s v="Memo Book, 100 Message Capacity, 5 3/8” x 11”"/>
    <x v="814"/>
    <x v="0"/>
    <n v="0"/>
    <x v="3463"/>
  </r>
  <r>
    <x v="3973"/>
    <x v="1966"/>
    <x v="0"/>
    <x v="892"/>
    <d v="2013-04-03T00:00:00"/>
    <s v="Standard Class"/>
    <s v="JM-15250"/>
    <s v="Janet Martin"/>
    <x v="0"/>
    <s v="United States"/>
    <s v="New York City"/>
    <x v="15"/>
    <n v="10009"/>
    <x v="3"/>
    <s v="OFF-BI-10003708"/>
    <x v="1"/>
    <x v="8"/>
    <s v="Acco Four Pocket Poly Ring Binder with Label Holder, Smoke, 1&quot;"/>
    <x v="1278"/>
    <x v="2"/>
    <n v="0.2"/>
    <x v="1329"/>
  </r>
  <r>
    <x v="3974"/>
    <x v="1966"/>
    <x v="0"/>
    <x v="892"/>
    <d v="2013-04-03T00:00:00"/>
    <s v="Standard Class"/>
    <s v="JM-15250"/>
    <s v="Janet Martin"/>
    <x v="0"/>
    <s v="United States"/>
    <s v="New York City"/>
    <x v="15"/>
    <n v="10009"/>
    <x v="3"/>
    <s v="FUR-FU-10004848"/>
    <x v="0"/>
    <x v="5"/>
    <s v="Howard Miller 13-3/4&quot; Diameter Brushed Chrome Round Wall Clock"/>
    <x v="3087"/>
    <x v="8"/>
    <n v="0"/>
    <x v="3464"/>
  </r>
  <r>
    <x v="3975"/>
    <x v="1966"/>
    <x v="0"/>
    <x v="892"/>
    <d v="2013-04-03T00:00:00"/>
    <s v="Standard Class"/>
    <s v="JM-15250"/>
    <s v="Janet Martin"/>
    <x v="0"/>
    <s v="United States"/>
    <s v="New York City"/>
    <x v="15"/>
    <n v="10009"/>
    <x v="3"/>
    <s v="OFF-BI-10000320"/>
    <x v="1"/>
    <x v="8"/>
    <s v="GBC Plastic Binding Combs"/>
    <x v="3088"/>
    <x v="3"/>
    <n v="0.2"/>
    <x v="3465"/>
  </r>
  <r>
    <x v="3976"/>
    <x v="1967"/>
    <x v="0"/>
    <x v="332"/>
    <d v="2013-10-25T00:00:00"/>
    <s v="First Class"/>
    <s v="EB-13930"/>
    <s v="Eric Barreto"/>
    <x v="0"/>
    <s v="United States"/>
    <s v="Richmond"/>
    <x v="17"/>
    <n v="23223"/>
    <x v="0"/>
    <s v="FUR-FU-10003731"/>
    <x v="0"/>
    <x v="5"/>
    <s v="Eldon Expressions Wood and Plastic Desk Accessories, Oak"/>
    <x v="3089"/>
    <x v="4"/>
    <n v="0"/>
    <x v="3466"/>
  </r>
  <r>
    <x v="3977"/>
    <x v="1968"/>
    <x v="3"/>
    <x v="280"/>
    <d v="2014-10-08T00:00:00"/>
    <s v="Standard Class"/>
    <s v="FG-14260"/>
    <s v="Frank Gastineau"/>
    <x v="2"/>
    <s v="United States"/>
    <s v="Seattle"/>
    <x v="4"/>
    <n v="98105"/>
    <x v="1"/>
    <s v="OFF-FA-10002780"/>
    <x v="1"/>
    <x v="13"/>
    <s v="Staples"/>
    <x v="3090"/>
    <x v="1"/>
    <n v="0"/>
    <x v="3467"/>
  </r>
  <r>
    <x v="3978"/>
    <x v="1968"/>
    <x v="3"/>
    <x v="280"/>
    <d v="2014-10-08T00:00:00"/>
    <s v="Standard Class"/>
    <s v="FG-14260"/>
    <s v="Frank Gastineau"/>
    <x v="2"/>
    <s v="United States"/>
    <s v="Seattle"/>
    <x v="4"/>
    <n v="98105"/>
    <x v="1"/>
    <s v="TEC-PH-10003800"/>
    <x v="2"/>
    <x v="7"/>
    <s v="i.Sound Portable Power - 8000 mAh"/>
    <x v="560"/>
    <x v="0"/>
    <n v="0.2"/>
    <x v="569"/>
  </r>
  <r>
    <x v="3979"/>
    <x v="1969"/>
    <x v="2"/>
    <x v="851"/>
    <d v="2011-12-27T00:00:00"/>
    <s v="Standard Class"/>
    <s v="TH-21235"/>
    <s v="Tiffany House"/>
    <x v="1"/>
    <s v="United States"/>
    <s v="New York City"/>
    <x v="15"/>
    <n v="10024"/>
    <x v="3"/>
    <s v="FUR-TA-10001676"/>
    <x v="0"/>
    <x v="3"/>
    <s v="Hon 61000 Series Interactive Training Tables"/>
    <x v="3091"/>
    <x v="0"/>
    <n v="0.4"/>
    <x v="3468"/>
  </r>
  <r>
    <x v="3980"/>
    <x v="1969"/>
    <x v="2"/>
    <x v="851"/>
    <d v="2011-12-27T00:00:00"/>
    <s v="Standard Class"/>
    <s v="TH-21235"/>
    <s v="Tiffany House"/>
    <x v="1"/>
    <s v="United States"/>
    <s v="New York City"/>
    <x v="15"/>
    <n v="10024"/>
    <x v="3"/>
    <s v="OFF-AP-10002350"/>
    <x v="1"/>
    <x v="9"/>
    <s v="Belkin F9H710-06 7 Outlet SurgeMaster Surge Protector"/>
    <x v="3092"/>
    <x v="1"/>
    <n v="0"/>
    <x v="3469"/>
  </r>
  <r>
    <x v="3981"/>
    <x v="1970"/>
    <x v="3"/>
    <x v="934"/>
    <d v="2014-12-21T00:00:00"/>
    <s v="Standard Class"/>
    <s v="PL-18925"/>
    <s v="Paul Lucas"/>
    <x v="2"/>
    <s v="United States"/>
    <s v="Seattle"/>
    <x v="4"/>
    <n v="98115"/>
    <x v="1"/>
    <s v="FUR-FU-10003096"/>
    <x v="0"/>
    <x v="5"/>
    <s v="Master Giant Foot Doorstop, Safety Yellow"/>
    <x v="3093"/>
    <x v="1"/>
    <n v="0"/>
    <x v="3470"/>
  </r>
  <r>
    <x v="3982"/>
    <x v="1971"/>
    <x v="0"/>
    <x v="274"/>
    <d v="2013-07-10T00:00:00"/>
    <s v="Second Class"/>
    <s v="CC-12370"/>
    <s v="Christopher Conant"/>
    <x v="0"/>
    <s v="United States"/>
    <s v="Los Angeles"/>
    <x v="1"/>
    <n v="90045"/>
    <x v="1"/>
    <s v="FUR-CH-10003061"/>
    <x v="0"/>
    <x v="1"/>
    <s v="Global Leather Task Chair, Black"/>
    <x v="2804"/>
    <x v="4"/>
    <n v="0.2"/>
    <x v="3471"/>
  </r>
  <r>
    <x v="3983"/>
    <x v="1971"/>
    <x v="0"/>
    <x v="274"/>
    <d v="2013-07-10T00:00:00"/>
    <s v="Second Class"/>
    <s v="CC-12370"/>
    <s v="Christopher Conant"/>
    <x v="0"/>
    <s v="United States"/>
    <s v="Los Angeles"/>
    <x v="1"/>
    <n v="90045"/>
    <x v="1"/>
    <s v="TEC-CO-10003763"/>
    <x v="2"/>
    <x v="16"/>
    <s v="Canon PC1060 Personal Laser Copier"/>
    <x v="2481"/>
    <x v="2"/>
    <n v="0.2"/>
    <x v="3472"/>
  </r>
  <r>
    <x v="3984"/>
    <x v="1971"/>
    <x v="0"/>
    <x v="274"/>
    <d v="2013-07-10T00:00:00"/>
    <s v="Second Class"/>
    <s v="CC-12370"/>
    <s v="Christopher Conant"/>
    <x v="0"/>
    <s v="United States"/>
    <s v="Los Angeles"/>
    <x v="1"/>
    <n v="90045"/>
    <x v="1"/>
    <s v="OFF-PA-10002923"/>
    <x v="1"/>
    <x v="10"/>
    <s v="Xerox 1942"/>
    <x v="1553"/>
    <x v="7"/>
    <n v="0"/>
    <x v="1641"/>
  </r>
  <r>
    <x v="3985"/>
    <x v="1972"/>
    <x v="0"/>
    <x v="764"/>
    <d v="2013-04-22T00:00:00"/>
    <s v="Standard Class"/>
    <s v="JM-15535"/>
    <s v="Jessica Myrick"/>
    <x v="0"/>
    <s v="United States"/>
    <s v="Lakewood"/>
    <x v="1"/>
    <n v="90712"/>
    <x v="1"/>
    <s v="FUR-BO-10003441"/>
    <x v="0"/>
    <x v="0"/>
    <s v="Bush Westfield Collection Bookcases, Fully Assembled"/>
    <x v="3094"/>
    <x v="1"/>
    <n v="0.15"/>
    <x v="3473"/>
  </r>
  <r>
    <x v="3986"/>
    <x v="1973"/>
    <x v="3"/>
    <x v="798"/>
    <d v="2014-04-15T00:00:00"/>
    <s v="Standard Class"/>
    <s v="KF-16285"/>
    <s v="Karen Ferguson"/>
    <x v="2"/>
    <s v="United States"/>
    <s v="Plainfield"/>
    <x v="30"/>
    <n v="7060"/>
    <x v="3"/>
    <s v="OFF-ST-10001780"/>
    <x v="1"/>
    <x v="4"/>
    <s v="Tennsco 16-Compartment Lockers with Coat Rack"/>
    <x v="3095"/>
    <x v="4"/>
    <n v="0"/>
    <x v="3474"/>
  </r>
  <r>
    <x v="3987"/>
    <x v="1973"/>
    <x v="3"/>
    <x v="798"/>
    <d v="2014-04-15T00:00:00"/>
    <s v="Standard Class"/>
    <s v="KF-16285"/>
    <s v="Karen Ferguson"/>
    <x v="2"/>
    <s v="United States"/>
    <s v="Plainfield"/>
    <x v="30"/>
    <n v="7060"/>
    <x v="3"/>
    <s v="OFF-AP-10001962"/>
    <x v="1"/>
    <x v="9"/>
    <s v="Black &amp; Decker Filter for Double Action Dustbuster Cordless Vac BLDV7210"/>
    <x v="3096"/>
    <x v="2"/>
    <n v="0"/>
    <x v="3475"/>
  </r>
  <r>
    <x v="3988"/>
    <x v="1974"/>
    <x v="0"/>
    <x v="764"/>
    <d v="2013-04-23T00:00:00"/>
    <s v="Standard Class"/>
    <s v="CS-12175"/>
    <s v="Charles Sheldon"/>
    <x v="1"/>
    <s v="United States"/>
    <s v="Columbia"/>
    <x v="18"/>
    <n v="38401"/>
    <x v="0"/>
    <s v="FUR-FU-10003798"/>
    <x v="0"/>
    <x v="5"/>
    <s v="Ultra Door Kickplate, 8&quot;H x 34&quot;W"/>
    <x v="3097"/>
    <x v="2"/>
    <n v="0.2"/>
    <x v="3476"/>
  </r>
  <r>
    <x v="3989"/>
    <x v="1975"/>
    <x v="2"/>
    <x v="641"/>
    <d v="2011-11-27T00:00:00"/>
    <s v="Second Class"/>
    <s v="AR-10540"/>
    <s v="Andy Reiter"/>
    <x v="0"/>
    <s v="United States"/>
    <s v="Woonsocket"/>
    <x v="34"/>
    <n v="2895"/>
    <x v="3"/>
    <s v="FUR-FU-10001095"/>
    <x v="0"/>
    <x v="5"/>
    <s v="DAX Black Cherry Wood-Tone Poster Frame"/>
    <x v="3098"/>
    <x v="0"/>
    <n v="0"/>
    <x v="3477"/>
  </r>
  <r>
    <x v="3990"/>
    <x v="1976"/>
    <x v="2"/>
    <x v="935"/>
    <d v="2011-11-08T00:00:00"/>
    <s v="Standard Class"/>
    <s v="MS-17770"/>
    <s v="Maxwell Schwartz"/>
    <x v="0"/>
    <s v="United States"/>
    <s v="Lancaster"/>
    <x v="9"/>
    <n v="17602"/>
    <x v="3"/>
    <s v="OFF-SU-10000157"/>
    <x v="1"/>
    <x v="14"/>
    <s v="Compact Automatic Electric Letter Opener"/>
    <x v="3099"/>
    <x v="1"/>
    <n v="0.2"/>
    <x v="3478"/>
  </r>
  <r>
    <x v="3991"/>
    <x v="1977"/>
    <x v="1"/>
    <x v="489"/>
    <d v="2012-05-05T00:00:00"/>
    <s v="Standard Class"/>
    <s v="DB-13120"/>
    <s v="David Bremer"/>
    <x v="1"/>
    <s v="United States"/>
    <s v="Tampa"/>
    <x v="2"/>
    <n v="33614"/>
    <x v="0"/>
    <s v="FUR-FU-10001095"/>
    <x v="0"/>
    <x v="5"/>
    <s v="DAX Black Cherry Wood-Tone Poster Frame"/>
    <x v="3100"/>
    <x v="1"/>
    <n v="0.2"/>
    <x v="3479"/>
  </r>
  <r>
    <x v="3992"/>
    <x v="1977"/>
    <x v="1"/>
    <x v="489"/>
    <d v="2012-05-05T00:00:00"/>
    <s v="Standard Class"/>
    <s v="DB-13120"/>
    <s v="David Bremer"/>
    <x v="1"/>
    <s v="United States"/>
    <s v="Tampa"/>
    <x v="2"/>
    <n v="33614"/>
    <x v="0"/>
    <s v="OFF-SU-10004261"/>
    <x v="1"/>
    <x v="14"/>
    <s v="Fiskars 8&quot; Scissors, 2/Pack"/>
    <x v="3101"/>
    <x v="1"/>
    <n v="0.2"/>
    <x v="3480"/>
  </r>
  <r>
    <x v="3993"/>
    <x v="1977"/>
    <x v="1"/>
    <x v="489"/>
    <d v="2012-05-05T00:00:00"/>
    <s v="Standard Class"/>
    <s v="DB-13120"/>
    <s v="David Bremer"/>
    <x v="1"/>
    <s v="United States"/>
    <s v="Tampa"/>
    <x v="2"/>
    <n v="33614"/>
    <x v="0"/>
    <s v="OFF-AR-10004022"/>
    <x v="1"/>
    <x v="6"/>
    <s v="Panasonic KP-380BK Classic Electric Pencil Sharpener"/>
    <x v="3102"/>
    <x v="5"/>
    <n v="0.2"/>
    <x v="3481"/>
  </r>
  <r>
    <x v="3994"/>
    <x v="1978"/>
    <x v="1"/>
    <x v="936"/>
    <d v="2012-03-12T00:00:00"/>
    <s v="Standard Class"/>
    <s v="DK-12895"/>
    <s v="Dana Kaydos"/>
    <x v="0"/>
    <s v="United States"/>
    <s v="Kenosha"/>
    <x v="6"/>
    <n v="53142"/>
    <x v="2"/>
    <s v="FUR-BO-10002916"/>
    <x v="0"/>
    <x v="0"/>
    <s v="Rush Hierlooms Collection 1&quot; Thick Stackable Bookcases"/>
    <x v="3103"/>
    <x v="1"/>
    <n v="0"/>
    <x v="3482"/>
  </r>
  <r>
    <x v="3995"/>
    <x v="1978"/>
    <x v="1"/>
    <x v="936"/>
    <d v="2012-03-12T00:00:00"/>
    <s v="Standard Class"/>
    <s v="DK-12895"/>
    <s v="Dana Kaydos"/>
    <x v="0"/>
    <s v="United States"/>
    <s v="Kenosha"/>
    <x v="6"/>
    <n v="53142"/>
    <x v="2"/>
    <s v="FUR-CH-10002084"/>
    <x v="0"/>
    <x v="1"/>
    <s v="Hon Mobius Operator's Chair"/>
    <x v="3104"/>
    <x v="3"/>
    <n v="0"/>
    <x v="3483"/>
  </r>
  <r>
    <x v="3996"/>
    <x v="1978"/>
    <x v="1"/>
    <x v="936"/>
    <d v="2012-03-12T00:00:00"/>
    <s v="Standard Class"/>
    <s v="DK-12895"/>
    <s v="Dana Kaydos"/>
    <x v="0"/>
    <s v="United States"/>
    <s v="Kenosha"/>
    <x v="6"/>
    <n v="53142"/>
    <x v="2"/>
    <s v="TEC-PH-10003012"/>
    <x v="2"/>
    <x v="7"/>
    <s v="Nortel Meridian M3904 Professional Digital phone"/>
    <x v="3105"/>
    <x v="2"/>
    <n v="0"/>
    <x v="3484"/>
  </r>
  <r>
    <x v="3997"/>
    <x v="1978"/>
    <x v="1"/>
    <x v="936"/>
    <d v="2012-03-12T00:00:00"/>
    <s v="Standard Class"/>
    <s v="DK-12895"/>
    <s v="Dana Kaydos"/>
    <x v="0"/>
    <s v="United States"/>
    <s v="Kenosha"/>
    <x v="6"/>
    <n v="53142"/>
    <x v="2"/>
    <s v="OFF-AR-10002704"/>
    <x v="1"/>
    <x v="6"/>
    <s v="Boston 1900 Electric Pencil Sharpener"/>
    <x v="1883"/>
    <x v="7"/>
    <n v="0"/>
    <x v="3485"/>
  </r>
  <r>
    <x v="3998"/>
    <x v="1978"/>
    <x v="1"/>
    <x v="936"/>
    <d v="2012-03-12T00:00:00"/>
    <s v="Standard Class"/>
    <s v="DK-12895"/>
    <s v="Dana Kaydos"/>
    <x v="0"/>
    <s v="United States"/>
    <s v="Kenosha"/>
    <x v="6"/>
    <n v="53142"/>
    <x v="2"/>
    <s v="FUR-FU-10000308"/>
    <x v="0"/>
    <x v="5"/>
    <s v="Deflect-o Glass Clear Studded Chair Mats"/>
    <x v="3106"/>
    <x v="5"/>
    <n v="0"/>
    <x v="3486"/>
  </r>
  <r>
    <x v="3999"/>
    <x v="1979"/>
    <x v="1"/>
    <x v="789"/>
    <d v="2012-07-20T00:00:00"/>
    <s v="Second Class"/>
    <s v="MP-17965"/>
    <s v="Michael Paige"/>
    <x v="1"/>
    <s v="United States"/>
    <s v="Port Saint Lucie"/>
    <x v="2"/>
    <n v="34952"/>
    <x v="0"/>
    <s v="FUR-BO-10004709"/>
    <x v="0"/>
    <x v="0"/>
    <s v="Bush Westfield Collection Bookcases, Medium Cherry Finish"/>
    <x v="3107"/>
    <x v="2"/>
    <n v="0.2"/>
    <x v="3487"/>
  </r>
  <r>
    <x v="4000"/>
    <x v="1980"/>
    <x v="2"/>
    <x v="856"/>
    <d v="2011-10-16T00:00:00"/>
    <s v="Standard Class"/>
    <s v="Dp-13240"/>
    <s v="Dean percer"/>
    <x v="2"/>
    <s v="United States"/>
    <s v="Seattle"/>
    <x v="4"/>
    <n v="98115"/>
    <x v="1"/>
    <s v="FUR-FU-10001196"/>
    <x v="0"/>
    <x v="5"/>
    <s v="DAX Cubicle Frames - 8x10"/>
    <x v="3108"/>
    <x v="10"/>
    <n v="0"/>
    <x v="3488"/>
  </r>
  <r>
    <x v="4001"/>
    <x v="1980"/>
    <x v="2"/>
    <x v="856"/>
    <d v="2011-10-16T00:00:00"/>
    <s v="Standard Class"/>
    <s v="Dp-13240"/>
    <s v="Dean percer"/>
    <x v="2"/>
    <s v="United States"/>
    <s v="Seattle"/>
    <x v="4"/>
    <n v="98115"/>
    <x v="1"/>
    <s v="TEC-AC-10002942"/>
    <x v="2"/>
    <x v="11"/>
    <s v="WD My Passport Ultra 1TB Portable External Hard Drive"/>
    <x v="2047"/>
    <x v="2"/>
    <n v="0"/>
    <x v="3489"/>
  </r>
  <r>
    <x v="4002"/>
    <x v="1981"/>
    <x v="0"/>
    <x v="840"/>
    <d v="2013-03-09T00:00:00"/>
    <s v="Standard Class"/>
    <s v="CC-12220"/>
    <s v="Chris Cortes"/>
    <x v="0"/>
    <s v="United States"/>
    <s v="San Antonio"/>
    <x v="5"/>
    <n v="78207"/>
    <x v="2"/>
    <s v="FUR-TA-10004915"/>
    <x v="0"/>
    <x v="3"/>
    <s v="Office Impressions End Table, 20-1/2&quot;H x 24&quot;W x 20&quot;D"/>
    <x v="3109"/>
    <x v="1"/>
    <n v="0.3"/>
    <x v="3490"/>
  </r>
  <r>
    <x v="4003"/>
    <x v="1981"/>
    <x v="0"/>
    <x v="840"/>
    <d v="2013-03-09T00:00:00"/>
    <s v="Standard Class"/>
    <s v="CC-12220"/>
    <s v="Chris Cortes"/>
    <x v="0"/>
    <s v="United States"/>
    <s v="San Antonio"/>
    <x v="5"/>
    <n v="78207"/>
    <x v="2"/>
    <s v="TEC-MA-10001016"/>
    <x v="2"/>
    <x v="15"/>
    <s v="Canon PC170 Desktop Personal Copier"/>
    <x v="3110"/>
    <x v="1"/>
    <n v="0.4"/>
    <x v="3491"/>
  </r>
  <r>
    <x v="4004"/>
    <x v="1981"/>
    <x v="0"/>
    <x v="840"/>
    <d v="2013-03-09T00:00:00"/>
    <s v="Standard Class"/>
    <s v="CC-12220"/>
    <s v="Chris Cortes"/>
    <x v="0"/>
    <s v="United States"/>
    <s v="San Antonio"/>
    <x v="5"/>
    <n v="78207"/>
    <x v="2"/>
    <s v="OFF-EN-10000483"/>
    <x v="1"/>
    <x v="12"/>
    <s v="White Envelopes, White Envelopes with Clear Poly Window"/>
    <x v="3111"/>
    <x v="1"/>
    <n v="0.2"/>
    <x v="3492"/>
  </r>
  <r>
    <x v="4005"/>
    <x v="1982"/>
    <x v="1"/>
    <x v="895"/>
    <d v="2012-12-16T00:00:00"/>
    <s v="Standard Class"/>
    <s v="KM-16660"/>
    <s v="Khloe Miller"/>
    <x v="0"/>
    <s v="United States"/>
    <s v="Roswell"/>
    <x v="32"/>
    <n v="30076"/>
    <x v="0"/>
    <s v="OFF-AR-10003087"/>
    <x v="1"/>
    <x v="6"/>
    <s v="Staples"/>
    <x v="3112"/>
    <x v="7"/>
    <n v="0"/>
    <x v="3493"/>
  </r>
  <r>
    <x v="4006"/>
    <x v="1982"/>
    <x v="1"/>
    <x v="895"/>
    <d v="2012-12-16T00:00:00"/>
    <s v="Standard Class"/>
    <s v="KM-16660"/>
    <s v="Khloe Miller"/>
    <x v="0"/>
    <s v="United States"/>
    <s v="Roswell"/>
    <x v="32"/>
    <n v="30076"/>
    <x v="0"/>
    <s v="OFF-PA-10000520"/>
    <x v="1"/>
    <x v="10"/>
    <s v="Xerox 201"/>
    <x v="243"/>
    <x v="4"/>
    <n v="0"/>
    <x v="245"/>
  </r>
  <r>
    <x v="4007"/>
    <x v="1982"/>
    <x v="1"/>
    <x v="895"/>
    <d v="2012-12-16T00:00:00"/>
    <s v="Standard Class"/>
    <s v="KM-16660"/>
    <s v="Khloe Miller"/>
    <x v="0"/>
    <s v="United States"/>
    <s v="Roswell"/>
    <x v="32"/>
    <n v="30076"/>
    <x v="0"/>
    <s v="TEC-AC-10001553"/>
    <x v="2"/>
    <x v="11"/>
    <s v="Memorex 25GB 6X Branded Blu-Ray Recordable Disc, 15/Pack"/>
    <x v="3113"/>
    <x v="5"/>
    <n v="0"/>
    <x v="3494"/>
  </r>
  <r>
    <x v="4008"/>
    <x v="1983"/>
    <x v="1"/>
    <x v="217"/>
    <d v="2012-12-22T00:00:00"/>
    <s v="Standard Class"/>
    <s v="MK-17905"/>
    <s v="Michael Kennedy"/>
    <x v="1"/>
    <s v="United States"/>
    <s v="Louisville"/>
    <x v="22"/>
    <n v="80027"/>
    <x v="1"/>
    <s v="OFF-AR-10000634"/>
    <x v="1"/>
    <x v="6"/>
    <s v="Newell 320"/>
    <x v="1312"/>
    <x v="0"/>
    <n v="0.2"/>
    <x v="1367"/>
  </r>
  <r>
    <x v="4009"/>
    <x v="1984"/>
    <x v="3"/>
    <x v="314"/>
    <d v="2014-01-06T00:00:00"/>
    <s v="Standard Class"/>
    <s v="SC-20725"/>
    <s v="Steven Cartwright"/>
    <x v="0"/>
    <s v="United States"/>
    <s v="Los Angeles"/>
    <x v="1"/>
    <n v="90036"/>
    <x v="1"/>
    <s v="FUR-FU-10001215"/>
    <x v="0"/>
    <x v="5"/>
    <s v="Howard Miller 11-1/2&quot; Diameter Brentwood Wall Clock"/>
    <x v="3114"/>
    <x v="10"/>
    <n v="0"/>
    <x v="3495"/>
  </r>
  <r>
    <x v="4010"/>
    <x v="1985"/>
    <x v="3"/>
    <x v="610"/>
    <d v="2014-11-25T00:00:00"/>
    <s v="First Class"/>
    <s v="CC-12475"/>
    <s v="Cindy Chapman"/>
    <x v="0"/>
    <s v="United States"/>
    <s v="Philadelphia"/>
    <x v="9"/>
    <n v="19143"/>
    <x v="3"/>
    <s v="OFF-PA-10001204"/>
    <x v="1"/>
    <x v="10"/>
    <s v="Xerox 1972"/>
    <x v="582"/>
    <x v="0"/>
    <n v="0.2"/>
    <x v="591"/>
  </r>
  <r>
    <x v="4011"/>
    <x v="1985"/>
    <x v="3"/>
    <x v="610"/>
    <d v="2014-11-25T00:00:00"/>
    <s v="First Class"/>
    <s v="CC-12475"/>
    <s v="Cindy Chapman"/>
    <x v="0"/>
    <s v="United States"/>
    <s v="Philadelphia"/>
    <x v="9"/>
    <n v="19143"/>
    <x v="3"/>
    <s v="OFF-ST-10002444"/>
    <x v="1"/>
    <x v="4"/>
    <s v="Recycled Eldon Regeneration Jumbo File"/>
    <x v="3115"/>
    <x v="4"/>
    <n v="0.2"/>
    <x v="3496"/>
  </r>
  <r>
    <x v="4012"/>
    <x v="1986"/>
    <x v="1"/>
    <x v="937"/>
    <d v="2012-12-27T00:00:00"/>
    <s v="Standard Class"/>
    <s v="BT-11305"/>
    <s v="Beth Thompson"/>
    <x v="2"/>
    <s v="United States"/>
    <s v="Superior"/>
    <x v="6"/>
    <n v="54880"/>
    <x v="2"/>
    <s v="OFF-AR-10000203"/>
    <x v="1"/>
    <x v="6"/>
    <s v="Newell 336"/>
    <x v="860"/>
    <x v="4"/>
    <n v="0"/>
    <x v="2951"/>
  </r>
  <r>
    <x v="4013"/>
    <x v="1987"/>
    <x v="1"/>
    <x v="841"/>
    <d v="2012-08-28T00:00:00"/>
    <s v="Standard Class"/>
    <s v="FH-14350"/>
    <s v="Fred Harton"/>
    <x v="0"/>
    <s v="United States"/>
    <s v="Atlanta"/>
    <x v="32"/>
    <n v="30318"/>
    <x v="0"/>
    <s v="OFF-AP-10000828"/>
    <x v="1"/>
    <x v="9"/>
    <s v="Avanti 4.4 Cu. Ft. Refrigerator"/>
    <x v="3116"/>
    <x v="1"/>
    <n v="0"/>
    <x v="3497"/>
  </r>
  <r>
    <x v="4014"/>
    <x v="1987"/>
    <x v="1"/>
    <x v="841"/>
    <d v="2012-08-28T00:00:00"/>
    <s v="Standard Class"/>
    <s v="FH-14350"/>
    <s v="Fred Harton"/>
    <x v="0"/>
    <s v="United States"/>
    <s v="Atlanta"/>
    <x v="32"/>
    <n v="30318"/>
    <x v="0"/>
    <s v="OFF-LA-10003190"/>
    <x v="1"/>
    <x v="2"/>
    <s v="Avery 474"/>
    <x v="880"/>
    <x v="1"/>
    <n v="0"/>
    <x v="913"/>
  </r>
  <r>
    <x v="4015"/>
    <x v="1987"/>
    <x v="1"/>
    <x v="841"/>
    <d v="2012-08-28T00:00:00"/>
    <s v="Standard Class"/>
    <s v="FH-14350"/>
    <s v="Fred Harton"/>
    <x v="0"/>
    <s v="United States"/>
    <s v="Atlanta"/>
    <x v="32"/>
    <n v="30318"/>
    <x v="0"/>
    <s v="OFF-PA-10002319"/>
    <x v="1"/>
    <x v="10"/>
    <s v="Xerox 1944"/>
    <x v="3117"/>
    <x v="2"/>
    <n v="0"/>
    <x v="3498"/>
  </r>
  <r>
    <x v="4016"/>
    <x v="1987"/>
    <x v="1"/>
    <x v="841"/>
    <d v="2012-08-28T00:00:00"/>
    <s v="Standard Class"/>
    <s v="FH-14350"/>
    <s v="Fred Harton"/>
    <x v="0"/>
    <s v="United States"/>
    <s v="Atlanta"/>
    <x v="32"/>
    <n v="30318"/>
    <x v="0"/>
    <s v="OFF-PA-10003893"/>
    <x v="1"/>
    <x v="10"/>
    <s v="Xerox 1962"/>
    <x v="1591"/>
    <x v="2"/>
    <n v="0"/>
    <x v="3499"/>
  </r>
  <r>
    <x v="4017"/>
    <x v="1987"/>
    <x v="1"/>
    <x v="841"/>
    <d v="2012-08-28T00:00:00"/>
    <s v="Standard Class"/>
    <s v="FH-14350"/>
    <s v="Fred Harton"/>
    <x v="0"/>
    <s v="United States"/>
    <s v="Atlanta"/>
    <x v="32"/>
    <n v="30318"/>
    <x v="0"/>
    <s v="OFF-PA-10002499"/>
    <x v="1"/>
    <x v="10"/>
    <s v="Xerox 1890"/>
    <x v="3118"/>
    <x v="0"/>
    <n v="0"/>
    <x v="3500"/>
  </r>
  <r>
    <x v="4018"/>
    <x v="1987"/>
    <x v="1"/>
    <x v="841"/>
    <d v="2012-08-28T00:00:00"/>
    <s v="Standard Class"/>
    <s v="FH-14350"/>
    <s v="Fred Harton"/>
    <x v="0"/>
    <s v="United States"/>
    <s v="Atlanta"/>
    <x v="32"/>
    <n v="30318"/>
    <x v="0"/>
    <s v="TEC-AC-10004568"/>
    <x v="2"/>
    <x v="11"/>
    <s v="Maxell LTO Ultrium - 800 GB"/>
    <x v="1771"/>
    <x v="6"/>
    <n v="0"/>
    <x v="1885"/>
  </r>
  <r>
    <x v="4019"/>
    <x v="1987"/>
    <x v="1"/>
    <x v="841"/>
    <d v="2012-08-28T00:00:00"/>
    <s v="Standard Class"/>
    <s v="FH-14350"/>
    <s v="Fred Harton"/>
    <x v="0"/>
    <s v="United States"/>
    <s v="Atlanta"/>
    <x v="32"/>
    <n v="30318"/>
    <x v="0"/>
    <s v="OFF-AP-10001492"/>
    <x v="1"/>
    <x v="9"/>
    <s v="Acco Six-Outlet Power Strip, 4' Cord Length"/>
    <x v="3119"/>
    <x v="1"/>
    <n v="0"/>
    <x v="3501"/>
  </r>
  <r>
    <x v="4020"/>
    <x v="1988"/>
    <x v="2"/>
    <x v="169"/>
    <d v="2011-06-27T00:00:00"/>
    <s v="Standard Class"/>
    <s v="AA-10645"/>
    <s v="Anna Andreadi"/>
    <x v="0"/>
    <s v="United States"/>
    <s v="Chester"/>
    <x v="9"/>
    <n v="19013"/>
    <x v="3"/>
    <s v="FUR-CH-10004698"/>
    <x v="0"/>
    <x v="1"/>
    <s v="Padded Folding Chairs, Black, 4/Carton"/>
    <x v="3120"/>
    <x v="1"/>
    <n v="0.3"/>
    <x v="3502"/>
  </r>
  <r>
    <x v="4021"/>
    <x v="1988"/>
    <x v="2"/>
    <x v="169"/>
    <d v="2011-06-27T00:00:00"/>
    <s v="Standard Class"/>
    <s v="AA-10645"/>
    <s v="Anna Andreadi"/>
    <x v="0"/>
    <s v="United States"/>
    <s v="Chester"/>
    <x v="9"/>
    <n v="19013"/>
    <x v="3"/>
    <s v="TEC-PH-10004093"/>
    <x v="2"/>
    <x v="7"/>
    <s v="Panasonic Kx-TS550"/>
    <x v="3121"/>
    <x v="1"/>
    <n v="0.4"/>
    <x v="3503"/>
  </r>
  <r>
    <x v="4022"/>
    <x v="1988"/>
    <x v="2"/>
    <x v="169"/>
    <d v="2011-06-27T00:00:00"/>
    <s v="Standard Class"/>
    <s v="AA-10645"/>
    <s v="Anna Andreadi"/>
    <x v="0"/>
    <s v="United States"/>
    <s v="Chester"/>
    <x v="9"/>
    <n v="19013"/>
    <x v="3"/>
    <s v="FUR-CH-10000454"/>
    <x v="0"/>
    <x v="1"/>
    <s v="Hon Deluxe Fabric Upholstered Stacking Chairs, Rounded Back"/>
    <x v="3122"/>
    <x v="2"/>
    <n v="0.3"/>
    <x v="232"/>
  </r>
  <r>
    <x v="4023"/>
    <x v="1989"/>
    <x v="3"/>
    <x v="855"/>
    <d v="2014-10-29T00:00:00"/>
    <s v="First Class"/>
    <s v="JO-15145"/>
    <s v="Jack O'Briant"/>
    <x v="1"/>
    <s v="United States"/>
    <s v="San Francisco"/>
    <x v="1"/>
    <n v="94110"/>
    <x v="1"/>
    <s v="FUR-BO-10003034"/>
    <x v="0"/>
    <x v="0"/>
    <s v="O'Sullivan Elevations Bookcase, Cherry Finish"/>
    <x v="3123"/>
    <x v="2"/>
    <n v="0.15"/>
    <x v="3504"/>
  </r>
  <r>
    <x v="4024"/>
    <x v="1989"/>
    <x v="3"/>
    <x v="855"/>
    <d v="2014-10-29T00:00:00"/>
    <s v="First Class"/>
    <s v="JO-15145"/>
    <s v="Jack O'Briant"/>
    <x v="1"/>
    <s v="United States"/>
    <s v="San Francisco"/>
    <x v="1"/>
    <n v="94110"/>
    <x v="1"/>
    <s v="TEC-PH-10003215"/>
    <x v="2"/>
    <x v="7"/>
    <s v="Jackery Bar Premium Fast-charging Portable Charger"/>
    <x v="3124"/>
    <x v="4"/>
    <n v="0.2"/>
    <x v="3505"/>
  </r>
  <r>
    <x v="4025"/>
    <x v="1990"/>
    <x v="3"/>
    <x v="938"/>
    <d v="2014-08-14T00:00:00"/>
    <s v="First Class"/>
    <s v="SF-20965"/>
    <s v="Sylvia Foulston"/>
    <x v="1"/>
    <s v="United States"/>
    <s v="Bedford"/>
    <x v="5"/>
    <n v="76021"/>
    <x v="2"/>
    <s v="OFF-PA-10001776"/>
    <x v="1"/>
    <x v="10"/>
    <s v="Wirebound Message Books, Four 2 3/4&quot; x 5&quot; Forms per Page, 600 Sets per Book"/>
    <x v="3125"/>
    <x v="4"/>
    <n v="0.2"/>
    <x v="3506"/>
  </r>
  <r>
    <x v="4026"/>
    <x v="1990"/>
    <x v="3"/>
    <x v="938"/>
    <d v="2014-08-14T00:00:00"/>
    <s v="First Class"/>
    <s v="SF-20965"/>
    <s v="Sylvia Foulston"/>
    <x v="1"/>
    <s v="United States"/>
    <s v="Bedford"/>
    <x v="5"/>
    <n v="76021"/>
    <x v="2"/>
    <s v="OFF-AR-10004582"/>
    <x v="1"/>
    <x v="6"/>
    <s v="BIC Brite Liner Grip Highlighters"/>
    <x v="1997"/>
    <x v="3"/>
    <n v="0.2"/>
    <x v="3507"/>
  </r>
  <r>
    <x v="4027"/>
    <x v="1990"/>
    <x v="3"/>
    <x v="938"/>
    <d v="2014-08-14T00:00:00"/>
    <s v="First Class"/>
    <s v="SF-20965"/>
    <s v="Sylvia Foulston"/>
    <x v="1"/>
    <s v="United States"/>
    <s v="Bedford"/>
    <x v="5"/>
    <n v="76021"/>
    <x v="2"/>
    <s v="TEC-PH-10001557"/>
    <x v="2"/>
    <x v="7"/>
    <s v="Pyle PMP37LED"/>
    <x v="2081"/>
    <x v="0"/>
    <n v="0.2"/>
    <x v="3508"/>
  </r>
  <r>
    <x v="4028"/>
    <x v="1990"/>
    <x v="3"/>
    <x v="938"/>
    <d v="2014-08-14T00:00:00"/>
    <s v="First Class"/>
    <s v="SF-20965"/>
    <s v="Sylvia Foulston"/>
    <x v="1"/>
    <s v="United States"/>
    <s v="Bedford"/>
    <x v="5"/>
    <n v="76021"/>
    <x v="2"/>
    <s v="OFF-BI-10004209"/>
    <x v="1"/>
    <x v="8"/>
    <s v="Fellowes Twister Kit, Gray/Clear, 3/pkg"/>
    <x v="3126"/>
    <x v="8"/>
    <n v="0.8"/>
    <x v="3509"/>
  </r>
  <r>
    <x v="4029"/>
    <x v="1991"/>
    <x v="3"/>
    <x v="165"/>
    <d v="2014-12-29T00:00:00"/>
    <s v="Standard Class"/>
    <s v="CS-12355"/>
    <s v="Christine Sundaresam"/>
    <x v="0"/>
    <s v="United States"/>
    <s v="Lafayette"/>
    <x v="28"/>
    <n v="70506"/>
    <x v="0"/>
    <s v="TEC-MA-10003183"/>
    <x v="2"/>
    <x v="15"/>
    <s v="DYMO CardScan Personal V9 Business Card Scanner"/>
    <x v="651"/>
    <x v="1"/>
    <n v="0"/>
    <x v="3510"/>
  </r>
  <r>
    <x v="4030"/>
    <x v="1991"/>
    <x v="3"/>
    <x v="165"/>
    <d v="2014-12-29T00:00:00"/>
    <s v="Standard Class"/>
    <s v="CS-12355"/>
    <s v="Christine Sundaresam"/>
    <x v="0"/>
    <s v="United States"/>
    <s v="Lafayette"/>
    <x v="28"/>
    <n v="70506"/>
    <x v="0"/>
    <s v="FUR-CH-10002439"/>
    <x v="0"/>
    <x v="1"/>
    <s v="Iceberg Nesting Folding Chair, 19w x 6d x 43h"/>
    <x v="3127"/>
    <x v="4"/>
    <n v="0"/>
    <x v="3511"/>
  </r>
  <r>
    <x v="4031"/>
    <x v="1992"/>
    <x v="0"/>
    <x v="182"/>
    <d v="2013-10-01T00:00:00"/>
    <s v="Standard Class"/>
    <s v="SN-20710"/>
    <s v="Steve Nguyen"/>
    <x v="2"/>
    <s v="United States"/>
    <s v="Covington"/>
    <x v="4"/>
    <n v="98042"/>
    <x v="1"/>
    <s v="OFF-AP-10000576"/>
    <x v="1"/>
    <x v="9"/>
    <s v="Belkin 7 Outlet SurgeMaster II"/>
    <x v="3128"/>
    <x v="5"/>
    <n v="0"/>
    <x v="3512"/>
  </r>
  <r>
    <x v="4032"/>
    <x v="1992"/>
    <x v="0"/>
    <x v="182"/>
    <d v="2013-10-01T00:00:00"/>
    <s v="Standard Class"/>
    <s v="SN-20710"/>
    <s v="Steve Nguyen"/>
    <x v="2"/>
    <s v="United States"/>
    <s v="Covington"/>
    <x v="4"/>
    <n v="98042"/>
    <x v="1"/>
    <s v="OFF-PA-10004040"/>
    <x v="1"/>
    <x v="10"/>
    <s v="Universal Premium White Copier/Laser Paper (20Lb. and 87 Bright)"/>
    <x v="2744"/>
    <x v="2"/>
    <n v="0"/>
    <x v="3513"/>
  </r>
  <r>
    <x v="4033"/>
    <x v="1992"/>
    <x v="0"/>
    <x v="182"/>
    <d v="2013-10-01T00:00:00"/>
    <s v="Standard Class"/>
    <s v="SN-20710"/>
    <s v="Steve Nguyen"/>
    <x v="2"/>
    <s v="United States"/>
    <s v="Covington"/>
    <x v="4"/>
    <n v="98042"/>
    <x v="1"/>
    <s v="TEC-AC-10003063"/>
    <x v="2"/>
    <x v="11"/>
    <s v="Micro Innovations USB RF Wireless Keyboard with Mouse"/>
    <x v="1506"/>
    <x v="4"/>
    <n v="0"/>
    <x v="1588"/>
  </r>
  <r>
    <x v="4034"/>
    <x v="1993"/>
    <x v="0"/>
    <x v="939"/>
    <d v="2013-12-13T00:00:00"/>
    <s v="Same Day"/>
    <s v="JM-15655"/>
    <s v="Jim Mitchum"/>
    <x v="1"/>
    <s v="United States"/>
    <s v="Lorain"/>
    <x v="24"/>
    <n v="44052"/>
    <x v="3"/>
    <s v="OFF-BI-10003982"/>
    <x v="1"/>
    <x v="8"/>
    <s v="Wilson Jones Century Plastic Molded Ring Binders"/>
    <x v="3129"/>
    <x v="1"/>
    <n v="0.7"/>
    <x v="3514"/>
  </r>
  <r>
    <x v="4035"/>
    <x v="1993"/>
    <x v="0"/>
    <x v="939"/>
    <d v="2013-12-13T00:00:00"/>
    <s v="Same Day"/>
    <s v="JM-15655"/>
    <s v="Jim Mitchum"/>
    <x v="1"/>
    <s v="United States"/>
    <s v="Lorain"/>
    <x v="24"/>
    <n v="44052"/>
    <x v="3"/>
    <s v="TEC-AC-10002567"/>
    <x v="2"/>
    <x v="11"/>
    <s v="Logitech G602 Wireless Gaming Mouse"/>
    <x v="3130"/>
    <x v="5"/>
    <n v="0.2"/>
    <x v="3515"/>
  </r>
  <r>
    <x v="4036"/>
    <x v="1994"/>
    <x v="1"/>
    <x v="75"/>
    <d v="2013-01-01T00:00:00"/>
    <s v="Standard Class"/>
    <s v="FH-14350"/>
    <s v="Fred Harton"/>
    <x v="0"/>
    <s v="United States"/>
    <s v="Chicago"/>
    <x v="10"/>
    <n v="60623"/>
    <x v="2"/>
    <s v="OFF-ST-10004950"/>
    <x v="1"/>
    <x v="4"/>
    <s v="Tenex Personal Filing Tote With Secure Closure Lid, Black/Frost"/>
    <x v="176"/>
    <x v="0"/>
    <n v="0.2"/>
    <x v="3516"/>
  </r>
  <r>
    <x v="4037"/>
    <x v="1995"/>
    <x v="2"/>
    <x v="282"/>
    <d v="2012-01-02T00:00:00"/>
    <s v="Standard Class"/>
    <s v="AJ-10795"/>
    <s v="Anthony Johnson"/>
    <x v="1"/>
    <s v="United States"/>
    <s v="San Francisco"/>
    <x v="1"/>
    <n v="94110"/>
    <x v="1"/>
    <s v="FUR-FU-10000550"/>
    <x v="0"/>
    <x v="5"/>
    <s v="Stacking Trays by OIC"/>
    <x v="1691"/>
    <x v="2"/>
    <n v="0"/>
    <x v="3517"/>
  </r>
  <r>
    <x v="4038"/>
    <x v="1995"/>
    <x v="2"/>
    <x v="282"/>
    <d v="2012-01-02T00:00:00"/>
    <s v="Standard Class"/>
    <s v="AJ-10795"/>
    <s v="Anthony Johnson"/>
    <x v="1"/>
    <s v="United States"/>
    <s v="San Francisco"/>
    <x v="1"/>
    <n v="94110"/>
    <x v="1"/>
    <s v="OFF-PA-10000528"/>
    <x v="1"/>
    <x v="10"/>
    <s v="Xerox 1981"/>
    <x v="3131"/>
    <x v="4"/>
    <n v="0"/>
    <x v="3518"/>
  </r>
  <r>
    <x v="4039"/>
    <x v="1995"/>
    <x v="2"/>
    <x v="282"/>
    <d v="2012-01-02T00:00:00"/>
    <s v="Standard Class"/>
    <s v="AJ-10795"/>
    <s v="Anthony Johnson"/>
    <x v="1"/>
    <s v="United States"/>
    <s v="San Francisco"/>
    <x v="1"/>
    <n v="94110"/>
    <x v="1"/>
    <s v="TEC-MA-10003183"/>
    <x v="2"/>
    <x v="15"/>
    <s v="DYMO CardScan Personal V9 Business Card Scanner"/>
    <x v="3132"/>
    <x v="5"/>
    <n v="0.2"/>
    <x v="3519"/>
  </r>
  <r>
    <x v="4040"/>
    <x v="1995"/>
    <x v="2"/>
    <x v="282"/>
    <d v="2012-01-02T00:00:00"/>
    <s v="Standard Class"/>
    <s v="AJ-10795"/>
    <s v="Anthony Johnson"/>
    <x v="1"/>
    <s v="United States"/>
    <s v="San Francisco"/>
    <x v="1"/>
    <n v="94110"/>
    <x v="1"/>
    <s v="OFF-BI-10003305"/>
    <x v="1"/>
    <x v="8"/>
    <s v="Avery Hanging File Binders"/>
    <x v="646"/>
    <x v="1"/>
    <n v="0.2"/>
    <x v="658"/>
  </r>
  <r>
    <x v="4041"/>
    <x v="1995"/>
    <x v="2"/>
    <x v="282"/>
    <d v="2012-01-02T00:00:00"/>
    <s v="Standard Class"/>
    <s v="AJ-10795"/>
    <s v="Anthony Johnson"/>
    <x v="1"/>
    <s v="United States"/>
    <s v="San Francisco"/>
    <x v="1"/>
    <n v="94110"/>
    <x v="1"/>
    <s v="TEC-PH-10001425"/>
    <x v="2"/>
    <x v="7"/>
    <s v="Mophie Juice Pack Helium for iPhone"/>
    <x v="1837"/>
    <x v="1"/>
    <n v="0.2"/>
    <x v="3520"/>
  </r>
  <r>
    <x v="4042"/>
    <x v="1995"/>
    <x v="2"/>
    <x v="282"/>
    <d v="2012-01-02T00:00:00"/>
    <s v="Standard Class"/>
    <s v="AJ-10795"/>
    <s v="Anthony Johnson"/>
    <x v="1"/>
    <s v="United States"/>
    <s v="San Francisco"/>
    <x v="1"/>
    <n v="94110"/>
    <x v="1"/>
    <s v="OFF-LA-10001474"/>
    <x v="1"/>
    <x v="2"/>
    <s v="Avery 477"/>
    <x v="3133"/>
    <x v="6"/>
    <n v="0"/>
    <x v="3521"/>
  </r>
  <r>
    <x v="4043"/>
    <x v="1995"/>
    <x v="2"/>
    <x v="282"/>
    <d v="2012-01-02T00:00:00"/>
    <s v="Standard Class"/>
    <s v="AJ-10795"/>
    <s v="Anthony Johnson"/>
    <x v="1"/>
    <s v="United States"/>
    <s v="San Francisco"/>
    <x v="1"/>
    <n v="94110"/>
    <x v="1"/>
    <s v="FUR-FU-10000672"/>
    <x v="0"/>
    <x v="5"/>
    <s v="Executive Impressions 10&quot; Spectator Wall Clock"/>
    <x v="3134"/>
    <x v="5"/>
    <n v="0"/>
    <x v="3522"/>
  </r>
  <r>
    <x v="4044"/>
    <x v="1996"/>
    <x v="1"/>
    <x v="608"/>
    <d v="2012-06-30T00:00:00"/>
    <s v="Standard Class"/>
    <s v="JF-15565"/>
    <s v="Jill Fjeld"/>
    <x v="0"/>
    <s v="United States"/>
    <s v="San Francisco"/>
    <x v="1"/>
    <n v="94110"/>
    <x v="1"/>
    <s v="FUR-FU-10001979"/>
    <x v="0"/>
    <x v="5"/>
    <s v="Dana Halogen Swing-Arm Architect Lamp"/>
    <x v="3135"/>
    <x v="2"/>
    <n v="0"/>
    <x v="3523"/>
  </r>
  <r>
    <x v="4045"/>
    <x v="1997"/>
    <x v="1"/>
    <x v="788"/>
    <d v="2012-04-07T00:00:00"/>
    <s v="Standard Class"/>
    <s v="CS-11845"/>
    <s v="Cari Sayre"/>
    <x v="1"/>
    <s v="United States"/>
    <s v="Houston"/>
    <x v="5"/>
    <n v="77070"/>
    <x v="2"/>
    <s v="OFF-BI-10003707"/>
    <x v="1"/>
    <x v="8"/>
    <s v="Aluminum Screw Posts"/>
    <x v="3136"/>
    <x v="1"/>
    <n v="0.8"/>
    <x v="3524"/>
  </r>
  <r>
    <x v="4046"/>
    <x v="1998"/>
    <x v="3"/>
    <x v="208"/>
    <d v="2014-10-26T00:00:00"/>
    <s v="Standard Class"/>
    <s v="SP-20920"/>
    <s v="Susan Pistek"/>
    <x v="0"/>
    <s v="United States"/>
    <s v="Chicago"/>
    <x v="10"/>
    <n v="60653"/>
    <x v="2"/>
    <s v="OFF-AP-10002191"/>
    <x v="1"/>
    <x v="9"/>
    <s v="Belkin 8 Outlet SurgeMaster II Gold Surge Protector"/>
    <x v="3137"/>
    <x v="0"/>
    <n v="0.8"/>
    <x v="3525"/>
  </r>
  <r>
    <x v="4047"/>
    <x v="1999"/>
    <x v="1"/>
    <x v="747"/>
    <d v="2012-07-19T00:00:00"/>
    <s v="First Class"/>
    <s v="KE-16420"/>
    <s v="Katrina Edelman"/>
    <x v="1"/>
    <s v="United States"/>
    <s v="New York City"/>
    <x v="15"/>
    <n v="10035"/>
    <x v="3"/>
    <s v="OFF-PA-10000501"/>
    <x v="1"/>
    <x v="10"/>
    <s v="Petty Cash Envelope"/>
    <x v="152"/>
    <x v="1"/>
    <n v="0"/>
    <x v="3526"/>
  </r>
  <r>
    <x v="4048"/>
    <x v="1999"/>
    <x v="1"/>
    <x v="747"/>
    <d v="2012-07-19T00:00:00"/>
    <s v="First Class"/>
    <s v="KE-16420"/>
    <s v="Katrina Edelman"/>
    <x v="1"/>
    <s v="United States"/>
    <s v="New York City"/>
    <x v="15"/>
    <n v="10035"/>
    <x v="3"/>
    <s v="TEC-AC-10001990"/>
    <x v="2"/>
    <x v="11"/>
    <s v="Kensington Orbit Wireless Mobile Trackball for PC and Mac"/>
    <x v="3138"/>
    <x v="12"/>
    <n v="0"/>
    <x v="3527"/>
  </r>
  <r>
    <x v="4049"/>
    <x v="2000"/>
    <x v="3"/>
    <x v="92"/>
    <d v="2014-06-27T00:00:00"/>
    <s v="Second Class"/>
    <s v="GA-14515"/>
    <s v="George Ashbrook"/>
    <x v="0"/>
    <s v="United States"/>
    <s v="New York City"/>
    <x v="15"/>
    <n v="10011"/>
    <x v="3"/>
    <s v="FUR-FU-10003601"/>
    <x v="0"/>
    <x v="5"/>
    <s v="Deflect-o RollaMat Studded, Beveled Mat for Medium Pile Carpeting"/>
    <x v="3139"/>
    <x v="1"/>
    <n v="0"/>
    <x v="3528"/>
  </r>
  <r>
    <x v="4050"/>
    <x v="2000"/>
    <x v="3"/>
    <x v="92"/>
    <d v="2014-06-27T00:00:00"/>
    <s v="Second Class"/>
    <s v="GA-14515"/>
    <s v="George Ashbrook"/>
    <x v="0"/>
    <s v="United States"/>
    <s v="New York City"/>
    <x v="15"/>
    <n v="10011"/>
    <x v="3"/>
    <s v="FUR-CH-10001891"/>
    <x v="0"/>
    <x v="1"/>
    <s v="Global Deluxe Office Fabric Chairs"/>
    <x v="3140"/>
    <x v="0"/>
    <n v="0.1"/>
    <x v="3529"/>
  </r>
  <r>
    <x v="4051"/>
    <x v="2001"/>
    <x v="2"/>
    <x v="411"/>
    <d v="2011-10-03T00:00:00"/>
    <s v="Standard Class"/>
    <s v="SM-20950"/>
    <s v="Suzanne McNair"/>
    <x v="1"/>
    <s v="United States"/>
    <s v="Philadelphia"/>
    <x v="9"/>
    <n v="19134"/>
    <x v="3"/>
    <s v="OFF-AR-10003469"/>
    <x v="1"/>
    <x v="6"/>
    <s v="Nontoxic Chalk"/>
    <x v="1728"/>
    <x v="1"/>
    <n v="0.2"/>
    <x v="3530"/>
  </r>
  <r>
    <x v="4052"/>
    <x v="2001"/>
    <x v="2"/>
    <x v="411"/>
    <d v="2011-10-03T00:00:00"/>
    <s v="Standard Class"/>
    <s v="SM-20950"/>
    <s v="Suzanne McNair"/>
    <x v="1"/>
    <s v="United States"/>
    <s v="Philadelphia"/>
    <x v="9"/>
    <n v="19134"/>
    <x v="3"/>
    <s v="FUR-TA-10004175"/>
    <x v="0"/>
    <x v="3"/>
    <s v="Hon 30&quot; x 60&quot; Table with Locking Drawer"/>
    <x v="3141"/>
    <x v="0"/>
    <n v="0.4"/>
    <x v="3531"/>
  </r>
  <r>
    <x v="4053"/>
    <x v="2001"/>
    <x v="2"/>
    <x v="411"/>
    <d v="2011-10-03T00:00:00"/>
    <s v="Standard Class"/>
    <s v="SM-20950"/>
    <s v="Suzanne McNair"/>
    <x v="1"/>
    <s v="United States"/>
    <s v="Philadelphia"/>
    <x v="9"/>
    <n v="19134"/>
    <x v="3"/>
    <s v="OFF-LA-10002945"/>
    <x v="1"/>
    <x v="2"/>
    <s v="Permanent Self-Adhesive File Folder Labels for Typewriters, 1 1/8 x 3 1/2, White"/>
    <x v="3142"/>
    <x v="10"/>
    <n v="0.2"/>
    <x v="3532"/>
  </r>
  <r>
    <x v="4054"/>
    <x v="2001"/>
    <x v="2"/>
    <x v="411"/>
    <d v="2011-10-03T00:00:00"/>
    <s v="Standard Class"/>
    <s v="SM-20950"/>
    <s v="Suzanne McNair"/>
    <x v="1"/>
    <s v="United States"/>
    <s v="Philadelphia"/>
    <x v="9"/>
    <n v="19134"/>
    <x v="3"/>
    <s v="OFF-PA-10000533"/>
    <x v="1"/>
    <x v="10"/>
    <s v="Southworth Parchment Paper &amp; Envelopes"/>
    <x v="2579"/>
    <x v="4"/>
    <n v="0.2"/>
    <x v="3533"/>
  </r>
  <r>
    <x v="4055"/>
    <x v="2001"/>
    <x v="2"/>
    <x v="411"/>
    <d v="2011-10-03T00:00:00"/>
    <s v="Standard Class"/>
    <s v="SM-20950"/>
    <s v="Suzanne McNair"/>
    <x v="1"/>
    <s v="United States"/>
    <s v="Philadelphia"/>
    <x v="9"/>
    <n v="19134"/>
    <x v="3"/>
    <s v="OFF-ST-10004459"/>
    <x v="1"/>
    <x v="4"/>
    <s v="Tennsco Single-Tier Lockers"/>
    <x v="2122"/>
    <x v="5"/>
    <n v="0.2"/>
    <x v="2286"/>
  </r>
  <r>
    <x v="4056"/>
    <x v="2001"/>
    <x v="2"/>
    <x v="411"/>
    <d v="2011-10-03T00:00:00"/>
    <s v="Standard Class"/>
    <s v="SM-20950"/>
    <s v="Suzanne McNair"/>
    <x v="1"/>
    <s v="United States"/>
    <s v="Philadelphia"/>
    <x v="9"/>
    <n v="19134"/>
    <x v="3"/>
    <s v="FUR-TA-10004147"/>
    <x v="0"/>
    <x v="3"/>
    <s v="Hon 4060 Series Tables"/>
    <x v="3143"/>
    <x v="7"/>
    <n v="0.4"/>
    <x v="3534"/>
  </r>
  <r>
    <x v="4057"/>
    <x v="2002"/>
    <x v="2"/>
    <x v="156"/>
    <d v="2011-11-28T00:00:00"/>
    <s v="Standard Class"/>
    <s v="DK-12985"/>
    <s v="Darren Koutras"/>
    <x v="0"/>
    <s v="United States"/>
    <s v="Chicago"/>
    <x v="10"/>
    <n v="60610"/>
    <x v="2"/>
    <s v="OFF-ST-10000046"/>
    <x v="1"/>
    <x v="4"/>
    <s v="Fellowes Super Stor/Drawer Files"/>
    <x v="3144"/>
    <x v="2"/>
    <n v="0.2"/>
    <x v="3535"/>
  </r>
  <r>
    <x v="4058"/>
    <x v="2003"/>
    <x v="1"/>
    <x v="312"/>
    <d v="2012-11-24T00:00:00"/>
    <s v="Standard Class"/>
    <s v="LC-16885"/>
    <s v="Lena Creighton"/>
    <x v="0"/>
    <s v="United States"/>
    <s v="Oakland"/>
    <x v="1"/>
    <n v="94601"/>
    <x v="1"/>
    <s v="TEC-PH-10004774"/>
    <x v="2"/>
    <x v="7"/>
    <s v="Gear Head AU3700S Headset"/>
    <x v="3145"/>
    <x v="3"/>
    <n v="0.2"/>
    <x v="3536"/>
  </r>
  <r>
    <x v="4059"/>
    <x v="2003"/>
    <x v="1"/>
    <x v="312"/>
    <d v="2012-11-24T00:00:00"/>
    <s v="Standard Class"/>
    <s v="LC-16885"/>
    <s v="Lena Creighton"/>
    <x v="0"/>
    <s v="United States"/>
    <s v="Oakland"/>
    <x v="1"/>
    <n v="94601"/>
    <x v="1"/>
    <s v="FUR-CH-10000595"/>
    <x v="0"/>
    <x v="1"/>
    <s v="Safco Contoured Stacking Chairs"/>
    <x v="3146"/>
    <x v="1"/>
    <n v="0.2"/>
    <x v="3537"/>
  </r>
  <r>
    <x v="4060"/>
    <x v="2004"/>
    <x v="0"/>
    <x v="474"/>
    <d v="2013-11-08T00:00:00"/>
    <s v="Standard Class"/>
    <s v="XP-21865"/>
    <s v="Xylona Preis"/>
    <x v="0"/>
    <s v="United States"/>
    <s v="Chicago"/>
    <x v="10"/>
    <n v="60610"/>
    <x v="2"/>
    <s v="TEC-AC-10002473"/>
    <x v="2"/>
    <x v="11"/>
    <s v="Maxell 4.7GB DVD-R"/>
    <x v="3147"/>
    <x v="1"/>
    <n v="0.2"/>
    <x v="3538"/>
  </r>
  <r>
    <x v="4061"/>
    <x v="2005"/>
    <x v="1"/>
    <x v="14"/>
    <d v="2012-09-20T00:00:00"/>
    <s v="First Class"/>
    <s v="CS-11845"/>
    <s v="Cari Sayre"/>
    <x v="1"/>
    <s v="United States"/>
    <s v="Seattle"/>
    <x v="4"/>
    <n v="98105"/>
    <x v="1"/>
    <s v="OFF-BI-10001628"/>
    <x v="1"/>
    <x v="8"/>
    <s v="Acco Data Flex Cable Posts For Top &amp; Bottom Load Binders, 6&quot; Capacity"/>
    <x v="3148"/>
    <x v="1"/>
    <n v="0.2"/>
    <x v="3539"/>
  </r>
  <r>
    <x v="4062"/>
    <x v="2006"/>
    <x v="0"/>
    <x v="612"/>
    <d v="2013-03-15T00:00:00"/>
    <s v="Standard Class"/>
    <s v="BD-11770"/>
    <s v="Bryan Davis"/>
    <x v="0"/>
    <s v="United States"/>
    <s v="Philadelphia"/>
    <x v="9"/>
    <n v="19143"/>
    <x v="3"/>
    <s v="TEC-AC-10002800"/>
    <x v="2"/>
    <x v="11"/>
    <s v="Plantronics Audio 478 Stereo USB Headset"/>
    <x v="3149"/>
    <x v="7"/>
    <n v="0.2"/>
    <x v="3540"/>
  </r>
  <r>
    <x v="4063"/>
    <x v="2007"/>
    <x v="2"/>
    <x v="670"/>
    <d v="2011-06-26T00:00:00"/>
    <s v="First Class"/>
    <s v="DL-13330"/>
    <s v="Denise Leinenbach"/>
    <x v="0"/>
    <s v="United States"/>
    <s v="Concord"/>
    <x v="3"/>
    <n v="28027"/>
    <x v="0"/>
    <s v="OFF-AR-10002766"/>
    <x v="1"/>
    <x v="6"/>
    <s v="Prang Drawing Pencil Set"/>
    <x v="3150"/>
    <x v="6"/>
    <n v="0.2"/>
    <x v="3541"/>
  </r>
  <r>
    <x v="4064"/>
    <x v="2007"/>
    <x v="2"/>
    <x v="670"/>
    <d v="2011-06-26T00:00:00"/>
    <s v="First Class"/>
    <s v="DL-13330"/>
    <s v="Denise Leinenbach"/>
    <x v="0"/>
    <s v="United States"/>
    <s v="Concord"/>
    <x v="3"/>
    <n v="28027"/>
    <x v="0"/>
    <s v="OFF-SU-10002522"/>
    <x v="1"/>
    <x v="14"/>
    <s v="Acme Kleen Earth Office Shears"/>
    <x v="3151"/>
    <x v="7"/>
    <n v="0.2"/>
    <x v="3542"/>
  </r>
  <r>
    <x v="4065"/>
    <x v="2008"/>
    <x v="2"/>
    <x v="301"/>
    <d v="2011-11-05T00:00:00"/>
    <s v="Standard Class"/>
    <s v="KH-16630"/>
    <s v="Ken Heidel"/>
    <x v="1"/>
    <s v="United States"/>
    <s v="Charlotte"/>
    <x v="3"/>
    <n v="28205"/>
    <x v="0"/>
    <s v="OFF-FA-10003021"/>
    <x v="1"/>
    <x v="13"/>
    <s v="Staples"/>
    <x v="2024"/>
    <x v="2"/>
    <n v="0.2"/>
    <x v="3543"/>
  </r>
  <r>
    <x v="4066"/>
    <x v="2008"/>
    <x v="2"/>
    <x v="301"/>
    <d v="2011-11-05T00:00:00"/>
    <s v="Standard Class"/>
    <s v="KH-16630"/>
    <s v="Ken Heidel"/>
    <x v="1"/>
    <s v="United States"/>
    <s v="Charlotte"/>
    <x v="3"/>
    <n v="28205"/>
    <x v="0"/>
    <s v="OFF-AR-10000634"/>
    <x v="1"/>
    <x v="6"/>
    <s v="Newell 320"/>
    <x v="1518"/>
    <x v="1"/>
    <n v="0.2"/>
    <x v="3370"/>
  </r>
  <r>
    <x v="4067"/>
    <x v="2008"/>
    <x v="2"/>
    <x v="301"/>
    <d v="2011-11-05T00:00:00"/>
    <s v="Standard Class"/>
    <s v="KH-16630"/>
    <s v="Ken Heidel"/>
    <x v="1"/>
    <s v="United States"/>
    <s v="Charlotte"/>
    <x v="3"/>
    <n v="28205"/>
    <x v="0"/>
    <s v="OFF-LA-10001771"/>
    <x v="1"/>
    <x v="2"/>
    <s v="Avery 513"/>
    <x v="3152"/>
    <x v="13"/>
    <n v="0.2"/>
    <x v="3544"/>
  </r>
  <r>
    <x v="4068"/>
    <x v="2008"/>
    <x v="2"/>
    <x v="301"/>
    <d v="2011-11-05T00:00:00"/>
    <s v="Standard Class"/>
    <s v="KH-16630"/>
    <s v="Ken Heidel"/>
    <x v="1"/>
    <s v="United States"/>
    <s v="Charlotte"/>
    <x v="3"/>
    <n v="28205"/>
    <x v="0"/>
    <s v="TEC-PH-10004434"/>
    <x v="2"/>
    <x v="7"/>
    <s v="Cisco IP Phone 7961G VoIP phone - Dark gray"/>
    <x v="3153"/>
    <x v="6"/>
    <n v="0.2"/>
    <x v="3545"/>
  </r>
  <r>
    <x v="4069"/>
    <x v="2009"/>
    <x v="0"/>
    <x v="770"/>
    <d v="2013-09-01T00:00:00"/>
    <s v="First Class"/>
    <s v="TP-21415"/>
    <s v="Tom Prescott"/>
    <x v="0"/>
    <s v="United States"/>
    <s v="Dallas"/>
    <x v="5"/>
    <n v="75081"/>
    <x v="2"/>
    <s v="OFF-BI-10000050"/>
    <x v="1"/>
    <x v="8"/>
    <s v="Angle-D Binders with Locking Rings, Label Holders"/>
    <x v="3154"/>
    <x v="6"/>
    <n v="0.8"/>
    <x v="3546"/>
  </r>
  <r>
    <x v="4070"/>
    <x v="2009"/>
    <x v="0"/>
    <x v="770"/>
    <d v="2013-09-01T00:00:00"/>
    <s v="First Class"/>
    <s v="TP-21415"/>
    <s v="Tom Prescott"/>
    <x v="0"/>
    <s v="United States"/>
    <s v="Dallas"/>
    <x v="5"/>
    <n v="75081"/>
    <x v="2"/>
    <s v="OFF-BI-10002414"/>
    <x v="1"/>
    <x v="8"/>
    <s v="GBC ProClick Spines for 32-Hole Punch"/>
    <x v="3155"/>
    <x v="4"/>
    <n v="0.8"/>
    <x v="3547"/>
  </r>
  <r>
    <x v="4071"/>
    <x v="2009"/>
    <x v="0"/>
    <x v="770"/>
    <d v="2013-09-01T00:00:00"/>
    <s v="First Class"/>
    <s v="TP-21415"/>
    <s v="Tom Prescott"/>
    <x v="0"/>
    <s v="United States"/>
    <s v="Dallas"/>
    <x v="5"/>
    <n v="75081"/>
    <x v="2"/>
    <s v="FUR-BO-10003159"/>
    <x v="0"/>
    <x v="0"/>
    <s v="Sauder Camden County Collection Libraries, Planked Cherry Finish"/>
    <x v="3156"/>
    <x v="0"/>
    <n v="0.32"/>
    <x v="3548"/>
  </r>
  <r>
    <x v="4072"/>
    <x v="2010"/>
    <x v="1"/>
    <x v="401"/>
    <d v="2012-12-08T00:00:00"/>
    <s v="Second Class"/>
    <s v="NP-18685"/>
    <s v="Nora Pelletier"/>
    <x v="2"/>
    <s v="United States"/>
    <s v="Indianapolis"/>
    <x v="14"/>
    <n v="46203"/>
    <x v="2"/>
    <s v="TEC-CO-10002095"/>
    <x v="2"/>
    <x v="16"/>
    <s v="Hewlett Packard 610 Color Digital Copier / Printer"/>
    <x v="3157"/>
    <x v="0"/>
    <n v="0"/>
    <x v="3549"/>
  </r>
  <r>
    <x v="4073"/>
    <x v="2011"/>
    <x v="1"/>
    <x v="496"/>
    <d v="2012-09-27T00:00:00"/>
    <s v="First Class"/>
    <s v="SC-20680"/>
    <s v="Steve Carroll"/>
    <x v="2"/>
    <s v="United States"/>
    <s v="Broken Arrow"/>
    <x v="26"/>
    <n v="74012"/>
    <x v="2"/>
    <s v="TEC-PH-10004120"/>
    <x v="2"/>
    <x v="7"/>
    <s v="AT&amp;T 1080 Phone"/>
    <x v="3158"/>
    <x v="5"/>
    <n v="0"/>
    <x v="3550"/>
  </r>
  <r>
    <x v="4074"/>
    <x v="2012"/>
    <x v="3"/>
    <x v="940"/>
    <d v="2014-11-21T00:00:00"/>
    <s v="Standard Class"/>
    <s v="DK-12895"/>
    <s v="Dana Kaydos"/>
    <x v="0"/>
    <s v="United States"/>
    <s v="Miramar"/>
    <x v="2"/>
    <n v="33023"/>
    <x v="0"/>
    <s v="FUR-FU-10003553"/>
    <x v="0"/>
    <x v="5"/>
    <s v="Howard Miller 13-1/2&quot; Diameter Rosebrook Wall Clock"/>
    <x v="3159"/>
    <x v="4"/>
    <n v="0.2"/>
    <x v="3551"/>
  </r>
  <r>
    <x v="4075"/>
    <x v="2012"/>
    <x v="3"/>
    <x v="940"/>
    <d v="2014-11-21T00:00:00"/>
    <s v="Standard Class"/>
    <s v="DK-12895"/>
    <s v="Dana Kaydos"/>
    <x v="0"/>
    <s v="United States"/>
    <s v="Miramar"/>
    <x v="2"/>
    <n v="33023"/>
    <x v="0"/>
    <s v="FUR-FU-10001488"/>
    <x v="0"/>
    <x v="5"/>
    <s v="Tenex 46&quot; x 60&quot; Computer Anti-Static Chairmat, Rectangular Shaped"/>
    <x v="3160"/>
    <x v="4"/>
    <n v="0.2"/>
    <x v="232"/>
  </r>
  <r>
    <x v="4076"/>
    <x v="2013"/>
    <x v="1"/>
    <x v="546"/>
    <d v="2012-12-21T00:00:00"/>
    <s v="Second Class"/>
    <s v="SM-20950"/>
    <s v="Suzanne McNair"/>
    <x v="1"/>
    <s v="United States"/>
    <s v="Omaha"/>
    <x v="8"/>
    <n v="68104"/>
    <x v="2"/>
    <s v="OFF-BI-10003094"/>
    <x v="1"/>
    <x v="8"/>
    <s v="Self-Adhesive Ring Binder Labels"/>
    <x v="991"/>
    <x v="0"/>
    <n v="0"/>
    <x v="3552"/>
  </r>
  <r>
    <x v="4077"/>
    <x v="2013"/>
    <x v="1"/>
    <x v="546"/>
    <d v="2012-12-21T00:00:00"/>
    <s v="Second Class"/>
    <s v="SM-20950"/>
    <s v="Suzanne McNair"/>
    <x v="1"/>
    <s v="United States"/>
    <s v="Omaha"/>
    <x v="8"/>
    <n v="68104"/>
    <x v="2"/>
    <s v="OFF-FA-10003472"/>
    <x v="1"/>
    <x v="13"/>
    <s v="Bagged Rubber Bands"/>
    <x v="1325"/>
    <x v="4"/>
    <n v="0"/>
    <x v="3553"/>
  </r>
  <r>
    <x v="4078"/>
    <x v="2013"/>
    <x v="1"/>
    <x v="546"/>
    <d v="2012-12-21T00:00:00"/>
    <s v="Second Class"/>
    <s v="SM-20950"/>
    <s v="Suzanne McNair"/>
    <x v="1"/>
    <s v="United States"/>
    <s v="Omaha"/>
    <x v="8"/>
    <n v="68104"/>
    <x v="2"/>
    <s v="OFF-PA-10001289"/>
    <x v="1"/>
    <x v="10"/>
    <s v="White Computer Printout Paper by Universal"/>
    <x v="2248"/>
    <x v="1"/>
    <n v="0"/>
    <x v="2427"/>
  </r>
  <r>
    <x v="4079"/>
    <x v="2014"/>
    <x v="1"/>
    <x v="379"/>
    <d v="2012-12-24T00:00:00"/>
    <s v="First Class"/>
    <s v="LS-17245"/>
    <s v="Lynn Smith"/>
    <x v="0"/>
    <s v="United States"/>
    <s v="Jacksonville"/>
    <x v="3"/>
    <n v="28540"/>
    <x v="0"/>
    <s v="TEC-PH-10002293"/>
    <x v="2"/>
    <x v="7"/>
    <s v="Anker 36W 4-Port USB Wall Charger Travel Power Adapter for iPhone 5s 5c 5"/>
    <x v="334"/>
    <x v="1"/>
    <n v="0.2"/>
    <x v="340"/>
  </r>
  <r>
    <x v="4080"/>
    <x v="2015"/>
    <x v="0"/>
    <x v="477"/>
    <d v="2013-09-30T00:00:00"/>
    <s v="Standard Class"/>
    <s v="KE-16420"/>
    <s v="Katrina Edelman"/>
    <x v="1"/>
    <s v="United States"/>
    <s v="Tigard"/>
    <x v="21"/>
    <n v="97224"/>
    <x v="1"/>
    <s v="OFF-PA-10000380"/>
    <x v="1"/>
    <x v="10"/>
    <s v="REDIFORM Incoming/Outgoing Call Register, 11&quot; X 8 1/2&quot;, 100 Messages"/>
    <x v="3161"/>
    <x v="6"/>
    <n v="0.2"/>
    <x v="3554"/>
  </r>
  <r>
    <x v="4081"/>
    <x v="2015"/>
    <x v="0"/>
    <x v="477"/>
    <d v="2013-09-30T00:00:00"/>
    <s v="Standard Class"/>
    <s v="KE-16420"/>
    <s v="Katrina Edelman"/>
    <x v="1"/>
    <s v="United States"/>
    <s v="Tigard"/>
    <x v="21"/>
    <n v="97224"/>
    <x v="1"/>
    <s v="OFF-BI-10004828"/>
    <x v="1"/>
    <x v="8"/>
    <s v="GBC Poly Designer Binding Covers"/>
    <x v="3162"/>
    <x v="7"/>
    <n v="0.7"/>
    <x v="3555"/>
  </r>
  <r>
    <x v="4082"/>
    <x v="2016"/>
    <x v="3"/>
    <x v="92"/>
    <d v="2014-07-01T00:00:00"/>
    <s v="Standard Class"/>
    <s v="MC-17635"/>
    <s v="Matthew Clasen"/>
    <x v="1"/>
    <s v="United States"/>
    <s v="Decatur"/>
    <x v="10"/>
    <n v="62521"/>
    <x v="2"/>
    <s v="OFF-BI-10004632"/>
    <x v="1"/>
    <x v="8"/>
    <s v="Ibico Hi-Tech Manual Binding System"/>
    <x v="645"/>
    <x v="1"/>
    <n v="0.8"/>
    <x v="657"/>
  </r>
  <r>
    <x v="4083"/>
    <x v="2016"/>
    <x v="3"/>
    <x v="92"/>
    <d v="2014-07-01T00:00:00"/>
    <s v="Standard Class"/>
    <s v="MC-17635"/>
    <s v="Matthew Clasen"/>
    <x v="1"/>
    <s v="United States"/>
    <s v="Decatur"/>
    <x v="10"/>
    <n v="62521"/>
    <x v="2"/>
    <s v="OFF-PA-10000327"/>
    <x v="1"/>
    <x v="10"/>
    <s v="Xerox 1971"/>
    <x v="1518"/>
    <x v="1"/>
    <n v="0.2"/>
    <x v="1603"/>
  </r>
  <r>
    <x v="4084"/>
    <x v="2017"/>
    <x v="3"/>
    <x v="210"/>
    <d v="2014-09-10T00:00:00"/>
    <s v="First Class"/>
    <s v="Dp-13240"/>
    <s v="Dean percer"/>
    <x v="2"/>
    <s v="United States"/>
    <s v="Phoenix"/>
    <x v="16"/>
    <n v="85023"/>
    <x v="1"/>
    <s v="OFF-BI-10003291"/>
    <x v="1"/>
    <x v="8"/>
    <s v="Wilson Jones Leather-Like Binders with DublLock Round Rings"/>
    <x v="3163"/>
    <x v="1"/>
    <n v="0.7"/>
    <x v="3556"/>
  </r>
  <r>
    <x v="4085"/>
    <x v="2018"/>
    <x v="0"/>
    <x v="578"/>
    <d v="2013-08-07T00:00:00"/>
    <s v="Second Class"/>
    <s v="LC-16930"/>
    <s v="Linda Cazamias"/>
    <x v="1"/>
    <s v="United States"/>
    <s v="Sacramento"/>
    <x v="1"/>
    <n v="95823"/>
    <x v="1"/>
    <s v="TEC-PH-10002275"/>
    <x v="2"/>
    <x v="7"/>
    <s v="Mitel 5320 IP Phone VoIP phone"/>
    <x v="3164"/>
    <x v="0"/>
    <n v="0.2"/>
    <x v="3557"/>
  </r>
  <r>
    <x v="4086"/>
    <x v="2018"/>
    <x v="0"/>
    <x v="578"/>
    <d v="2013-08-07T00:00:00"/>
    <s v="Second Class"/>
    <s v="LC-16930"/>
    <s v="Linda Cazamias"/>
    <x v="1"/>
    <s v="United States"/>
    <s v="Sacramento"/>
    <x v="1"/>
    <n v="95823"/>
    <x v="1"/>
    <s v="OFF-BI-10003291"/>
    <x v="1"/>
    <x v="8"/>
    <s v="Wilson Jones Leather-Like Binders with DublLock Round Rings"/>
    <x v="3165"/>
    <x v="1"/>
    <n v="0.2"/>
    <x v="3558"/>
  </r>
  <r>
    <x v="4087"/>
    <x v="2018"/>
    <x v="0"/>
    <x v="578"/>
    <d v="2013-08-07T00:00:00"/>
    <s v="Second Class"/>
    <s v="LC-16930"/>
    <s v="Linda Cazamias"/>
    <x v="1"/>
    <s v="United States"/>
    <s v="Sacramento"/>
    <x v="1"/>
    <n v="95823"/>
    <x v="1"/>
    <s v="OFF-BI-10000343"/>
    <x v="1"/>
    <x v="8"/>
    <s v="Pressboard Covers with Storage Hooks, 9 1/2&quot; x 11&quot;, Light Blue"/>
    <x v="696"/>
    <x v="1"/>
    <n v="0.2"/>
    <x v="3559"/>
  </r>
  <r>
    <x v="4088"/>
    <x v="2019"/>
    <x v="2"/>
    <x v="710"/>
    <d v="2011-08-26T00:00:00"/>
    <s v="Standard Class"/>
    <s v="LH-16900"/>
    <s v="Lena Hernandez"/>
    <x v="0"/>
    <s v="United States"/>
    <s v="Jonesboro"/>
    <x v="36"/>
    <n v="72401"/>
    <x v="0"/>
    <s v="FUR-BO-10000711"/>
    <x v="0"/>
    <x v="0"/>
    <s v="Hon Metal Bookcases, Gray"/>
    <x v="3166"/>
    <x v="6"/>
    <n v="0"/>
    <x v="3560"/>
  </r>
  <r>
    <x v="4089"/>
    <x v="2020"/>
    <x v="0"/>
    <x v="178"/>
    <d v="2013-04-06T00:00:00"/>
    <s v="Standard Class"/>
    <s v="TB-21175"/>
    <s v="Thomas Boland"/>
    <x v="1"/>
    <s v="United States"/>
    <s v="New York City"/>
    <x v="15"/>
    <n v="10035"/>
    <x v="3"/>
    <s v="OFF-LA-10001297"/>
    <x v="1"/>
    <x v="2"/>
    <s v="Avery 473"/>
    <x v="346"/>
    <x v="0"/>
    <n v="0"/>
    <x v="354"/>
  </r>
  <r>
    <x v="4090"/>
    <x v="2020"/>
    <x v="0"/>
    <x v="178"/>
    <d v="2013-04-06T00:00:00"/>
    <s v="Standard Class"/>
    <s v="TB-21175"/>
    <s v="Thomas Boland"/>
    <x v="1"/>
    <s v="United States"/>
    <s v="New York City"/>
    <x v="15"/>
    <n v="10035"/>
    <x v="3"/>
    <s v="OFF-SU-10001574"/>
    <x v="1"/>
    <x v="14"/>
    <s v="Acme Value Line Scissors"/>
    <x v="1031"/>
    <x v="1"/>
    <n v="0"/>
    <x v="3561"/>
  </r>
  <r>
    <x v="4091"/>
    <x v="2020"/>
    <x v="0"/>
    <x v="178"/>
    <d v="2013-04-06T00:00:00"/>
    <s v="Standard Class"/>
    <s v="TB-21175"/>
    <s v="Thomas Boland"/>
    <x v="1"/>
    <s v="United States"/>
    <s v="New York City"/>
    <x v="15"/>
    <n v="10035"/>
    <x v="3"/>
    <s v="OFF-BI-10003305"/>
    <x v="1"/>
    <x v="8"/>
    <s v="Avery Hanging File Binders"/>
    <x v="646"/>
    <x v="1"/>
    <n v="0.2"/>
    <x v="658"/>
  </r>
  <r>
    <x v="4092"/>
    <x v="2021"/>
    <x v="3"/>
    <x v="941"/>
    <d v="2014-05-19T00:00:00"/>
    <s v="First Class"/>
    <s v="JM-15865"/>
    <s v="John Murray"/>
    <x v="0"/>
    <s v="United States"/>
    <s v="Akron"/>
    <x v="24"/>
    <n v="44312"/>
    <x v="3"/>
    <s v="OFF-ST-10002574"/>
    <x v="1"/>
    <x v="4"/>
    <s v="SAFCO Commercial Wire Shelving, Black"/>
    <x v="3167"/>
    <x v="0"/>
    <n v="0.2"/>
    <x v="3562"/>
  </r>
  <r>
    <x v="4093"/>
    <x v="2022"/>
    <x v="1"/>
    <x v="252"/>
    <d v="2012-08-28T00:00:00"/>
    <s v="Standard Class"/>
    <s v="KW-16435"/>
    <s v="Katrina Willman"/>
    <x v="0"/>
    <s v="United States"/>
    <s v="Florence"/>
    <x v="0"/>
    <n v="41042"/>
    <x v="0"/>
    <s v="TEC-MA-10000864"/>
    <x v="2"/>
    <x v="15"/>
    <s v="Cisco 9971 IP Video Phone Charcoal"/>
    <x v="3168"/>
    <x v="3"/>
    <n v="0"/>
    <x v="3563"/>
  </r>
  <r>
    <x v="4094"/>
    <x v="2022"/>
    <x v="1"/>
    <x v="252"/>
    <d v="2012-08-28T00:00:00"/>
    <s v="Standard Class"/>
    <s v="KW-16435"/>
    <s v="Katrina Willman"/>
    <x v="0"/>
    <s v="United States"/>
    <s v="Florence"/>
    <x v="0"/>
    <n v="41042"/>
    <x v="0"/>
    <s v="TEC-AC-10003289"/>
    <x v="2"/>
    <x v="11"/>
    <s v="Anker Ultra-Slim Mini Bluetooth 3.0 Wireless Keyboard"/>
    <x v="1105"/>
    <x v="4"/>
    <n v="0"/>
    <x v="3564"/>
  </r>
  <r>
    <x v="4095"/>
    <x v="2022"/>
    <x v="1"/>
    <x v="252"/>
    <d v="2012-08-28T00:00:00"/>
    <s v="Standard Class"/>
    <s v="KW-16435"/>
    <s v="Katrina Willman"/>
    <x v="0"/>
    <s v="United States"/>
    <s v="Florence"/>
    <x v="0"/>
    <n v="41042"/>
    <x v="0"/>
    <s v="TEC-PH-10001619"/>
    <x v="2"/>
    <x v="7"/>
    <s v="LG G3"/>
    <x v="2173"/>
    <x v="1"/>
    <n v="0"/>
    <x v="3565"/>
  </r>
  <r>
    <x v="4096"/>
    <x v="2023"/>
    <x v="2"/>
    <x v="865"/>
    <d v="2011-09-28T00:00:00"/>
    <s v="Standard Class"/>
    <s v="SC-20095"/>
    <s v="Sanjit Chand"/>
    <x v="0"/>
    <s v="United States"/>
    <s v="Minneapolis"/>
    <x v="11"/>
    <n v="55407"/>
    <x v="2"/>
    <s v="OFF-PA-10004888"/>
    <x v="1"/>
    <x v="10"/>
    <s v="Xerox 217"/>
    <x v="56"/>
    <x v="2"/>
    <n v="0"/>
    <x v="56"/>
  </r>
  <r>
    <x v="4097"/>
    <x v="2023"/>
    <x v="2"/>
    <x v="865"/>
    <d v="2011-09-28T00:00:00"/>
    <s v="Standard Class"/>
    <s v="SC-20095"/>
    <s v="Sanjit Chand"/>
    <x v="0"/>
    <s v="United States"/>
    <s v="Minneapolis"/>
    <x v="11"/>
    <n v="55407"/>
    <x v="2"/>
    <s v="OFF-ST-10000736"/>
    <x v="1"/>
    <x v="4"/>
    <s v="Carina Double Wide Media Storage Towers in Natural &amp; Black"/>
    <x v="3169"/>
    <x v="2"/>
    <n v="0"/>
    <x v="3566"/>
  </r>
  <r>
    <x v="4098"/>
    <x v="2023"/>
    <x v="2"/>
    <x v="865"/>
    <d v="2011-09-28T00:00:00"/>
    <s v="Standard Class"/>
    <s v="SC-20095"/>
    <s v="Sanjit Chand"/>
    <x v="0"/>
    <s v="United States"/>
    <s v="Minneapolis"/>
    <x v="11"/>
    <n v="55407"/>
    <x v="2"/>
    <s v="OFF-BI-10001120"/>
    <x v="1"/>
    <x v="8"/>
    <s v="Ibico EPK-21 Electric Binding System"/>
    <x v="3170"/>
    <x v="2"/>
    <n v="0"/>
    <x v="3567"/>
  </r>
  <r>
    <x v="4099"/>
    <x v="2023"/>
    <x v="2"/>
    <x v="865"/>
    <d v="2011-09-28T00:00:00"/>
    <s v="Standard Class"/>
    <s v="SC-20095"/>
    <s v="Sanjit Chand"/>
    <x v="0"/>
    <s v="United States"/>
    <s v="Minneapolis"/>
    <x v="11"/>
    <n v="55407"/>
    <x v="2"/>
    <s v="OFF-BI-10000301"/>
    <x v="1"/>
    <x v="8"/>
    <s v="GBC Instant Report Kit"/>
    <x v="3171"/>
    <x v="0"/>
    <n v="0"/>
    <x v="3568"/>
  </r>
  <r>
    <x v="4100"/>
    <x v="2024"/>
    <x v="3"/>
    <x v="249"/>
    <d v="2014-06-24T00:00:00"/>
    <s v="Standard Class"/>
    <s v="ZC-21910"/>
    <s v="Zuschuss Carroll"/>
    <x v="0"/>
    <s v="United States"/>
    <s v="Houston"/>
    <x v="5"/>
    <n v="77095"/>
    <x v="2"/>
    <s v="OFF-AP-10004655"/>
    <x v="1"/>
    <x v="9"/>
    <s v="Holmes Visible Mist Ultrasonic Humidifier with 2.3-Gallon Output per Day, Replacement Filter"/>
    <x v="3172"/>
    <x v="7"/>
    <n v="0.8"/>
    <x v="3569"/>
  </r>
  <r>
    <x v="4101"/>
    <x v="2024"/>
    <x v="3"/>
    <x v="249"/>
    <d v="2014-06-24T00:00:00"/>
    <s v="Standard Class"/>
    <s v="ZC-21910"/>
    <s v="Zuschuss Carroll"/>
    <x v="0"/>
    <s v="United States"/>
    <s v="Houston"/>
    <x v="5"/>
    <n v="77095"/>
    <x v="2"/>
    <s v="OFF-AP-10002906"/>
    <x v="1"/>
    <x v="9"/>
    <s v="Hoover Replacement Belt for Commercial Guardsman Heavy-Duty Upright Vacuum"/>
    <x v="3173"/>
    <x v="7"/>
    <n v="0.8"/>
    <x v="3570"/>
  </r>
  <r>
    <x v="4102"/>
    <x v="2024"/>
    <x v="3"/>
    <x v="249"/>
    <d v="2014-06-24T00:00:00"/>
    <s v="Standard Class"/>
    <s v="ZC-21910"/>
    <s v="Zuschuss Carroll"/>
    <x v="0"/>
    <s v="United States"/>
    <s v="Houston"/>
    <x v="5"/>
    <n v="77095"/>
    <x v="2"/>
    <s v="OFF-PA-10000740"/>
    <x v="1"/>
    <x v="10"/>
    <s v="Xerox 1982"/>
    <x v="3174"/>
    <x v="8"/>
    <n v="0.2"/>
    <x v="3571"/>
  </r>
  <r>
    <x v="4103"/>
    <x v="2025"/>
    <x v="3"/>
    <x v="202"/>
    <d v="2014-12-22T00:00:00"/>
    <s v="Same Day"/>
    <s v="RB-19465"/>
    <s v="Rick Bensley"/>
    <x v="2"/>
    <s v="United States"/>
    <s v="Fremont"/>
    <x v="8"/>
    <n v="68025"/>
    <x v="2"/>
    <s v="FUR-FU-10001940"/>
    <x v="0"/>
    <x v="5"/>
    <s v="Staples"/>
    <x v="204"/>
    <x v="0"/>
    <n v="0"/>
    <x v="3572"/>
  </r>
  <r>
    <x v="4104"/>
    <x v="2026"/>
    <x v="3"/>
    <x v="783"/>
    <d v="2014-08-14T00:00:00"/>
    <s v="Standard Class"/>
    <s v="JK-15370"/>
    <s v="Jay Kimmel"/>
    <x v="0"/>
    <s v="United States"/>
    <s v="San Diego"/>
    <x v="1"/>
    <n v="92105"/>
    <x v="1"/>
    <s v="TEC-PH-10000439"/>
    <x v="2"/>
    <x v="7"/>
    <s v="GE DSL Phone Line Filter"/>
    <x v="3175"/>
    <x v="2"/>
    <n v="0.2"/>
    <x v="3573"/>
  </r>
  <r>
    <x v="4105"/>
    <x v="2026"/>
    <x v="3"/>
    <x v="783"/>
    <d v="2014-08-14T00:00:00"/>
    <s v="Standard Class"/>
    <s v="JK-15370"/>
    <s v="Jay Kimmel"/>
    <x v="0"/>
    <s v="United States"/>
    <s v="San Diego"/>
    <x v="1"/>
    <n v="92105"/>
    <x v="1"/>
    <s v="OFF-BI-10000404"/>
    <x v="1"/>
    <x v="8"/>
    <s v="Avery Printable Repositionable Plastic Tabs"/>
    <x v="1288"/>
    <x v="0"/>
    <n v="0.2"/>
    <x v="3574"/>
  </r>
  <r>
    <x v="4106"/>
    <x v="2027"/>
    <x v="0"/>
    <x v="250"/>
    <d v="2013-08-27T00:00:00"/>
    <s v="Standard Class"/>
    <s v="DD-13570"/>
    <s v="Dorothy Dickinson"/>
    <x v="0"/>
    <s v="United States"/>
    <s v="Houston"/>
    <x v="5"/>
    <n v="77041"/>
    <x v="2"/>
    <s v="OFF-BI-10003676"/>
    <x v="1"/>
    <x v="8"/>
    <s v="GBC Standard Recycled Report Covers, Clear Plastic Sheets"/>
    <x v="3176"/>
    <x v="0"/>
    <n v="0.8"/>
    <x v="3575"/>
  </r>
  <r>
    <x v="4107"/>
    <x v="2028"/>
    <x v="1"/>
    <x v="67"/>
    <d v="2012-09-07T00:00:00"/>
    <s v="Same Day"/>
    <s v="MC-17275"/>
    <s v="Marc Crier"/>
    <x v="0"/>
    <s v="United States"/>
    <s v="New York City"/>
    <x v="15"/>
    <n v="10011"/>
    <x v="3"/>
    <s v="OFF-ST-10002486"/>
    <x v="1"/>
    <x v="4"/>
    <s v="Eldon Shelf Savers Cubes and Bins"/>
    <x v="544"/>
    <x v="0"/>
    <n v="0"/>
    <x v="3576"/>
  </r>
  <r>
    <x v="4108"/>
    <x v="2028"/>
    <x v="1"/>
    <x v="67"/>
    <d v="2012-09-07T00:00:00"/>
    <s v="Same Day"/>
    <s v="MC-17275"/>
    <s v="Marc Crier"/>
    <x v="0"/>
    <s v="United States"/>
    <s v="New York City"/>
    <x v="15"/>
    <n v="10011"/>
    <x v="3"/>
    <s v="FUR-TA-10003837"/>
    <x v="0"/>
    <x v="3"/>
    <s v="Anderson Hickey Conga Table Tops &amp; Accessories"/>
    <x v="3177"/>
    <x v="1"/>
    <n v="0.4"/>
    <x v="3577"/>
  </r>
  <r>
    <x v="4109"/>
    <x v="2029"/>
    <x v="1"/>
    <x v="707"/>
    <d v="2013-01-01T00:00:00"/>
    <s v="Standard Class"/>
    <s v="DL-13495"/>
    <s v="Dionis Lloyd"/>
    <x v="1"/>
    <s v="United States"/>
    <s v="Detroit"/>
    <x v="12"/>
    <n v="48227"/>
    <x v="2"/>
    <s v="TEC-PH-10002923"/>
    <x v="2"/>
    <x v="7"/>
    <s v="Logitech B530 USB Headset - headset - Full size, Binaural"/>
    <x v="2270"/>
    <x v="0"/>
    <n v="0"/>
    <x v="2451"/>
  </r>
  <r>
    <x v="4110"/>
    <x v="2029"/>
    <x v="1"/>
    <x v="707"/>
    <d v="2013-01-01T00:00:00"/>
    <s v="Standard Class"/>
    <s v="DL-13495"/>
    <s v="Dionis Lloyd"/>
    <x v="1"/>
    <s v="United States"/>
    <s v="Detroit"/>
    <x v="12"/>
    <n v="48227"/>
    <x v="2"/>
    <s v="FUR-BO-10004360"/>
    <x v="0"/>
    <x v="0"/>
    <s v="Rush Hierlooms Collection Rich Wood Bookcases"/>
    <x v="3178"/>
    <x v="7"/>
    <n v="0"/>
    <x v="3578"/>
  </r>
  <r>
    <x v="4111"/>
    <x v="2029"/>
    <x v="1"/>
    <x v="707"/>
    <d v="2013-01-01T00:00:00"/>
    <s v="Standard Class"/>
    <s v="DL-13495"/>
    <s v="Dionis Lloyd"/>
    <x v="1"/>
    <s v="United States"/>
    <s v="Detroit"/>
    <x v="12"/>
    <n v="48227"/>
    <x v="2"/>
    <s v="OFF-PA-10002160"/>
    <x v="1"/>
    <x v="10"/>
    <s v="Xerox 1978"/>
    <x v="1714"/>
    <x v="1"/>
    <n v="0"/>
    <x v="1817"/>
  </r>
  <r>
    <x v="4112"/>
    <x v="2029"/>
    <x v="1"/>
    <x v="707"/>
    <d v="2013-01-01T00:00:00"/>
    <s v="Standard Class"/>
    <s v="DL-13495"/>
    <s v="Dionis Lloyd"/>
    <x v="1"/>
    <s v="United States"/>
    <s v="Detroit"/>
    <x v="12"/>
    <n v="48227"/>
    <x v="2"/>
    <s v="OFF-AR-10002375"/>
    <x v="1"/>
    <x v="6"/>
    <s v="Newell 351"/>
    <x v="175"/>
    <x v="7"/>
    <n v="0"/>
    <x v="3579"/>
  </r>
  <r>
    <x v="4113"/>
    <x v="2030"/>
    <x v="1"/>
    <x v="942"/>
    <d v="2012-05-07T00:00:00"/>
    <s v="Standard Class"/>
    <s v="NC-18625"/>
    <s v="Noah Childs"/>
    <x v="1"/>
    <s v="United States"/>
    <s v="Houston"/>
    <x v="5"/>
    <n v="77095"/>
    <x v="2"/>
    <s v="OFF-LA-10000443"/>
    <x v="1"/>
    <x v="2"/>
    <s v="Avery 501"/>
    <x v="3179"/>
    <x v="1"/>
    <n v="0.2"/>
    <x v="3580"/>
  </r>
  <r>
    <x v="4114"/>
    <x v="2030"/>
    <x v="1"/>
    <x v="942"/>
    <d v="2012-05-07T00:00:00"/>
    <s v="Standard Class"/>
    <s v="NC-18625"/>
    <s v="Noah Childs"/>
    <x v="1"/>
    <s v="United States"/>
    <s v="Houston"/>
    <x v="5"/>
    <n v="77095"/>
    <x v="2"/>
    <s v="TEC-PH-10001750"/>
    <x v="2"/>
    <x v="7"/>
    <s v="Samsung Rugby III"/>
    <x v="3180"/>
    <x v="1"/>
    <n v="0.2"/>
    <x v="3581"/>
  </r>
  <r>
    <x v="4115"/>
    <x v="2031"/>
    <x v="0"/>
    <x v="390"/>
    <d v="2013-11-28T00:00:00"/>
    <s v="First Class"/>
    <s v="AC-10450"/>
    <s v="Amy Cox"/>
    <x v="0"/>
    <s v="United States"/>
    <s v="Seattle"/>
    <x v="4"/>
    <n v="98105"/>
    <x v="1"/>
    <s v="OFF-BI-10004632"/>
    <x v="1"/>
    <x v="8"/>
    <s v="Ibico Hi-Tech Manual Binding System"/>
    <x v="3181"/>
    <x v="2"/>
    <n v="0.2"/>
    <x v="3582"/>
  </r>
  <r>
    <x v="4116"/>
    <x v="2032"/>
    <x v="1"/>
    <x v="27"/>
    <d v="2012-11-29T00:00:00"/>
    <s v="Standard Class"/>
    <s v="TS-21340"/>
    <s v="Toby Swindell"/>
    <x v="0"/>
    <s v="United States"/>
    <s v="Los Angeles"/>
    <x v="1"/>
    <n v="90036"/>
    <x v="1"/>
    <s v="OFF-BI-10002813"/>
    <x v="1"/>
    <x v="8"/>
    <s v="Avery Reinforcements for Hole-Punch Pages"/>
    <x v="1443"/>
    <x v="0"/>
    <n v="0.2"/>
    <x v="3583"/>
  </r>
  <r>
    <x v="4117"/>
    <x v="2032"/>
    <x v="1"/>
    <x v="27"/>
    <d v="2012-11-29T00:00:00"/>
    <s v="Standard Class"/>
    <s v="TS-21340"/>
    <s v="Toby Swindell"/>
    <x v="0"/>
    <s v="United States"/>
    <s v="Los Angeles"/>
    <x v="1"/>
    <n v="90036"/>
    <x v="1"/>
    <s v="OFF-PA-10002005"/>
    <x v="1"/>
    <x v="10"/>
    <s v="Xerox 225"/>
    <x v="541"/>
    <x v="1"/>
    <n v="0"/>
    <x v="551"/>
  </r>
  <r>
    <x v="4118"/>
    <x v="2032"/>
    <x v="1"/>
    <x v="27"/>
    <d v="2012-11-29T00:00:00"/>
    <s v="Standard Class"/>
    <s v="TS-21340"/>
    <s v="Toby Swindell"/>
    <x v="0"/>
    <s v="United States"/>
    <s v="Los Angeles"/>
    <x v="1"/>
    <n v="90036"/>
    <x v="1"/>
    <s v="OFF-ST-10000060"/>
    <x v="1"/>
    <x v="4"/>
    <s v="Fellowes Bankers Box Staxonsteel Drawer File/Stacking System"/>
    <x v="3182"/>
    <x v="3"/>
    <n v="0"/>
    <x v="3584"/>
  </r>
  <r>
    <x v="4119"/>
    <x v="2032"/>
    <x v="1"/>
    <x v="27"/>
    <d v="2012-11-29T00:00:00"/>
    <s v="Standard Class"/>
    <s v="TS-21340"/>
    <s v="Toby Swindell"/>
    <x v="0"/>
    <s v="United States"/>
    <s v="Los Angeles"/>
    <x v="1"/>
    <n v="90036"/>
    <x v="1"/>
    <s v="OFF-BI-10002706"/>
    <x v="1"/>
    <x v="8"/>
    <s v="Avery Premier Heavy-Duty Binder with Round Locking Rings"/>
    <x v="3183"/>
    <x v="8"/>
    <n v="0.2"/>
    <x v="3585"/>
  </r>
  <r>
    <x v="4120"/>
    <x v="2033"/>
    <x v="3"/>
    <x v="507"/>
    <d v="2014-09-11T00:00:00"/>
    <s v="Standard Class"/>
    <s v="MM-17920"/>
    <s v="Michael Moore"/>
    <x v="0"/>
    <s v="United States"/>
    <s v="Philadelphia"/>
    <x v="9"/>
    <n v="19120"/>
    <x v="3"/>
    <s v="TEC-AC-10000199"/>
    <x v="2"/>
    <x v="11"/>
    <s v="Kingston Digital DataTraveler 8GB USB 2.0"/>
    <x v="3184"/>
    <x v="4"/>
    <n v="0.2"/>
    <x v="3586"/>
  </r>
  <r>
    <x v="4121"/>
    <x v="2034"/>
    <x v="3"/>
    <x v="943"/>
    <d v="2014-05-13T00:00:00"/>
    <s v="Same Day"/>
    <s v="LP-17080"/>
    <s v="Liz Pelletier"/>
    <x v="0"/>
    <s v="United States"/>
    <s v="Seattle"/>
    <x v="4"/>
    <n v="98103"/>
    <x v="1"/>
    <s v="OFF-PA-10002870"/>
    <x v="1"/>
    <x v="10"/>
    <s v="Ampad Phone Message Book, Recycled, 400 Message Capacity, 5 ¾” x 11”"/>
    <x v="782"/>
    <x v="5"/>
    <n v="0"/>
    <x v="1900"/>
  </r>
  <r>
    <x v="4122"/>
    <x v="2034"/>
    <x v="3"/>
    <x v="943"/>
    <d v="2014-05-13T00:00:00"/>
    <s v="Same Day"/>
    <s v="LP-17080"/>
    <s v="Liz Pelletier"/>
    <x v="0"/>
    <s v="United States"/>
    <s v="Seattle"/>
    <x v="4"/>
    <n v="98103"/>
    <x v="1"/>
    <s v="OFF-LA-10004545"/>
    <x v="1"/>
    <x v="2"/>
    <s v="Avery 50"/>
    <x v="3185"/>
    <x v="1"/>
    <n v="0"/>
    <x v="3587"/>
  </r>
  <r>
    <x v="4123"/>
    <x v="2034"/>
    <x v="3"/>
    <x v="943"/>
    <d v="2014-05-13T00:00:00"/>
    <s v="Same Day"/>
    <s v="LP-17080"/>
    <s v="Liz Pelletier"/>
    <x v="0"/>
    <s v="United States"/>
    <s v="Seattle"/>
    <x v="4"/>
    <n v="98103"/>
    <x v="1"/>
    <s v="OFF-BI-10000962"/>
    <x v="1"/>
    <x v="8"/>
    <s v="Acco Flexible ACCOHIDE Square Ring Data Binder, Dark Blue, 11 1/2&quot; X 14&quot; 7/8&quot;"/>
    <x v="3186"/>
    <x v="0"/>
    <n v="0.2"/>
    <x v="3588"/>
  </r>
  <r>
    <x v="4124"/>
    <x v="2035"/>
    <x v="2"/>
    <x v="218"/>
    <d v="2011-05-18T00:00:00"/>
    <s v="Standard Class"/>
    <s v="BG-11695"/>
    <s v="Brooke Gillingham"/>
    <x v="1"/>
    <s v="United States"/>
    <s v="Watertown"/>
    <x v="15"/>
    <n v="13601"/>
    <x v="3"/>
    <s v="OFF-AP-10004249"/>
    <x v="1"/>
    <x v="9"/>
    <s v="Staples"/>
    <x v="385"/>
    <x v="1"/>
    <n v="0"/>
    <x v="394"/>
  </r>
  <r>
    <x v="4125"/>
    <x v="2036"/>
    <x v="3"/>
    <x v="944"/>
    <d v="2014-08-01T00:00:00"/>
    <s v="Second Class"/>
    <s v="MG-18145"/>
    <s v="Mike Gockenbach"/>
    <x v="0"/>
    <s v="United States"/>
    <s v="Jacksonville"/>
    <x v="2"/>
    <n v="32216"/>
    <x v="0"/>
    <s v="FUR-FU-10001602"/>
    <x v="0"/>
    <x v="5"/>
    <s v="Eldon Delta Triangular Chair Mat, 52&quot; x 58&quot;, Clear"/>
    <x v="3187"/>
    <x v="1"/>
    <n v="0.2"/>
    <x v="3589"/>
  </r>
  <r>
    <x v="4126"/>
    <x v="2037"/>
    <x v="3"/>
    <x v="636"/>
    <d v="2014-05-10T00:00:00"/>
    <s v="First Class"/>
    <s v="GZ-14470"/>
    <s v="Gary Zandusky"/>
    <x v="0"/>
    <s v="United States"/>
    <s v="Arlington"/>
    <x v="17"/>
    <n v="22204"/>
    <x v="0"/>
    <s v="OFF-AR-10003179"/>
    <x v="1"/>
    <x v="6"/>
    <s v="Dixon Ticonderoga Core-Lock Colored Pencils"/>
    <x v="3188"/>
    <x v="5"/>
    <n v="0"/>
    <x v="3590"/>
  </r>
  <r>
    <x v="4127"/>
    <x v="2038"/>
    <x v="2"/>
    <x v="111"/>
    <d v="2011-09-24T00:00:00"/>
    <s v="Standard Class"/>
    <s v="JL-15835"/>
    <s v="John Lee"/>
    <x v="0"/>
    <s v="United States"/>
    <s v="Charlotte"/>
    <x v="3"/>
    <n v="28205"/>
    <x v="0"/>
    <s v="OFF-ST-10003722"/>
    <x v="1"/>
    <x v="4"/>
    <s v="Project Tote Personal File"/>
    <x v="3189"/>
    <x v="5"/>
    <n v="0.2"/>
    <x v="3591"/>
  </r>
  <r>
    <x v="4128"/>
    <x v="2038"/>
    <x v="2"/>
    <x v="111"/>
    <d v="2011-09-24T00:00:00"/>
    <s v="Standard Class"/>
    <s v="JL-15835"/>
    <s v="John Lee"/>
    <x v="0"/>
    <s v="United States"/>
    <s v="Charlotte"/>
    <x v="3"/>
    <n v="28205"/>
    <x v="0"/>
    <s v="TEC-MA-10001127"/>
    <x v="2"/>
    <x v="15"/>
    <s v="HP Designjet T520 Inkjet Large Format Printer - 24&quot; Color"/>
    <x v="3190"/>
    <x v="1"/>
    <n v="0.5"/>
    <x v="3592"/>
  </r>
  <r>
    <x v="4129"/>
    <x v="2039"/>
    <x v="1"/>
    <x v="368"/>
    <d v="2012-04-04T00:00:00"/>
    <s v="Standard Class"/>
    <s v="DO-13435"/>
    <s v="Denny Ordway"/>
    <x v="0"/>
    <s v="United States"/>
    <s v="Seattle"/>
    <x v="4"/>
    <n v="98103"/>
    <x v="1"/>
    <s v="OFF-AP-10001947"/>
    <x v="1"/>
    <x v="9"/>
    <s v="Acco 6 Outlet Guardian Premium Plus Surge Suppressor"/>
    <x v="3191"/>
    <x v="4"/>
    <n v="0"/>
    <x v="3593"/>
  </r>
  <r>
    <x v="4130"/>
    <x v="2040"/>
    <x v="2"/>
    <x v="728"/>
    <d v="2011-11-25T00:00:00"/>
    <s v="Standard Class"/>
    <s v="AB-10600"/>
    <s v="Ann Blume"/>
    <x v="1"/>
    <s v="United States"/>
    <s v="Chicago"/>
    <x v="10"/>
    <n v="60623"/>
    <x v="2"/>
    <s v="OFF-BI-10001107"/>
    <x v="1"/>
    <x v="8"/>
    <s v="GBC White Gloss Covers, Plain Front"/>
    <x v="3192"/>
    <x v="2"/>
    <n v="0.8"/>
    <x v="3594"/>
  </r>
  <r>
    <x v="4131"/>
    <x v="2041"/>
    <x v="1"/>
    <x v="740"/>
    <d v="2012-07-09T00:00:00"/>
    <s v="Standard Class"/>
    <s v="KB-16315"/>
    <s v="Karl Braun"/>
    <x v="0"/>
    <s v="United States"/>
    <s v="Hollywood"/>
    <x v="2"/>
    <n v="33021"/>
    <x v="0"/>
    <s v="OFF-PA-10000349"/>
    <x v="1"/>
    <x v="10"/>
    <s v="Staples"/>
    <x v="1655"/>
    <x v="1"/>
    <n v="0.2"/>
    <x v="3595"/>
  </r>
  <r>
    <x v="4132"/>
    <x v="2041"/>
    <x v="1"/>
    <x v="740"/>
    <d v="2012-07-09T00:00:00"/>
    <s v="Standard Class"/>
    <s v="KB-16315"/>
    <s v="Karl Braun"/>
    <x v="0"/>
    <s v="United States"/>
    <s v="Hollywood"/>
    <x v="2"/>
    <n v="33021"/>
    <x v="0"/>
    <s v="OFF-PA-10003349"/>
    <x v="1"/>
    <x v="10"/>
    <s v="Xerox 1957"/>
    <x v="12"/>
    <x v="1"/>
    <n v="0.2"/>
    <x v="906"/>
  </r>
  <r>
    <x v="4133"/>
    <x v="2042"/>
    <x v="2"/>
    <x v="78"/>
    <d v="2011-09-13T00:00:00"/>
    <s v="Standard Class"/>
    <s v="TT-21070"/>
    <s v="Ted Trevino"/>
    <x v="0"/>
    <s v="United States"/>
    <s v="Chesapeake"/>
    <x v="17"/>
    <n v="23320"/>
    <x v="0"/>
    <s v="OFF-FA-10002280"/>
    <x v="1"/>
    <x v="13"/>
    <s v="Advantus Plastic Paper Clips"/>
    <x v="47"/>
    <x v="6"/>
    <n v="0"/>
    <x v="3596"/>
  </r>
  <r>
    <x v="4134"/>
    <x v="2042"/>
    <x v="2"/>
    <x v="78"/>
    <d v="2011-09-13T00:00:00"/>
    <s v="Standard Class"/>
    <s v="TT-21070"/>
    <s v="Ted Trevino"/>
    <x v="0"/>
    <s v="United States"/>
    <s v="Chesapeake"/>
    <x v="17"/>
    <n v="23320"/>
    <x v="0"/>
    <s v="TEC-MA-10000029"/>
    <x v="2"/>
    <x v="15"/>
    <s v="Epson WorkForce WF-2530 All-in-One Printer, Copier Scanner"/>
    <x v="2779"/>
    <x v="1"/>
    <n v="0"/>
    <x v="3597"/>
  </r>
  <r>
    <x v="4135"/>
    <x v="2043"/>
    <x v="3"/>
    <x v="280"/>
    <d v="2014-10-09T00:00:00"/>
    <s v="Standard Class"/>
    <s v="PV-18985"/>
    <s v="Paul Van Hugh"/>
    <x v="2"/>
    <s v="United States"/>
    <s v="Los Angeles"/>
    <x v="1"/>
    <n v="90036"/>
    <x v="1"/>
    <s v="OFF-BI-10002854"/>
    <x v="1"/>
    <x v="8"/>
    <s v="Performers Binder/Pad Holder, Black"/>
    <x v="3193"/>
    <x v="2"/>
    <n v="0.2"/>
    <x v="3234"/>
  </r>
  <r>
    <x v="4136"/>
    <x v="2043"/>
    <x v="3"/>
    <x v="280"/>
    <d v="2014-10-09T00:00:00"/>
    <s v="Standard Class"/>
    <s v="PV-18985"/>
    <s v="Paul Van Hugh"/>
    <x v="2"/>
    <s v="United States"/>
    <s v="Los Angeles"/>
    <x v="1"/>
    <n v="90036"/>
    <x v="1"/>
    <s v="OFF-ST-10003716"/>
    <x v="1"/>
    <x v="4"/>
    <s v="Tennsco Double-Tier Lockers"/>
    <x v="3194"/>
    <x v="3"/>
    <n v="0"/>
    <x v="3598"/>
  </r>
  <r>
    <x v="4137"/>
    <x v="2044"/>
    <x v="3"/>
    <x v="123"/>
    <d v="2014-11-24T00:00:00"/>
    <s v="Standard Class"/>
    <s v="DD-13570"/>
    <s v="Dorothy Dickinson"/>
    <x v="0"/>
    <s v="United States"/>
    <s v="Alexandria"/>
    <x v="17"/>
    <n v="22304"/>
    <x v="0"/>
    <s v="OFF-FA-10000624"/>
    <x v="1"/>
    <x v="13"/>
    <s v="OIC Binder Clips"/>
    <x v="3195"/>
    <x v="3"/>
    <n v="0"/>
    <x v="3599"/>
  </r>
  <r>
    <x v="4138"/>
    <x v="2045"/>
    <x v="0"/>
    <x v="945"/>
    <d v="2014-01-02T00:00:00"/>
    <s v="First Class"/>
    <s v="KD-16495"/>
    <s v="Keith Dawkins"/>
    <x v="1"/>
    <s v="United States"/>
    <s v="Deer Park"/>
    <x v="5"/>
    <n v="77536"/>
    <x v="2"/>
    <s v="OFF-BI-10004654"/>
    <x v="1"/>
    <x v="8"/>
    <s v="Avery Binding System Hidden Tab Executive Style Index Sets"/>
    <x v="3196"/>
    <x v="5"/>
    <n v="0.8"/>
    <x v="3600"/>
  </r>
  <r>
    <x v="4139"/>
    <x v="2046"/>
    <x v="3"/>
    <x v="96"/>
    <d v="2014-12-05T00:00:00"/>
    <s v="First Class"/>
    <s v="RA-19285"/>
    <s v="Ralph Arnett"/>
    <x v="0"/>
    <s v="United States"/>
    <s v="Philadelphia"/>
    <x v="9"/>
    <n v="19120"/>
    <x v="3"/>
    <s v="OFF-ST-10001228"/>
    <x v="1"/>
    <x v="4"/>
    <s v="Personal File Boxes with Fold-Down Carry Handle"/>
    <x v="3197"/>
    <x v="1"/>
    <n v="0.2"/>
    <x v="3601"/>
  </r>
  <r>
    <x v="4140"/>
    <x v="2046"/>
    <x v="3"/>
    <x v="96"/>
    <d v="2014-12-05T00:00:00"/>
    <s v="First Class"/>
    <s v="RA-19285"/>
    <s v="Ralph Arnett"/>
    <x v="0"/>
    <s v="United States"/>
    <s v="Philadelphia"/>
    <x v="9"/>
    <n v="19120"/>
    <x v="3"/>
    <s v="FUR-FU-10003798"/>
    <x v="0"/>
    <x v="5"/>
    <s v="Ultra Door Kickplate, 8&quot;H x 34&quot;W"/>
    <x v="3097"/>
    <x v="2"/>
    <n v="0.2"/>
    <x v="3476"/>
  </r>
  <r>
    <x v="4141"/>
    <x v="2047"/>
    <x v="0"/>
    <x v="900"/>
    <d v="2013-06-18T00:00:00"/>
    <s v="Standard Class"/>
    <s v="SS-20590"/>
    <s v="Sonia Sunley"/>
    <x v="0"/>
    <s v="United States"/>
    <s v="Wichita"/>
    <x v="41"/>
    <n v="67212"/>
    <x v="2"/>
    <s v="OFF-LA-10003148"/>
    <x v="1"/>
    <x v="2"/>
    <s v="Avery 51"/>
    <x v="1381"/>
    <x v="1"/>
    <n v="0"/>
    <x v="3602"/>
  </r>
  <r>
    <x v="4142"/>
    <x v="2048"/>
    <x v="2"/>
    <x v="946"/>
    <d v="2011-05-23T00:00:00"/>
    <s v="Standard Class"/>
    <s v="JH-15820"/>
    <s v="John Huston"/>
    <x v="0"/>
    <s v="United States"/>
    <s v="Midland"/>
    <x v="12"/>
    <n v="48640"/>
    <x v="2"/>
    <s v="OFF-BI-10001249"/>
    <x v="1"/>
    <x v="8"/>
    <s v="Avery Heavy-Duty EZD View Binder with Locking Rings"/>
    <x v="3198"/>
    <x v="6"/>
    <n v="0"/>
    <x v="3603"/>
  </r>
  <r>
    <x v="4143"/>
    <x v="2049"/>
    <x v="3"/>
    <x v="289"/>
    <d v="2014-02-07T00:00:00"/>
    <s v="Standard Class"/>
    <s v="EH-14125"/>
    <s v="Eugene Hildebrand"/>
    <x v="2"/>
    <s v="United States"/>
    <s v="San Francisco"/>
    <x v="1"/>
    <n v="94110"/>
    <x v="1"/>
    <s v="OFF-AR-10003759"/>
    <x v="1"/>
    <x v="6"/>
    <s v="Crayola Anti Dust Chalk, 12/Pack"/>
    <x v="3199"/>
    <x v="3"/>
    <n v="0"/>
    <x v="3604"/>
  </r>
  <r>
    <x v="4144"/>
    <x v="2049"/>
    <x v="3"/>
    <x v="289"/>
    <d v="2014-02-07T00:00:00"/>
    <s v="Standard Class"/>
    <s v="EH-14125"/>
    <s v="Eugene Hildebrand"/>
    <x v="2"/>
    <s v="United States"/>
    <s v="San Francisco"/>
    <x v="1"/>
    <n v="94110"/>
    <x v="1"/>
    <s v="OFF-AR-10001227"/>
    <x v="1"/>
    <x v="6"/>
    <s v="Newell 338"/>
    <x v="138"/>
    <x v="1"/>
    <n v="0"/>
    <x v="140"/>
  </r>
  <r>
    <x v="4145"/>
    <x v="2049"/>
    <x v="3"/>
    <x v="289"/>
    <d v="2014-02-07T00:00:00"/>
    <s v="Standard Class"/>
    <s v="EH-14125"/>
    <s v="Eugene Hildebrand"/>
    <x v="2"/>
    <s v="United States"/>
    <s v="San Francisco"/>
    <x v="1"/>
    <n v="94110"/>
    <x v="1"/>
    <s v="FUR-CH-10000863"/>
    <x v="0"/>
    <x v="1"/>
    <s v="Novimex Swivel Fabric Task Chair"/>
    <x v="3200"/>
    <x v="7"/>
    <n v="0.2"/>
    <x v="3605"/>
  </r>
  <r>
    <x v="4146"/>
    <x v="2050"/>
    <x v="1"/>
    <x v="109"/>
    <d v="2012-12-04T00:00:00"/>
    <s v="Standard Class"/>
    <s v="TP-21415"/>
    <s v="Tom Prescott"/>
    <x v="0"/>
    <s v="United States"/>
    <s v="Freeport"/>
    <x v="15"/>
    <n v="11520"/>
    <x v="3"/>
    <s v="FUR-FU-10004017"/>
    <x v="0"/>
    <x v="5"/>
    <s v="Tenex Contemporary Contur Chairmats for Low and Medium Pile Carpet, Computer, 39&quot; x 49&quot;"/>
    <x v="808"/>
    <x v="1"/>
    <n v="0"/>
    <x v="834"/>
  </r>
  <r>
    <x v="4147"/>
    <x v="2051"/>
    <x v="3"/>
    <x v="436"/>
    <d v="2014-10-29T00:00:00"/>
    <s v="Standard Class"/>
    <s v="RB-19330"/>
    <s v="Randy Bradley"/>
    <x v="0"/>
    <s v="United States"/>
    <s v="Austin"/>
    <x v="5"/>
    <n v="78745"/>
    <x v="2"/>
    <s v="OFF-BI-10000962"/>
    <x v="1"/>
    <x v="8"/>
    <s v="Acco Flexible ACCOHIDE Square Ring Data Binder, Dark Blue, 11 1/2&quot; X 14&quot; 7/8&quot;"/>
    <x v="3201"/>
    <x v="1"/>
    <n v="0.8"/>
    <x v="3606"/>
  </r>
  <r>
    <x v="4148"/>
    <x v="2051"/>
    <x v="3"/>
    <x v="436"/>
    <d v="2014-10-29T00:00:00"/>
    <s v="Standard Class"/>
    <s v="RB-19330"/>
    <s v="Randy Bradley"/>
    <x v="0"/>
    <s v="United States"/>
    <s v="Austin"/>
    <x v="5"/>
    <n v="78745"/>
    <x v="2"/>
    <s v="OFF-ST-10004507"/>
    <x v="1"/>
    <x v="4"/>
    <s v="Advantus Rolling Storage Box"/>
    <x v="3202"/>
    <x v="7"/>
    <n v="0.2"/>
    <x v="3607"/>
  </r>
  <r>
    <x v="4149"/>
    <x v="2051"/>
    <x v="3"/>
    <x v="436"/>
    <d v="2014-10-29T00:00:00"/>
    <s v="Standard Class"/>
    <s v="RB-19330"/>
    <s v="Randy Bradley"/>
    <x v="0"/>
    <s v="United States"/>
    <s v="Austin"/>
    <x v="5"/>
    <n v="78745"/>
    <x v="2"/>
    <s v="TEC-AC-10002942"/>
    <x v="2"/>
    <x v="11"/>
    <s v="WD My Passport Ultra 1TB Portable External Hard Drive"/>
    <x v="3203"/>
    <x v="7"/>
    <n v="0.2"/>
    <x v="3608"/>
  </r>
  <r>
    <x v="4150"/>
    <x v="2051"/>
    <x v="3"/>
    <x v="436"/>
    <d v="2014-10-29T00:00:00"/>
    <s v="Standard Class"/>
    <s v="RB-19330"/>
    <s v="Randy Bradley"/>
    <x v="0"/>
    <s v="United States"/>
    <s v="Austin"/>
    <x v="5"/>
    <n v="78745"/>
    <x v="2"/>
    <s v="OFF-ST-10002344"/>
    <x v="1"/>
    <x v="4"/>
    <s v="Carina 42&quot;Hx23 3/4&quot;W Media Storage Unit"/>
    <x v="1793"/>
    <x v="4"/>
    <n v="0.2"/>
    <x v="3609"/>
  </r>
  <r>
    <x v="4151"/>
    <x v="2052"/>
    <x v="3"/>
    <x v="210"/>
    <d v="2014-09-12T00:00:00"/>
    <s v="Standard Class"/>
    <s v="CB-12025"/>
    <s v="Cassandra Brandow"/>
    <x v="0"/>
    <s v="United States"/>
    <s v="Philadelphia"/>
    <x v="9"/>
    <n v="19134"/>
    <x v="3"/>
    <s v="OFF-LA-10002475"/>
    <x v="1"/>
    <x v="2"/>
    <s v="Avery 519"/>
    <x v="3204"/>
    <x v="2"/>
    <n v="0.2"/>
    <x v="3610"/>
  </r>
  <r>
    <x v="4152"/>
    <x v="2052"/>
    <x v="3"/>
    <x v="210"/>
    <d v="2014-09-12T00:00:00"/>
    <s v="Standard Class"/>
    <s v="CB-12025"/>
    <s v="Cassandra Brandow"/>
    <x v="0"/>
    <s v="United States"/>
    <s v="Philadelphia"/>
    <x v="9"/>
    <n v="19134"/>
    <x v="3"/>
    <s v="OFF-PA-10003072"/>
    <x v="1"/>
    <x v="10"/>
    <s v="Eureka Recycled Copy Paper 8 1/2&quot; x 11&quot;, Ream"/>
    <x v="12"/>
    <x v="1"/>
    <n v="0.2"/>
    <x v="12"/>
  </r>
  <r>
    <x v="4153"/>
    <x v="2052"/>
    <x v="3"/>
    <x v="210"/>
    <d v="2014-09-12T00:00:00"/>
    <s v="Standard Class"/>
    <s v="CB-12025"/>
    <s v="Cassandra Brandow"/>
    <x v="0"/>
    <s v="United States"/>
    <s v="Philadelphia"/>
    <x v="9"/>
    <n v="19134"/>
    <x v="3"/>
    <s v="OFF-EN-10001509"/>
    <x v="1"/>
    <x v="12"/>
    <s v="Poly String Tie Envelopes"/>
    <x v="322"/>
    <x v="1"/>
    <n v="0.2"/>
    <x v="3611"/>
  </r>
  <r>
    <x v="4154"/>
    <x v="2053"/>
    <x v="0"/>
    <x v="723"/>
    <d v="2014-01-04T00:00:00"/>
    <s v="Standard Class"/>
    <s v="MP-17965"/>
    <s v="Michael Paige"/>
    <x v="1"/>
    <s v="United States"/>
    <s v="Bristol"/>
    <x v="18"/>
    <n v="37620"/>
    <x v="0"/>
    <s v="OFF-BI-10004781"/>
    <x v="1"/>
    <x v="8"/>
    <s v="GBC Wire Binding Strips"/>
    <x v="1824"/>
    <x v="4"/>
    <n v="0.7"/>
    <x v="1955"/>
  </r>
  <r>
    <x v="4155"/>
    <x v="2053"/>
    <x v="0"/>
    <x v="723"/>
    <d v="2014-01-04T00:00:00"/>
    <s v="Standard Class"/>
    <s v="MP-17965"/>
    <s v="Michael Paige"/>
    <x v="1"/>
    <s v="United States"/>
    <s v="Bristol"/>
    <x v="18"/>
    <n v="37620"/>
    <x v="0"/>
    <s v="OFF-BI-10000145"/>
    <x v="1"/>
    <x v="8"/>
    <s v="Zipper Ring Binder Pockets"/>
    <x v="1803"/>
    <x v="1"/>
    <n v="0.7"/>
    <x v="1931"/>
  </r>
  <r>
    <x v="4156"/>
    <x v="2054"/>
    <x v="1"/>
    <x v="901"/>
    <d v="2012-12-09T00:00:00"/>
    <s v="Second Class"/>
    <s v="SW-20245"/>
    <s v="Scot Wooten"/>
    <x v="0"/>
    <s v="United States"/>
    <s v="Philadelphia"/>
    <x v="9"/>
    <n v="19140"/>
    <x v="3"/>
    <s v="TEC-AC-10003280"/>
    <x v="2"/>
    <x v="11"/>
    <s v="Belkin F8E887 USB Wired Ergonomic Keyboard"/>
    <x v="736"/>
    <x v="0"/>
    <n v="0.2"/>
    <x v="754"/>
  </r>
  <r>
    <x v="4157"/>
    <x v="2054"/>
    <x v="1"/>
    <x v="901"/>
    <d v="2012-12-09T00:00:00"/>
    <s v="Second Class"/>
    <s v="SW-20245"/>
    <s v="Scot Wooten"/>
    <x v="0"/>
    <s v="United States"/>
    <s v="Philadelphia"/>
    <x v="9"/>
    <n v="19140"/>
    <x v="3"/>
    <s v="OFF-BI-10001107"/>
    <x v="1"/>
    <x v="8"/>
    <s v="GBC White Gloss Covers, Plain Front"/>
    <x v="3205"/>
    <x v="5"/>
    <n v="0.7"/>
    <x v="3612"/>
  </r>
  <r>
    <x v="4158"/>
    <x v="2055"/>
    <x v="2"/>
    <x v="301"/>
    <d v="2011-11-08T00:00:00"/>
    <s v="Standard Class"/>
    <s v="SM-20950"/>
    <s v="Suzanne McNair"/>
    <x v="1"/>
    <s v="United States"/>
    <s v="Chicago"/>
    <x v="10"/>
    <n v="60610"/>
    <x v="2"/>
    <s v="OFF-PA-10000533"/>
    <x v="1"/>
    <x v="10"/>
    <s v="Southworth Parchment Paper &amp; Envelopes"/>
    <x v="937"/>
    <x v="1"/>
    <n v="0.2"/>
    <x v="971"/>
  </r>
  <r>
    <x v="4159"/>
    <x v="2056"/>
    <x v="0"/>
    <x v="947"/>
    <d v="2013-04-24T00:00:00"/>
    <s v="Standard Class"/>
    <s v="AP-10915"/>
    <s v="Arthur Prichep"/>
    <x v="0"/>
    <s v="United States"/>
    <s v="Columbus"/>
    <x v="32"/>
    <n v="31907"/>
    <x v="0"/>
    <s v="OFF-AR-10003056"/>
    <x v="1"/>
    <x v="6"/>
    <s v="Newell 341"/>
    <x v="1387"/>
    <x v="1"/>
    <n v="0"/>
    <x v="1453"/>
  </r>
  <r>
    <x v="4160"/>
    <x v="2057"/>
    <x v="3"/>
    <x v="304"/>
    <d v="2014-05-19T00:00:00"/>
    <s v="Standard Class"/>
    <s v="AH-10465"/>
    <s v="Amy Hunt"/>
    <x v="0"/>
    <s v="United States"/>
    <s v="New York City"/>
    <x v="15"/>
    <n v="10035"/>
    <x v="3"/>
    <s v="TEC-PH-10002834"/>
    <x v="2"/>
    <x v="7"/>
    <s v="Google Nexus 5"/>
    <x v="2503"/>
    <x v="1"/>
    <n v="0"/>
    <x v="2742"/>
  </r>
  <r>
    <x v="4161"/>
    <x v="2057"/>
    <x v="3"/>
    <x v="304"/>
    <d v="2014-05-19T00:00:00"/>
    <s v="Standard Class"/>
    <s v="AH-10465"/>
    <s v="Amy Hunt"/>
    <x v="0"/>
    <s v="United States"/>
    <s v="New York City"/>
    <x v="15"/>
    <n v="10035"/>
    <x v="3"/>
    <s v="OFF-ST-10002214"/>
    <x v="1"/>
    <x v="4"/>
    <s v="X-Rack File for Hanging Folders"/>
    <x v="2433"/>
    <x v="0"/>
    <n v="0"/>
    <x v="2657"/>
  </r>
  <r>
    <x v="4162"/>
    <x v="2058"/>
    <x v="1"/>
    <x v="948"/>
    <d v="2012-03-18T00:00:00"/>
    <s v="Standard Class"/>
    <s v="EP-13915"/>
    <s v="Emily Phan"/>
    <x v="0"/>
    <s v="United States"/>
    <s v="Dover"/>
    <x v="38"/>
    <n v="3820"/>
    <x v="3"/>
    <s v="OFF-LA-10004484"/>
    <x v="1"/>
    <x v="2"/>
    <s v="Avery 476"/>
    <x v="1873"/>
    <x v="4"/>
    <n v="0"/>
    <x v="2010"/>
  </r>
  <r>
    <x v="4163"/>
    <x v="2058"/>
    <x v="1"/>
    <x v="948"/>
    <d v="2012-03-18T00:00:00"/>
    <s v="Standard Class"/>
    <s v="EP-13915"/>
    <s v="Emily Phan"/>
    <x v="0"/>
    <s v="United States"/>
    <s v="Dover"/>
    <x v="38"/>
    <n v="3820"/>
    <x v="3"/>
    <s v="OFF-BI-10003091"/>
    <x v="1"/>
    <x v="8"/>
    <s v="GBC DocuBind TL200 Manual Binding Machine"/>
    <x v="3206"/>
    <x v="1"/>
    <n v="0"/>
    <x v="3613"/>
  </r>
  <r>
    <x v="4164"/>
    <x v="2059"/>
    <x v="3"/>
    <x v="424"/>
    <d v="2014-01-17T00:00:00"/>
    <s v="First Class"/>
    <s v="TP-21565"/>
    <s v="Tracy Poddar"/>
    <x v="1"/>
    <s v="United States"/>
    <s v="Aurora"/>
    <x v="22"/>
    <n v="80013"/>
    <x v="1"/>
    <s v="TEC-AC-10003027"/>
    <x v="2"/>
    <x v="11"/>
    <s v="Imation 8GB Mini TravelDrive USB 2.0 Flash Drive"/>
    <x v="3207"/>
    <x v="3"/>
    <n v="0.2"/>
    <x v="3614"/>
  </r>
  <r>
    <x v="4165"/>
    <x v="2059"/>
    <x v="3"/>
    <x v="424"/>
    <d v="2014-01-17T00:00:00"/>
    <s v="First Class"/>
    <s v="TP-21565"/>
    <s v="Tracy Poddar"/>
    <x v="1"/>
    <s v="United States"/>
    <s v="Aurora"/>
    <x v="22"/>
    <n v="80013"/>
    <x v="1"/>
    <s v="OFF-ST-10003638"/>
    <x v="1"/>
    <x v="4"/>
    <s v="Mobile Personal File Cube"/>
    <x v="3208"/>
    <x v="6"/>
    <n v="0.2"/>
    <x v="3615"/>
  </r>
  <r>
    <x v="4166"/>
    <x v="2060"/>
    <x v="1"/>
    <x v="936"/>
    <d v="2012-03-13T00:00:00"/>
    <s v="Standard Class"/>
    <s v="AR-10825"/>
    <s v="Anthony Rawles"/>
    <x v="1"/>
    <s v="United States"/>
    <s v="Long Beach"/>
    <x v="15"/>
    <n v="11561"/>
    <x v="3"/>
    <s v="OFF-PA-10003848"/>
    <x v="1"/>
    <x v="10"/>
    <s v="Xerox 1997"/>
    <x v="541"/>
    <x v="1"/>
    <n v="0"/>
    <x v="551"/>
  </r>
  <r>
    <x v="4167"/>
    <x v="2061"/>
    <x v="2"/>
    <x v="856"/>
    <d v="2011-10-13T00:00:00"/>
    <s v="First Class"/>
    <s v="HA-14920"/>
    <s v="Helen Andreada"/>
    <x v="0"/>
    <s v="United States"/>
    <s v="Pasadena"/>
    <x v="1"/>
    <n v="91104"/>
    <x v="1"/>
    <s v="OFF-ST-10002352"/>
    <x v="1"/>
    <x v="4"/>
    <s v="Iris Project Case"/>
    <x v="1051"/>
    <x v="4"/>
    <n v="0"/>
    <x v="1091"/>
  </r>
  <r>
    <x v="4168"/>
    <x v="2061"/>
    <x v="2"/>
    <x v="856"/>
    <d v="2011-10-13T00:00:00"/>
    <s v="First Class"/>
    <s v="HA-14920"/>
    <s v="Helen Andreada"/>
    <x v="0"/>
    <s v="United States"/>
    <s v="Pasadena"/>
    <x v="1"/>
    <n v="91104"/>
    <x v="1"/>
    <s v="FUR-CH-10000229"/>
    <x v="0"/>
    <x v="1"/>
    <s v="Global Enterprise Series Seating High-Back Swivel/Tilt Chairs"/>
    <x v="3209"/>
    <x v="0"/>
    <n v="0.2"/>
    <x v="3616"/>
  </r>
  <r>
    <x v="4169"/>
    <x v="2062"/>
    <x v="1"/>
    <x v="657"/>
    <d v="2012-04-14T00:00:00"/>
    <s v="First Class"/>
    <s v="HJ-14875"/>
    <s v="Heather Jas"/>
    <x v="2"/>
    <s v="United States"/>
    <s v="Mesa"/>
    <x v="16"/>
    <n v="85204"/>
    <x v="1"/>
    <s v="OFF-PA-10000788"/>
    <x v="1"/>
    <x v="10"/>
    <s v="Xerox 210"/>
    <x v="277"/>
    <x v="5"/>
    <n v="0.2"/>
    <x v="282"/>
  </r>
  <r>
    <x v="4170"/>
    <x v="2062"/>
    <x v="1"/>
    <x v="657"/>
    <d v="2012-04-14T00:00:00"/>
    <s v="First Class"/>
    <s v="HJ-14875"/>
    <s v="Heather Jas"/>
    <x v="2"/>
    <s v="United States"/>
    <s v="Mesa"/>
    <x v="16"/>
    <n v="85204"/>
    <x v="1"/>
    <s v="OFF-PA-10002968"/>
    <x v="1"/>
    <x v="10"/>
    <s v="Xerox 1973"/>
    <x v="1572"/>
    <x v="1"/>
    <n v="0.2"/>
    <x v="1661"/>
  </r>
  <r>
    <x v="4171"/>
    <x v="2063"/>
    <x v="3"/>
    <x v="673"/>
    <d v="2014-11-21T00:00:00"/>
    <s v="Standard Class"/>
    <s v="JK-15370"/>
    <s v="Jay Kimmel"/>
    <x v="0"/>
    <s v="United States"/>
    <s v="Fresno"/>
    <x v="1"/>
    <n v="93727"/>
    <x v="1"/>
    <s v="OFF-ST-10002486"/>
    <x v="1"/>
    <x v="4"/>
    <s v="Eldon Shelf Savers Cubes and Bins"/>
    <x v="5"/>
    <x v="3"/>
    <n v="0"/>
    <x v="3617"/>
  </r>
  <r>
    <x v="4172"/>
    <x v="2064"/>
    <x v="0"/>
    <x v="949"/>
    <d v="2013-07-02T00:00:00"/>
    <s v="Same Day"/>
    <s v="JF-15355"/>
    <s v="Jay Fein"/>
    <x v="0"/>
    <s v="United States"/>
    <s v="Columbia"/>
    <x v="20"/>
    <n v="29203"/>
    <x v="0"/>
    <s v="OFF-BI-10002215"/>
    <x v="1"/>
    <x v="8"/>
    <s v="Wilson Jones Hanging View Binder, White, 1&quot;"/>
    <x v="3210"/>
    <x v="0"/>
    <n v="0"/>
    <x v="3618"/>
  </r>
  <r>
    <x v="4173"/>
    <x v="2064"/>
    <x v="0"/>
    <x v="949"/>
    <d v="2013-07-02T00:00:00"/>
    <s v="Same Day"/>
    <s v="JF-15355"/>
    <s v="Jay Fein"/>
    <x v="0"/>
    <s v="United States"/>
    <s v="Columbia"/>
    <x v="20"/>
    <n v="29203"/>
    <x v="0"/>
    <s v="OFF-PA-10000788"/>
    <x v="1"/>
    <x v="10"/>
    <s v="Xerox 210"/>
    <x v="91"/>
    <x v="0"/>
    <n v="0"/>
    <x v="91"/>
  </r>
  <r>
    <x v="4174"/>
    <x v="2064"/>
    <x v="0"/>
    <x v="949"/>
    <d v="2013-07-02T00:00:00"/>
    <s v="Same Day"/>
    <s v="JF-15355"/>
    <s v="Jay Fein"/>
    <x v="0"/>
    <s v="United States"/>
    <s v="Columbia"/>
    <x v="20"/>
    <n v="29203"/>
    <x v="0"/>
    <s v="OFF-BI-10003364"/>
    <x v="1"/>
    <x v="8"/>
    <s v="Binding Machine Supplies"/>
    <x v="2502"/>
    <x v="0"/>
    <n v="0"/>
    <x v="2741"/>
  </r>
  <r>
    <x v="4175"/>
    <x v="2065"/>
    <x v="1"/>
    <x v="239"/>
    <d v="2012-11-30T00:00:00"/>
    <s v="First Class"/>
    <s v="EK-13795"/>
    <s v="Eileen Kiefer"/>
    <x v="2"/>
    <s v="United States"/>
    <s v="Santa Ana"/>
    <x v="1"/>
    <n v="92704"/>
    <x v="1"/>
    <s v="OFF-AR-10003582"/>
    <x v="1"/>
    <x v="6"/>
    <s v="Boston Electric Pencil Sharpener, Model 1818, Charcoal Black"/>
    <x v="2471"/>
    <x v="0"/>
    <n v="0"/>
    <x v="2704"/>
  </r>
  <r>
    <x v="4176"/>
    <x v="2066"/>
    <x v="2"/>
    <x v="884"/>
    <d v="2011-04-12T00:00:00"/>
    <s v="Standard Class"/>
    <s v="RS-19765"/>
    <s v="Roland Schwarz"/>
    <x v="1"/>
    <s v="United States"/>
    <s v="Columbia"/>
    <x v="20"/>
    <n v="29203"/>
    <x v="0"/>
    <s v="TEC-PH-10003273"/>
    <x v="2"/>
    <x v="7"/>
    <s v="AT&amp;T TR1909W"/>
    <x v="3211"/>
    <x v="2"/>
    <n v="0"/>
    <x v="3619"/>
  </r>
  <r>
    <x v="4177"/>
    <x v="2066"/>
    <x v="2"/>
    <x v="884"/>
    <d v="2011-04-12T00:00:00"/>
    <s v="Standard Class"/>
    <s v="RS-19765"/>
    <s v="Roland Schwarz"/>
    <x v="1"/>
    <s v="United States"/>
    <s v="Columbia"/>
    <x v="20"/>
    <n v="29203"/>
    <x v="0"/>
    <s v="OFF-PA-10000100"/>
    <x v="1"/>
    <x v="10"/>
    <s v="Xerox 1945"/>
    <x v="1247"/>
    <x v="1"/>
    <n v="0"/>
    <x v="1295"/>
  </r>
  <r>
    <x v="4178"/>
    <x v="2067"/>
    <x v="0"/>
    <x v="950"/>
    <d v="2013-06-19T00:00:00"/>
    <s v="Second Class"/>
    <s v="BD-11320"/>
    <s v="Bill Donatelli"/>
    <x v="0"/>
    <s v="United States"/>
    <s v="Los Angeles"/>
    <x v="1"/>
    <n v="90045"/>
    <x v="1"/>
    <s v="OFF-PA-10001776"/>
    <x v="1"/>
    <x v="10"/>
    <s v="Wirebound Message Books, Four 2 3/4&quot; x 5&quot; Forms per Page, 600 Sets per Book"/>
    <x v="3212"/>
    <x v="2"/>
    <n v="0"/>
    <x v="3620"/>
  </r>
  <r>
    <x v="4179"/>
    <x v="2068"/>
    <x v="3"/>
    <x v="904"/>
    <d v="2014-03-11T00:00:00"/>
    <s v="Standard Class"/>
    <s v="BF-11170"/>
    <s v="Ben Ferrer"/>
    <x v="2"/>
    <s v="United States"/>
    <s v="San Francisco"/>
    <x v="1"/>
    <n v="94109"/>
    <x v="1"/>
    <s v="OFF-BI-10004182"/>
    <x v="1"/>
    <x v="8"/>
    <s v="Economy Binders"/>
    <x v="3213"/>
    <x v="6"/>
    <n v="0.2"/>
    <x v="3621"/>
  </r>
  <r>
    <x v="4180"/>
    <x v="2069"/>
    <x v="3"/>
    <x v="566"/>
    <d v="2014-10-12T00:00:00"/>
    <s v="Standard Class"/>
    <s v="JK-15730"/>
    <s v="Joe Kamberova"/>
    <x v="0"/>
    <s v="United States"/>
    <s v="Houston"/>
    <x v="5"/>
    <n v="77036"/>
    <x v="2"/>
    <s v="OFF-BI-10000756"/>
    <x v="1"/>
    <x v="8"/>
    <s v="Storex DuraTech Recycled Plastic Frosted Binders"/>
    <x v="3214"/>
    <x v="2"/>
    <n v="0.8"/>
    <x v="3622"/>
  </r>
  <r>
    <x v="4181"/>
    <x v="2070"/>
    <x v="3"/>
    <x v="833"/>
    <d v="2014-10-13T00:00:00"/>
    <s v="Standard Class"/>
    <s v="CR-12820"/>
    <s v="Cyra Reiten"/>
    <x v="2"/>
    <s v="United States"/>
    <s v="New York City"/>
    <x v="15"/>
    <n v="10035"/>
    <x v="3"/>
    <s v="TEC-AC-10001539"/>
    <x v="2"/>
    <x v="11"/>
    <s v="Logitech G430 Surround Sound Gaming Headset with Dolby 7.1 Technology"/>
    <x v="3215"/>
    <x v="4"/>
    <n v="0"/>
    <x v="3623"/>
  </r>
  <r>
    <x v="4182"/>
    <x v="2070"/>
    <x v="3"/>
    <x v="833"/>
    <d v="2014-10-13T00:00:00"/>
    <s v="Standard Class"/>
    <s v="CR-12820"/>
    <s v="Cyra Reiten"/>
    <x v="2"/>
    <s v="United States"/>
    <s v="New York City"/>
    <x v="15"/>
    <n v="10035"/>
    <x v="3"/>
    <s v="OFF-PA-10002377"/>
    <x v="1"/>
    <x v="10"/>
    <s v="Adams Telephone Message Book W/Dividers/Space For Phone Numbers, 5 1/4&quot;X8 1/2&quot;, 200/Messages"/>
    <x v="342"/>
    <x v="1"/>
    <n v="0"/>
    <x v="1844"/>
  </r>
  <r>
    <x v="4183"/>
    <x v="2070"/>
    <x v="3"/>
    <x v="833"/>
    <d v="2014-10-13T00:00:00"/>
    <s v="Standard Class"/>
    <s v="CR-12820"/>
    <s v="Cyra Reiten"/>
    <x v="2"/>
    <s v="United States"/>
    <s v="New York City"/>
    <x v="15"/>
    <n v="10035"/>
    <x v="3"/>
    <s v="OFF-ST-10000991"/>
    <x v="1"/>
    <x v="4"/>
    <s v="Space Solutions HD Industrial Steel Shelving."/>
    <x v="3216"/>
    <x v="1"/>
    <n v="0"/>
    <x v="3624"/>
  </r>
  <r>
    <x v="4184"/>
    <x v="2071"/>
    <x v="0"/>
    <x v="5"/>
    <d v="2013-12-08T00:00:00"/>
    <s v="First Class"/>
    <s v="AG-10300"/>
    <s v="Aleksandra Gannaway"/>
    <x v="1"/>
    <s v="United States"/>
    <s v="Franklin"/>
    <x v="31"/>
    <n v="2038"/>
    <x v="3"/>
    <s v="FUR-BO-10002853"/>
    <x v="0"/>
    <x v="0"/>
    <s v="O'Sullivan 5-Shelf Heavy-Duty Bookcases"/>
    <x v="3217"/>
    <x v="7"/>
    <n v="0"/>
    <x v="3625"/>
  </r>
  <r>
    <x v="4185"/>
    <x v="2072"/>
    <x v="0"/>
    <x v="147"/>
    <d v="2013-10-23T00:00:00"/>
    <s v="First Class"/>
    <s v="CM-12160"/>
    <s v="Charles McCrossin"/>
    <x v="0"/>
    <s v="United States"/>
    <s v="Baltimore"/>
    <x v="39"/>
    <n v="21215"/>
    <x v="3"/>
    <s v="TEC-AC-10004510"/>
    <x v="2"/>
    <x v="11"/>
    <s v="Logitech Desktop MK120 Mouse and keyboard Combo"/>
    <x v="1548"/>
    <x v="5"/>
    <n v="0"/>
    <x v="1635"/>
  </r>
  <r>
    <x v="4186"/>
    <x v="2073"/>
    <x v="3"/>
    <x v="796"/>
    <d v="2014-05-24T00:00:00"/>
    <s v="Standard Class"/>
    <s v="SG-20890"/>
    <s v="Susan Gilcrest"/>
    <x v="1"/>
    <s v="United States"/>
    <s v="Mcallen"/>
    <x v="5"/>
    <n v="78501"/>
    <x v="2"/>
    <s v="OFF-BI-10003712"/>
    <x v="1"/>
    <x v="8"/>
    <s v="Acco Pressboard Covers with Storage Hooks, 14 7/8&quot; x 11&quot;, Light Blue"/>
    <x v="3218"/>
    <x v="3"/>
    <n v="0.8"/>
    <x v="3626"/>
  </r>
  <r>
    <x v="4187"/>
    <x v="2073"/>
    <x v="3"/>
    <x v="796"/>
    <d v="2014-05-24T00:00:00"/>
    <s v="Standard Class"/>
    <s v="SG-20890"/>
    <s v="Susan Gilcrest"/>
    <x v="1"/>
    <s v="United States"/>
    <s v="Mcallen"/>
    <x v="5"/>
    <n v="78501"/>
    <x v="2"/>
    <s v="OFF-BI-10002571"/>
    <x v="1"/>
    <x v="8"/>
    <s v="Avery Framed View Binder, EZD Ring (Locking), Navy, 1 1/2&quot;"/>
    <x v="3219"/>
    <x v="7"/>
    <n v="0.8"/>
    <x v="3627"/>
  </r>
  <r>
    <x v="4188"/>
    <x v="2073"/>
    <x v="3"/>
    <x v="796"/>
    <d v="2014-05-24T00:00:00"/>
    <s v="Standard Class"/>
    <s v="SG-20890"/>
    <s v="Susan Gilcrest"/>
    <x v="1"/>
    <s v="United States"/>
    <s v="Mcallen"/>
    <x v="5"/>
    <n v="78501"/>
    <x v="2"/>
    <s v="OFF-ST-10004835"/>
    <x v="1"/>
    <x v="4"/>
    <s v="Plastic Stacking Crates &amp; Casters"/>
    <x v="436"/>
    <x v="0"/>
    <n v="0.2"/>
    <x v="2481"/>
  </r>
  <r>
    <x v="4189"/>
    <x v="2074"/>
    <x v="0"/>
    <x v="182"/>
    <d v="2013-10-02T00:00:00"/>
    <s v="Second Class"/>
    <s v="CS-12175"/>
    <s v="Charles Sheldon"/>
    <x v="1"/>
    <s v="United States"/>
    <s v="Iowa City"/>
    <x v="23"/>
    <n v="52240"/>
    <x v="2"/>
    <s v="OFF-PA-10004022"/>
    <x v="1"/>
    <x v="10"/>
    <s v="Hammermill Color Copier Paper (28Lb. and 96 Bright)"/>
    <x v="1044"/>
    <x v="7"/>
    <n v="0"/>
    <x v="3628"/>
  </r>
  <r>
    <x v="4190"/>
    <x v="2075"/>
    <x v="3"/>
    <x v="701"/>
    <d v="2014-11-23T00:00:00"/>
    <s v="Standard Class"/>
    <s v="HL-15040"/>
    <s v="Hunter Lopez"/>
    <x v="0"/>
    <s v="United States"/>
    <s v="Newark"/>
    <x v="13"/>
    <n v="19711"/>
    <x v="3"/>
    <s v="TEC-CO-10004722"/>
    <x v="2"/>
    <x v="16"/>
    <s v="Canon imageCLASS 2200 Advanced Copier"/>
    <x v="3220"/>
    <x v="1"/>
    <n v="0"/>
    <x v="3629"/>
  </r>
  <r>
    <x v="4191"/>
    <x v="2076"/>
    <x v="1"/>
    <x v="951"/>
    <d v="2012-07-08T00:00:00"/>
    <s v="Same Day"/>
    <s v="DM-13015"/>
    <s v="Darrin Martin"/>
    <x v="0"/>
    <s v="United States"/>
    <s v="Houston"/>
    <x v="5"/>
    <n v="77070"/>
    <x v="2"/>
    <s v="OFF-PA-10004248"/>
    <x v="1"/>
    <x v="10"/>
    <s v="Xerox 1990"/>
    <x v="3131"/>
    <x v="2"/>
    <n v="0.2"/>
    <x v="3630"/>
  </r>
  <r>
    <x v="4192"/>
    <x v="2077"/>
    <x v="1"/>
    <x v="547"/>
    <d v="2012-11-20T00:00:00"/>
    <s v="Standard Class"/>
    <s v="HK-14890"/>
    <s v="Heather Kirkland"/>
    <x v="1"/>
    <s v="United States"/>
    <s v="Boise"/>
    <x v="45"/>
    <n v="83704"/>
    <x v="1"/>
    <s v="FUR-TA-10000577"/>
    <x v="0"/>
    <x v="3"/>
    <s v="Bretford CR4500 Series Slim Rectangular Table"/>
    <x v="3221"/>
    <x v="0"/>
    <n v="0"/>
    <x v="3631"/>
  </r>
  <r>
    <x v="4193"/>
    <x v="2077"/>
    <x v="1"/>
    <x v="547"/>
    <d v="2012-11-20T00:00:00"/>
    <s v="Standard Class"/>
    <s v="HK-14890"/>
    <s v="Heather Kirkland"/>
    <x v="1"/>
    <s v="United States"/>
    <s v="Boise"/>
    <x v="45"/>
    <n v="83704"/>
    <x v="1"/>
    <s v="TEC-PH-10001254"/>
    <x v="2"/>
    <x v="7"/>
    <s v="Jabra BIZ 2300 Duo QD Duo Corded Headset"/>
    <x v="3222"/>
    <x v="1"/>
    <n v="0.2"/>
    <x v="3632"/>
  </r>
  <r>
    <x v="4194"/>
    <x v="2078"/>
    <x v="1"/>
    <x v="652"/>
    <d v="2012-06-22T00:00:00"/>
    <s v="Standard Class"/>
    <s v="BG-11740"/>
    <s v="Bruce Geld"/>
    <x v="0"/>
    <s v="United States"/>
    <s v="San Diego"/>
    <x v="1"/>
    <n v="92105"/>
    <x v="1"/>
    <s v="OFF-AR-10001044"/>
    <x v="1"/>
    <x v="6"/>
    <s v="BOSTON Ranger #55 Pencil Sharpener, Black"/>
    <x v="3223"/>
    <x v="0"/>
    <n v="0"/>
    <x v="3633"/>
  </r>
  <r>
    <x v="4195"/>
    <x v="2079"/>
    <x v="0"/>
    <x v="143"/>
    <d v="2013-04-15T00:00:00"/>
    <s v="Standard Class"/>
    <s v="CK-12595"/>
    <s v="Clytie Kelty"/>
    <x v="0"/>
    <s v="United States"/>
    <s v="Los Angeles"/>
    <x v="1"/>
    <n v="90032"/>
    <x v="1"/>
    <s v="FUR-FU-10002597"/>
    <x v="0"/>
    <x v="5"/>
    <s v="C-Line Magnetic Cubicle Keepers, Clear Polypropylene"/>
    <x v="3224"/>
    <x v="2"/>
    <n v="0"/>
    <x v="3634"/>
  </r>
  <r>
    <x v="4196"/>
    <x v="2080"/>
    <x v="1"/>
    <x v="24"/>
    <d v="2012-04-23T00:00:00"/>
    <s v="Second Class"/>
    <s v="RF-19735"/>
    <s v="Roland Fjeld"/>
    <x v="0"/>
    <s v="United States"/>
    <s v="New York City"/>
    <x v="15"/>
    <n v="10024"/>
    <x v="3"/>
    <s v="OFF-LA-10004093"/>
    <x v="1"/>
    <x v="2"/>
    <s v="Avery 486"/>
    <x v="2521"/>
    <x v="1"/>
    <n v="0"/>
    <x v="3635"/>
  </r>
  <r>
    <x v="4197"/>
    <x v="2081"/>
    <x v="0"/>
    <x v="275"/>
    <d v="2013-12-09T00:00:00"/>
    <s v="Standard Class"/>
    <s v="CJ-12010"/>
    <s v="Caroline Jumper"/>
    <x v="0"/>
    <s v="United States"/>
    <s v="Philadelphia"/>
    <x v="9"/>
    <n v="19134"/>
    <x v="3"/>
    <s v="OFF-AP-10000179"/>
    <x v="1"/>
    <x v="9"/>
    <s v="Honeywell Enviracaire Portable HEPA Air Cleaner for up to 10 x 16 Room"/>
    <x v="3225"/>
    <x v="4"/>
    <n v="0.2"/>
    <x v="3636"/>
  </r>
  <r>
    <x v="4198"/>
    <x v="2081"/>
    <x v="0"/>
    <x v="275"/>
    <d v="2013-12-09T00:00:00"/>
    <s v="Standard Class"/>
    <s v="CJ-12010"/>
    <s v="Caroline Jumper"/>
    <x v="0"/>
    <s v="United States"/>
    <s v="Philadelphia"/>
    <x v="9"/>
    <n v="19134"/>
    <x v="3"/>
    <s v="OFF-BI-10001072"/>
    <x v="1"/>
    <x v="8"/>
    <s v="GBC Clear Cover, 8-1/2 x 11, unpunched, 25 covers per pack"/>
    <x v="3226"/>
    <x v="4"/>
    <n v="0.7"/>
    <x v="3637"/>
  </r>
  <r>
    <x v="4199"/>
    <x v="2082"/>
    <x v="1"/>
    <x v="895"/>
    <d v="2012-12-10T00:00:00"/>
    <s v="Same Day"/>
    <s v="MA-17560"/>
    <s v="Matt Abelman"/>
    <x v="2"/>
    <s v="United States"/>
    <s v="New York City"/>
    <x v="15"/>
    <n v="10024"/>
    <x v="3"/>
    <s v="OFF-LA-10004093"/>
    <x v="1"/>
    <x v="2"/>
    <s v="Avery 486"/>
    <x v="2061"/>
    <x v="7"/>
    <n v="0"/>
    <x v="2221"/>
  </r>
  <r>
    <x v="4200"/>
    <x v="2082"/>
    <x v="1"/>
    <x v="895"/>
    <d v="2012-12-10T00:00:00"/>
    <s v="Same Day"/>
    <s v="MA-17560"/>
    <s v="Matt Abelman"/>
    <x v="2"/>
    <s v="United States"/>
    <s v="New York City"/>
    <x v="15"/>
    <n v="10024"/>
    <x v="3"/>
    <s v="TEC-CO-10002095"/>
    <x v="2"/>
    <x v="16"/>
    <s v="Hewlett Packard 610 Color Digital Copier / Printer"/>
    <x v="3227"/>
    <x v="0"/>
    <n v="0.2"/>
    <x v="3638"/>
  </r>
  <r>
    <x v="4201"/>
    <x v="2082"/>
    <x v="1"/>
    <x v="895"/>
    <d v="2012-12-10T00:00:00"/>
    <s v="Same Day"/>
    <s v="MA-17560"/>
    <s v="Matt Abelman"/>
    <x v="2"/>
    <s v="United States"/>
    <s v="New York City"/>
    <x v="15"/>
    <n v="10024"/>
    <x v="3"/>
    <s v="OFF-PA-10002713"/>
    <x v="1"/>
    <x v="10"/>
    <s v="Adams Phone Message Book, 200 Message Capacity, 8 1/16” x 11”"/>
    <x v="521"/>
    <x v="5"/>
    <n v="0"/>
    <x v="3639"/>
  </r>
  <r>
    <x v="4202"/>
    <x v="2082"/>
    <x v="1"/>
    <x v="895"/>
    <d v="2012-12-10T00:00:00"/>
    <s v="Same Day"/>
    <s v="MA-17560"/>
    <s v="Matt Abelman"/>
    <x v="2"/>
    <s v="United States"/>
    <s v="New York City"/>
    <x v="15"/>
    <n v="10024"/>
    <x v="3"/>
    <s v="OFF-PA-10002254"/>
    <x v="1"/>
    <x v="10"/>
    <s v="Xerox 1883"/>
    <x v="2381"/>
    <x v="3"/>
    <n v="0"/>
    <x v="2589"/>
  </r>
  <r>
    <x v="4203"/>
    <x v="2083"/>
    <x v="2"/>
    <x v="656"/>
    <d v="2011-11-02T00:00:00"/>
    <s v="Second Class"/>
    <s v="AM-10705"/>
    <s v="Anne McFarland"/>
    <x v="0"/>
    <s v="United States"/>
    <s v="Cranston"/>
    <x v="34"/>
    <n v="2920"/>
    <x v="3"/>
    <s v="OFF-AR-10001683"/>
    <x v="1"/>
    <x v="6"/>
    <s v="Lumber Crayons"/>
    <x v="3228"/>
    <x v="2"/>
    <n v="0"/>
    <x v="3640"/>
  </r>
  <r>
    <x v="4204"/>
    <x v="2083"/>
    <x v="2"/>
    <x v="656"/>
    <d v="2011-11-02T00:00:00"/>
    <s v="Second Class"/>
    <s v="AM-10705"/>
    <s v="Anne McFarland"/>
    <x v="0"/>
    <s v="United States"/>
    <s v="Cranston"/>
    <x v="34"/>
    <n v="2920"/>
    <x v="3"/>
    <s v="OFF-PA-10002195"/>
    <x v="1"/>
    <x v="10"/>
    <s v="RSVP Cards &amp; Envelopes, Blank White, 8-1/2&quot; X 11&quot;, 24 Cards/25 Envelopes/Set"/>
    <x v="1015"/>
    <x v="0"/>
    <n v="0"/>
    <x v="3641"/>
  </r>
  <r>
    <x v="4205"/>
    <x v="2083"/>
    <x v="2"/>
    <x v="656"/>
    <d v="2011-11-02T00:00:00"/>
    <s v="Second Class"/>
    <s v="AM-10705"/>
    <s v="Anne McFarland"/>
    <x v="0"/>
    <s v="United States"/>
    <s v="Cranston"/>
    <x v="34"/>
    <n v="2920"/>
    <x v="3"/>
    <s v="FUR-FU-10002364"/>
    <x v="0"/>
    <x v="5"/>
    <s v="Eldon Expressions Wood Desk Accessories, Oak"/>
    <x v="1816"/>
    <x v="0"/>
    <n v="0"/>
    <x v="3642"/>
  </r>
  <r>
    <x v="4206"/>
    <x v="2083"/>
    <x v="2"/>
    <x v="656"/>
    <d v="2011-11-02T00:00:00"/>
    <s v="Second Class"/>
    <s v="AM-10705"/>
    <s v="Anne McFarland"/>
    <x v="0"/>
    <s v="United States"/>
    <s v="Cranston"/>
    <x v="34"/>
    <n v="2920"/>
    <x v="3"/>
    <s v="OFF-BI-10004001"/>
    <x v="1"/>
    <x v="8"/>
    <s v="GBC Recycled VeloBinder Covers"/>
    <x v="3229"/>
    <x v="0"/>
    <n v="0"/>
    <x v="3643"/>
  </r>
  <r>
    <x v="4207"/>
    <x v="2083"/>
    <x v="2"/>
    <x v="656"/>
    <d v="2011-11-02T00:00:00"/>
    <s v="Second Class"/>
    <s v="AM-10705"/>
    <s v="Anne McFarland"/>
    <x v="0"/>
    <s v="United States"/>
    <s v="Cranston"/>
    <x v="34"/>
    <n v="2920"/>
    <x v="3"/>
    <s v="FUR-FU-10000023"/>
    <x v="0"/>
    <x v="5"/>
    <s v="Eldon Wave Desk Accessories"/>
    <x v="3230"/>
    <x v="1"/>
    <n v="0"/>
    <x v="3644"/>
  </r>
  <r>
    <x v="4208"/>
    <x v="2083"/>
    <x v="2"/>
    <x v="656"/>
    <d v="2011-11-02T00:00:00"/>
    <s v="Second Class"/>
    <s v="AM-10705"/>
    <s v="Anne McFarland"/>
    <x v="0"/>
    <s v="United States"/>
    <s v="Cranston"/>
    <x v="34"/>
    <n v="2920"/>
    <x v="3"/>
    <s v="FUR-CH-10002320"/>
    <x v="0"/>
    <x v="1"/>
    <s v="Hon Pagoda Stacking Chairs"/>
    <x v="3231"/>
    <x v="2"/>
    <n v="0"/>
    <x v="3645"/>
  </r>
  <r>
    <x v="4209"/>
    <x v="2083"/>
    <x v="2"/>
    <x v="656"/>
    <d v="2011-11-02T00:00:00"/>
    <s v="Second Class"/>
    <s v="AM-10705"/>
    <s v="Anne McFarland"/>
    <x v="0"/>
    <s v="United States"/>
    <s v="Cranston"/>
    <x v="34"/>
    <n v="2920"/>
    <x v="3"/>
    <s v="FUR-TA-10003238"/>
    <x v="0"/>
    <x v="3"/>
    <s v="Chromcraft Bull-Nose Wood 48&quot; x 96&quot; Rectangular Conference Tables"/>
    <x v="3232"/>
    <x v="7"/>
    <n v="0.3"/>
    <x v="3646"/>
  </r>
  <r>
    <x v="4210"/>
    <x v="2084"/>
    <x v="3"/>
    <x v="34"/>
    <d v="2014-12-15T00:00:00"/>
    <s v="Standard Class"/>
    <s v="AH-10585"/>
    <s v="Angele Hood"/>
    <x v="0"/>
    <s v="United States"/>
    <s v="Chicago"/>
    <x v="10"/>
    <n v="60623"/>
    <x v="2"/>
    <s v="OFF-PA-10004965"/>
    <x v="1"/>
    <x v="10"/>
    <s v="Xerox 1921"/>
    <x v="2992"/>
    <x v="0"/>
    <n v="0.2"/>
    <x v="3338"/>
  </r>
  <r>
    <x v="4211"/>
    <x v="2085"/>
    <x v="2"/>
    <x v="952"/>
    <d v="2011-05-09T00:00:00"/>
    <s v="Second Class"/>
    <s v="PF-19120"/>
    <s v="Peter Fuller"/>
    <x v="0"/>
    <s v="United States"/>
    <s v="Richmond"/>
    <x v="0"/>
    <n v="40475"/>
    <x v="0"/>
    <s v="OFF-PA-10003016"/>
    <x v="1"/>
    <x v="10"/>
    <s v="Adams &quot;While You Were Out&quot; Message Pads"/>
    <x v="2320"/>
    <x v="1"/>
    <n v="0"/>
    <x v="3647"/>
  </r>
  <r>
    <x v="4212"/>
    <x v="2085"/>
    <x v="2"/>
    <x v="952"/>
    <d v="2011-05-09T00:00:00"/>
    <s v="Second Class"/>
    <s v="PF-19120"/>
    <s v="Peter Fuller"/>
    <x v="0"/>
    <s v="United States"/>
    <s v="Richmond"/>
    <x v="0"/>
    <n v="40475"/>
    <x v="0"/>
    <s v="OFF-AR-10003651"/>
    <x v="1"/>
    <x v="6"/>
    <s v="Newell 350"/>
    <x v="2637"/>
    <x v="0"/>
    <n v="0"/>
    <x v="2909"/>
  </r>
  <r>
    <x v="4213"/>
    <x v="2085"/>
    <x v="2"/>
    <x v="952"/>
    <d v="2011-05-09T00:00:00"/>
    <s v="Second Class"/>
    <s v="PF-19120"/>
    <s v="Peter Fuller"/>
    <x v="0"/>
    <s v="United States"/>
    <s v="Richmond"/>
    <x v="0"/>
    <n v="40475"/>
    <x v="0"/>
    <s v="OFF-PA-10001363"/>
    <x v="1"/>
    <x v="10"/>
    <s v="Xerox 1933"/>
    <x v="335"/>
    <x v="0"/>
    <n v="0"/>
    <x v="342"/>
  </r>
  <r>
    <x v="4214"/>
    <x v="2086"/>
    <x v="0"/>
    <x v="758"/>
    <d v="2013-03-09T00:00:00"/>
    <s v="Standard Class"/>
    <s v="RD-19480"/>
    <s v="Rick Duston"/>
    <x v="0"/>
    <s v="United States"/>
    <s v="Mishawaka"/>
    <x v="14"/>
    <n v="46544"/>
    <x v="2"/>
    <s v="OFF-BI-10003876"/>
    <x v="1"/>
    <x v="8"/>
    <s v="Green Canvas Binder for 8-1/2&quot; x 14&quot; Sheets"/>
    <x v="3233"/>
    <x v="1"/>
    <n v="0"/>
    <x v="3648"/>
  </r>
  <r>
    <x v="4215"/>
    <x v="2087"/>
    <x v="2"/>
    <x v="953"/>
    <d v="2011-12-04T00:00:00"/>
    <s v="Standard Class"/>
    <s v="JL-15505"/>
    <s v="Jeremy Lonsdale"/>
    <x v="0"/>
    <s v="United States"/>
    <s v="Mount Vernon"/>
    <x v="15"/>
    <n v="10550"/>
    <x v="3"/>
    <s v="OFF-EN-10004007"/>
    <x v="1"/>
    <x v="12"/>
    <s v="Park Ridge Embossed Executive Business Envelopes"/>
    <x v="3234"/>
    <x v="4"/>
    <n v="0"/>
    <x v="3649"/>
  </r>
  <r>
    <x v="4216"/>
    <x v="2088"/>
    <x v="1"/>
    <x v="954"/>
    <d v="2012-02-22T00:00:00"/>
    <s v="Standard Class"/>
    <s v="AB-10600"/>
    <s v="Ann Blume"/>
    <x v="1"/>
    <s v="United States"/>
    <s v="Los Angeles"/>
    <x v="1"/>
    <n v="90004"/>
    <x v="1"/>
    <s v="OFF-LA-10002271"/>
    <x v="1"/>
    <x v="2"/>
    <s v="Smead Alpha-Z Color-Coded Second Alphabetical Labels and Starter Set"/>
    <x v="357"/>
    <x v="1"/>
    <n v="0"/>
    <x v="3650"/>
  </r>
  <r>
    <x v="4217"/>
    <x v="2089"/>
    <x v="3"/>
    <x v="719"/>
    <d v="2014-04-04T00:00:00"/>
    <s v="First Class"/>
    <s v="NC-18535"/>
    <s v="Nick Crebassa"/>
    <x v="1"/>
    <s v="United States"/>
    <s v="San Francisco"/>
    <x v="1"/>
    <n v="94110"/>
    <x v="1"/>
    <s v="FUR-BO-10003894"/>
    <x v="0"/>
    <x v="0"/>
    <s v="Safco Value Mate Steel Bookcase, Baked Enamel Finish on Steel, Black"/>
    <x v="3235"/>
    <x v="8"/>
    <n v="0.15"/>
    <x v="3651"/>
  </r>
  <r>
    <x v="4218"/>
    <x v="2089"/>
    <x v="3"/>
    <x v="719"/>
    <d v="2014-04-04T00:00:00"/>
    <s v="First Class"/>
    <s v="NC-18535"/>
    <s v="Nick Crebassa"/>
    <x v="1"/>
    <s v="United States"/>
    <s v="San Francisco"/>
    <x v="1"/>
    <n v="94110"/>
    <x v="1"/>
    <s v="TEC-MA-10000418"/>
    <x v="2"/>
    <x v="15"/>
    <s v="Cubify CubeX 3D Printer Double Head Print"/>
    <x v="3236"/>
    <x v="0"/>
    <n v="0.2"/>
    <x v="3652"/>
  </r>
  <r>
    <x v="4219"/>
    <x v="2090"/>
    <x v="3"/>
    <x v="532"/>
    <d v="2014-06-14T00:00:00"/>
    <s v="Second Class"/>
    <s v="TB-21400"/>
    <s v="Tom Boeckenhauer"/>
    <x v="0"/>
    <s v="United States"/>
    <s v="Seattle"/>
    <x v="4"/>
    <n v="98103"/>
    <x v="1"/>
    <s v="OFF-PA-10004243"/>
    <x v="1"/>
    <x v="10"/>
    <s v="Xerox 1939"/>
    <x v="2479"/>
    <x v="0"/>
    <n v="0"/>
    <x v="2714"/>
  </r>
  <r>
    <x v="4220"/>
    <x v="2090"/>
    <x v="3"/>
    <x v="532"/>
    <d v="2014-06-14T00:00:00"/>
    <s v="Second Class"/>
    <s v="TB-21400"/>
    <s v="Tom Boeckenhauer"/>
    <x v="0"/>
    <s v="United States"/>
    <s v="Seattle"/>
    <x v="4"/>
    <n v="98103"/>
    <x v="1"/>
    <s v="OFF-BI-10001759"/>
    <x v="1"/>
    <x v="8"/>
    <s v="Acco Pressboard Covers with Storage Hooks, 14 7/8&quot; x 11&quot;, Dark Blue"/>
    <x v="2187"/>
    <x v="5"/>
    <n v="0.2"/>
    <x v="3653"/>
  </r>
  <r>
    <x v="4221"/>
    <x v="2090"/>
    <x v="3"/>
    <x v="532"/>
    <d v="2014-06-14T00:00:00"/>
    <s v="Second Class"/>
    <s v="TB-21400"/>
    <s v="Tom Boeckenhauer"/>
    <x v="0"/>
    <s v="United States"/>
    <s v="Seattle"/>
    <x v="4"/>
    <n v="98103"/>
    <x v="1"/>
    <s v="TEC-MA-10001570"/>
    <x v="2"/>
    <x v="15"/>
    <s v="Cisco Desktop Collaboration Experience DX650 IP Video Phone"/>
    <x v="3237"/>
    <x v="2"/>
    <n v="0.2"/>
    <x v="3654"/>
  </r>
  <r>
    <x v="4222"/>
    <x v="2090"/>
    <x v="3"/>
    <x v="532"/>
    <d v="2014-06-14T00:00:00"/>
    <s v="Second Class"/>
    <s v="TB-21400"/>
    <s v="Tom Boeckenhauer"/>
    <x v="0"/>
    <s v="United States"/>
    <s v="Seattle"/>
    <x v="4"/>
    <n v="98103"/>
    <x v="1"/>
    <s v="OFF-ST-10004804"/>
    <x v="1"/>
    <x v="4"/>
    <s v="Belkin 19&quot; Vented Equipment Shelf, Black"/>
    <x v="3238"/>
    <x v="0"/>
    <n v="0"/>
    <x v="3655"/>
  </r>
  <r>
    <x v="4223"/>
    <x v="2090"/>
    <x v="3"/>
    <x v="532"/>
    <d v="2014-06-14T00:00:00"/>
    <s v="Second Class"/>
    <s v="TB-21400"/>
    <s v="Tom Boeckenhauer"/>
    <x v="0"/>
    <s v="United States"/>
    <s v="Seattle"/>
    <x v="4"/>
    <n v="98103"/>
    <x v="1"/>
    <s v="FUR-BO-10001519"/>
    <x v="0"/>
    <x v="0"/>
    <s v="O'Sullivan 3-Shelf Heavy-Duty Bookcases"/>
    <x v="3239"/>
    <x v="1"/>
    <n v="0"/>
    <x v="3656"/>
  </r>
  <r>
    <x v="4224"/>
    <x v="2091"/>
    <x v="0"/>
    <x v="955"/>
    <d v="2013-10-04T00:00:00"/>
    <s v="First Class"/>
    <s v="SJ-20215"/>
    <s v="Sarah Jordon"/>
    <x v="0"/>
    <s v="United States"/>
    <s v="Quincy"/>
    <x v="10"/>
    <n v="62301"/>
    <x v="2"/>
    <s v="OFF-BI-10000343"/>
    <x v="1"/>
    <x v="8"/>
    <s v="Pressboard Covers with Storage Hooks, 9 1/2&quot; x 11&quot;, Light Blue"/>
    <x v="3240"/>
    <x v="0"/>
    <n v="0.8"/>
    <x v="3657"/>
  </r>
  <r>
    <x v="4225"/>
    <x v="2092"/>
    <x v="2"/>
    <x v="736"/>
    <d v="2011-12-17T00:00:00"/>
    <s v="Standard Class"/>
    <s v="EB-13840"/>
    <s v="Ellis Ballard"/>
    <x v="1"/>
    <s v="United States"/>
    <s v="Chicago"/>
    <x v="10"/>
    <n v="60623"/>
    <x v="2"/>
    <s v="FUR-FU-10003930"/>
    <x v="0"/>
    <x v="5"/>
    <s v="Howard Miller 12-3/4 Diameter Accuwave DS  Wall Clock"/>
    <x v="3241"/>
    <x v="1"/>
    <n v="0.6"/>
    <x v="3658"/>
  </r>
  <r>
    <x v="4226"/>
    <x v="2093"/>
    <x v="3"/>
    <x v="343"/>
    <d v="2014-11-17T00:00:00"/>
    <s v="Standard Class"/>
    <s v="WB-21850"/>
    <s v="William Brown"/>
    <x v="0"/>
    <s v="United States"/>
    <s v="Urbandale"/>
    <x v="23"/>
    <n v="50322"/>
    <x v="2"/>
    <s v="OFF-FA-10004854"/>
    <x v="1"/>
    <x v="13"/>
    <s v="Vinyl Coated Wire Paper Clips in Organizer Box, 800/Box"/>
    <x v="1962"/>
    <x v="4"/>
    <n v="0"/>
    <x v="2641"/>
  </r>
  <r>
    <x v="4227"/>
    <x v="2094"/>
    <x v="1"/>
    <x v="956"/>
    <d v="2012-01-10T00:00:00"/>
    <s v="Standard Class"/>
    <s v="SR-20740"/>
    <s v="Steven Roelle"/>
    <x v="2"/>
    <s v="United States"/>
    <s v="Seattle"/>
    <x v="4"/>
    <n v="98103"/>
    <x v="1"/>
    <s v="FUR-CH-10003396"/>
    <x v="0"/>
    <x v="1"/>
    <s v="Global Deluxe Steno Chair"/>
    <x v="3242"/>
    <x v="7"/>
    <n v="0.2"/>
    <x v="3659"/>
  </r>
  <r>
    <x v="4228"/>
    <x v="2095"/>
    <x v="0"/>
    <x v="830"/>
    <d v="2013-03-27T00:00:00"/>
    <s v="First Class"/>
    <s v="VG-21805"/>
    <s v="Vivek Grady"/>
    <x v="1"/>
    <s v="United States"/>
    <s v="Richmond"/>
    <x v="14"/>
    <n v="47374"/>
    <x v="2"/>
    <s v="OFF-PA-10001994"/>
    <x v="1"/>
    <x v="10"/>
    <s v="Ink Jet Note and Greeting Cards, 8-1/2&quot; x 5-1/2&quot; Card Size"/>
    <x v="3243"/>
    <x v="7"/>
    <n v="0"/>
    <x v="3660"/>
  </r>
  <r>
    <x v="4229"/>
    <x v="2096"/>
    <x v="3"/>
    <x v="957"/>
    <d v="2014-07-11T00:00:00"/>
    <s v="Standard Class"/>
    <s v="LS-16945"/>
    <s v="Linda Southworth"/>
    <x v="1"/>
    <s v="United States"/>
    <s v="Dallas"/>
    <x v="5"/>
    <n v="75220"/>
    <x v="2"/>
    <s v="FUR-FU-10003601"/>
    <x v="0"/>
    <x v="5"/>
    <s v="Deflect-o RollaMat Studded, Beveled Mat for Medium Pile Carpeting"/>
    <x v="3244"/>
    <x v="6"/>
    <n v="0.6"/>
    <x v="3661"/>
  </r>
  <r>
    <x v="4230"/>
    <x v="2096"/>
    <x v="3"/>
    <x v="957"/>
    <d v="2014-07-11T00:00:00"/>
    <s v="Standard Class"/>
    <s v="LS-16945"/>
    <s v="Linda Southworth"/>
    <x v="1"/>
    <s v="United States"/>
    <s v="Dallas"/>
    <x v="5"/>
    <n v="75220"/>
    <x v="2"/>
    <s v="OFF-BI-10003429"/>
    <x v="1"/>
    <x v="8"/>
    <s v="Cardinal HOLDit! Binder Insert Strips,Extra Strips"/>
    <x v="3245"/>
    <x v="6"/>
    <n v="0.8"/>
    <x v="3662"/>
  </r>
  <r>
    <x v="4231"/>
    <x v="2096"/>
    <x v="3"/>
    <x v="957"/>
    <d v="2014-07-11T00:00:00"/>
    <s v="Standard Class"/>
    <s v="LS-16945"/>
    <s v="Linda Southworth"/>
    <x v="1"/>
    <s v="United States"/>
    <s v="Dallas"/>
    <x v="5"/>
    <n v="75220"/>
    <x v="2"/>
    <s v="OFF-PA-10000232"/>
    <x v="1"/>
    <x v="10"/>
    <s v="Xerox 1975"/>
    <x v="12"/>
    <x v="1"/>
    <n v="0.2"/>
    <x v="906"/>
  </r>
  <r>
    <x v="4232"/>
    <x v="2096"/>
    <x v="3"/>
    <x v="957"/>
    <d v="2014-07-11T00:00:00"/>
    <s v="Standard Class"/>
    <s v="LS-16945"/>
    <s v="Linda Southworth"/>
    <x v="1"/>
    <s v="United States"/>
    <s v="Dallas"/>
    <x v="5"/>
    <n v="75220"/>
    <x v="2"/>
    <s v="OFF-PA-10002195"/>
    <x v="1"/>
    <x v="10"/>
    <s v="Xerox 1966"/>
    <x v="277"/>
    <x v="5"/>
    <n v="0.2"/>
    <x v="3663"/>
  </r>
  <r>
    <x v="4233"/>
    <x v="2096"/>
    <x v="3"/>
    <x v="957"/>
    <d v="2014-07-11T00:00:00"/>
    <s v="Standard Class"/>
    <s v="LS-16945"/>
    <s v="Linda Southworth"/>
    <x v="1"/>
    <s v="United States"/>
    <s v="Dallas"/>
    <x v="5"/>
    <n v="75220"/>
    <x v="2"/>
    <s v="OFF-BI-10004492"/>
    <x v="1"/>
    <x v="8"/>
    <s v="Tuf-Vin Binders"/>
    <x v="3246"/>
    <x v="7"/>
    <n v="0.8"/>
    <x v="3664"/>
  </r>
  <r>
    <x v="4234"/>
    <x v="2097"/>
    <x v="2"/>
    <x v="158"/>
    <d v="2011-09-24T00:00:00"/>
    <s v="First Class"/>
    <s v="MA-17560"/>
    <s v="Matt Abelman"/>
    <x v="2"/>
    <s v="United States"/>
    <s v="Philadelphia"/>
    <x v="9"/>
    <n v="19143"/>
    <x v="3"/>
    <s v="OFF-PA-10004000"/>
    <x v="1"/>
    <x v="10"/>
    <s v="While You Were Out Pads, 50 per Pad, 4 x 5 1/4, Green Cycle"/>
    <x v="1382"/>
    <x v="1"/>
    <n v="0.2"/>
    <x v="1448"/>
  </r>
  <r>
    <x v="4235"/>
    <x v="2097"/>
    <x v="2"/>
    <x v="158"/>
    <d v="2011-09-24T00:00:00"/>
    <s v="First Class"/>
    <s v="MA-17560"/>
    <s v="Matt Abelman"/>
    <x v="2"/>
    <s v="United States"/>
    <s v="Philadelphia"/>
    <x v="9"/>
    <n v="19143"/>
    <x v="3"/>
    <s v="OFF-LA-10004425"/>
    <x v="1"/>
    <x v="2"/>
    <s v="Staples"/>
    <x v="3247"/>
    <x v="6"/>
    <n v="0.2"/>
    <x v="3665"/>
  </r>
  <r>
    <x v="4236"/>
    <x v="2098"/>
    <x v="0"/>
    <x v="310"/>
    <d v="2013-07-28T00:00:00"/>
    <s v="Standard Class"/>
    <s v="NF-18475"/>
    <s v="Neil Französisch"/>
    <x v="2"/>
    <s v="United States"/>
    <s v="Rockford"/>
    <x v="10"/>
    <n v="61107"/>
    <x v="2"/>
    <s v="OFF-BI-10000948"/>
    <x v="1"/>
    <x v="8"/>
    <s v="GBC Laser Imprintable Binding System Covers, Desert Sand"/>
    <x v="3248"/>
    <x v="4"/>
    <n v="0.8"/>
    <x v="3666"/>
  </r>
  <r>
    <x v="4237"/>
    <x v="2099"/>
    <x v="3"/>
    <x v="635"/>
    <d v="2014-09-04T00:00:00"/>
    <s v="Second Class"/>
    <s v="MD-17860"/>
    <s v="Michael Dominguez"/>
    <x v="1"/>
    <s v="United States"/>
    <s v="Philadelphia"/>
    <x v="9"/>
    <n v="19134"/>
    <x v="3"/>
    <s v="OFF-AR-10001972"/>
    <x v="1"/>
    <x v="6"/>
    <s v="Newell 323"/>
    <x v="3249"/>
    <x v="3"/>
    <n v="0.2"/>
    <x v="3667"/>
  </r>
  <r>
    <x v="4238"/>
    <x v="2100"/>
    <x v="3"/>
    <x v="606"/>
    <d v="2014-03-29T00:00:00"/>
    <s v="First Class"/>
    <s v="MZ-17335"/>
    <s v="Maria Zettner"/>
    <x v="2"/>
    <s v="United States"/>
    <s v="Seattle"/>
    <x v="4"/>
    <n v="98105"/>
    <x v="1"/>
    <s v="OFF-AR-10004587"/>
    <x v="1"/>
    <x v="6"/>
    <s v="Boston 1827 Commercial Additional Cutter, Drive Gear &amp; Gear Rack for 1606"/>
    <x v="3250"/>
    <x v="7"/>
    <n v="0"/>
    <x v="3668"/>
  </r>
  <r>
    <x v="4239"/>
    <x v="2101"/>
    <x v="3"/>
    <x v="614"/>
    <d v="2015-01-05T00:00:00"/>
    <s v="Standard Class"/>
    <s v="KB-16600"/>
    <s v="Ken Brennan"/>
    <x v="1"/>
    <s v="United States"/>
    <s v="Grand Rapids"/>
    <x v="12"/>
    <n v="49505"/>
    <x v="2"/>
    <s v="OFF-PA-10000994"/>
    <x v="1"/>
    <x v="10"/>
    <s v="Xerox 1915"/>
    <x v="1441"/>
    <x v="0"/>
    <n v="0"/>
    <x v="1517"/>
  </r>
  <r>
    <x v="4240"/>
    <x v="2102"/>
    <x v="2"/>
    <x v="59"/>
    <d v="2011-09-26T00:00:00"/>
    <s v="Standard Class"/>
    <s v="MA-17995"/>
    <s v="Michelle Arnett"/>
    <x v="2"/>
    <s v="United States"/>
    <s v="Los Angeles"/>
    <x v="1"/>
    <n v="90004"/>
    <x v="1"/>
    <s v="OFF-AP-10001366"/>
    <x v="1"/>
    <x v="9"/>
    <s v="Staples"/>
    <x v="2911"/>
    <x v="4"/>
    <n v="0"/>
    <x v="3669"/>
  </r>
  <r>
    <x v="4241"/>
    <x v="2102"/>
    <x v="2"/>
    <x v="59"/>
    <d v="2011-09-26T00:00:00"/>
    <s v="Standard Class"/>
    <s v="MA-17995"/>
    <s v="Michelle Arnett"/>
    <x v="2"/>
    <s v="United States"/>
    <s v="Los Angeles"/>
    <x v="1"/>
    <n v="90004"/>
    <x v="1"/>
    <s v="OFF-BI-10001636"/>
    <x v="1"/>
    <x v="8"/>
    <s v="Ibico Plastic and Wire Spiral Binding Combs"/>
    <x v="3251"/>
    <x v="1"/>
    <n v="0.2"/>
    <x v="3670"/>
  </r>
  <r>
    <x v="4242"/>
    <x v="2103"/>
    <x v="0"/>
    <x v="958"/>
    <d v="2013-04-06T00:00:00"/>
    <s v="First Class"/>
    <s v="ME-17320"/>
    <s v="Maria Etezadi"/>
    <x v="2"/>
    <s v="United States"/>
    <s v="Springfield"/>
    <x v="17"/>
    <n v="22153"/>
    <x v="0"/>
    <s v="TEC-PH-10001448"/>
    <x v="2"/>
    <x v="7"/>
    <s v="Anker Astro 15000mAh USB Portable Charger"/>
    <x v="145"/>
    <x v="1"/>
    <n v="0"/>
    <x v="147"/>
  </r>
  <r>
    <x v="4243"/>
    <x v="2103"/>
    <x v="0"/>
    <x v="958"/>
    <d v="2013-04-06T00:00:00"/>
    <s v="First Class"/>
    <s v="ME-17320"/>
    <s v="Maria Etezadi"/>
    <x v="2"/>
    <s v="United States"/>
    <s v="Springfield"/>
    <x v="17"/>
    <n v="22153"/>
    <x v="0"/>
    <s v="OFF-PA-10001776"/>
    <x v="1"/>
    <x v="10"/>
    <s v="Wirebound Message Books, Four 2 3/4&quot; x 5&quot; Forms per Page, 600 Sets per Book"/>
    <x v="3252"/>
    <x v="1"/>
    <n v="0"/>
    <x v="3671"/>
  </r>
  <r>
    <x v="4244"/>
    <x v="2104"/>
    <x v="2"/>
    <x v="959"/>
    <d v="2011-03-30T00:00:00"/>
    <s v="Standard Class"/>
    <s v="JD-15895"/>
    <s v="Jonathan Doherty"/>
    <x v="1"/>
    <s v="United States"/>
    <s v="Los Angeles"/>
    <x v="1"/>
    <n v="90036"/>
    <x v="1"/>
    <s v="TEC-AC-10002323"/>
    <x v="2"/>
    <x v="11"/>
    <s v="SanDisk Ultra 32 GB MicroSDHC Class 10 Memory Card"/>
    <x v="2790"/>
    <x v="1"/>
    <n v="0"/>
    <x v="3100"/>
  </r>
  <r>
    <x v="4245"/>
    <x v="2105"/>
    <x v="3"/>
    <x v="354"/>
    <d v="2014-12-05T00:00:00"/>
    <s v="Standard Class"/>
    <s v="LS-16975"/>
    <s v="Lindsay Shagiari"/>
    <x v="2"/>
    <s v="United States"/>
    <s v="Baltimore"/>
    <x v="39"/>
    <n v="21215"/>
    <x v="3"/>
    <s v="OFF-AR-10004582"/>
    <x v="1"/>
    <x v="6"/>
    <s v="BIC Brite Liner Grip Highlighters"/>
    <x v="3253"/>
    <x v="7"/>
    <n v="0"/>
    <x v="3672"/>
  </r>
  <r>
    <x v="4246"/>
    <x v="2105"/>
    <x v="3"/>
    <x v="354"/>
    <d v="2014-12-05T00:00:00"/>
    <s v="Standard Class"/>
    <s v="LS-16975"/>
    <s v="Lindsay Shagiari"/>
    <x v="2"/>
    <s v="United States"/>
    <s v="Baltimore"/>
    <x v="39"/>
    <n v="21215"/>
    <x v="3"/>
    <s v="FUR-FU-10000576"/>
    <x v="0"/>
    <x v="5"/>
    <s v="Luxo Professional Fluorescent Magnifier Lamp with Clamp-Mount Base"/>
    <x v="607"/>
    <x v="2"/>
    <n v="0"/>
    <x v="617"/>
  </r>
  <r>
    <x v="4247"/>
    <x v="2105"/>
    <x v="3"/>
    <x v="354"/>
    <d v="2014-12-05T00:00:00"/>
    <s v="Standard Class"/>
    <s v="LS-16975"/>
    <s v="Lindsay Shagiari"/>
    <x v="2"/>
    <s v="United States"/>
    <s v="Baltimore"/>
    <x v="39"/>
    <n v="21215"/>
    <x v="3"/>
    <s v="FUR-FU-10004270"/>
    <x v="0"/>
    <x v="5"/>
    <s v="Eldon Image Series Desk Accessories, Burgundy"/>
    <x v="3254"/>
    <x v="2"/>
    <n v="0"/>
    <x v="3673"/>
  </r>
  <r>
    <x v="4248"/>
    <x v="2106"/>
    <x v="0"/>
    <x v="49"/>
    <d v="2013-12-06T00:00:00"/>
    <s v="Second Class"/>
    <s v="SJ-20500"/>
    <s v="Shirley Jackson"/>
    <x v="0"/>
    <s v="United States"/>
    <s v="Fairfield"/>
    <x v="29"/>
    <n v="6824"/>
    <x v="3"/>
    <s v="OFF-BI-10004236"/>
    <x v="1"/>
    <x v="8"/>
    <s v="XtraLife ClearVue Slant-D Ring Binder, White, 3&quot;"/>
    <x v="3255"/>
    <x v="5"/>
    <n v="0"/>
    <x v="3674"/>
  </r>
  <r>
    <x v="4249"/>
    <x v="2106"/>
    <x v="0"/>
    <x v="49"/>
    <d v="2013-12-06T00:00:00"/>
    <s v="Second Class"/>
    <s v="SJ-20500"/>
    <s v="Shirley Jackson"/>
    <x v="0"/>
    <s v="United States"/>
    <s v="Fairfield"/>
    <x v="29"/>
    <n v="6824"/>
    <x v="3"/>
    <s v="FUR-CH-10004997"/>
    <x v="0"/>
    <x v="1"/>
    <s v="Hon Every-Day Series Multi-Task Chairs"/>
    <x v="3256"/>
    <x v="4"/>
    <n v="0"/>
    <x v="3675"/>
  </r>
  <r>
    <x v="4250"/>
    <x v="2107"/>
    <x v="2"/>
    <x v="111"/>
    <d v="2011-09-19T00:00:00"/>
    <s v="Same Day"/>
    <s v="BS-11365"/>
    <s v="Bill Shonely"/>
    <x v="1"/>
    <s v="United States"/>
    <s v="New York City"/>
    <x v="15"/>
    <n v="10011"/>
    <x v="3"/>
    <s v="FUR-CH-10000988"/>
    <x v="0"/>
    <x v="1"/>
    <s v="Hon Olson Stacker Stools"/>
    <x v="3257"/>
    <x v="3"/>
    <n v="0.1"/>
    <x v="3676"/>
  </r>
  <r>
    <x v="4251"/>
    <x v="2108"/>
    <x v="1"/>
    <x v="924"/>
    <d v="2012-10-23T00:00:00"/>
    <s v="Same Day"/>
    <s v="RA-19285"/>
    <s v="Ralph Arnett"/>
    <x v="0"/>
    <s v="United States"/>
    <s v="Lakeland"/>
    <x v="2"/>
    <n v="33801"/>
    <x v="0"/>
    <s v="TEC-PH-10004897"/>
    <x v="2"/>
    <x v="7"/>
    <s v="Mediabridge Sport Armband iPhone 5s"/>
    <x v="3258"/>
    <x v="3"/>
    <n v="0.2"/>
    <x v="3677"/>
  </r>
  <r>
    <x v="4252"/>
    <x v="2108"/>
    <x v="1"/>
    <x v="924"/>
    <d v="2012-10-23T00:00:00"/>
    <s v="Same Day"/>
    <s v="RA-19285"/>
    <s v="Ralph Arnett"/>
    <x v="0"/>
    <s v="United States"/>
    <s v="Lakeland"/>
    <x v="2"/>
    <n v="33801"/>
    <x v="0"/>
    <s v="OFF-AR-10002656"/>
    <x v="1"/>
    <x v="6"/>
    <s v="Sanford Liquid Accent Highlighters"/>
    <x v="1432"/>
    <x v="0"/>
    <n v="0.2"/>
    <x v="3678"/>
  </r>
  <r>
    <x v="4253"/>
    <x v="2108"/>
    <x v="1"/>
    <x v="924"/>
    <d v="2012-10-23T00:00:00"/>
    <s v="Same Day"/>
    <s v="RA-19285"/>
    <s v="Ralph Arnett"/>
    <x v="0"/>
    <s v="United States"/>
    <s v="Lakeland"/>
    <x v="2"/>
    <n v="33801"/>
    <x v="0"/>
    <s v="TEC-PH-10004924"/>
    <x v="2"/>
    <x v="7"/>
    <s v="SKILCRAFT Telephone Shoulder Rest, 2&quot; x 6.5&quot; x 2.5&quot;, Black"/>
    <x v="3259"/>
    <x v="0"/>
    <n v="0.2"/>
    <x v="3679"/>
  </r>
  <r>
    <x v="4254"/>
    <x v="2109"/>
    <x v="3"/>
    <x v="119"/>
    <d v="2014-10-17T00:00:00"/>
    <s v="First Class"/>
    <s v="TS-21610"/>
    <s v="Troy Staebel"/>
    <x v="0"/>
    <s v="United States"/>
    <s v="Freeport"/>
    <x v="10"/>
    <n v="61032"/>
    <x v="2"/>
    <s v="OFF-PA-10003127"/>
    <x v="1"/>
    <x v="10"/>
    <s v="Staples"/>
    <x v="930"/>
    <x v="1"/>
    <n v="0.2"/>
    <x v="964"/>
  </r>
  <r>
    <x v="4255"/>
    <x v="2109"/>
    <x v="3"/>
    <x v="119"/>
    <d v="2014-10-17T00:00:00"/>
    <s v="First Class"/>
    <s v="TS-21610"/>
    <s v="Troy Staebel"/>
    <x v="0"/>
    <s v="United States"/>
    <s v="Freeport"/>
    <x v="10"/>
    <n v="61032"/>
    <x v="2"/>
    <s v="OFF-BI-10000778"/>
    <x v="1"/>
    <x v="8"/>
    <s v="GBC VeloBinder Electric Binding Machine"/>
    <x v="3260"/>
    <x v="4"/>
    <n v="0.8"/>
    <x v="3680"/>
  </r>
  <r>
    <x v="4256"/>
    <x v="2109"/>
    <x v="3"/>
    <x v="119"/>
    <d v="2014-10-17T00:00:00"/>
    <s v="First Class"/>
    <s v="TS-21610"/>
    <s v="Troy Staebel"/>
    <x v="0"/>
    <s v="United States"/>
    <s v="Freeport"/>
    <x v="10"/>
    <n v="61032"/>
    <x v="2"/>
    <s v="FUR-FU-10001424"/>
    <x v="0"/>
    <x v="5"/>
    <s v="Dax Clear Box Frame"/>
    <x v="3261"/>
    <x v="1"/>
    <n v="0.6"/>
    <x v="3681"/>
  </r>
  <r>
    <x v="4257"/>
    <x v="2110"/>
    <x v="1"/>
    <x v="406"/>
    <d v="2012-09-09T00:00:00"/>
    <s v="Standard Class"/>
    <s v="KB-16585"/>
    <s v="Ken Black"/>
    <x v="1"/>
    <s v="United States"/>
    <s v="Medford"/>
    <x v="21"/>
    <n v="97504"/>
    <x v="1"/>
    <s v="OFF-BI-10000962"/>
    <x v="1"/>
    <x v="8"/>
    <s v="Acco Flexible ACCOHIDE Square Ring Data Binder, Dark Blue, 11 1/2&quot; X 14&quot; 7/8&quot;"/>
    <x v="3262"/>
    <x v="0"/>
    <n v="0.7"/>
    <x v="3682"/>
  </r>
  <r>
    <x v="4258"/>
    <x v="2111"/>
    <x v="0"/>
    <x v="560"/>
    <d v="2013-03-17T00:00:00"/>
    <s v="First Class"/>
    <s v="MM-18280"/>
    <s v="Muhammed MacIntyre"/>
    <x v="1"/>
    <s v="United States"/>
    <s v="Seattle"/>
    <x v="4"/>
    <n v="98103"/>
    <x v="1"/>
    <s v="FUR-CH-10002880"/>
    <x v="0"/>
    <x v="1"/>
    <s v="Global High-Back Leather Tilter, Burgundy"/>
    <x v="3263"/>
    <x v="0"/>
    <n v="0.2"/>
    <x v="3683"/>
  </r>
  <r>
    <x v="4259"/>
    <x v="2112"/>
    <x v="3"/>
    <x v="960"/>
    <d v="2014-11-03T00:00:00"/>
    <s v="Second Class"/>
    <s v="LO-17170"/>
    <s v="Lori Olson"/>
    <x v="1"/>
    <s v="United States"/>
    <s v="New York City"/>
    <x v="15"/>
    <n v="10035"/>
    <x v="3"/>
    <s v="OFF-EN-10004386"/>
    <x v="1"/>
    <x v="12"/>
    <s v="Recycled Interoffice Envelopes with String and Button Closure, 10 x 13"/>
    <x v="3264"/>
    <x v="0"/>
    <n v="0"/>
    <x v="3684"/>
  </r>
  <r>
    <x v="4260"/>
    <x v="2113"/>
    <x v="3"/>
    <x v="453"/>
    <d v="2014-10-20T00:00:00"/>
    <s v="Second Class"/>
    <s v="RS-19420"/>
    <s v="Ricardo Sperren"/>
    <x v="1"/>
    <s v="United States"/>
    <s v="Fairfield"/>
    <x v="29"/>
    <n v="6824"/>
    <x v="3"/>
    <s v="OFF-LA-10001045"/>
    <x v="1"/>
    <x v="2"/>
    <s v="Permanent Self-Adhesive File Folder Labels for Typewriters by Universal"/>
    <x v="1206"/>
    <x v="2"/>
    <n v="0"/>
    <x v="1251"/>
  </r>
  <r>
    <x v="4261"/>
    <x v="2114"/>
    <x v="3"/>
    <x v="783"/>
    <d v="2014-08-12T00:00:00"/>
    <s v="Standard Class"/>
    <s v="CC-12475"/>
    <s v="Cindy Chapman"/>
    <x v="0"/>
    <s v="United States"/>
    <s v="Moorhead"/>
    <x v="11"/>
    <n v="56560"/>
    <x v="2"/>
    <s v="TEC-AC-10002006"/>
    <x v="2"/>
    <x v="11"/>
    <s v="Memorex Micro Travel Drive 16 GB"/>
    <x v="1480"/>
    <x v="4"/>
    <n v="0"/>
    <x v="1559"/>
  </r>
  <r>
    <x v="4262"/>
    <x v="2115"/>
    <x v="3"/>
    <x v="296"/>
    <d v="2014-09-26T00:00:00"/>
    <s v="Standard Class"/>
    <s v="KT-16480"/>
    <s v="Kean Thornton"/>
    <x v="0"/>
    <s v="United States"/>
    <s v="Columbus"/>
    <x v="32"/>
    <n v="31907"/>
    <x v="0"/>
    <s v="OFF-AP-10001242"/>
    <x v="1"/>
    <x v="9"/>
    <s v="APC 7 Outlet Network SurgeArrest Surge Protector"/>
    <x v="3265"/>
    <x v="7"/>
    <n v="0"/>
    <x v="3685"/>
  </r>
  <r>
    <x v="4263"/>
    <x v="2116"/>
    <x v="3"/>
    <x v="132"/>
    <d v="2014-11-09T00:00:00"/>
    <s v="Standard Class"/>
    <s v="DM-13015"/>
    <s v="Darrin Martin"/>
    <x v="0"/>
    <s v="United States"/>
    <s v="Philadelphia"/>
    <x v="9"/>
    <n v="19143"/>
    <x v="3"/>
    <s v="OFF-BI-10000216"/>
    <x v="1"/>
    <x v="8"/>
    <s v="Mead 1st Gear 2&quot; Zipper Binder, Asst. Colors"/>
    <x v="3266"/>
    <x v="1"/>
    <n v="0.7"/>
    <x v="3686"/>
  </r>
  <r>
    <x v="4264"/>
    <x v="2117"/>
    <x v="0"/>
    <x v="732"/>
    <d v="2013-11-10T00:00:00"/>
    <s v="Standard Class"/>
    <s v="EP-13915"/>
    <s v="Emily Phan"/>
    <x v="0"/>
    <s v="United States"/>
    <s v="Houston"/>
    <x v="5"/>
    <n v="77036"/>
    <x v="2"/>
    <s v="FUR-TA-10002774"/>
    <x v="0"/>
    <x v="3"/>
    <s v="Laminate Occasional Tables"/>
    <x v="3267"/>
    <x v="8"/>
    <n v="0.3"/>
    <x v="3687"/>
  </r>
  <r>
    <x v="4265"/>
    <x v="2117"/>
    <x v="0"/>
    <x v="732"/>
    <d v="2013-11-10T00:00:00"/>
    <s v="Standard Class"/>
    <s v="EP-13915"/>
    <s v="Emily Phan"/>
    <x v="0"/>
    <s v="United States"/>
    <s v="Houston"/>
    <x v="5"/>
    <n v="77036"/>
    <x v="2"/>
    <s v="OFF-BI-10004364"/>
    <x v="1"/>
    <x v="8"/>
    <s v="Storex Dura Pro Binders"/>
    <x v="3019"/>
    <x v="1"/>
    <n v="0.8"/>
    <x v="3369"/>
  </r>
  <r>
    <x v="4266"/>
    <x v="2117"/>
    <x v="0"/>
    <x v="732"/>
    <d v="2013-11-10T00:00:00"/>
    <s v="Standard Class"/>
    <s v="EP-13915"/>
    <s v="Emily Phan"/>
    <x v="0"/>
    <s v="United States"/>
    <s v="Houston"/>
    <x v="5"/>
    <n v="77036"/>
    <x v="2"/>
    <s v="FUR-BO-10000780"/>
    <x v="0"/>
    <x v="0"/>
    <s v="O'Sullivan Plantations 2-Door Library in Landvery Oak"/>
    <x v="2017"/>
    <x v="3"/>
    <n v="0.32"/>
    <x v="2172"/>
  </r>
  <r>
    <x v="4267"/>
    <x v="2117"/>
    <x v="0"/>
    <x v="732"/>
    <d v="2013-11-10T00:00:00"/>
    <s v="Standard Class"/>
    <s v="EP-13915"/>
    <s v="Emily Phan"/>
    <x v="0"/>
    <s v="United States"/>
    <s v="Houston"/>
    <x v="5"/>
    <n v="77036"/>
    <x v="2"/>
    <s v="OFF-BI-10001989"/>
    <x v="1"/>
    <x v="8"/>
    <s v="Premium Transparent Presentation Covers by GBC"/>
    <x v="3268"/>
    <x v="1"/>
    <n v="0.8"/>
    <x v="3688"/>
  </r>
  <r>
    <x v="4268"/>
    <x v="2117"/>
    <x v="0"/>
    <x v="732"/>
    <d v="2013-11-10T00:00:00"/>
    <s v="Standard Class"/>
    <s v="EP-13915"/>
    <s v="Emily Phan"/>
    <x v="0"/>
    <s v="United States"/>
    <s v="Houston"/>
    <x v="5"/>
    <n v="77036"/>
    <x v="2"/>
    <s v="TEC-AC-10004001"/>
    <x v="2"/>
    <x v="11"/>
    <s v="Logitech Wireless Headset H600 Over-The-Head Design"/>
    <x v="1379"/>
    <x v="2"/>
    <n v="0.2"/>
    <x v="3689"/>
  </r>
  <r>
    <x v="4269"/>
    <x v="2118"/>
    <x v="3"/>
    <x v="643"/>
    <d v="2014-06-30T00:00:00"/>
    <s v="Second Class"/>
    <s v="AM-10705"/>
    <s v="Anne McFarland"/>
    <x v="0"/>
    <s v="United States"/>
    <s v="Seattle"/>
    <x v="4"/>
    <n v="98115"/>
    <x v="1"/>
    <s v="FUR-TA-10000688"/>
    <x v="0"/>
    <x v="3"/>
    <s v="Chromcraft Bull-Nose Wood Round Conference Table Top, Wood Base"/>
    <x v="3269"/>
    <x v="4"/>
    <n v="0"/>
    <x v="3690"/>
  </r>
  <r>
    <x v="4270"/>
    <x v="2119"/>
    <x v="1"/>
    <x v="650"/>
    <d v="2012-11-30T00:00:00"/>
    <s v="Standard Class"/>
    <s v="SH-20635"/>
    <s v="Stefanie Holloman"/>
    <x v="1"/>
    <s v="United States"/>
    <s v="Jackson"/>
    <x v="18"/>
    <n v="38301"/>
    <x v="0"/>
    <s v="FUR-FU-10003930"/>
    <x v="0"/>
    <x v="5"/>
    <s v="Howard Miller 12-3/4 Diameter Accuwave DS  Wall Clock"/>
    <x v="3270"/>
    <x v="10"/>
    <n v="0.2"/>
    <x v="3691"/>
  </r>
  <r>
    <x v="4271"/>
    <x v="2120"/>
    <x v="0"/>
    <x v="390"/>
    <d v="2013-11-28T00:00:00"/>
    <s v="Second Class"/>
    <s v="LA-16780"/>
    <s v="Laura Armstrong"/>
    <x v="1"/>
    <s v="United States"/>
    <s v="Baltimore"/>
    <x v="39"/>
    <n v="21215"/>
    <x v="3"/>
    <s v="FUR-FU-10000965"/>
    <x v="0"/>
    <x v="5"/>
    <s v="Howard Miller 11-1/2&quot; Diameter Ridgewood Wall Clock"/>
    <x v="3271"/>
    <x v="4"/>
    <n v="0"/>
    <x v="3692"/>
  </r>
  <r>
    <x v="4272"/>
    <x v="2121"/>
    <x v="3"/>
    <x v="246"/>
    <d v="2014-07-22T00:00:00"/>
    <s v="Same Day"/>
    <s v="SF-20200"/>
    <s v="Sarah Foster"/>
    <x v="0"/>
    <s v="United States"/>
    <s v="Murray"/>
    <x v="7"/>
    <n v="84107"/>
    <x v="1"/>
    <s v="TEC-PH-10004071"/>
    <x v="2"/>
    <x v="7"/>
    <s v="PayAnywhere Card Reader"/>
    <x v="3272"/>
    <x v="6"/>
    <n v="0.2"/>
    <x v="3693"/>
  </r>
  <r>
    <x v="4273"/>
    <x v="2121"/>
    <x v="3"/>
    <x v="246"/>
    <d v="2014-07-22T00:00:00"/>
    <s v="Same Day"/>
    <s v="SF-20200"/>
    <s v="Sarah Foster"/>
    <x v="0"/>
    <s v="United States"/>
    <s v="Murray"/>
    <x v="7"/>
    <n v="84107"/>
    <x v="1"/>
    <s v="OFF-AR-10001044"/>
    <x v="1"/>
    <x v="6"/>
    <s v="BOSTON Ranger #55 Pencil Sharpener, Black"/>
    <x v="2467"/>
    <x v="7"/>
    <n v="0"/>
    <x v="2700"/>
  </r>
  <r>
    <x v="4274"/>
    <x v="2122"/>
    <x v="1"/>
    <x v="924"/>
    <d v="2012-10-28T00:00:00"/>
    <s v="Standard Class"/>
    <s v="AG-10495"/>
    <s v="Andrew Gjertsen"/>
    <x v="1"/>
    <s v="United States"/>
    <s v="Seattle"/>
    <x v="4"/>
    <n v="98105"/>
    <x v="1"/>
    <s v="OFF-BI-10004140"/>
    <x v="1"/>
    <x v="8"/>
    <s v="Avery Non-Stick Binders"/>
    <x v="3273"/>
    <x v="7"/>
    <n v="0.2"/>
    <x v="3694"/>
  </r>
  <r>
    <x v="4275"/>
    <x v="2123"/>
    <x v="1"/>
    <x v="584"/>
    <d v="2012-07-13T00:00:00"/>
    <s v="Standard Class"/>
    <s v="KN-16450"/>
    <s v="Kean Nguyen"/>
    <x v="1"/>
    <s v="United States"/>
    <s v="Dallas"/>
    <x v="5"/>
    <n v="75220"/>
    <x v="2"/>
    <s v="OFF-AP-10002684"/>
    <x v="1"/>
    <x v="9"/>
    <s v="Acco 7-Outlet Masterpiece Power Center, Wihtout Fax/Phone Line Protection"/>
    <x v="3274"/>
    <x v="0"/>
    <n v="0.8"/>
    <x v="3695"/>
  </r>
  <r>
    <x v="4276"/>
    <x v="2124"/>
    <x v="3"/>
    <x v="238"/>
    <d v="2014-08-23T00:00:00"/>
    <s v="Standard Class"/>
    <s v="NF-18595"/>
    <s v="Nicole Fjeld"/>
    <x v="2"/>
    <s v="United States"/>
    <s v="Seattle"/>
    <x v="4"/>
    <n v="98105"/>
    <x v="1"/>
    <s v="OFF-ST-10000046"/>
    <x v="1"/>
    <x v="4"/>
    <s v="Fellowes Super Stor/Drawer Files"/>
    <x v="2144"/>
    <x v="0"/>
    <n v="0"/>
    <x v="2310"/>
  </r>
  <r>
    <x v="4277"/>
    <x v="2125"/>
    <x v="0"/>
    <x v="947"/>
    <d v="2013-04-21T00:00:00"/>
    <s v="Standard Class"/>
    <s v="BS-11365"/>
    <s v="Bill Shonely"/>
    <x v="1"/>
    <s v="United States"/>
    <s v="Lakewood"/>
    <x v="30"/>
    <n v="8701"/>
    <x v="3"/>
    <s v="TEC-MA-10001047"/>
    <x v="2"/>
    <x v="15"/>
    <s v="3D Systems Cube Printer, 2nd Generation, Magenta"/>
    <x v="3275"/>
    <x v="3"/>
    <n v="0"/>
    <x v="3696"/>
  </r>
  <r>
    <x v="4278"/>
    <x v="2125"/>
    <x v="0"/>
    <x v="947"/>
    <d v="2013-04-21T00:00:00"/>
    <s v="Standard Class"/>
    <s v="BS-11365"/>
    <s v="Bill Shonely"/>
    <x v="1"/>
    <s v="United States"/>
    <s v="Lakewood"/>
    <x v="30"/>
    <n v="8701"/>
    <x v="3"/>
    <s v="FUR-FU-10000550"/>
    <x v="0"/>
    <x v="5"/>
    <s v="Stacking Trays by OIC"/>
    <x v="745"/>
    <x v="0"/>
    <n v="0"/>
    <x v="3697"/>
  </r>
  <r>
    <x v="4279"/>
    <x v="2125"/>
    <x v="0"/>
    <x v="947"/>
    <d v="2013-04-21T00:00:00"/>
    <s v="Standard Class"/>
    <s v="BS-11365"/>
    <s v="Bill Shonely"/>
    <x v="1"/>
    <s v="United States"/>
    <s v="Lakewood"/>
    <x v="30"/>
    <n v="8701"/>
    <x v="3"/>
    <s v="OFF-BI-10002432"/>
    <x v="1"/>
    <x v="8"/>
    <s v="Wilson Jones Standard D-Ring Binders"/>
    <x v="3276"/>
    <x v="2"/>
    <n v="0"/>
    <x v="3698"/>
  </r>
  <r>
    <x v="4280"/>
    <x v="2126"/>
    <x v="2"/>
    <x v="687"/>
    <d v="2011-11-18T00:00:00"/>
    <s v="Standard Class"/>
    <s v="RM-19675"/>
    <s v="Robert Marley"/>
    <x v="2"/>
    <s v="United States"/>
    <s v="New York City"/>
    <x v="15"/>
    <n v="10011"/>
    <x v="3"/>
    <s v="OFF-PA-10004470"/>
    <x v="1"/>
    <x v="10"/>
    <s v="Adams Write n' Stick Phone Message Book, 11&quot; X 5 1/4&quot;, 200 Messages"/>
    <x v="716"/>
    <x v="0"/>
    <n v="0"/>
    <x v="831"/>
  </r>
  <r>
    <x v="4281"/>
    <x v="2126"/>
    <x v="2"/>
    <x v="687"/>
    <d v="2011-11-18T00:00:00"/>
    <s v="Standard Class"/>
    <s v="RM-19675"/>
    <s v="Robert Marley"/>
    <x v="2"/>
    <s v="United States"/>
    <s v="New York City"/>
    <x v="15"/>
    <n v="10011"/>
    <x v="3"/>
    <s v="FUR-CH-10001797"/>
    <x v="0"/>
    <x v="1"/>
    <s v="Safco Chair Connectors, 6/Carton"/>
    <x v="3277"/>
    <x v="0"/>
    <n v="0.1"/>
    <x v="3699"/>
  </r>
  <r>
    <x v="4282"/>
    <x v="2127"/>
    <x v="2"/>
    <x v="414"/>
    <d v="2011-12-23T00:00:00"/>
    <s v="First Class"/>
    <s v="AB-10105"/>
    <s v="Adrian Barton"/>
    <x v="0"/>
    <s v="United States"/>
    <s v="Indianapolis"/>
    <x v="14"/>
    <n v="46203"/>
    <x v="2"/>
    <s v="OFF-LA-10003720"/>
    <x v="1"/>
    <x v="2"/>
    <s v="Avery 487"/>
    <x v="1175"/>
    <x v="7"/>
    <n v="0"/>
    <x v="1220"/>
  </r>
  <r>
    <x v="4283"/>
    <x v="2127"/>
    <x v="2"/>
    <x v="414"/>
    <d v="2011-12-23T00:00:00"/>
    <s v="First Class"/>
    <s v="AB-10105"/>
    <s v="Adrian Barton"/>
    <x v="0"/>
    <s v="United States"/>
    <s v="Indianapolis"/>
    <x v="14"/>
    <n v="46203"/>
    <x v="2"/>
    <s v="OFF-BI-10004600"/>
    <x v="1"/>
    <x v="8"/>
    <s v="Ibico Ibimaster 300 Manual Binding System"/>
    <x v="3278"/>
    <x v="1"/>
    <n v="0"/>
    <x v="3700"/>
  </r>
  <r>
    <x v="4284"/>
    <x v="2128"/>
    <x v="1"/>
    <x v="82"/>
    <d v="2012-11-26T00:00:00"/>
    <s v="Second Class"/>
    <s v="CA-11965"/>
    <s v="Carol Adams"/>
    <x v="1"/>
    <s v="United States"/>
    <s v="Port Arthur"/>
    <x v="5"/>
    <n v="77642"/>
    <x v="2"/>
    <s v="FUR-BO-10003965"/>
    <x v="0"/>
    <x v="0"/>
    <s v="O'Sullivan Manor Hill 2-Door Library in Brianna Oak"/>
    <x v="3279"/>
    <x v="0"/>
    <n v="0.32"/>
    <x v="3701"/>
  </r>
  <r>
    <x v="4285"/>
    <x v="2128"/>
    <x v="1"/>
    <x v="82"/>
    <d v="2012-11-26T00:00:00"/>
    <s v="Second Class"/>
    <s v="CA-11965"/>
    <s v="Carol Adams"/>
    <x v="1"/>
    <s v="United States"/>
    <s v="Port Arthur"/>
    <x v="5"/>
    <n v="77642"/>
    <x v="2"/>
    <s v="OFF-LA-10000240"/>
    <x v="1"/>
    <x v="2"/>
    <s v="Self-Adhesive Address Labels for Typewriters by Universal"/>
    <x v="3280"/>
    <x v="0"/>
    <n v="0.2"/>
    <x v="3702"/>
  </r>
  <r>
    <x v="4286"/>
    <x v="2128"/>
    <x v="1"/>
    <x v="82"/>
    <d v="2012-11-26T00:00:00"/>
    <s v="Second Class"/>
    <s v="CA-11965"/>
    <s v="Carol Adams"/>
    <x v="1"/>
    <s v="United States"/>
    <s v="Port Arthur"/>
    <x v="5"/>
    <n v="77642"/>
    <x v="2"/>
    <s v="TEC-CO-10001571"/>
    <x v="2"/>
    <x v="16"/>
    <s v="Sharp 1540cs Digital Laser Copier"/>
    <x v="2913"/>
    <x v="7"/>
    <n v="0.2"/>
    <x v="3243"/>
  </r>
  <r>
    <x v="4287"/>
    <x v="2129"/>
    <x v="3"/>
    <x v="116"/>
    <d v="2015-01-04T00:00:00"/>
    <s v="Standard Class"/>
    <s v="EH-14005"/>
    <s v="Erica Hernandez"/>
    <x v="2"/>
    <s v="United States"/>
    <s v="Nashville"/>
    <x v="18"/>
    <n v="37211"/>
    <x v="0"/>
    <s v="OFF-ST-10000736"/>
    <x v="1"/>
    <x v="4"/>
    <s v="Carina Double Wide Media Storage Towers in Natural &amp; Black"/>
    <x v="1466"/>
    <x v="7"/>
    <n v="0.2"/>
    <x v="2552"/>
  </r>
  <r>
    <x v="4288"/>
    <x v="2130"/>
    <x v="1"/>
    <x v="961"/>
    <d v="2012-05-21T00:00:00"/>
    <s v="Standard Class"/>
    <s v="ON-18715"/>
    <s v="Odella Nelson"/>
    <x v="1"/>
    <s v="United States"/>
    <s v="Houston"/>
    <x v="5"/>
    <n v="77095"/>
    <x v="2"/>
    <s v="OFF-BI-10002082"/>
    <x v="1"/>
    <x v="8"/>
    <s v="GBC Twin Loop Wire Binding Elements"/>
    <x v="3281"/>
    <x v="2"/>
    <n v="0.8"/>
    <x v="3703"/>
  </r>
  <r>
    <x v="4289"/>
    <x v="2130"/>
    <x v="1"/>
    <x v="961"/>
    <d v="2012-05-21T00:00:00"/>
    <s v="Standard Class"/>
    <s v="ON-18715"/>
    <s v="Odella Nelson"/>
    <x v="1"/>
    <s v="United States"/>
    <s v="Houston"/>
    <x v="5"/>
    <n v="77095"/>
    <x v="2"/>
    <s v="OFF-PA-10002250"/>
    <x v="1"/>
    <x v="10"/>
    <s v="Things To Do Today Pad"/>
    <x v="3282"/>
    <x v="1"/>
    <n v="0.2"/>
    <x v="3704"/>
  </r>
  <r>
    <x v="4290"/>
    <x v="2131"/>
    <x v="3"/>
    <x v="34"/>
    <d v="2014-12-14T00:00:00"/>
    <s v="Second Class"/>
    <s v="AT-10435"/>
    <s v="Alyssa Tate"/>
    <x v="2"/>
    <s v="United States"/>
    <s v="Los Angeles"/>
    <x v="1"/>
    <n v="90004"/>
    <x v="1"/>
    <s v="OFF-AR-10000122"/>
    <x v="1"/>
    <x v="6"/>
    <s v="Newell 314"/>
    <x v="954"/>
    <x v="0"/>
    <n v="0"/>
    <x v="3273"/>
  </r>
  <r>
    <x v="4291"/>
    <x v="2131"/>
    <x v="3"/>
    <x v="34"/>
    <d v="2014-12-14T00:00:00"/>
    <s v="Second Class"/>
    <s v="AT-10435"/>
    <s v="Alyssa Tate"/>
    <x v="2"/>
    <s v="United States"/>
    <s v="Los Angeles"/>
    <x v="1"/>
    <n v="90004"/>
    <x v="1"/>
    <s v="FUR-TA-10003748"/>
    <x v="0"/>
    <x v="3"/>
    <s v="Bevis 36 x 72 Conference Tables"/>
    <x v="3283"/>
    <x v="6"/>
    <n v="0.2"/>
    <x v="3705"/>
  </r>
  <r>
    <x v="4292"/>
    <x v="2131"/>
    <x v="3"/>
    <x v="34"/>
    <d v="2014-12-14T00:00:00"/>
    <s v="Second Class"/>
    <s v="AT-10435"/>
    <s v="Alyssa Tate"/>
    <x v="2"/>
    <s v="United States"/>
    <s v="Los Angeles"/>
    <x v="1"/>
    <n v="90004"/>
    <x v="1"/>
    <s v="OFF-AP-10001394"/>
    <x v="1"/>
    <x v="9"/>
    <s v="Harmony Air Purifier"/>
    <x v="3284"/>
    <x v="7"/>
    <n v="0"/>
    <x v="3706"/>
  </r>
  <r>
    <x v="4293"/>
    <x v="2132"/>
    <x v="3"/>
    <x v="434"/>
    <d v="2014-03-17T00:00:00"/>
    <s v="Standard Class"/>
    <s v="EB-13870"/>
    <s v="Emily Burns"/>
    <x v="0"/>
    <s v="United States"/>
    <s v="Philadelphia"/>
    <x v="9"/>
    <n v="19140"/>
    <x v="3"/>
    <s v="TEC-PH-10004896"/>
    <x v="2"/>
    <x v="7"/>
    <s v="Nokia Lumia 521 (T-Mobile)"/>
    <x v="3285"/>
    <x v="1"/>
    <n v="0.4"/>
    <x v="3707"/>
  </r>
  <r>
    <x v="4294"/>
    <x v="2133"/>
    <x v="3"/>
    <x v="760"/>
    <d v="2014-10-28T00:00:00"/>
    <s v="Standard Class"/>
    <s v="DW-13195"/>
    <s v="David Wiener"/>
    <x v="1"/>
    <s v="United States"/>
    <s v="Redmond"/>
    <x v="21"/>
    <n v="97756"/>
    <x v="1"/>
    <s v="FUR-TA-10002607"/>
    <x v="0"/>
    <x v="3"/>
    <s v="KI Conference Tables"/>
    <x v="237"/>
    <x v="2"/>
    <n v="0.5"/>
    <x v="239"/>
  </r>
  <r>
    <x v="4295"/>
    <x v="2134"/>
    <x v="3"/>
    <x v="445"/>
    <d v="2014-07-11T00:00:00"/>
    <s v="Standard Class"/>
    <s v="MB-17305"/>
    <s v="Maria Bertelson"/>
    <x v="0"/>
    <s v="United States"/>
    <s v="Citrus Heights"/>
    <x v="1"/>
    <n v="95610"/>
    <x v="1"/>
    <s v="FUR-FU-10001215"/>
    <x v="0"/>
    <x v="5"/>
    <s v="Howard Miller 11-1/2&quot; Diameter Brentwood Wall Clock"/>
    <x v="3286"/>
    <x v="1"/>
    <n v="0"/>
    <x v="3708"/>
  </r>
  <r>
    <x v="4296"/>
    <x v="2135"/>
    <x v="3"/>
    <x v="507"/>
    <d v="2014-09-11T00:00:00"/>
    <s v="Standard Class"/>
    <s v="TH-21235"/>
    <s v="Tiffany House"/>
    <x v="1"/>
    <s v="United States"/>
    <s v="Los Angeles"/>
    <x v="1"/>
    <n v="90032"/>
    <x v="1"/>
    <s v="OFF-ST-10000419"/>
    <x v="1"/>
    <x v="4"/>
    <s v="Rogers Jumbo File, Granite"/>
    <x v="3287"/>
    <x v="4"/>
    <n v="0"/>
    <x v="3709"/>
  </r>
  <r>
    <x v="4297"/>
    <x v="2136"/>
    <x v="3"/>
    <x v="962"/>
    <d v="2014-08-27T00:00:00"/>
    <s v="Second Class"/>
    <s v="PO-18850"/>
    <s v="Patrick O'Brill"/>
    <x v="0"/>
    <s v="United States"/>
    <s v="Tallahassee"/>
    <x v="2"/>
    <n v="32303"/>
    <x v="0"/>
    <s v="TEC-PH-10001459"/>
    <x v="2"/>
    <x v="7"/>
    <s v="Samsung Galaxy Mega 6.3"/>
    <x v="3288"/>
    <x v="11"/>
    <n v="0.2"/>
    <x v="3710"/>
  </r>
  <r>
    <x v="4298"/>
    <x v="2136"/>
    <x v="3"/>
    <x v="962"/>
    <d v="2014-08-27T00:00:00"/>
    <s v="Second Class"/>
    <s v="PO-18850"/>
    <s v="Patrick O'Brill"/>
    <x v="0"/>
    <s v="United States"/>
    <s v="Tallahassee"/>
    <x v="2"/>
    <n v="32303"/>
    <x v="0"/>
    <s v="OFF-PA-10000241"/>
    <x v="1"/>
    <x v="10"/>
    <s v="IBM Multi-Purpose Copy Paper, 8 1/2 x 11&quot;, Case"/>
    <x v="2000"/>
    <x v="0"/>
    <n v="0.2"/>
    <x v="2152"/>
  </r>
  <r>
    <x v="4299"/>
    <x v="2136"/>
    <x v="3"/>
    <x v="962"/>
    <d v="2014-08-27T00:00:00"/>
    <s v="Second Class"/>
    <s v="PO-18850"/>
    <s v="Patrick O'Brill"/>
    <x v="0"/>
    <s v="United States"/>
    <s v="Tallahassee"/>
    <x v="2"/>
    <n v="32303"/>
    <x v="0"/>
    <s v="OFF-AP-10003040"/>
    <x v="1"/>
    <x v="9"/>
    <s v="Fellowes 8 Outlet Superior Workstation Surge Protector w/o Phone/Fax/Modem Protection"/>
    <x v="3289"/>
    <x v="5"/>
    <n v="0.2"/>
    <x v="3711"/>
  </r>
  <r>
    <x v="4300"/>
    <x v="2136"/>
    <x v="3"/>
    <x v="962"/>
    <d v="2014-08-27T00:00:00"/>
    <s v="Second Class"/>
    <s v="PO-18850"/>
    <s v="Patrick O'Brill"/>
    <x v="0"/>
    <s v="United States"/>
    <s v="Tallahassee"/>
    <x v="2"/>
    <n v="32303"/>
    <x v="0"/>
    <s v="FUR-FU-10001852"/>
    <x v="0"/>
    <x v="5"/>
    <s v="Eldon Regeneration Recycled Desk Accessories, Smoke"/>
    <x v="3290"/>
    <x v="0"/>
    <n v="0.2"/>
    <x v="3712"/>
  </r>
  <r>
    <x v="4301"/>
    <x v="2136"/>
    <x v="3"/>
    <x v="962"/>
    <d v="2014-08-27T00:00:00"/>
    <s v="Second Class"/>
    <s v="PO-18850"/>
    <s v="Patrick O'Brill"/>
    <x v="0"/>
    <s v="United States"/>
    <s v="Tallahassee"/>
    <x v="2"/>
    <n v="32303"/>
    <x v="0"/>
    <s v="OFF-PA-10000141"/>
    <x v="1"/>
    <x v="10"/>
    <s v="Ampad Evidence Wirebond Steno Books, 6&quot; x 9&quot;"/>
    <x v="525"/>
    <x v="2"/>
    <n v="0.2"/>
    <x v="3713"/>
  </r>
  <r>
    <x v="4302"/>
    <x v="2137"/>
    <x v="2"/>
    <x v="963"/>
    <d v="2011-08-25T00:00:00"/>
    <s v="Second Class"/>
    <s v="DE-13255"/>
    <s v="Deanra Eno"/>
    <x v="2"/>
    <s v="United States"/>
    <s v="Lakewood"/>
    <x v="24"/>
    <n v="44107"/>
    <x v="3"/>
    <s v="OFF-AR-10002804"/>
    <x v="1"/>
    <x v="6"/>
    <s v="Faber Castell Col-Erase Pencils"/>
    <x v="2970"/>
    <x v="7"/>
    <n v="0.2"/>
    <x v="3314"/>
  </r>
  <r>
    <x v="4303"/>
    <x v="2138"/>
    <x v="0"/>
    <x v="964"/>
    <d v="2013-10-05T00:00:00"/>
    <s v="Same Day"/>
    <s v="MO-17500"/>
    <s v="Mary O'Rourke"/>
    <x v="0"/>
    <s v="United States"/>
    <s v="The Colony"/>
    <x v="5"/>
    <n v="75056"/>
    <x v="2"/>
    <s v="OFF-EN-10003862"/>
    <x v="1"/>
    <x v="12"/>
    <s v="Laser &amp; Ink Jet Business Envelopes"/>
    <x v="3291"/>
    <x v="3"/>
    <n v="0.2"/>
    <x v="3714"/>
  </r>
  <r>
    <x v="4304"/>
    <x v="2139"/>
    <x v="2"/>
    <x v="965"/>
    <d v="2011-10-30T00:00:00"/>
    <s v="Second Class"/>
    <s v="AH-10585"/>
    <s v="Angele Hood"/>
    <x v="0"/>
    <s v="United States"/>
    <s v="Seattle"/>
    <x v="4"/>
    <n v="98105"/>
    <x v="1"/>
    <s v="FUR-FU-10000448"/>
    <x v="0"/>
    <x v="5"/>
    <s v="Tenex Chairmats For Use With Carpeted Floors"/>
    <x v="3292"/>
    <x v="4"/>
    <n v="0"/>
    <x v="3715"/>
  </r>
  <r>
    <x v="4305"/>
    <x v="2139"/>
    <x v="2"/>
    <x v="965"/>
    <d v="2011-10-30T00:00:00"/>
    <s v="Second Class"/>
    <s v="AH-10585"/>
    <s v="Angele Hood"/>
    <x v="0"/>
    <s v="United States"/>
    <s v="Seattle"/>
    <x v="4"/>
    <n v="98105"/>
    <x v="1"/>
    <s v="TEC-PH-10000526"/>
    <x v="2"/>
    <x v="7"/>
    <s v="Vtech CS6719"/>
    <x v="3293"/>
    <x v="2"/>
    <n v="0.2"/>
    <x v="3716"/>
  </r>
  <r>
    <x v="4306"/>
    <x v="2140"/>
    <x v="0"/>
    <x v="931"/>
    <d v="2013-06-29T00:00:00"/>
    <s v="Same Day"/>
    <s v="CS-12250"/>
    <s v="Chris Selesnick"/>
    <x v="1"/>
    <s v="United States"/>
    <s v="Los Angeles"/>
    <x v="1"/>
    <n v="90032"/>
    <x v="1"/>
    <s v="OFF-BI-10002764"/>
    <x v="1"/>
    <x v="8"/>
    <s v="Recycled Pressboard Report Cover with Reinforced Top Hinge"/>
    <x v="3294"/>
    <x v="1"/>
    <n v="0.2"/>
    <x v="3717"/>
  </r>
  <r>
    <x v="4307"/>
    <x v="2140"/>
    <x v="0"/>
    <x v="931"/>
    <d v="2013-06-29T00:00:00"/>
    <s v="Same Day"/>
    <s v="CS-12250"/>
    <s v="Chris Selesnick"/>
    <x v="1"/>
    <s v="United States"/>
    <s v="Los Angeles"/>
    <x v="1"/>
    <n v="90032"/>
    <x v="1"/>
    <s v="OFF-BI-10001524"/>
    <x v="1"/>
    <x v="8"/>
    <s v="GBC Premium Transparent Covers with Diagonal Lined Pattern"/>
    <x v="3295"/>
    <x v="0"/>
    <n v="0.2"/>
    <x v="3718"/>
  </r>
  <r>
    <x v="4308"/>
    <x v="2141"/>
    <x v="2"/>
    <x v="130"/>
    <d v="2011-11-11T00:00:00"/>
    <s v="Standard Class"/>
    <s v="WB-21850"/>
    <s v="William Brown"/>
    <x v="0"/>
    <s v="United States"/>
    <s v="Los Angeles"/>
    <x v="1"/>
    <n v="90045"/>
    <x v="1"/>
    <s v="TEC-PH-10001079"/>
    <x v="2"/>
    <x v="7"/>
    <s v="Polycom SoundPoint Pro SE-225 Corded phone"/>
    <x v="3296"/>
    <x v="3"/>
    <n v="0.2"/>
    <x v="3719"/>
  </r>
  <r>
    <x v="4309"/>
    <x v="2141"/>
    <x v="2"/>
    <x v="130"/>
    <d v="2011-11-11T00:00:00"/>
    <s v="Standard Class"/>
    <s v="WB-21850"/>
    <s v="William Brown"/>
    <x v="0"/>
    <s v="United States"/>
    <s v="Los Angeles"/>
    <x v="1"/>
    <n v="90045"/>
    <x v="1"/>
    <s v="FUR-TA-10002041"/>
    <x v="0"/>
    <x v="3"/>
    <s v="Bevis Round Conference Table Top, X-Base"/>
    <x v="3297"/>
    <x v="4"/>
    <n v="0.2"/>
    <x v="3720"/>
  </r>
  <r>
    <x v="4310"/>
    <x v="2141"/>
    <x v="2"/>
    <x v="130"/>
    <d v="2011-11-11T00:00:00"/>
    <s v="Standard Class"/>
    <s v="WB-21850"/>
    <s v="William Brown"/>
    <x v="0"/>
    <s v="United States"/>
    <s v="Los Angeles"/>
    <x v="1"/>
    <n v="90045"/>
    <x v="1"/>
    <s v="OFF-BI-10001036"/>
    <x v="1"/>
    <x v="8"/>
    <s v="Cardinal EasyOpen D-Ring Binders"/>
    <x v="1462"/>
    <x v="1"/>
    <n v="0.2"/>
    <x v="3721"/>
  </r>
  <r>
    <x v="4311"/>
    <x v="2141"/>
    <x v="2"/>
    <x v="130"/>
    <d v="2011-11-11T00:00:00"/>
    <s v="Standard Class"/>
    <s v="WB-21850"/>
    <s v="William Brown"/>
    <x v="0"/>
    <s v="United States"/>
    <s v="Los Angeles"/>
    <x v="1"/>
    <n v="90045"/>
    <x v="1"/>
    <s v="OFF-PA-10000223"/>
    <x v="1"/>
    <x v="10"/>
    <s v="Xerox 2000"/>
    <x v="541"/>
    <x v="1"/>
    <n v="0"/>
    <x v="551"/>
  </r>
  <r>
    <x v="4312"/>
    <x v="2141"/>
    <x v="2"/>
    <x v="130"/>
    <d v="2011-11-11T00:00:00"/>
    <s v="Standard Class"/>
    <s v="WB-21850"/>
    <s v="William Brown"/>
    <x v="0"/>
    <s v="United States"/>
    <s v="Los Angeles"/>
    <x v="1"/>
    <n v="90045"/>
    <x v="1"/>
    <s v="TEC-MA-10003246"/>
    <x v="2"/>
    <x v="15"/>
    <s v="Hewlett-Packard Deskjet D4360 Printer"/>
    <x v="3298"/>
    <x v="4"/>
    <n v="0.2"/>
    <x v="3722"/>
  </r>
  <r>
    <x v="4313"/>
    <x v="2142"/>
    <x v="2"/>
    <x v="78"/>
    <d v="2011-09-12T00:00:00"/>
    <s v="Standard Class"/>
    <s v="SP-20620"/>
    <s v="Stefania Perrino"/>
    <x v="1"/>
    <s v="United States"/>
    <s v="Long Beach"/>
    <x v="15"/>
    <n v="11561"/>
    <x v="3"/>
    <s v="OFF-AP-10001962"/>
    <x v="1"/>
    <x v="9"/>
    <s v="Black &amp; Decker Filter for Double Action Dustbuster Cordless Vac BLDV7210"/>
    <x v="3299"/>
    <x v="0"/>
    <n v="0"/>
    <x v="3723"/>
  </r>
  <r>
    <x v="4314"/>
    <x v="2143"/>
    <x v="1"/>
    <x v="608"/>
    <d v="2012-07-01T00:00:00"/>
    <s v="Standard Class"/>
    <s v="AB-10165"/>
    <s v="Alan Barnes"/>
    <x v="0"/>
    <s v="United States"/>
    <s v="Los Angeles"/>
    <x v="1"/>
    <n v="90045"/>
    <x v="1"/>
    <s v="OFF-AR-10004062"/>
    <x v="1"/>
    <x v="6"/>
    <s v="Staples"/>
    <x v="3300"/>
    <x v="0"/>
    <n v="0"/>
    <x v="3724"/>
  </r>
  <r>
    <x v="4315"/>
    <x v="2143"/>
    <x v="1"/>
    <x v="608"/>
    <d v="2012-07-01T00:00:00"/>
    <s v="Standard Class"/>
    <s v="AB-10165"/>
    <s v="Alan Barnes"/>
    <x v="0"/>
    <s v="United States"/>
    <s v="Los Angeles"/>
    <x v="1"/>
    <n v="90045"/>
    <x v="1"/>
    <s v="OFF-BI-10004330"/>
    <x v="1"/>
    <x v="8"/>
    <s v="GBC Velobind Prepunched Cover Sets, Regency Series"/>
    <x v="1294"/>
    <x v="1"/>
    <n v="0.2"/>
    <x v="1529"/>
  </r>
  <r>
    <x v="4316"/>
    <x v="2143"/>
    <x v="1"/>
    <x v="608"/>
    <d v="2012-07-01T00:00:00"/>
    <s v="Standard Class"/>
    <s v="AB-10165"/>
    <s v="Alan Barnes"/>
    <x v="0"/>
    <s v="United States"/>
    <s v="Los Angeles"/>
    <x v="1"/>
    <n v="90045"/>
    <x v="1"/>
    <s v="OFF-ST-10001963"/>
    <x v="1"/>
    <x v="4"/>
    <s v="Tennsco Regal Shelving Units"/>
    <x v="3301"/>
    <x v="1"/>
    <n v="0"/>
    <x v="3725"/>
  </r>
  <r>
    <x v="4317"/>
    <x v="2144"/>
    <x v="1"/>
    <x v="353"/>
    <d v="2012-08-02T00:00:00"/>
    <s v="Standard Class"/>
    <s v="HA-14920"/>
    <s v="Helen Andreada"/>
    <x v="0"/>
    <s v="United States"/>
    <s v="San Francisco"/>
    <x v="1"/>
    <n v="94110"/>
    <x v="1"/>
    <s v="OFF-EN-10002230"/>
    <x v="1"/>
    <x v="12"/>
    <s v="Airmail Envelopes"/>
    <x v="3302"/>
    <x v="0"/>
    <n v="0"/>
    <x v="3726"/>
  </r>
  <r>
    <x v="4318"/>
    <x v="2145"/>
    <x v="3"/>
    <x v="226"/>
    <d v="2014-12-12T00:00:00"/>
    <s v="Standard Class"/>
    <s v="DC-13285"/>
    <s v="Debra Catini"/>
    <x v="0"/>
    <s v="United States"/>
    <s v="Richmond"/>
    <x v="17"/>
    <n v="23223"/>
    <x v="0"/>
    <s v="FUR-FU-10000175"/>
    <x v="0"/>
    <x v="5"/>
    <s v="DAX Wood Document Frame."/>
    <x v="3303"/>
    <x v="5"/>
    <n v="0"/>
    <x v="3727"/>
  </r>
  <r>
    <x v="4319"/>
    <x v="2146"/>
    <x v="2"/>
    <x v="282"/>
    <d v="2012-01-03T00:00:00"/>
    <s v="Second Class"/>
    <s v="ST-20530"/>
    <s v="Shui Tom"/>
    <x v="0"/>
    <s v="United States"/>
    <s v="Albuquerque"/>
    <x v="27"/>
    <n v="87105"/>
    <x v="1"/>
    <s v="TEC-PH-10004897"/>
    <x v="2"/>
    <x v="7"/>
    <s v="Mediabridge Sport Armband iPhone 5s"/>
    <x v="112"/>
    <x v="1"/>
    <n v="0.2"/>
    <x v="3728"/>
  </r>
  <r>
    <x v="4320"/>
    <x v="2146"/>
    <x v="2"/>
    <x v="282"/>
    <d v="2012-01-03T00:00:00"/>
    <s v="Second Class"/>
    <s v="ST-20530"/>
    <s v="Shui Tom"/>
    <x v="0"/>
    <s v="United States"/>
    <s v="Albuquerque"/>
    <x v="27"/>
    <n v="87105"/>
    <x v="1"/>
    <s v="OFF-ST-10003123"/>
    <x v="1"/>
    <x v="4"/>
    <s v="Fellowes Bases and Tops For Staxonsteel/High-Stak Systems"/>
    <x v="3304"/>
    <x v="7"/>
    <n v="0"/>
    <x v="3729"/>
  </r>
  <r>
    <x v="4321"/>
    <x v="2147"/>
    <x v="1"/>
    <x v="966"/>
    <d v="2012-02-19T00:00:00"/>
    <s v="Standard Class"/>
    <s v="KB-16315"/>
    <s v="Karl Braun"/>
    <x v="0"/>
    <s v="United States"/>
    <s v="Akron"/>
    <x v="24"/>
    <n v="44312"/>
    <x v="3"/>
    <s v="OFF-BI-10001658"/>
    <x v="1"/>
    <x v="8"/>
    <s v="GBC Standard Therm-A-Bind Covers"/>
    <x v="478"/>
    <x v="0"/>
    <n v="0.7"/>
    <x v="489"/>
  </r>
  <r>
    <x v="4322"/>
    <x v="2147"/>
    <x v="1"/>
    <x v="966"/>
    <d v="2012-02-19T00:00:00"/>
    <s v="Standard Class"/>
    <s v="KB-16315"/>
    <s v="Karl Braun"/>
    <x v="0"/>
    <s v="United States"/>
    <s v="Akron"/>
    <x v="24"/>
    <n v="44312"/>
    <x v="3"/>
    <s v="TEC-PH-10002834"/>
    <x v="2"/>
    <x v="7"/>
    <s v="Google Nexus 5"/>
    <x v="3305"/>
    <x v="1"/>
    <n v="0.4"/>
    <x v="3730"/>
  </r>
  <r>
    <x v="4323"/>
    <x v="2147"/>
    <x v="1"/>
    <x v="966"/>
    <d v="2012-02-19T00:00:00"/>
    <s v="Standard Class"/>
    <s v="KB-16315"/>
    <s v="Karl Braun"/>
    <x v="0"/>
    <s v="United States"/>
    <s v="Akron"/>
    <x v="24"/>
    <n v="44312"/>
    <x v="3"/>
    <s v="OFF-BI-10002160"/>
    <x v="1"/>
    <x v="8"/>
    <s v="Acco Hanging Data Binders"/>
    <x v="3306"/>
    <x v="0"/>
    <n v="0.7"/>
    <x v="3731"/>
  </r>
  <r>
    <x v="4324"/>
    <x v="2147"/>
    <x v="1"/>
    <x v="966"/>
    <d v="2012-02-19T00:00:00"/>
    <s v="Standard Class"/>
    <s v="KB-16315"/>
    <s v="Karl Braun"/>
    <x v="0"/>
    <s v="United States"/>
    <s v="Akron"/>
    <x v="24"/>
    <n v="44312"/>
    <x v="3"/>
    <s v="OFF-AR-10004999"/>
    <x v="1"/>
    <x v="6"/>
    <s v="Newell 315"/>
    <x v="646"/>
    <x v="1"/>
    <n v="0.2"/>
    <x v="3732"/>
  </r>
  <r>
    <x v="4325"/>
    <x v="2147"/>
    <x v="1"/>
    <x v="966"/>
    <d v="2012-02-19T00:00:00"/>
    <s v="Standard Class"/>
    <s v="KB-16315"/>
    <s v="Karl Braun"/>
    <x v="0"/>
    <s v="United States"/>
    <s v="Akron"/>
    <x v="24"/>
    <n v="44312"/>
    <x v="3"/>
    <s v="TEC-AC-10003280"/>
    <x v="2"/>
    <x v="11"/>
    <s v="Belkin F8E887 USB Wired Ergonomic Keyboard"/>
    <x v="981"/>
    <x v="1"/>
    <n v="0.2"/>
    <x v="3733"/>
  </r>
  <r>
    <x v="4326"/>
    <x v="2148"/>
    <x v="0"/>
    <x v="967"/>
    <d v="2013-01-27T00:00:00"/>
    <s v="First Class"/>
    <s v="TB-21355"/>
    <s v="Todd Boyes"/>
    <x v="1"/>
    <s v="United States"/>
    <s v="Plainfield"/>
    <x v="30"/>
    <n v="7060"/>
    <x v="3"/>
    <s v="OFF-AR-10000315"/>
    <x v="1"/>
    <x v="6"/>
    <s v="Dixon Ticonderoga Maple Cedar Pencil, #2"/>
    <x v="3307"/>
    <x v="1"/>
    <n v="0"/>
    <x v="3734"/>
  </r>
  <r>
    <x v="4327"/>
    <x v="2148"/>
    <x v="0"/>
    <x v="967"/>
    <d v="2013-01-27T00:00:00"/>
    <s v="First Class"/>
    <s v="TB-21355"/>
    <s v="Todd Boyes"/>
    <x v="1"/>
    <s v="United States"/>
    <s v="Plainfield"/>
    <x v="30"/>
    <n v="7060"/>
    <x v="3"/>
    <s v="OFF-PA-10000007"/>
    <x v="1"/>
    <x v="10"/>
    <s v="Telephone Message Books with Fax/Mobile Section, 4 1/4&quot; x 6&quot;"/>
    <x v="3308"/>
    <x v="2"/>
    <n v="0"/>
    <x v="3735"/>
  </r>
  <r>
    <x v="4328"/>
    <x v="2149"/>
    <x v="3"/>
    <x v="719"/>
    <d v="2014-04-08T00:00:00"/>
    <s v="Standard Class"/>
    <s v="JC-15775"/>
    <s v="John Castell"/>
    <x v="0"/>
    <s v="United States"/>
    <s v="New York City"/>
    <x v="15"/>
    <n v="10011"/>
    <x v="3"/>
    <s v="OFF-PA-10000791"/>
    <x v="1"/>
    <x v="10"/>
    <s v="Wirebound Message Books, Four 2 3/4 x 5 Forms per Page, 200 Sets per Book"/>
    <x v="3309"/>
    <x v="6"/>
    <n v="0"/>
    <x v="3736"/>
  </r>
  <r>
    <x v="4329"/>
    <x v="2150"/>
    <x v="3"/>
    <x v="621"/>
    <d v="2014-10-10T00:00:00"/>
    <s v="Standard Class"/>
    <s v="PO-18850"/>
    <s v="Patrick O'Brill"/>
    <x v="0"/>
    <s v="United States"/>
    <s v="Hialeah"/>
    <x v="2"/>
    <n v="33012"/>
    <x v="0"/>
    <s v="OFF-PA-10000556"/>
    <x v="1"/>
    <x v="10"/>
    <s v="Xerox 208"/>
    <x v="12"/>
    <x v="1"/>
    <n v="0.2"/>
    <x v="12"/>
  </r>
  <r>
    <x v="4330"/>
    <x v="2150"/>
    <x v="3"/>
    <x v="621"/>
    <d v="2014-10-10T00:00:00"/>
    <s v="Standard Class"/>
    <s v="PO-18850"/>
    <s v="Patrick O'Brill"/>
    <x v="0"/>
    <s v="United States"/>
    <s v="Hialeah"/>
    <x v="2"/>
    <n v="33012"/>
    <x v="0"/>
    <s v="OFF-AP-10000804"/>
    <x v="1"/>
    <x v="9"/>
    <s v="Hoover Portapower Portable Vacuum"/>
    <x v="1429"/>
    <x v="2"/>
    <n v="0.2"/>
    <x v="3737"/>
  </r>
  <r>
    <x v="4331"/>
    <x v="2151"/>
    <x v="3"/>
    <x v="853"/>
    <d v="2014-09-07T00:00:00"/>
    <s v="Standard Class"/>
    <s v="SS-20875"/>
    <s v="Sung Shariari"/>
    <x v="0"/>
    <s v="United States"/>
    <s v="Redmond"/>
    <x v="4"/>
    <n v="98052"/>
    <x v="1"/>
    <s v="TEC-AC-10001998"/>
    <x v="2"/>
    <x v="11"/>
    <s v="Logitech LS21 Speaker System - PC Multimedia - 2.1-CH - Wired"/>
    <x v="86"/>
    <x v="7"/>
    <n v="0"/>
    <x v="86"/>
  </r>
  <r>
    <x v="4332"/>
    <x v="2151"/>
    <x v="3"/>
    <x v="853"/>
    <d v="2014-09-07T00:00:00"/>
    <s v="Standard Class"/>
    <s v="SS-20875"/>
    <s v="Sung Shariari"/>
    <x v="0"/>
    <s v="United States"/>
    <s v="Redmond"/>
    <x v="4"/>
    <n v="98052"/>
    <x v="1"/>
    <s v="OFF-BI-10003476"/>
    <x v="1"/>
    <x v="8"/>
    <s v="Avery Metallic Poly Binders"/>
    <x v="3310"/>
    <x v="2"/>
    <n v="0.2"/>
    <x v="3738"/>
  </r>
  <r>
    <x v="4333"/>
    <x v="2152"/>
    <x v="1"/>
    <x v="379"/>
    <d v="2012-12-27T00:00:00"/>
    <s v="Standard Class"/>
    <s v="RD-19720"/>
    <s v="Roger Demir"/>
    <x v="0"/>
    <s v="United States"/>
    <s v="Daytona Beach"/>
    <x v="2"/>
    <n v="32114"/>
    <x v="0"/>
    <s v="TEC-AC-10003237"/>
    <x v="2"/>
    <x v="11"/>
    <s v="Memorex Micro Travel Drive 4 GB"/>
    <x v="3311"/>
    <x v="5"/>
    <n v="0.2"/>
    <x v="3739"/>
  </r>
  <r>
    <x v="4334"/>
    <x v="2152"/>
    <x v="1"/>
    <x v="379"/>
    <d v="2012-12-27T00:00:00"/>
    <s v="Standard Class"/>
    <s v="RD-19720"/>
    <s v="Roger Demir"/>
    <x v="0"/>
    <s v="United States"/>
    <s v="Daytona Beach"/>
    <x v="2"/>
    <n v="32114"/>
    <x v="0"/>
    <s v="OFF-EN-10003798"/>
    <x v="1"/>
    <x v="12"/>
    <s v="Recycled Interoffice Envelopes with Re-Use-A-Seal Closure, 10 x 13"/>
    <x v="3312"/>
    <x v="0"/>
    <n v="0.2"/>
    <x v="3740"/>
  </r>
  <r>
    <x v="4335"/>
    <x v="2153"/>
    <x v="1"/>
    <x v="139"/>
    <d v="2012-12-24T00:00:00"/>
    <s v="Standard Class"/>
    <s v="GZ-14470"/>
    <s v="Gary Zandusky"/>
    <x v="0"/>
    <s v="United States"/>
    <s v="Bullhead City"/>
    <x v="16"/>
    <n v="86442"/>
    <x v="1"/>
    <s v="OFF-EN-10003068"/>
    <x v="1"/>
    <x v="12"/>
    <s v="#6 3/4 Gummed Flap White Envelopes"/>
    <x v="2418"/>
    <x v="7"/>
    <n v="0.2"/>
    <x v="2752"/>
  </r>
  <r>
    <x v="4336"/>
    <x v="2153"/>
    <x v="1"/>
    <x v="139"/>
    <d v="2012-12-24T00:00:00"/>
    <s v="Standard Class"/>
    <s v="GZ-14470"/>
    <s v="Gary Zandusky"/>
    <x v="0"/>
    <s v="United States"/>
    <s v="Bullhead City"/>
    <x v="16"/>
    <n v="86442"/>
    <x v="1"/>
    <s v="FUR-FU-10002088"/>
    <x v="0"/>
    <x v="5"/>
    <s v="Nu-Dell Float Frame 11 x 14 1/2"/>
    <x v="325"/>
    <x v="0"/>
    <n v="0.2"/>
    <x v="2606"/>
  </r>
  <r>
    <x v="4337"/>
    <x v="2154"/>
    <x v="1"/>
    <x v="154"/>
    <d v="2012-12-01T00:00:00"/>
    <s v="Standard Class"/>
    <s v="SN-20710"/>
    <s v="Steve Nguyen"/>
    <x v="2"/>
    <s v="United States"/>
    <s v="Los Angeles"/>
    <x v="1"/>
    <n v="90049"/>
    <x v="1"/>
    <s v="TEC-AC-10000158"/>
    <x v="2"/>
    <x v="11"/>
    <s v="Sony 64GB Class 10 Micro SDHC R40 Memory Card"/>
    <x v="3313"/>
    <x v="1"/>
    <n v="0"/>
    <x v="3741"/>
  </r>
  <r>
    <x v="4338"/>
    <x v="2154"/>
    <x v="1"/>
    <x v="154"/>
    <d v="2012-12-01T00:00:00"/>
    <s v="Standard Class"/>
    <s v="SN-20710"/>
    <s v="Steve Nguyen"/>
    <x v="2"/>
    <s v="United States"/>
    <s v="Los Angeles"/>
    <x v="1"/>
    <n v="90049"/>
    <x v="1"/>
    <s v="OFF-PA-10000482"/>
    <x v="1"/>
    <x v="10"/>
    <s v="Snap-A-Way Black Print Carbonless Ruled Speed Letter, Triplicate"/>
    <x v="3314"/>
    <x v="1"/>
    <n v="0"/>
    <x v="3742"/>
  </r>
  <r>
    <x v="4339"/>
    <x v="2155"/>
    <x v="3"/>
    <x v="151"/>
    <d v="2014-09-02T00:00:00"/>
    <s v="Standard Class"/>
    <s v="DK-12895"/>
    <s v="Dana Kaydos"/>
    <x v="0"/>
    <s v="United States"/>
    <s v="Franklin"/>
    <x v="18"/>
    <n v="37064"/>
    <x v="0"/>
    <s v="OFF-PA-10004888"/>
    <x v="1"/>
    <x v="10"/>
    <s v="Xerox 217"/>
    <x v="1182"/>
    <x v="7"/>
    <n v="0.2"/>
    <x v="1673"/>
  </r>
  <r>
    <x v="4340"/>
    <x v="2156"/>
    <x v="2"/>
    <x v="579"/>
    <d v="2011-03-22T00:00:00"/>
    <s v="Same Day"/>
    <s v="VM-21835"/>
    <s v="Vivian Mathis"/>
    <x v="0"/>
    <s v="United States"/>
    <s v="Portage"/>
    <x v="14"/>
    <n v="46368"/>
    <x v="2"/>
    <s v="OFF-AR-10003478"/>
    <x v="1"/>
    <x v="6"/>
    <s v="Avery Hi-Liter EverBold Pen Style Fluorescent Highlighters, 4/Pack"/>
    <x v="1363"/>
    <x v="0"/>
    <n v="0"/>
    <x v="1426"/>
  </r>
  <r>
    <x v="4341"/>
    <x v="2157"/>
    <x v="3"/>
    <x v="94"/>
    <d v="2014-12-22T00:00:00"/>
    <s v="Standard Class"/>
    <s v="GB-14575"/>
    <s v="Giulietta Baptist"/>
    <x v="0"/>
    <s v="United States"/>
    <s v="Arlington"/>
    <x v="17"/>
    <n v="22204"/>
    <x v="0"/>
    <s v="OFF-ST-10003208"/>
    <x v="1"/>
    <x v="4"/>
    <s v="Adjustable Depth Letter/Legal Cart"/>
    <x v="2577"/>
    <x v="1"/>
    <n v="0"/>
    <x v="2826"/>
  </r>
  <r>
    <x v="4342"/>
    <x v="2158"/>
    <x v="3"/>
    <x v="498"/>
    <d v="2014-03-23T00:00:00"/>
    <s v="First Class"/>
    <s v="ND-18370"/>
    <s v="Natalie DeCherney"/>
    <x v="0"/>
    <s v="United States"/>
    <s v="San Francisco"/>
    <x v="1"/>
    <n v="94110"/>
    <x v="1"/>
    <s v="OFF-BI-10004970"/>
    <x v="1"/>
    <x v="8"/>
    <s v="ACCOHIDE 3-Ring Binder, Blue, 1&quot;"/>
    <x v="2990"/>
    <x v="5"/>
    <n v="0.2"/>
    <x v="3743"/>
  </r>
  <r>
    <x v="4343"/>
    <x v="2158"/>
    <x v="3"/>
    <x v="498"/>
    <d v="2014-03-23T00:00:00"/>
    <s v="First Class"/>
    <s v="ND-18370"/>
    <s v="Natalie DeCherney"/>
    <x v="0"/>
    <s v="United States"/>
    <s v="San Francisco"/>
    <x v="1"/>
    <n v="94110"/>
    <x v="1"/>
    <s v="TEC-PH-10000038"/>
    <x v="2"/>
    <x v="7"/>
    <s v="Jawbone MINI JAMBOX Wireless Bluetooth Speaker"/>
    <x v="3315"/>
    <x v="5"/>
    <n v="0.2"/>
    <x v="3744"/>
  </r>
  <r>
    <x v="4344"/>
    <x v="2158"/>
    <x v="3"/>
    <x v="498"/>
    <d v="2014-03-23T00:00:00"/>
    <s v="First Class"/>
    <s v="ND-18370"/>
    <s v="Natalie DeCherney"/>
    <x v="0"/>
    <s v="United States"/>
    <s v="San Francisco"/>
    <x v="1"/>
    <n v="94110"/>
    <x v="1"/>
    <s v="TEC-AC-10001552"/>
    <x v="2"/>
    <x v="11"/>
    <s v="Logitech K350 2.4Ghz Wireless Keyboard"/>
    <x v="3316"/>
    <x v="0"/>
    <n v="0"/>
    <x v="3745"/>
  </r>
  <r>
    <x v="4345"/>
    <x v="2158"/>
    <x v="3"/>
    <x v="498"/>
    <d v="2014-03-23T00:00:00"/>
    <s v="First Class"/>
    <s v="ND-18370"/>
    <s v="Natalie DeCherney"/>
    <x v="0"/>
    <s v="United States"/>
    <s v="San Francisco"/>
    <x v="1"/>
    <n v="94110"/>
    <x v="1"/>
    <s v="TEC-AC-10002926"/>
    <x v="2"/>
    <x v="11"/>
    <s v="Logitech Wireless Marathon Mouse M705"/>
    <x v="1772"/>
    <x v="4"/>
    <n v="0"/>
    <x v="3746"/>
  </r>
  <r>
    <x v="4346"/>
    <x v="2159"/>
    <x v="0"/>
    <x v="31"/>
    <d v="2013-09-26T00:00:00"/>
    <s v="Standard Class"/>
    <s v="MM-17260"/>
    <s v="Magdelene Morse"/>
    <x v="0"/>
    <s v="United States"/>
    <s v="New Rochelle"/>
    <x v="15"/>
    <n v="10801"/>
    <x v="3"/>
    <s v="FUR-CH-10001394"/>
    <x v="0"/>
    <x v="1"/>
    <s v="Global Leather Executive Chair"/>
    <x v="3317"/>
    <x v="0"/>
    <n v="0.1"/>
    <x v="3747"/>
  </r>
  <r>
    <x v="4347"/>
    <x v="2159"/>
    <x v="0"/>
    <x v="31"/>
    <d v="2013-09-26T00:00:00"/>
    <s v="Standard Class"/>
    <s v="MM-17260"/>
    <s v="Magdelene Morse"/>
    <x v="0"/>
    <s v="United States"/>
    <s v="New Rochelle"/>
    <x v="15"/>
    <n v="10801"/>
    <x v="3"/>
    <s v="FUR-FU-10004053"/>
    <x v="0"/>
    <x v="5"/>
    <s v="DAX Two-Tone Silver Metal Document Frame"/>
    <x v="3318"/>
    <x v="1"/>
    <n v="0"/>
    <x v="3748"/>
  </r>
  <r>
    <x v="4348"/>
    <x v="2160"/>
    <x v="3"/>
    <x v="221"/>
    <d v="2014-11-30T00:00:00"/>
    <s v="Second Class"/>
    <s v="MV-17485"/>
    <s v="Mark Van Huff"/>
    <x v="0"/>
    <s v="United States"/>
    <s v="Mesa"/>
    <x v="16"/>
    <n v="85204"/>
    <x v="1"/>
    <s v="OFF-BI-10004230"/>
    <x v="1"/>
    <x v="8"/>
    <s v="GBC Recycled Grain Textured Covers"/>
    <x v="321"/>
    <x v="0"/>
    <n v="0.7"/>
    <x v="3749"/>
  </r>
  <r>
    <x v="4349"/>
    <x v="2160"/>
    <x v="3"/>
    <x v="221"/>
    <d v="2014-11-30T00:00:00"/>
    <s v="Second Class"/>
    <s v="MV-17485"/>
    <s v="Mark Van Huff"/>
    <x v="0"/>
    <s v="United States"/>
    <s v="Mesa"/>
    <x v="16"/>
    <n v="85204"/>
    <x v="1"/>
    <s v="OFF-ST-10000060"/>
    <x v="1"/>
    <x v="4"/>
    <s v="Fellowes Bankers Box Staxonsteel Drawer File/Stacking System"/>
    <x v="3319"/>
    <x v="8"/>
    <n v="0.2"/>
    <x v="3750"/>
  </r>
  <r>
    <x v="4350"/>
    <x v="2161"/>
    <x v="3"/>
    <x v="645"/>
    <d v="2014-04-16T00:00:00"/>
    <s v="Standard Class"/>
    <s v="JL-15130"/>
    <s v="Jack Lebron"/>
    <x v="0"/>
    <s v="United States"/>
    <s v="Lancaster"/>
    <x v="24"/>
    <n v="43130"/>
    <x v="3"/>
    <s v="OFF-ST-10001325"/>
    <x v="1"/>
    <x v="4"/>
    <s v="Sterilite Officeware Hinged File Box"/>
    <x v="510"/>
    <x v="0"/>
    <n v="0.2"/>
    <x v="522"/>
  </r>
  <r>
    <x v="4351"/>
    <x v="2161"/>
    <x v="3"/>
    <x v="645"/>
    <d v="2014-04-16T00:00:00"/>
    <s v="Standard Class"/>
    <s v="JL-15130"/>
    <s v="Jack Lebron"/>
    <x v="0"/>
    <s v="United States"/>
    <s v="Lancaster"/>
    <x v="24"/>
    <n v="43130"/>
    <x v="3"/>
    <s v="TEC-AC-10003441"/>
    <x v="2"/>
    <x v="11"/>
    <s v="Kingston Digital DataTraveler 32GB USB 2.0"/>
    <x v="3320"/>
    <x v="0"/>
    <n v="0.2"/>
    <x v="3751"/>
  </r>
  <r>
    <x v="4352"/>
    <x v="2162"/>
    <x v="3"/>
    <x v="389"/>
    <d v="2014-12-13T00:00:00"/>
    <s v="Second Class"/>
    <s v="AG-10330"/>
    <s v="Alex Grayson"/>
    <x v="0"/>
    <s v="United States"/>
    <s v="Stockton"/>
    <x v="1"/>
    <n v="95207"/>
    <x v="1"/>
    <s v="TEC-PH-10003215"/>
    <x v="2"/>
    <x v="7"/>
    <s v="Jackery Bar Premium Fast-charging Portable Charger"/>
    <x v="3124"/>
    <x v="4"/>
    <n v="0.2"/>
    <x v="3505"/>
  </r>
  <r>
    <x v="4353"/>
    <x v="2162"/>
    <x v="3"/>
    <x v="389"/>
    <d v="2014-12-13T00:00:00"/>
    <s v="Second Class"/>
    <s v="AG-10330"/>
    <s v="Alex Grayson"/>
    <x v="0"/>
    <s v="United States"/>
    <s v="Stockton"/>
    <x v="1"/>
    <n v="95207"/>
    <x v="1"/>
    <s v="OFF-PA-10002005"/>
    <x v="1"/>
    <x v="10"/>
    <s v="Xerox 225"/>
    <x v="91"/>
    <x v="0"/>
    <n v="0"/>
    <x v="91"/>
  </r>
  <r>
    <x v="4354"/>
    <x v="2163"/>
    <x v="3"/>
    <x v="221"/>
    <d v="2014-11-27T00:00:00"/>
    <s v="Second Class"/>
    <s v="MD-17860"/>
    <s v="Michael Dominguez"/>
    <x v="1"/>
    <s v="United States"/>
    <s v="Asheville"/>
    <x v="3"/>
    <n v="28806"/>
    <x v="0"/>
    <s v="OFF-BI-10004465"/>
    <x v="1"/>
    <x v="8"/>
    <s v="Avery Durable Slant Ring Binders"/>
    <x v="3006"/>
    <x v="8"/>
    <n v="0.7"/>
    <x v="3752"/>
  </r>
  <r>
    <x v="4355"/>
    <x v="2164"/>
    <x v="1"/>
    <x v="784"/>
    <d v="2012-12-07T00:00:00"/>
    <s v="Second Class"/>
    <s v="RO-19780"/>
    <s v="Rose O'Brian"/>
    <x v="0"/>
    <s v="United States"/>
    <s v="Clarksville"/>
    <x v="18"/>
    <n v="37042"/>
    <x v="0"/>
    <s v="OFF-BI-10000545"/>
    <x v="1"/>
    <x v="8"/>
    <s v="GBC Ibimaster 500 Manual ProClick Binding System"/>
    <x v="3321"/>
    <x v="3"/>
    <n v="0.7"/>
    <x v="3753"/>
  </r>
  <r>
    <x v="4356"/>
    <x v="2164"/>
    <x v="1"/>
    <x v="784"/>
    <d v="2012-12-07T00:00:00"/>
    <s v="Second Class"/>
    <s v="RO-19780"/>
    <s v="Rose O'Brian"/>
    <x v="0"/>
    <s v="United States"/>
    <s v="Clarksville"/>
    <x v="18"/>
    <n v="37042"/>
    <x v="0"/>
    <s v="OFF-AR-10003752"/>
    <x v="1"/>
    <x v="6"/>
    <s v="Deluxe Chalkboard Eraser Cleaner"/>
    <x v="3322"/>
    <x v="4"/>
    <n v="0.2"/>
    <x v="3754"/>
  </r>
  <r>
    <x v="4357"/>
    <x v="2165"/>
    <x v="3"/>
    <x v="157"/>
    <d v="2014-12-12T00:00:00"/>
    <s v="Same Day"/>
    <s v="RR-19315"/>
    <s v="Ralph Ritter"/>
    <x v="0"/>
    <s v="United States"/>
    <s v="Aurora"/>
    <x v="10"/>
    <n v="60505"/>
    <x v="2"/>
    <s v="OFF-PA-10001937"/>
    <x v="1"/>
    <x v="10"/>
    <s v="Xerox 21"/>
    <x v="563"/>
    <x v="0"/>
    <n v="0.2"/>
    <x v="572"/>
  </r>
  <r>
    <x v="4358"/>
    <x v="2165"/>
    <x v="3"/>
    <x v="157"/>
    <d v="2014-12-12T00:00:00"/>
    <s v="Same Day"/>
    <s v="RR-19315"/>
    <s v="Ralph Ritter"/>
    <x v="0"/>
    <s v="United States"/>
    <s v="Aurora"/>
    <x v="10"/>
    <n v="60505"/>
    <x v="2"/>
    <s v="FUR-FU-10004306"/>
    <x v="0"/>
    <x v="5"/>
    <s v="Electrix Halogen Magnifier Lamp"/>
    <x v="3323"/>
    <x v="7"/>
    <n v="0.6"/>
    <x v="3755"/>
  </r>
  <r>
    <x v="4359"/>
    <x v="2165"/>
    <x v="3"/>
    <x v="157"/>
    <d v="2014-12-12T00:00:00"/>
    <s v="Same Day"/>
    <s v="RR-19315"/>
    <s v="Ralph Ritter"/>
    <x v="0"/>
    <s v="United States"/>
    <s v="Aurora"/>
    <x v="10"/>
    <n v="60505"/>
    <x v="2"/>
    <s v="FUR-CH-10003973"/>
    <x v="0"/>
    <x v="1"/>
    <s v="GuestStacker Chair with Chrome Finish Legs"/>
    <x v="3324"/>
    <x v="0"/>
    <n v="0.3"/>
    <x v="3756"/>
  </r>
  <r>
    <x v="4360"/>
    <x v="2166"/>
    <x v="0"/>
    <x v="206"/>
    <d v="2013-05-24T00:00:00"/>
    <s v="First Class"/>
    <s v="CP-12340"/>
    <s v="Christine Phan"/>
    <x v="1"/>
    <s v="United States"/>
    <s v="Warwick"/>
    <x v="34"/>
    <n v="2886"/>
    <x v="3"/>
    <s v="OFF-PA-10000565"/>
    <x v="1"/>
    <x v="10"/>
    <s v="Staples"/>
    <x v="1375"/>
    <x v="0"/>
    <n v="0"/>
    <x v="1438"/>
  </r>
  <r>
    <x v="4361"/>
    <x v="2167"/>
    <x v="3"/>
    <x v="922"/>
    <d v="2014-02-22T00:00:00"/>
    <s v="Second Class"/>
    <s v="LL-16840"/>
    <s v="Lauren Leatherbury"/>
    <x v="0"/>
    <s v="United States"/>
    <s v="Lafayette"/>
    <x v="28"/>
    <n v="70506"/>
    <x v="0"/>
    <s v="TEC-PH-10003875"/>
    <x v="2"/>
    <x v="7"/>
    <s v="KLD Oscar II Style Snap-on Ultra Thin Side Flip Synthetic Leather Cover Case for HTC One HTC M7"/>
    <x v="3325"/>
    <x v="1"/>
    <n v="0"/>
    <x v="3757"/>
  </r>
  <r>
    <x v="4362"/>
    <x v="2168"/>
    <x v="3"/>
    <x v="968"/>
    <d v="2014-05-23T00:00:00"/>
    <s v="Second Class"/>
    <s v="NC-18340"/>
    <s v="Nat Carroll"/>
    <x v="0"/>
    <s v="United States"/>
    <s v="Fargo"/>
    <x v="46"/>
    <n v="58103"/>
    <x v="2"/>
    <s v="OFF-AR-10001953"/>
    <x v="1"/>
    <x v="6"/>
    <s v="Boston 1645 Deluxe Heavier-Duty Electric Pencil Sharpener"/>
    <x v="3326"/>
    <x v="1"/>
    <n v="0"/>
    <x v="3758"/>
  </r>
  <r>
    <x v="4363"/>
    <x v="2168"/>
    <x v="3"/>
    <x v="968"/>
    <d v="2014-05-23T00:00:00"/>
    <s v="Second Class"/>
    <s v="NC-18340"/>
    <s v="Nat Carroll"/>
    <x v="0"/>
    <s v="United States"/>
    <s v="Fargo"/>
    <x v="46"/>
    <n v="58103"/>
    <x v="2"/>
    <s v="OFF-AR-10001374"/>
    <x v="1"/>
    <x v="6"/>
    <s v="BIC Brite Liner Highlighters, Chisel Tip"/>
    <x v="243"/>
    <x v="4"/>
    <n v="0"/>
    <x v="3759"/>
  </r>
  <r>
    <x v="4364"/>
    <x v="2168"/>
    <x v="3"/>
    <x v="968"/>
    <d v="2014-05-23T00:00:00"/>
    <s v="Second Class"/>
    <s v="NC-18340"/>
    <s v="Nat Carroll"/>
    <x v="0"/>
    <s v="United States"/>
    <s v="Fargo"/>
    <x v="46"/>
    <n v="58103"/>
    <x v="2"/>
    <s v="OFF-ST-10003816"/>
    <x v="1"/>
    <x v="4"/>
    <s v="Fellowes High-Stak Drawer Files"/>
    <x v="3327"/>
    <x v="4"/>
    <n v="0"/>
    <x v="3760"/>
  </r>
  <r>
    <x v="4365"/>
    <x v="2168"/>
    <x v="3"/>
    <x v="968"/>
    <d v="2014-05-23T00:00:00"/>
    <s v="Second Class"/>
    <s v="NC-18340"/>
    <s v="Nat Carroll"/>
    <x v="0"/>
    <s v="United States"/>
    <s v="Fargo"/>
    <x v="46"/>
    <n v="58103"/>
    <x v="2"/>
    <s v="OFF-FA-10001843"/>
    <x v="1"/>
    <x v="13"/>
    <s v="Staples"/>
    <x v="3328"/>
    <x v="1"/>
    <n v="0"/>
    <x v="3761"/>
  </r>
  <r>
    <x v="4366"/>
    <x v="2168"/>
    <x v="3"/>
    <x v="968"/>
    <d v="2014-05-23T00:00:00"/>
    <s v="Second Class"/>
    <s v="NC-18340"/>
    <s v="Nat Carroll"/>
    <x v="0"/>
    <s v="United States"/>
    <s v="Fargo"/>
    <x v="46"/>
    <n v="58103"/>
    <x v="2"/>
    <s v="OFF-AR-10000657"/>
    <x v="1"/>
    <x v="6"/>
    <s v="Binney &amp; Smith inkTank Desk Highlighter, Chisel Tip, Yellow, 12/Box"/>
    <x v="3329"/>
    <x v="12"/>
    <n v="0"/>
    <x v="3762"/>
  </r>
  <r>
    <x v="4367"/>
    <x v="2169"/>
    <x v="3"/>
    <x v="220"/>
    <d v="2014-09-14T00:00:00"/>
    <s v="Second Class"/>
    <s v="HA-14920"/>
    <s v="Helen Andreada"/>
    <x v="0"/>
    <s v="United States"/>
    <s v="Chicago"/>
    <x v="10"/>
    <n v="60623"/>
    <x v="2"/>
    <s v="OFF-FA-10000936"/>
    <x v="1"/>
    <x v="13"/>
    <s v="Acco Hot Clips Clips to Go"/>
    <x v="3330"/>
    <x v="4"/>
    <n v="0.2"/>
    <x v="3763"/>
  </r>
  <r>
    <x v="4368"/>
    <x v="2169"/>
    <x v="3"/>
    <x v="220"/>
    <d v="2014-09-14T00:00:00"/>
    <s v="Second Class"/>
    <s v="HA-14920"/>
    <s v="Helen Andreada"/>
    <x v="0"/>
    <s v="United States"/>
    <s v="Chicago"/>
    <x v="10"/>
    <n v="60623"/>
    <x v="2"/>
    <s v="OFF-PA-10003657"/>
    <x v="1"/>
    <x v="10"/>
    <s v="Xerox 1927"/>
    <x v="3331"/>
    <x v="5"/>
    <n v="0.2"/>
    <x v="3764"/>
  </r>
  <r>
    <x v="4369"/>
    <x v="2170"/>
    <x v="0"/>
    <x v="732"/>
    <d v="2013-11-11T00:00:00"/>
    <s v="Standard Class"/>
    <s v="MA-17995"/>
    <s v="Michelle Arnett"/>
    <x v="2"/>
    <s v="United States"/>
    <s v="Lawrence"/>
    <x v="14"/>
    <n v="46226"/>
    <x v="2"/>
    <s v="OFF-BI-10001989"/>
    <x v="1"/>
    <x v="8"/>
    <s v="Premium Transparent Presentation Covers by GBC"/>
    <x v="1744"/>
    <x v="2"/>
    <n v="0"/>
    <x v="3765"/>
  </r>
  <r>
    <x v="4370"/>
    <x v="2170"/>
    <x v="0"/>
    <x v="732"/>
    <d v="2013-11-11T00:00:00"/>
    <s v="Standard Class"/>
    <s v="MA-17995"/>
    <s v="Michelle Arnett"/>
    <x v="2"/>
    <s v="United States"/>
    <s v="Lawrence"/>
    <x v="14"/>
    <n v="46226"/>
    <x v="2"/>
    <s v="OFF-AR-10002987"/>
    <x v="1"/>
    <x v="6"/>
    <s v="Prismacolor Color Pencil Set"/>
    <x v="2010"/>
    <x v="0"/>
    <n v="0"/>
    <x v="3766"/>
  </r>
  <r>
    <x v="4371"/>
    <x v="2170"/>
    <x v="0"/>
    <x v="732"/>
    <d v="2013-11-11T00:00:00"/>
    <s v="Standard Class"/>
    <s v="MA-17995"/>
    <s v="Michelle Arnett"/>
    <x v="2"/>
    <s v="United States"/>
    <s v="Lawrence"/>
    <x v="14"/>
    <n v="46226"/>
    <x v="2"/>
    <s v="OFF-LA-10000414"/>
    <x v="1"/>
    <x v="2"/>
    <s v="Avery 503"/>
    <x v="2678"/>
    <x v="2"/>
    <n v="0"/>
    <x v="2957"/>
  </r>
  <r>
    <x v="4372"/>
    <x v="2171"/>
    <x v="3"/>
    <x v="283"/>
    <d v="2014-07-26T00:00:00"/>
    <s v="Second Class"/>
    <s v="LH-16900"/>
    <s v="Lena Hernandez"/>
    <x v="0"/>
    <s v="United States"/>
    <s v="Elkhart"/>
    <x v="14"/>
    <n v="46514"/>
    <x v="2"/>
    <s v="OFF-AR-10003602"/>
    <x v="1"/>
    <x v="6"/>
    <s v="Quartet Omega Colored Chalk, 12/Pack"/>
    <x v="2643"/>
    <x v="0"/>
    <n v="0"/>
    <x v="3149"/>
  </r>
  <r>
    <x v="4373"/>
    <x v="2171"/>
    <x v="3"/>
    <x v="283"/>
    <d v="2014-07-26T00:00:00"/>
    <s v="Second Class"/>
    <s v="LH-16900"/>
    <s v="Lena Hernandez"/>
    <x v="0"/>
    <s v="United States"/>
    <s v="Elkhart"/>
    <x v="14"/>
    <n v="46514"/>
    <x v="2"/>
    <s v="TEC-AC-10002550"/>
    <x v="2"/>
    <x v="11"/>
    <s v="Memorex 25GB 6X Branded Blu-Ray Recordable Disc, 30/Pack"/>
    <x v="3332"/>
    <x v="2"/>
    <n v="0"/>
    <x v="3767"/>
  </r>
  <r>
    <x v="4374"/>
    <x v="2172"/>
    <x v="0"/>
    <x v="741"/>
    <d v="2013-11-25T00:00:00"/>
    <s v="Standard Class"/>
    <s v="SB-20290"/>
    <s v="Sean Braxton"/>
    <x v="1"/>
    <s v="United States"/>
    <s v="Kent"/>
    <x v="24"/>
    <n v="44240"/>
    <x v="3"/>
    <s v="OFF-AP-10002998"/>
    <x v="1"/>
    <x v="9"/>
    <s v="Holmes 99% HEPA Air Purifier"/>
    <x v="3333"/>
    <x v="5"/>
    <n v="0.2"/>
    <x v="3768"/>
  </r>
  <r>
    <x v="4375"/>
    <x v="2173"/>
    <x v="2"/>
    <x v="573"/>
    <d v="2011-04-30T00:00:00"/>
    <s v="Standard Class"/>
    <s v="BT-11305"/>
    <s v="Beth Thompson"/>
    <x v="2"/>
    <s v="United States"/>
    <s v="San Gabriel"/>
    <x v="1"/>
    <n v="91776"/>
    <x v="1"/>
    <s v="FUR-FU-10003708"/>
    <x v="0"/>
    <x v="5"/>
    <s v="Tenex Traditional Chairmats for Medium Pile Carpet, Standard Lip, 36&quot; x 48&quot;"/>
    <x v="3334"/>
    <x v="2"/>
    <n v="0"/>
    <x v="3769"/>
  </r>
  <r>
    <x v="4376"/>
    <x v="2173"/>
    <x v="2"/>
    <x v="573"/>
    <d v="2011-04-30T00:00:00"/>
    <s v="Standard Class"/>
    <s v="BT-11305"/>
    <s v="Beth Thompson"/>
    <x v="2"/>
    <s v="United States"/>
    <s v="San Gabriel"/>
    <x v="1"/>
    <n v="91776"/>
    <x v="1"/>
    <s v="OFF-AP-10001391"/>
    <x v="1"/>
    <x v="9"/>
    <s v="Kensington 6 Outlet MasterPiece HOMEOFFICE Power Control Center"/>
    <x v="3335"/>
    <x v="1"/>
    <n v="0"/>
    <x v="3770"/>
  </r>
  <r>
    <x v="4377"/>
    <x v="2173"/>
    <x v="2"/>
    <x v="573"/>
    <d v="2011-04-30T00:00:00"/>
    <s v="Standard Class"/>
    <s v="BT-11305"/>
    <s v="Beth Thompson"/>
    <x v="2"/>
    <s v="United States"/>
    <s v="San Gabriel"/>
    <x v="1"/>
    <n v="91776"/>
    <x v="1"/>
    <s v="FUR-CH-10003973"/>
    <x v="0"/>
    <x v="1"/>
    <s v="GuestStacker Chair with Chrome Finish Legs"/>
    <x v="3336"/>
    <x v="2"/>
    <n v="0.2"/>
    <x v="3771"/>
  </r>
  <r>
    <x v="4378"/>
    <x v="2174"/>
    <x v="1"/>
    <x v="672"/>
    <d v="2012-12-02T00:00:00"/>
    <s v="Second Class"/>
    <s v="PS-18970"/>
    <s v="Paul Stevenson"/>
    <x v="2"/>
    <s v="United States"/>
    <s v="Henderson"/>
    <x v="0"/>
    <n v="42420"/>
    <x v="0"/>
    <s v="OFF-EN-10000461"/>
    <x v="1"/>
    <x v="12"/>
    <s v="#10- 4 1/8&quot; x 9 1/2&quot; Recycled Envelopes"/>
    <x v="2053"/>
    <x v="0"/>
    <n v="0"/>
    <x v="2211"/>
  </r>
  <r>
    <x v="4379"/>
    <x v="2174"/>
    <x v="1"/>
    <x v="672"/>
    <d v="2012-12-02T00:00:00"/>
    <s v="Second Class"/>
    <s v="PS-18970"/>
    <s v="Paul Stevenson"/>
    <x v="2"/>
    <s v="United States"/>
    <s v="Henderson"/>
    <x v="0"/>
    <n v="42420"/>
    <x v="0"/>
    <s v="OFF-EN-10002831"/>
    <x v="1"/>
    <x v="12"/>
    <s v="Tyvek  Top-Opening Peel &amp; Seel  Envelopes, Gray"/>
    <x v="3337"/>
    <x v="0"/>
    <n v="0"/>
    <x v="3772"/>
  </r>
  <r>
    <x v="4380"/>
    <x v="2175"/>
    <x v="1"/>
    <x v="969"/>
    <d v="2012-10-30T00:00:00"/>
    <s v="Standard Class"/>
    <s v="TB-21625"/>
    <s v="Trudy Brown"/>
    <x v="0"/>
    <s v="United States"/>
    <s v="San Francisco"/>
    <x v="1"/>
    <n v="94110"/>
    <x v="1"/>
    <s v="OFF-AR-10004648"/>
    <x v="1"/>
    <x v="6"/>
    <s v="Boston 19500 Mighty Mite Electric Pencil Sharpener"/>
    <x v="780"/>
    <x v="1"/>
    <n v="0"/>
    <x v="803"/>
  </r>
  <r>
    <x v="4381"/>
    <x v="2175"/>
    <x v="1"/>
    <x v="969"/>
    <d v="2012-10-30T00:00:00"/>
    <s v="Standard Class"/>
    <s v="TB-21625"/>
    <s v="Trudy Brown"/>
    <x v="0"/>
    <s v="United States"/>
    <s v="San Francisco"/>
    <x v="1"/>
    <n v="94110"/>
    <x v="1"/>
    <s v="FUR-TA-10001857"/>
    <x v="0"/>
    <x v="3"/>
    <s v="Balt Solid Wood Rectangular Table"/>
    <x v="3338"/>
    <x v="1"/>
    <n v="0.2"/>
    <x v="3773"/>
  </r>
  <r>
    <x v="4382"/>
    <x v="2176"/>
    <x v="1"/>
    <x v="603"/>
    <d v="2012-07-27T00:00:00"/>
    <s v="Standard Class"/>
    <s v="RA-19915"/>
    <s v="Russell Applegate"/>
    <x v="0"/>
    <s v="United States"/>
    <s v="Highland Park"/>
    <x v="10"/>
    <n v="60035"/>
    <x v="2"/>
    <s v="OFF-BI-10000546"/>
    <x v="1"/>
    <x v="8"/>
    <s v="Avery Durable Binders"/>
    <x v="3339"/>
    <x v="2"/>
    <n v="0.8"/>
    <x v="3774"/>
  </r>
  <r>
    <x v="4383"/>
    <x v="2176"/>
    <x v="1"/>
    <x v="603"/>
    <d v="2012-07-27T00:00:00"/>
    <s v="Standard Class"/>
    <s v="RA-19915"/>
    <s v="Russell Applegate"/>
    <x v="0"/>
    <s v="United States"/>
    <s v="Highland Park"/>
    <x v="10"/>
    <n v="60035"/>
    <x v="2"/>
    <s v="FUR-BO-10004690"/>
    <x v="0"/>
    <x v="0"/>
    <s v="O'Sullivan Cherrywood Estates Traditional Barrister Bookcase"/>
    <x v="3340"/>
    <x v="4"/>
    <n v="0.3"/>
    <x v="3775"/>
  </r>
  <r>
    <x v="4384"/>
    <x v="2176"/>
    <x v="1"/>
    <x v="603"/>
    <d v="2012-07-27T00:00:00"/>
    <s v="Standard Class"/>
    <s v="RA-19915"/>
    <s v="Russell Applegate"/>
    <x v="0"/>
    <s v="United States"/>
    <s v="Highland Park"/>
    <x v="10"/>
    <n v="60035"/>
    <x v="2"/>
    <s v="TEC-PH-10001557"/>
    <x v="2"/>
    <x v="7"/>
    <s v="Pyle PMP37LED"/>
    <x v="2081"/>
    <x v="0"/>
    <n v="0.2"/>
    <x v="3508"/>
  </r>
  <r>
    <x v="4385"/>
    <x v="2176"/>
    <x v="1"/>
    <x v="603"/>
    <d v="2012-07-27T00:00:00"/>
    <s v="Standard Class"/>
    <s v="RA-19915"/>
    <s v="Russell Applegate"/>
    <x v="0"/>
    <s v="United States"/>
    <s v="Highland Park"/>
    <x v="10"/>
    <n v="60035"/>
    <x v="2"/>
    <s v="FUR-BO-10002545"/>
    <x v="0"/>
    <x v="0"/>
    <s v="Atlantic Metals Mobile 3-Shelf Bookcases, Custom Colors"/>
    <x v="3341"/>
    <x v="2"/>
    <n v="0.3"/>
    <x v="3776"/>
  </r>
  <r>
    <x v="4386"/>
    <x v="2177"/>
    <x v="0"/>
    <x v="189"/>
    <d v="2013-11-03T00:00:00"/>
    <s v="Standard Class"/>
    <s v="BP-11095"/>
    <s v="Bart Pistole"/>
    <x v="1"/>
    <s v="United States"/>
    <s v="San Francisco"/>
    <x v="1"/>
    <n v="94122"/>
    <x v="1"/>
    <s v="OFF-AP-10001366"/>
    <x v="1"/>
    <x v="9"/>
    <s v="Staples"/>
    <x v="2911"/>
    <x v="4"/>
    <n v="0"/>
    <x v="3669"/>
  </r>
  <r>
    <x v="4387"/>
    <x v="2177"/>
    <x v="0"/>
    <x v="189"/>
    <d v="2013-11-03T00:00:00"/>
    <s v="Standard Class"/>
    <s v="BP-11095"/>
    <s v="Bart Pistole"/>
    <x v="1"/>
    <s v="United States"/>
    <s v="San Francisco"/>
    <x v="1"/>
    <n v="94122"/>
    <x v="1"/>
    <s v="OFF-BI-10001628"/>
    <x v="1"/>
    <x v="8"/>
    <s v="Acco Data Flex Cable Posts For Top &amp; Bottom Load Binders, 6&quot; Capacity"/>
    <x v="3148"/>
    <x v="1"/>
    <n v="0.2"/>
    <x v="3539"/>
  </r>
  <r>
    <x v="4388"/>
    <x v="2178"/>
    <x v="3"/>
    <x v="225"/>
    <d v="2014-11-23T00:00:00"/>
    <s v="First Class"/>
    <s v="CD-11920"/>
    <s v="Carlos Daly"/>
    <x v="0"/>
    <s v="United States"/>
    <s v="New York City"/>
    <x v="15"/>
    <n v="10035"/>
    <x v="3"/>
    <s v="OFF-PA-10003651"/>
    <x v="1"/>
    <x v="10"/>
    <s v="Xerox 1968"/>
    <x v="1172"/>
    <x v="3"/>
    <n v="0"/>
    <x v="1216"/>
  </r>
  <r>
    <x v="4389"/>
    <x v="2178"/>
    <x v="3"/>
    <x v="225"/>
    <d v="2014-11-23T00:00:00"/>
    <s v="First Class"/>
    <s v="CD-11920"/>
    <s v="Carlos Daly"/>
    <x v="0"/>
    <s v="United States"/>
    <s v="New York City"/>
    <x v="15"/>
    <n v="10035"/>
    <x v="3"/>
    <s v="FUR-BO-10003159"/>
    <x v="0"/>
    <x v="0"/>
    <s v="Sauder Camden County Collection Libraries, Planked Cherry Finish"/>
    <x v="3342"/>
    <x v="0"/>
    <n v="0.2"/>
    <x v="3777"/>
  </r>
  <r>
    <x v="4390"/>
    <x v="2178"/>
    <x v="3"/>
    <x v="225"/>
    <d v="2014-11-23T00:00:00"/>
    <s v="First Class"/>
    <s v="CD-11920"/>
    <s v="Carlos Daly"/>
    <x v="0"/>
    <s v="United States"/>
    <s v="New York City"/>
    <x v="15"/>
    <n v="10035"/>
    <x v="3"/>
    <s v="TEC-PH-10001459"/>
    <x v="2"/>
    <x v="7"/>
    <s v="Samsung Galaxy Mega 6.3"/>
    <x v="3343"/>
    <x v="1"/>
    <n v="0"/>
    <x v="3710"/>
  </r>
  <r>
    <x v="4391"/>
    <x v="2178"/>
    <x v="3"/>
    <x v="225"/>
    <d v="2014-11-23T00:00:00"/>
    <s v="First Class"/>
    <s v="CD-11920"/>
    <s v="Carlos Daly"/>
    <x v="0"/>
    <s v="United States"/>
    <s v="New York City"/>
    <x v="15"/>
    <n v="10035"/>
    <x v="3"/>
    <s v="OFF-AR-10004602"/>
    <x v="1"/>
    <x v="6"/>
    <s v="Boston KS Multi-Size Manual Pencil Sharpener"/>
    <x v="3344"/>
    <x v="1"/>
    <n v="0"/>
    <x v="3778"/>
  </r>
  <r>
    <x v="4392"/>
    <x v="2179"/>
    <x v="0"/>
    <x v="162"/>
    <d v="2013-09-13T00:00:00"/>
    <s v="Standard Class"/>
    <s v="KB-16585"/>
    <s v="Ken Black"/>
    <x v="1"/>
    <s v="United States"/>
    <s v="Dallas"/>
    <x v="5"/>
    <n v="75081"/>
    <x v="2"/>
    <s v="OFF-AR-10001953"/>
    <x v="1"/>
    <x v="6"/>
    <s v="Boston 1645 Deluxe Heavier-Duty Electric Pencil Sharpener"/>
    <x v="467"/>
    <x v="0"/>
    <n v="0.2"/>
    <x v="478"/>
  </r>
  <r>
    <x v="4393"/>
    <x v="2179"/>
    <x v="0"/>
    <x v="162"/>
    <d v="2013-09-13T00:00:00"/>
    <s v="Standard Class"/>
    <s v="KB-16585"/>
    <s v="Ken Black"/>
    <x v="1"/>
    <s v="United States"/>
    <s v="Dallas"/>
    <x v="5"/>
    <n v="75081"/>
    <x v="2"/>
    <s v="TEC-PH-10000923"/>
    <x v="2"/>
    <x v="7"/>
    <s v="Belkin SportFit Armband For iPhone 5s/5c, Fuchsia"/>
    <x v="3345"/>
    <x v="2"/>
    <n v="0.2"/>
    <x v="3779"/>
  </r>
  <r>
    <x v="4394"/>
    <x v="2180"/>
    <x v="2"/>
    <x v="836"/>
    <d v="2011-07-20T00:00:00"/>
    <s v="Same Day"/>
    <s v="SW-20245"/>
    <s v="Scot Wooten"/>
    <x v="0"/>
    <s v="United States"/>
    <s v="Springfield"/>
    <x v="24"/>
    <n v="45503"/>
    <x v="3"/>
    <s v="OFF-ST-10002583"/>
    <x v="1"/>
    <x v="4"/>
    <s v="Fellowes Neat Ideas Storage Cubes"/>
    <x v="3346"/>
    <x v="7"/>
    <n v="0.2"/>
    <x v="3780"/>
  </r>
  <r>
    <x v="4395"/>
    <x v="2180"/>
    <x v="2"/>
    <x v="836"/>
    <d v="2011-07-20T00:00:00"/>
    <s v="Same Day"/>
    <s v="SW-20245"/>
    <s v="Scot Wooten"/>
    <x v="0"/>
    <s v="United States"/>
    <s v="Springfield"/>
    <x v="24"/>
    <n v="45503"/>
    <x v="3"/>
    <s v="OFF-BI-10000977"/>
    <x v="1"/>
    <x v="8"/>
    <s v="Ibico Plastic Spiral Binding Combs"/>
    <x v="3347"/>
    <x v="1"/>
    <n v="0.7"/>
    <x v="3781"/>
  </r>
  <r>
    <x v="4396"/>
    <x v="2181"/>
    <x v="0"/>
    <x v="625"/>
    <d v="2013-11-20T00:00:00"/>
    <s v="Standard Class"/>
    <s v="AH-10690"/>
    <s v="Anna Häberlin"/>
    <x v="1"/>
    <s v="United States"/>
    <s v="San Diego"/>
    <x v="1"/>
    <n v="92024"/>
    <x v="1"/>
    <s v="TEC-PH-10002549"/>
    <x v="2"/>
    <x v="7"/>
    <s v="Polycom SoundPoint IP 450 VoIP phone"/>
    <x v="3348"/>
    <x v="0"/>
    <n v="0.2"/>
    <x v="3782"/>
  </r>
  <r>
    <x v="4397"/>
    <x v="2182"/>
    <x v="2"/>
    <x v="970"/>
    <d v="2011-07-11T00:00:00"/>
    <s v="Standard Class"/>
    <s v="JL-15835"/>
    <s v="John Lee"/>
    <x v="0"/>
    <s v="United States"/>
    <s v="Philadelphia"/>
    <x v="9"/>
    <n v="19120"/>
    <x v="3"/>
    <s v="FUR-CH-10002880"/>
    <x v="0"/>
    <x v="1"/>
    <s v="Global High-Back Leather Tilter, Burgundy"/>
    <x v="3349"/>
    <x v="0"/>
    <n v="0.3"/>
    <x v="3783"/>
  </r>
  <r>
    <x v="4398"/>
    <x v="2182"/>
    <x v="2"/>
    <x v="970"/>
    <d v="2011-07-11T00:00:00"/>
    <s v="Standard Class"/>
    <s v="JL-15835"/>
    <s v="John Lee"/>
    <x v="0"/>
    <s v="United States"/>
    <s v="Philadelphia"/>
    <x v="9"/>
    <n v="19120"/>
    <x v="3"/>
    <s v="FUR-FU-10003039"/>
    <x v="0"/>
    <x v="5"/>
    <s v="Howard Miller 11-1/2&quot; Diameter Grantwood Wall Clock"/>
    <x v="3350"/>
    <x v="0"/>
    <n v="0.2"/>
    <x v="3784"/>
  </r>
  <r>
    <x v="4399"/>
    <x v="2183"/>
    <x v="0"/>
    <x v="716"/>
    <d v="2013-03-18T00:00:00"/>
    <s v="Same Day"/>
    <s v="GZ-14470"/>
    <s v="Gary Zandusky"/>
    <x v="0"/>
    <s v="United States"/>
    <s v="Columbia"/>
    <x v="39"/>
    <n v="21044"/>
    <x v="3"/>
    <s v="OFF-EN-10003055"/>
    <x v="1"/>
    <x v="12"/>
    <s v="Blue String-Tie &amp; Button Interoffice Envelopes, 10 x 13"/>
    <x v="3351"/>
    <x v="2"/>
    <n v="0"/>
    <x v="3785"/>
  </r>
  <r>
    <x v="4400"/>
    <x v="2183"/>
    <x v="0"/>
    <x v="716"/>
    <d v="2013-03-18T00:00:00"/>
    <s v="Same Day"/>
    <s v="GZ-14470"/>
    <s v="Gary Zandusky"/>
    <x v="0"/>
    <s v="United States"/>
    <s v="Columbia"/>
    <x v="39"/>
    <n v="21044"/>
    <x v="3"/>
    <s v="OFF-AP-10002945"/>
    <x v="1"/>
    <x v="9"/>
    <s v="Honeywell Enviracaire Portable HEPA Air Cleaner for 17' x 22' Room"/>
    <x v="3352"/>
    <x v="1"/>
    <n v="0"/>
    <x v="3786"/>
  </r>
  <r>
    <x v="4401"/>
    <x v="2183"/>
    <x v="0"/>
    <x v="716"/>
    <d v="2013-03-18T00:00:00"/>
    <s v="Same Day"/>
    <s v="GZ-14470"/>
    <s v="Gary Zandusky"/>
    <x v="0"/>
    <s v="United States"/>
    <s v="Columbia"/>
    <x v="39"/>
    <n v="21044"/>
    <x v="3"/>
    <s v="FUR-FU-10004306"/>
    <x v="0"/>
    <x v="5"/>
    <s v="Electrix Halogen Magnifier Lamp"/>
    <x v="3353"/>
    <x v="2"/>
    <n v="0"/>
    <x v="3787"/>
  </r>
  <r>
    <x v="4402"/>
    <x v="2184"/>
    <x v="0"/>
    <x v="482"/>
    <d v="2013-12-28T00:00:00"/>
    <s v="First Class"/>
    <s v="RC-19825"/>
    <s v="Roy Collins"/>
    <x v="0"/>
    <s v="United States"/>
    <s v="Colorado Springs"/>
    <x v="22"/>
    <n v="80906"/>
    <x v="1"/>
    <s v="OFF-AR-10002445"/>
    <x v="1"/>
    <x v="6"/>
    <s v="SANFORD Major Accent Highlighters"/>
    <x v="3354"/>
    <x v="0"/>
    <n v="0.2"/>
    <x v="3788"/>
  </r>
  <r>
    <x v="4403"/>
    <x v="2185"/>
    <x v="2"/>
    <x v="814"/>
    <d v="2011-09-04T00:00:00"/>
    <s v="First Class"/>
    <s v="CL-12565"/>
    <s v="Clay Ludtke"/>
    <x v="0"/>
    <s v="United States"/>
    <s v="New York City"/>
    <x v="15"/>
    <n v="10009"/>
    <x v="3"/>
    <s v="OFF-AR-10002445"/>
    <x v="1"/>
    <x v="6"/>
    <s v="SANFORD Major Accent Highlighters"/>
    <x v="3355"/>
    <x v="1"/>
    <n v="0"/>
    <x v="3789"/>
  </r>
  <r>
    <x v="4404"/>
    <x v="2186"/>
    <x v="1"/>
    <x v="761"/>
    <d v="2012-07-10T00:00:00"/>
    <s v="Standard Class"/>
    <s v="MW-18220"/>
    <s v="Mitch Webber"/>
    <x v="0"/>
    <s v="United States"/>
    <s v="Philadelphia"/>
    <x v="9"/>
    <n v="19140"/>
    <x v="3"/>
    <s v="TEC-AC-10002345"/>
    <x v="2"/>
    <x v="11"/>
    <s v="HP Standard 104 key PS/2 Keyboard"/>
    <x v="3356"/>
    <x v="1"/>
    <n v="0.2"/>
    <x v="3790"/>
  </r>
  <r>
    <x v="4405"/>
    <x v="2186"/>
    <x v="1"/>
    <x v="761"/>
    <d v="2012-07-10T00:00:00"/>
    <s v="Standard Class"/>
    <s v="MW-18220"/>
    <s v="Mitch Webber"/>
    <x v="0"/>
    <s v="United States"/>
    <s v="Philadelphia"/>
    <x v="9"/>
    <n v="19140"/>
    <x v="3"/>
    <s v="OFF-ST-10001558"/>
    <x v="1"/>
    <x v="4"/>
    <s v="Acco Perma 4000 Stacking Storage Drawers"/>
    <x v="2360"/>
    <x v="1"/>
    <n v="0.2"/>
    <x v="2565"/>
  </r>
  <r>
    <x v="4406"/>
    <x v="2187"/>
    <x v="0"/>
    <x v="73"/>
    <d v="2013-11-26T00:00:00"/>
    <s v="Standard Class"/>
    <s v="BF-10975"/>
    <s v="Barbara Fisher"/>
    <x v="1"/>
    <s v="United States"/>
    <s v="Columbus"/>
    <x v="14"/>
    <n v="47201"/>
    <x v="2"/>
    <s v="OFF-PA-10001622"/>
    <x v="1"/>
    <x v="10"/>
    <s v="Ampad Poly Cover Wirebound Steno Book, 6&quot; x 9&quot; Assorted Colors, Gregg Ruled"/>
    <x v="3357"/>
    <x v="0"/>
    <n v="0"/>
    <x v="3791"/>
  </r>
  <r>
    <x v="4407"/>
    <x v="2187"/>
    <x v="0"/>
    <x v="73"/>
    <d v="2013-11-26T00:00:00"/>
    <s v="Standard Class"/>
    <s v="BF-10975"/>
    <s v="Barbara Fisher"/>
    <x v="1"/>
    <s v="United States"/>
    <s v="Columbus"/>
    <x v="14"/>
    <n v="47201"/>
    <x v="2"/>
    <s v="OFF-PA-10000418"/>
    <x v="1"/>
    <x v="10"/>
    <s v="Xerox 189"/>
    <x v="1836"/>
    <x v="1"/>
    <n v="0"/>
    <x v="1969"/>
  </r>
  <r>
    <x v="4408"/>
    <x v="2187"/>
    <x v="0"/>
    <x v="73"/>
    <d v="2013-11-26T00:00:00"/>
    <s v="Standard Class"/>
    <s v="BF-10975"/>
    <s v="Barbara Fisher"/>
    <x v="1"/>
    <s v="United States"/>
    <s v="Columbus"/>
    <x v="14"/>
    <n v="47201"/>
    <x v="2"/>
    <s v="OFF-BI-10000343"/>
    <x v="1"/>
    <x v="8"/>
    <s v="Pressboard Covers with Storage Hooks, 9 1/2&quot; x 11&quot;, Light Blue"/>
    <x v="3358"/>
    <x v="7"/>
    <n v="0"/>
    <x v="3792"/>
  </r>
  <r>
    <x v="4409"/>
    <x v="2188"/>
    <x v="2"/>
    <x v="457"/>
    <d v="2011-05-11T00:00:00"/>
    <s v="Standard Class"/>
    <s v="SN-20710"/>
    <s v="Steve Nguyen"/>
    <x v="2"/>
    <s v="United States"/>
    <s v="Los Angeles"/>
    <x v="1"/>
    <n v="90004"/>
    <x v="1"/>
    <s v="OFF-LA-10004425"/>
    <x v="1"/>
    <x v="2"/>
    <s v="Staples"/>
    <x v="399"/>
    <x v="0"/>
    <n v="0"/>
    <x v="2357"/>
  </r>
  <r>
    <x v="4410"/>
    <x v="2188"/>
    <x v="2"/>
    <x v="457"/>
    <d v="2011-05-11T00:00:00"/>
    <s v="Standard Class"/>
    <s v="SN-20710"/>
    <s v="Steve Nguyen"/>
    <x v="2"/>
    <s v="United States"/>
    <s v="Los Angeles"/>
    <x v="1"/>
    <n v="90004"/>
    <x v="1"/>
    <s v="OFF-AR-10001897"/>
    <x v="1"/>
    <x v="6"/>
    <s v="Model L Table or Wall-Mount Pencil Sharpener"/>
    <x v="1557"/>
    <x v="5"/>
    <n v="0"/>
    <x v="3793"/>
  </r>
  <r>
    <x v="4411"/>
    <x v="2189"/>
    <x v="2"/>
    <x v="261"/>
    <d v="2011-06-24T00:00:00"/>
    <s v="First Class"/>
    <s v="TB-21280"/>
    <s v="Toby Braunhardt"/>
    <x v="0"/>
    <s v="United States"/>
    <s v="New York City"/>
    <x v="15"/>
    <n v="10024"/>
    <x v="3"/>
    <s v="OFF-PA-10003883"/>
    <x v="1"/>
    <x v="10"/>
    <s v="Message Book, Phone, Wirebound Standard Line Memo, 2 3/4&quot; X 5&quot;"/>
    <x v="1812"/>
    <x v="1"/>
    <n v="0"/>
    <x v="1942"/>
  </r>
  <r>
    <x v="4412"/>
    <x v="2189"/>
    <x v="2"/>
    <x v="261"/>
    <d v="2011-06-24T00:00:00"/>
    <s v="First Class"/>
    <s v="TB-21280"/>
    <s v="Toby Braunhardt"/>
    <x v="0"/>
    <s v="United States"/>
    <s v="New York City"/>
    <x v="15"/>
    <n v="10024"/>
    <x v="3"/>
    <s v="TEC-PH-10003963"/>
    <x v="2"/>
    <x v="7"/>
    <s v="GE 2-Jack Phone Line Splitter"/>
    <x v="903"/>
    <x v="1"/>
    <n v="0"/>
    <x v="3794"/>
  </r>
  <r>
    <x v="4413"/>
    <x v="2189"/>
    <x v="2"/>
    <x v="261"/>
    <d v="2011-06-24T00:00:00"/>
    <s v="First Class"/>
    <s v="TB-21280"/>
    <s v="Toby Braunhardt"/>
    <x v="0"/>
    <s v="United States"/>
    <s v="New York City"/>
    <x v="15"/>
    <n v="10024"/>
    <x v="3"/>
    <s v="OFF-AP-10001303"/>
    <x v="1"/>
    <x v="9"/>
    <s v="Holmes Cool Mist Humidifier for the Whole House with 8-Gallon Output per Day, Extended Life Filter"/>
    <x v="3359"/>
    <x v="1"/>
    <n v="0"/>
    <x v="3795"/>
  </r>
  <r>
    <x v="4414"/>
    <x v="2190"/>
    <x v="3"/>
    <x v="971"/>
    <d v="2014-08-24T00:00:00"/>
    <s v="Standard Class"/>
    <s v="JB-15400"/>
    <s v="Jennifer Braxton"/>
    <x v="1"/>
    <s v="United States"/>
    <s v="Lawrence"/>
    <x v="31"/>
    <n v="1841"/>
    <x v="3"/>
    <s v="OFF-BI-10003925"/>
    <x v="1"/>
    <x v="8"/>
    <s v="Fellowes PB300 Plastic Comb Binding Machine"/>
    <x v="3360"/>
    <x v="7"/>
    <n v="0"/>
    <x v="3796"/>
  </r>
  <r>
    <x v="4415"/>
    <x v="2191"/>
    <x v="2"/>
    <x v="503"/>
    <d v="2011-12-06T00:00:00"/>
    <s v="Standard Class"/>
    <s v="AH-10210"/>
    <s v="Alan Hwang"/>
    <x v="0"/>
    <s v="United States"/>
    <s v="San Francisco"/>
    <x v="1"/>
    <n v="94122"/>
    <x v="1"/>
    <s v="TEC-PH-10004586"/>
    <x v="2"/>
    <x v="7"/>
    <s v="Wilson SignalBoost 841262 DB PRO Amplifier Kit"/>
    <x v="1181"/>
    <x v="0"/>
    <n v="0.2"/>
    <x v="1226"/>
  </r>
  <r>
    <x v="4416"/>
    <x v="2191"/>
    <x v="2"/>
    <x v="503"/>
    <d v="2011-12-06T00:00:00"/>
    <s v="Standard Class"/>
    <s v="AH-10210"/>
    <s v="Alan Hwang"/>
    <x v="0"/>
    <s v="United States"/>
    <s v="San Francisco"/>
    <x v="1"/>
    <n v="94122"/>
    <x v="1"/>
    <s v="OFF-FA-10003495"/>
    <x v="1"/>
    <x v="13"/>
    <s v="Staples"/>
    <x v="3361"/>
    <x v="2"/>
    <n v="0"/>
    <x v="3797"/>
  </r>
  <r>
    <x v="4417"/>
    <x v="2192"/>
    <x v="3"/>
    <x v="359"/>
    <d v="2014-04-13T00:00:00"/>
    <s v="Second Class"/>
    <s v="KL-16645"/>
    <s v="Ken Lonsdale"/>
    <x v="0"/>
    <s v="United States"/>
    <s v="Detroit"/>
    <x v="12"/>
    <n v="48205"/>
    <x v="2"/>
    <s v="OFF-BI-10002867"/>
    <x v="1"/>
    <x v="8"/>
    <s v="GBC Recycled Regency Composition Covers"/>
    <x v="3362"/>
    <x v="8"/>
    <n v="0"/>
    <x v="3798"/>
  </r>
  <r>
    <x v="4418"/>
    <x v="2193"/>
    <x v="2"/>
    <x v="414"/>
    <d v="2011-12-27T00:00:00"/>
    <s v="Standard Class"/>
    <s v="MH-17455"/>
    <s v="Mark Hamilton"/>
    <x v="0"/>
    <s v="United States"/>
    <s v="Hamilton"/>
    <x v="24"/>
    <n v="45011"/>
    <x v="3"/>
    <s v="FUR-FU-10003773"/>
    <x v="0"/>
    <x v="5"/>
    <s v="Eldon Cleatmat Plus Chair Mats for High Pile Carpets"/>
    <x v="3363"/>
    <x v="1"/>
    <n v="0.2"/>
    <x v="3799"/>
  </r>
  <r>
    <x v="4419"/>
    <x v="2194"/>
    <x v="2"/>
    <x v="506"/>
    <d v="2011-12-24T00:00:00"/>
    <s v="Standard Class"/>
    <s v="EC-14050"/>
    <s v="Erin Creighton"/>
    <x v="0"/>
    <s v="United States"/>
    <s v="Columbus"/>
    <x v="24"/>
    <n v="43229"/>
    <x v="3"/>
    <s v="OFF-BI-10002954"/>
    <x v="1"/>
    <x v="8"/>
    <s v="Newell 3-Hole Punched Plastic Slotted Magazine Holders for Binders"/>
    <x v="3364"/>
    <x v="4"/>
    <n v="0.7"/>
    <x v="3800"/>
  </r>
  <r>
    <x v="4420"/>
    <x v="2195"/>
    <x v="1"/>
    <x v="972"/>
    <d v="2012-11-21T00:00:00"/>
    <s v="Second Class"/>
    <s v="GH-14665"/>
    <s v="Greg Hansen"/>
    <x v="0"/>
    <s v="United States"/>
    <s v="Chicago"/>
    <x v="10"/>
    <n v="60610"/>
    <x v="2"/>
    <s v="OFF-SU-10002537"/>
    <x v="1"/>
    <x v="14"/>
    <s v="Acme Box Cutter Scissors"/>
    <x v="3365"/>
    <x v="2"/>
    <n v="0.2"/>
    <x v="3801"/>
  </r>
  <r>
    <x v="4421"/>
    <x v="2196"/>
    <x v="2"/>
    <x v="530"/>
    <d v="2011-03-09T00:00:00"/>
    <s v="Standard Class"/>
    <s v="SC-20095"/>
    <s v="Sanjit Chand"/>
    <x v="0"/>
    <s v="United States"/>
    <s v="Margate"/>
    <x v="2"/>
    <n v="33063"/>
    <x v="0"/>
    <s v="OFF-AR-10001374"/>
    <x v="1"/>
    <x v="6"/>
    <s v="BIC Brite Liner Highlighters, Chisel Tip"/>
    <x v="12"/>
    <x v="1"/>
    <n v="0.2"/>
    <x v="3802"/>
  </r>
  <r>
    <x v="4422"/>
    <x v="2197"/>
    <x v="3"/>
    <x v="796"/>
    <d v="2014-05-20T00:00:00"/>
    <s v="First Class"/>
    <s v="TB-21355"/>
    <s v="Todd Boyes"/>
    <x v="1"/>
    <s v="United States"/>
    <s v="Sandy Springs"/>
    <x v="32"/>
    <n v="30328"/>
    <x v="0"/>
    <s v="OFF-AP-10001492"/>
    <x v="1"/>
    <x v="9"/>
    <s v="Acco Six-Outlet Power Strip, 4' Cord Length"/>
    <x v="3366"/>
    <x v="0"/>
    <n v="0"/>
    <x v="3803"/>
  </r>
  <r>
    <x v="4423"/>
    <x v="2197"/>
    <x v="3"/>
    <x v="796"/>
    <d v="2014-05-20T00:00:00"/>
    <s v="First Class"/>
    <s v="TB-21355"/>
    <s v="Todd Boyes"/>
    <x v="1"/>
    <s v="United States"/>
    <s v="Sandy Springs"/>
    <x v="32"/>
    <n v="30328"/>
    <x v="0"/>
    <s v="FUR-BO-10003546"/>
    <x v="0"/>
    <x v="0"/>
    <s v="Hon 4-Shelf Metal Bookcases"/>
    <x v="3367"/>
    <x v="1"/>
    <n v="0"/>
    <x v="3804"/>
  </r>
  <r>
    <x v="4424"/>
    <x v="2197"/>
    <x v="3"/>
    <x v="796"/>
    <d v="2014-05-20T00:00:00"/>
    <s v="First Class"/>
    <s v="TB-21355"/>
    <s v="Todd Boyes"/>
    <x v="1"/>
    <s v="United States"/>
    <s v="Sandy Springs"/>
    <x v="32"/>
    <n v="30328"/>
    <x v="0"/>
    <s v="TEC-PH-10002185"/>
    <x v="2"/>
    <x v="7"/>
    <s v="QVS USB Car Charger 2-Port 2.1Amp for iPod/iPhone/iPad/iPad 2/iPad 3"/>
    <x v="3368"/>
    <x v="2"/>
    <n v="0"/>
    <x v="3805"/>
  </r>
  <r>
    <x v="4425"/>
    <x v="2197"/>
    <x v="3"/>
    <x v="796"/>
    <d v="2014-05-20T00:00:00"/>
    <s v="First Class"/>
    <s v="TB-21355"/>
    <s v="Todd Boyes"/>
    <x v="1"/>
    <s v="United States"/>
    <s v="Sandy Springs"/>
    <x v="32"/>
    <n v="30328"/>
    <x v="0"/>
    <s v="OFF-BI-10000315"/>
    <x v="1"/>
    <x v="8"/>
    <s v="Poly Designer Cover &amp; Back"/>
    <x v="3369"/>
    <x v="5"/>
    <n v="0"/>
    <x v="3806"/>
  </r>
  <r>
    <x v="4426"/>
    <x v="2197"/>
    <x v="3"/>
    <x v="796"/>
    <d v="2014-05-20T00:00:00"/>
    <s v="First Class"/>
    <s v="TB-21355"/>
    <s v="Todd Boyes"/>
    <x v="1"/>
    <s v="United States"/>
    <s v="Sandy Springs"/>
    <x v="32"/>
    <n v="30328"/>
    <x v="0"/>
    <s v="TEC-PH-10002350"/>
    <x v="2"/>
    <x v="7"/>
    <s v="Apple EarPods with Remote and Mic"/>
    <x v="392"/>
    <x v="0"/>
    <n v="0"/>
    <x v="3807"/>
  </r>
  <r>
    <x v="4427"/>
    <x v="2198"/>
    <x v="3"/>
    <x v="585"/>
    <d v="2014-09-29T00:00:00"/>
    <s v="Standard Class"/>
    <s v="DW-13195"/>
    <s v="David Wiener"/>
    <x v="1"/>
    <s v="United States"/>
    <s v="Albuquerque"/>
    <x v="27"/>
    <n v="87105"/>
    <x v="1"/>
    <s v="OFF-PA-10002666"/>
    <x v="1"/>
    <x v="10"/>
    <s v="Southworth 25% Cotton Linen-Finish Paper &amp; Envelopes"/>
    <x v="3370"/>
    <x v="1"/>
    <n v="0"/>
    <x v="3808"/>
  </r>
  <r>
    <x v="4428"/>
    <x v="2199"/>
    <x v="3"/>
    <x v="708"/>
    <d v="2014-03-28T00:00:00"/>
    <s v="Standard Class"/>
    <s v="CL-12565"/>
    <s v="Clay Ludtke"/>
    <x v="0"/>
    <s v="United States"/>
    <s v="Tulsa"/>
    <x v="26"/>
    <n v="74133"/>
    <x v="2"/>
    <s v="FUR-CH-10004495"/>
    <x v="0"/>
    <x v="1"/>
    <s v="Global Leather and Oak Executive Chair, Black"/>
    <x v="3371"/>
    <x v="5"/>
    <n v="0"/>
    <x v="3809"/>
  </r>
  <r>
    <x v="4429"/>
    <x v="2200"/>
    <x v="3"/>
    <x v="32"/>
    <d v="2014-09-15T00:00:00"/>
    <s v="Same Day"/>
    <s v="LT-17110"/>
    <s v="Liz Thompson"/>
    <x v="0"/>
    <s v="United States"/>
    <s v="Orange"/>
    <x v="30"/>
    <n v="7050"/>
    <x v="3"/>
    <s v="OFF-AR-10001725"/>
    <x v="1"/>
    <x v="6"/>
    <s v="Boston Home &amp; Office Model 2000 Electric Pencil Sharpeners"/>
    <x v="421"/>
    <x v="1"/>
    <n v="0"/>
    <x v="3810"/>
  </r>
  <r>
    <x v="4430"/>
    <x v="2201"/>
    <x v="0"/>
    <x v="54"/>
    <d v="2013-11-09T00:00:00"/>
    <s v="Second Class"/>
    <s v="AP-10915"/>
    <s v="Arthur Prichep"/>
    <x v="0"/>
    <s v="United States"/>
    <s v="Henderson"/>
    <x v="0"/>
    <n v="42420"/>
    <x v="0"/>
    <s v="OFF-FA-10002280"/>
    <x v="1"/>
    <x v="13"/>
    <s v="Advantus Plastic Paper Clips"/>
    <x v="3372"/>
    <x v="4"/>
    <n v="0"/>
    <x v="3811"/>
  </r>
  <r>
    <x v="4431"/>
    <x v="2201"/>
    <x v="0"/>
    <x v="54"/>
    <d v="2013-11-09T00:00:00"/>
    <s v="Second Class"/>
    <s v="AP-10915"/>
    <s v="Arthur Prichep"/>
    <x v="0"/>
    <s v="United States"/>
    <s v="Henderson"/>
    <x v="0"/>
    <n v="42420"/>
    <x v="0"/>
    <s v="OFF-AR-10001770"/>
    <x v="1"/>
    <x v="6"/>
    <s v="Economy #2 Pencils"/>
    <x v="3373"/>
    <x v="1"/>
    <n v="0"/>
    <x v="3812"/>
  </r>
  <r>
    <x v="4432"/>
    <x v="2201"/>
    <x v="0"/>
    <x v="54"/>
    <d v="2013-11-09T00:00:00"/>
    <s v="Second Class"/>
    <s v="AP-10915"/>
    <s v="Arthur Prichep"/>
    <x v="0"/>
    <s v="United States"/>
    <s v="Henderson"/>
    <x v="0"/>
    <n v="42420"/>
    <x v="0"/>
    <s v="FUR-FU-10002885"/>
    <x v="0"/>
    <x v="5"/>
    <s v="Magna Visual Magnetic Picture Hangers"/>
    <x v="906"/>
    <x v="2"/>
    <n v="0"/>
    <x v="939"/>
  </r>
  <r>
    <x v="4433"/>
    <x v="2201"/>
    <x v="0"/>
    <x v="54"/>
    <d v="2013-11-09T00:00:00"/>
    <s v="Second Class"/>
    <s v="AP-10915"/>
    <s v="Arthur Prichep"/>
    <x v="0"/>
    <s v="United States"/>
    <s v="Henderson"/>
    <x v="0"/>
    <n v="42420"/>
    <x v="0"/>
    <s v="OFF-AR-10003772"/>
    <x v="1"/>
    <x v="6"/>
    <s v="Boston 16750 Black Compact Battery Pencil Sharpener"/>
    <x v="3374"/>
    <x v="7"/>
    <n v="0"/>
    <x v="3813"/>
  </r>
  <r>
    <x v="4434"/>
    <x v="2201"/>
    <x v="0"/>
    <x v="54"/>
    <d v="2013-11-09T00:00:00"/>
    <s v="Second Class"/>
    <s v="AP-10915"/>
    <s v="Arthur Prichep"/>
    <x v="0"/>
    <s v="United States"/>
    <s v="Henderson"/>
    <x v="0"/>
    <n v="42420"/>
    <x v="0"/>
    <s v="FUR-TA-10003392"/>
    <x v="0"/>
    <x v="3"/>
    <s v="Global Adaptabilities Conference Tables"/>
    <x v="3375"/>
    <x v="1"/>
    <n v="0"/>
    <x v="3814"/>
  </r>
  <r>
    <x v="4435"/>
    <x v="2202"/>
    <x v="0"/>
    <x v="973"/>
    <d v="2013-05-09T00:00:00"/>
    <s v="Standard Class"/>
    <s v="CB-12415"/>
    <s v="Christy Brittain"/>
    <x v="0"/>
    <s v="United States"/>
    <s v="Chicago"/>
    <x v="10"/>
    <n v="60653"/>
    <x v="2"/>
    <s v="OFF-BI-10000014"/>
    <x v="1"/>
    <x v="8"/>
    <s v="Heavy-Duty E-Z-D Binders"/>
    <x v="3376"/>
    <x v="7"/>
    <n v="0.8"/>
    <x v="3815"/>
  </r>
  <r>
    <x v="4436"/>
    <x v="2202"/>
    <x v="0"/>
    <x v="973"/>
    <d v="2013-05-09T00:00:00"/>
    <s v="Standard Class"/>
    <s v="CB-12415"/>
    <s v="Christy Brittain"/>
    <x v="0"/>
    <s v="United States"/>
    <s v="Chicago"/>
    <x v="10"/>
    <n v="60653"/>
    <x v="2"/>
    <s v="OFF-AR-10003217"/>
    <x v="1"/>
    <x v="6"/>
    <s v="Newell 316"/>
    <x v="3377"/>
    <x v="3"/>
    <n v="0.2"/>
    <x v="3816"/>
  </r>
  <r>
    <x v="4437"/>
    <x v="2202"/>
    <x v="0"/>
    <x v="973"/>
    <d v="2013-05-09T00:00:00"/>
    <s v="Standard Class"/>
    <s v="CB-12415"/>
    <s v="Christy Brittain"/>
    <x v="0"/>
    <s v="United States"/>
    <s v="Chicago"/>
    <x v="10"/>
    <n v="60653"/>
    <x v="2"/>
    <s v="OFF-AP-10002403"/>
    <x v="1"/>
    <x v="9"/>
    <s v="Acco Smartsocket Color-Coded Six-Outlet AC Adapter Model Surge Protectors"/>
    <x v="3378"/>
    <x v="1"/>
    <n v="0.8"/>
    <x v="3817"/>
  </r>
  <r>
    <x v="4438"/>
    <x v="2203"/>
    <x v="0"/>
    <x v="797"/>
    <d v="2014-01-03T00:00:00"/>
    <s v="Standard Class"/>
    <s v="MT-17815"/>
    <s v="Meg Tillman"/>
    <x v="0"/>
    <s v="United States"/>
    <s v="Port Arthur"/>
    <x v="5"/>
    <n v="77642"/>
    <x v="2"/>
    <s v="OFF-PA-10001972"/>
    <x v="1"/>
    <x v="10"/>
    <s v="Xerox 214"/>
    <x v="563"/>
    <x v="0"/>
    <n v="0.2"/>
    <x v="572"/>
  </r>
  <r>
    <x v="4439"/>
    <x v="2203"/>
    <x v="0"/>
    <x v="797"/>
    <d v="2014-01-03T00:00:00"/>
    <s v="Standard Class"/>
    <s v="MT-17815"/>
    <s v="Meg Tillman"/>
    <x v="0"/>
    <s v="United States"/>
    <s v="Port Arthur"/>
    <x v="5"/>
    <n v="77642"/>
    <x v="2"/>
    <s v="OFF-PA-10004041"/>
    <x v="1"/>
    <x v="10"/>
    <s v="It's Hot Message Books with Stickers, 2 3/4&quot; x 5&quot;"/>
    <x v="208"/>
    <x v="4"/>
    <n v="0.2"/>
    <x v="1267"/>
  </r>
  <r>
    <x v="4440"/>
    <x v="2204"/>
    <x v="0"/>
    <x v="405"/>
    <d v="2013-07-27T00:00:00"/>
    <s v="Standard Class"/>
    <s v="DK-13375"/>
    <s v="Dennis Kane"/>
    <x v="0"/>
    <s v="United States"/>
    <s v="Westland"/>
    <x v="12"/>
    <n v="48185"/>
    <x v="2"/>
    <s v="TEC-AC-10004975"/>
    <x v="2"/>
    <x v="11"/>
    <s v="Plantronics Audio 995 Wireless Stereo Headset"/>
    <x v="3379"/>
    <x v="7"/>
    <n v="0"/>
    <x v="3818"/>
  </r>
  <r>
    <x v="4441"/>
    <x v="2204"/>
    <x v="0"/>
    <x v="405"/>
    <d v="2013-07-27T00:00:00"/>
    <s v="Standard Class"/>
    <s v="DK-13375"/>
    <s v="Dennis Kane"/>
    <x v="0"/>
    <s v="United States"/>
    <s v="Westland"/>
    <x v="12"/>
    <n v="48185"/>
    <x v="2"/>
    <s v="OFF-ST-10001932"/>
    <x v="1"/>
    <x v="4"/>
    <s v="Fellowes Staxonsteel Drawer Files"/>
    <x v="3380"/>
    <x v="2"/>
    <n v="0"/>
    <x v="3819"/>
  </r>
  <r>
    <x v="4442"/>
    <x v="2204"/>
    <x v="0"/>
    <x v="405"/>
    <d v="2013-07-27T00:00:00"/>
    <s v="Standard Class"/>
    <s v="DK-13375"/>
    <s v="Dennis Kane"/>
    <x v="0"/>
    <s v="United States"/>
    <s v="Westland"/>
    <x v="12"/>
    <n v="48185"/>
    <x v="2"/>
    <s v="OFF-AR-10001761"/>
    <x v="1"/>
    <x v="6"/>
    <s v="Avery Hi-Liter Smear-Safe Highlighters"/>
    <x v="2640"/>
    <x v="2"/>
    <n v="0"/>
    <x v="3820"/>
  </r>
  <r>
    <x v="4443"/>
    <x v="2204"/>
    <x v="0"/>
    <x v="405"/>
    <d v="2013-07-27T00:00:00"/>
    <s v="Standard Class"/>
    <s v="DK-13375"/>
    <s v="Dennis Kane"/>
    <x v="0"/>
    <s v="United States"/>
    <s v="Westland"/>
    <x v="12"/>
    <n v="48185"/>
    <x v="2"/>
    <s v="OFF-PA-10002262"/>
    <x v="1"/>
    <x v="10"/>
    <s v="Xerox 192"/>
    <x v="56"/>
    <x v="2"/>
    <n v="0"/>
    <x v="56"/>
  </r>
  <r>
    <x v="4444"/>
    <x v="2205"/>
    <x v="2"/>
    <x v="912"/>
    <d v="2011-11-21T00:00:00"/>
    <s v="Standard Class"/>
    <s v="SR-20740"/>
    <s v="Steven Roelle"/>
    <x v="2"/>
    <s v="United States"/>
    <s v="Bloomington"/>
    <x v="14"/>
    <n v="47401"/>
    <x v="2"/>
    <s v="OFF-EN-10004483"/>
    <x v="1"/>
    <x v="12"/>
    <s v="#10 White Business Envelopes,4 1/8 x 9 1/2"/>
    <x v="2561"/>
    <x v="2"/>
    <n v="0"/>
    <x v="2808"/>
  </r>
  <r>
    <x v="4445"/>
    <x v="2205"/>
    <x v="2"/>
    <x v="912"/>
    <d v="2011-11-21T00:00:00"/>
    <s v="Standard Class"/>
    <s v="SR-20740"/>
    <s v="Steven Roelle"/>
    <x v="2"/>
    <s v="United States"/>
    <s v="Bloomington"/>
    <x v="14"/>
    <n v="47401"/>
    <x v="2"/>
    <s v="OFF-PA-10003270"/>
    <x v="1"/>
    <x v="10"/>
    <s v="Xerox 1954"/>
    <x v="3381"/>
    <x v="5"/>
    <n v="0"/>
    <x v="3821"/>
  </r>
  <r>
    <x v="4446"/>
    <x v="2205"/>
    <x v="2"/>
    <x v="912"/>
    <d v="2011-11-21T00:00:00"/>
    <s v="Standard Class"/>
    <s v="SR-20740"/>
    <s v="Steven Roelle"/>
    <x v="2"/>
    <s v="United States"/>
    <s v="Bloomington"/>
    <x v="14"/>
    <n v="47401"/>
    <x v="2"/>
    <s v="OFF-BI-10001634"/>
    <x v="1"/>
    <x v="8"/>
    <s v="Wilson Jones Active Use Binders"/>
    <x v="2769"/>
    <x v="4"/>
    <n v="0"/>
    <x v="3822"/>
  </r>
  <r>
    <x v="4447"/>
    <x v="2205"/>
    <x v="2"/>
    <x v="912"/>
    <d v="2011-11-21T00:00:00"/>
    <s v="Standard Class"/>
    <s v="SR-20740"/>
    <s v="Steven Roelle"/>
    <x v="2"/>
    <s v="United States"/>
    <s v="Bloomington"/>
    <x v="14"/>
    <n v="47401"/>
    <x v="2"/>
    <s v="OFF-ST-10000675"/>
    <x v="1"/>
    <x v="4"/>
    <s v="File Shuttle II and Handi-File, Black"/>
    <x v="3382"/>
    <x v="2"/>
    <n v="0"/>
    <x v="3823"/>
  </r>
  <r>
    <x v="4448"/>
    <x v="2206"/>
    <x v="1"/>
    <x v="974"/>
    <d v="2012-06-23T00:00:00"/>
    <s v="Standard Class"/>
    <s v="LH-17155"/>
    <s v="Logan Haushalter"/>
    <x v="0"/>
    <s v="United States"/>
    <s v="Los Angeles"/>
    <x v="1"/>
    <n v="90032"/>
    <x v="1"/>
    <s v="FUR-FU-10000732"/>
    <x v="0"/>
    <x v="5"/>
    <s v="Eldon 200 Class Desk Accessories"/>
    <x v="2391"/>
    <x v="0"/>
    <n v="0"/>
    <x v="3824"/>
  </r>
  <r>
    <x v="4449"/>
    <x v="2206"/>
    <x v="1"/>
    <x v="974"/>
    <d v="2012-06-23T00:00:00"/>
    <s v="Standard Class"/>
    <s v="LH-17155"/>
    <s v="Logan Haushalter"/>
    <x v="0"/>
    <s v="United States"/>
    <s v="Los Angeles"/>
    <x v="1"/>
    <n v="90032"/>
    <x v="1"/>
    <s v="OFF-PA-10004355"/>
    <x v="1"/>
    <x v="10"/>
    <s v="Xerox 231"/>
    <x v="90"/>
    <x v="7"/>
    <n v="0"/>
    <x v="90"/>
  </r>
  <r>
    <x v="4450"/>
    <x v="2206"/>
    <x v="1"/>
    <x v="974"/>
    <d v="2012-06-23T00:00:00"/>
    <s v="Standard Class"/>
    <s v="LH-17155"/>
    <s v="Logan Haushalter"/>
    <x v="0"/>
    <s v="United States"/>
    <s v="Los Angeles"/>
    <x v="1"/>
    <n v="90032"/>
    <x v="1"/>
    <s v="OFF-EN-10000056"/>
    <x v="1"/>
    <x v="12"/>
    <s v="Cameo Buff Policy Envelopes"/>
    <x v="737"/>
    <x v="1"/>
    <n v="0"/>
    <x v="755"/>
  </r>
  <r>
    <x v="4451"/>
    <x v="2207"/>
    <x v="0"/>
    <x v="975"/>
    <d v="2013-07-07T00:00:00"/>
    <s v="First Class"/>
    <s v="AA-10645"/>
    <s v="Anna Andreadi"/>
    <x v="0"/>
    <s v="United States"/>
    <s v="San Francisco"/>
    <x v="1"/>
    <n v="94109"/>
    <x v="1"/>
    <s v="FUR-FU-10000221"/>
    <x v="0"/>
    <x v="5"/>
    <s v="Master Caster Door Stop, Brown"/>
    <x v="3383"/>
    <x v="2"/>
    <n v="0"/>
    <x v="3825"/>
  </r>
  <r>
    <x v="4452"/>
    <x v="2207"/>
    <x v="0"/>
    <x v="975"/>
    <d v="2013-07-07T00:00:00"/>
    <s v="First Class"/>
    <s v="AA-10645"/>
    <s v="Anna Andreadi"/>
    <x v="0"/>
    <s v="United States"/>
    <s v="San Francisco"/>
    <x v="1"/>
    <n v="94109"/>
    <x v="1"/>
    <s v="OFF-EN-10003567"/>
    <x v="1"/>
    <x v="12"/>
    <s v="Inter-Office Recycled Envelopes, Brown Kraft, Button-String,10&quot; x 13&quot; , 100/Box"/>
    <x v="3384"/>
    <x v="0"/>
    <n v="0"/>
    <x v="3826"/>
  </r>
  <r>
    <x v="4453"/>
    <x v="2207"/>
    <x v="0"/>
    <x v="975"/>
    <d v="2013-07-07T00:00:00"/>
    <s v="First Class"/>
    <s v="AA-10645"/>
    <s v="Anna Andreadi"/>
    <x v="0"/>
    <s v="United States"/>
    <s v="San Francisco"/>
    <x v="1"/>
    <n v="94109"/>
    <x v="1"/>
    <s v="FUR-BO-10001811"/>
    <x v="0"/>
    <x v="0"/>
    <s v="Atlantic Metals Mobile 5-Shelf Bookcases, Custom Colors"/>
    <x v="3385"/>
    <x v="2"/>
    <n v="0.15"/>
    <x v="3827"/>
  </r>
  <r>
    <x v="4454"/>
    <x v="2207"/>
    <x v="0"/>
    <x v="975"/>
    <d v="2013-07-07T00:00:00"/>
    <s v="First Class"/>
    <s v="AA-10645"/>
    <s v="Anna Andreadi"/>
    <x v="0"/>
    <s v="United States"/>
    <s v="San Francisco"/>
    <x v="1"/>
    <n v="94109"/>
    <x v="1"/>
    <s v="OFF-ST-10002486"/>
    <x v="1"/>
    <x v="4"/>
    <s v="Eldon Shelf Savers Cubes and Bins"/>
    <x v="3386"/>
    <x v="4"/>
    <n v="0"/>
    <x v="3828"/>
  </r>
  <r>
    <x v="4455"/>
    <x v="2208"/>
    <x v="1"/>
    <x v="37"/>
    <d v="2012-09-08T00:00:00"/>
    <s v="Standard Class"/>
    <s v="AS-10630"/>
    <s v="Ann Steele"/>
    <x v="2"/>
    <s v="United States"/>
    <s v="San Francisco"/>
    <x v="1"/>
    <n v="94110"/>
    <x v="1"/>
    <s v="FUR-CH-10002372"/>
    <x v="0"/>
    <x v="1"/>
    <s v="Office Star - Ergonomically Designed Knee Chair"/>
    <x v="434"/>
    <x v="0"/>
    <n v="0.2"/>
    <x v="3829"/>
  </r>
  <r>
    <x v="4456"/>
    <x v="2208"/>
    <x v="1"/>
    <x v="37"/>
    <d v="2012-09-08T00:00:00"/>
    <s v="Standard Class"/>
    <s v="AS-10630"/>
    <s v="Ann Steele"/>
    <x v="2"/>
    <s v="United States"/>
    <s v="San Francisco"/>
    <x v="1"/>
    <n v="94110"/>
    <x v="1"/>
    <s v="OFF-BI-10003274"/>
    <x v="1"/>
    <x v="8"/>
    <s v="Avery Durable Slant Ring Binders, No Labels"/>
    <x v="2925"/>
    <x v="0"/>
    <n v="0.2"/>
    <x v="3830"/>
  </r>
  <r>
    <x v="4457"/>
    <x v="2209"/>
    <x v="3"/>
    <x v="783"/>
    <d v="2014-08-13T00:00:00"/>
    <s v="Standard Class"/>
    <s v="MC-17575"/>
    <s v="Matt Collins"/>
    <x v="0"/>
    <s v="United States"/>
    <s v="San Jose"/>
    <x v="1"/>
    <n v="95123"/>
    <x v="1"/>
    <s v="OFF-PA-10001878"/>
    <x v="1"/>
    <x v="10"/>
    <s v="Xerox 1891"/>
    <x v="1672"/>
    <x v="2"/>
    <n v="0"/>
    <x v="1770"/>
  </r>
  <r>
    <x v="4458"/>
    <x v="2210"/>
    <x v="3"/>
    <x v="677"/>
    <d v="2014-03-21T00:00:00"/>
    <s v="Standard Class"/>
    <s v="SE-20110"/>
    <s v="Sanjit Engle"/>
    <x v="0"/>
    <s v="United States"/>
    <s v="Denver"/>
    <x v="22"/>
    <n v="80219"/>
    <x v="1"/>
    <s v="OFF-SU-10002881"/>
    <x v="1"/>
    <x v="14"/>
    <s v="Martin Yale Chadless Opener Electric Letter Opener"/>
    <x v="3387"/>
    <x v="0"/>
    <n v="0.2"/>
    <x v="3831"/>
  </r>
  <r>
    <x v="4459"/>
    <x v="2211"/>
    <x v="3"/>
    <x v="394"/>
    <d v="2014-10-02T00:00:00"/>
    <s v="First Class"/>
    <s v="DS-13030"/>
    <s v="Darrin Sayre"/>
    <x v="2"/>
    <s v="United States"/>
    <s v="Aurora"/>
    <x v="22"/>
    <n v="80013"/>
    <x v="1"/>
    <s v="FUR-FU-10001979"/>
    <x v="0"/>
    <x v="5"/>
    <s v="Dana Halogen Swing-Arm Architect Lamp"/>
    <x v="3388"/>
    <x v="7"/>
    <n v="0.2"/>
    <x v="3832"/>
  </r>
  <r>
    <x v="4460"/>
    <x v="2211"/>
    <x v="3"/>
    <x v="394"/>
    <d v="2014-10-02T00:00:00"/>
    <s v="First Class"/>
    <s v="DS-13030"/>
    <s v="Darrin Sayre"/>
    <x v="2"/>
    <s v="United States"/>
    <s v="Aurora"/>
    <x v="22"/>
    <n v="80013"/>
    <x v="1"/>
    <s v="OFF-ST-10001522"/>
    <x v="1"/>
    <x v="4"/>
    <s v="Gould Plastics 18-Pocket Panel Bin, 34w x 5-1/4d x 20-1/2h"/>
    <x v="2772"/>
    <x v="0"/>
    <n v="0.2"/>
    <x v="3078"/>
  </r>
  <r>
    <x v="4461"/>
    <x v="2211"/>
    <x v="3"/>
    <x v="394"/>
    <d v="2014-10-02T00:00:00"/>
    <s v="First Class"/>
    <s v="DS-13030"/>
    <s v="Darrin Sayre"/>
    <x v="2"/>
    <s v="United States"/>
    <s v="Aurora"/>
    <x v="22"/>
    <n v="80013"/>
    <x v="1"/>
    <s v="TEC-AC-10003657"/>
    <x v="2"/>
    <x v="11"/>
    <s v="Lenovo 17-Key USB Numeric Keypad"/>
    <x v="157"/>
    <x v="0"/>
    <n v="0.2"/>
    <x v="159"/>
  </r>
  <r>
    <x v="4462"/>
    <x v="2211"/>
    <x v="3"/>
    <x v="394"/>
    <d v="2014-10-02T00:00:00"/>
    <s v="First Class"/>
    <s v="DS-13030"/>
    <s v="Darrin Sayre"/>
    <x v="2"/>
    <s v="United States"/>
    <s v="Aurora"/>
    <x v="22"/>
    <n v="80013"/>
    <x v="1"/>
    <s v="OFF-BI-10001718"/>
    <x v="1"/>
    <x v="8"/>
    <s v="GBC DocuBind P50 Personal Binding Machine"/>
    <x v="1996"/>
    <x v="4"/>
    <n v="0.7"/>
    <x v="2148"/>
  </r>
  <r>
    <x v="4463"/>
    <x v="2211"/>
    <x v="3"/>
    <x v="394"/>
    <d v="2014-10-02T00:00:00"/>
    <s v="First Class"/>
    <s v="DS-13030"/>
    <s v="Darrin Sayre"/>
    <x v="2"/>
    <s v="United States"/>
    <s v="Aurora"/>
    <x v="22"/>
    <n v="80013"/>
    <x v="1"/>
    <s v="OFF-PA-10003022"/>
    <x v="1"/>
    <x v="10"/>
    <s v="Xerox 1992"/>
    <x v="646"/>
    <x v="1"/>
    <n v="0.2"/>
    <x v="1186"/>
  </r>
  <r>
    <x v="4464"/>
    <x v="2211"/>
    <x v="3"/>
    <x v="394"/>
    <d v="2014-10-02T00:00:00"/>
    <s v="First Class"/>
    <s v="DS-13030"/>
    <s v="Darrin Sayre"/>
    <x v="2"/>
    <s v="United States"/>
    <s v="Aurora"/>
    <x v="22"/>
    <n v="80013"/>
    <x v="1"/>
    <s v="OFF-AP-10000891"/>
    <x v="1"/>
    <x v="9"/>
    <s v="Kensington 7 Outlet MasterPiece HOMEOFFICE Power Control Center"/>
    <x v="3389"/>
    <x v="0"/>
    <n v="0.2"/>
    <x v="3833"/>
  </r>
  <r>
    <x v="4465"/>
    <x v="2212"/>
    <x v="1"/>
    <x v="976"/>
    <d v="2012-08-11T00:00:00"/>
    <s v="Standard Class"/>
    <s v="NS-18640"/>
    <s v="Noel Staavos"/>
    <x v="1"/>
    <s v="United States"/>
    <s v="Boise"/>
    <x v="45"/>
    <n v="83704"/>
    <x v="1"/>
    <s v="OFF-BI-10004970"/>
    <x v="1"/>
    <x v="8"/>
    <s v="ACCOHIDE 3-Ring Binder, Blue, 1&quot;"/>
    <x v="106"/>
    <x v="7"/>
    <n v="0.2"/>
    <x v="3834"/>
  </r>
  <r>
    <x v="4466"/>
    <x v="2213"/>
    <x v="3"/>
    <x v="221"/>
    <d v="2014-12-02T00:00:00"/>
    <s v="Standard Class"/>
    <s v="KA-16525"/>
    <s v="Kelly Andreada"/>
    <x v="0"/>
    <s v="United States"/>
    <s v="New York City"/>
    <x v="15"/>
    <n v="10035"/>
    <x v="3"/>
    <s v="OFF-AR-10003759"/>
    <x v="1"/>
    <x v="6"/>
    <s v="Crayola Anti Dust Chalk, 12/Pack"/>
    <x v="3390"/>
    <x v="6"/>
    <n v="0"/>
    <x v="3835"/>
  </r>
  <r>
    <x v="4467"/>
    <x v="2213"/>
    <x v="3"/>
    <x v="221"/>
    <d v="2014-12-02T00:00:00"/>
    <s v="Standard Class"/>
    <s v="KA-16525"/>
    <s v="Kelly Andreada"/>
    <x v="0"/>
    <s v="United States"/>
    <s v="New York City"/>
    <x v="15"/>
    <n v="10035"/>
    <x v="3"/>
    <s v="OFF-EN-10003001"/>
    <x v="1"/>
    <x v="12"/>
    <s v="Ames Color-File Green Diamond Border X-ray Mailers"/>
    <x v="1244"/>
    <x v="0"/>
    <n v="0"/>
    <x v="1292"/>
  </r>
  <r>
    <x v="4468"/>
    <x v="2213"/>
    <x v="3"/>
    <x v="221"/>
    <d v="2014-12-02T00:00:00"/>
    <s v="Standard Class"/>
    <s v="KA-16525"/>
    <s v="Kelly Andreada"/>
    <x v="0"/>
    <s v="United States"/>
    <s v="New York City"/>
    <x v="15"/>
    <n v="10035"/>
    <x v="3"/>
    <s v="FUR-BO-10000780"/>
    <x v="0"/>
    <x v="0"/>
    <s v="O'Sullivan Plantations 2-Door Library in Landvery Oak"/>
    <x v="244"/>
    <x v="0"/>
    <n v="0.2"/>
    <x v="3836"/>
  </r>
  <r>
    <x v="4469"/>
    <x v="2213"/>
    <x v="3"/>
    <x v="221"/>
    <d v="2014-12-02T00:00:00"/>
    <s v="Standard Class"/>
    <s v="KA-16525"/>
    <s v="Kelly Andreada"/>
    <x v="0"/>
    <s v="United States"/>
    <s v="New York City"/>
    <x v="15"/>
    <n v="10035"/>
    <x v="3"/>
    <s v="OFF-PA-10001972"/>
    <x v="1"/>
    <x v="10"/>
    <s v="Xerox 214"/>
    <x v="91"/>
    <x v="0"/>
    <n v="0"/>
    <x v="91"/>
  </r>
  <r>
    <x v="4470"/>
    <x v="2214"/>
    <x v="3"/>
    <x v="540"/>
    <d v="2014-05-13T00:00:00"/>
    <s v="Standard Class"/>
    <s v="DJ-13510"/>
    <s v="Don Jones"/>
    <x v="1"/>
    <s v="United States"/>
    <s v="Philadelphia"/>
    <x v="9"/>
    <n v="19140"/>
    <x v="3"/>
    <s v="FUR-CH-10003535"/>
    <x v="0"/>
    <x v="1"/>
    <s v="Global Armless Task Chair, Royal Blue"/>
    <x v="3391"/>
    <x v="1"/>
    <n v="0.3"/>
    <x v="3837"/>
  </r>
  <r>
    <x v="4471"/>
    <x v="2215"/>
    <x v="3"/>
    <x v="365"/>
    <d v="2014-09-30T00:00:00"/>
    <s v="Same Day"/>
    <s v="MG-17680"/>
    <s v="Maureen Gastineau"/>
    <x v="2"/>
    <s v="United States"/>
    <s v="Mentor"/>
    <x v="24"/>
    <n v="44060"/>
    <x v="3"/>
    <s v="FUR-CH-10003774"/>
    <x v="0"/>
    <x v="1"/>
    <s v="Global Wood Trimmed Manager's Task Chair, Khaki"/>
    <x v="1346"/>
    <x v="7"/>
    <n v="0.3"/>
    <x v="3838"/>
  </r>
  <r>
    <x v="4472"/>
    <x v="2215"/>
    <x v="3"/>
    <x v="365"/>
    <d v="2014-09-30T00:00:00"/>
    <s v="Same Day"/>
    <s v="MG-17680"/>
    <s v="Maureen Gastineau"/>
    <x v="2"/>
    <s v="United States"/>
    <s v="Mentor"/>
    <x v="24"/>
    <n v="44060"/>
    <x v="3"/>
    <s v="TEC-AC-10004571"/>
    <x v="2"/>
    <x v="11"/>
    <s v="Logitech G700s Rechargeable Gaming Mouse"/>
    <x v="1977"/>
    <x v="1"/>
    <n v="0.2"/>
    <x v="3839"/>
  </r>
  <r>
    <x v="4473"/>
    <x v="2215"/>
    <x v="3"/>
    <x v="365"/>
    <d v="2014-09-30T00:00:00"/>
    <s v="Same Day"/>
    <s v="MG-17680"/>
    <s v="Maureen Gastineau"/>
    <x v="2"/>
    <s v="United States"/>
    <s v="Mentor"/>
    <x v="24"/>
    <n v="44060"/>
    <x v="3"/>
    <s v="FUR-TA-10004442"/>
    <x v="0"/>
    <x v="3"/>
    <s v="Riverside Furniture Stanwyck Manor Table Series"/>
    <x v="2458"/>
    <x v="0"/>
    <n v="0.4"/>
    <x v="3840"/>
  </r>
  <r>
    <x v="4474"/>
    <x v="2215"/>
    <x v="3"/>
    <x v="365"/>
    <d v="2014-09-30T00:00:00"/>
    <s v="Same Day"/>
    <s v="MG-17680"/>
    <s v="Maureen Gastineau"/>
    <x v="2"/>
    <s v="United States"/>
    <s v="Mentor"/>
    <x v="24"/>
    <n v="44060"/>
    <x v="3"/>
    <s v="OFF-PA-10002787"/>
    <x v="1"/>
    <x v="10"/>
    <s v="Xerox 227"/>
    <x v="12"/>
    <x v="1"/>
    <n v="0.2"/>
    <x v="12"/>
  </r>
  <r>
    <x v="4475"/>
    <x v="2215"/>
    <x v="3"/>
    <x v="365"/>
    <d v="2014-09-30T00:00:00"/>
    <s v="Same Day"/>
    <s v="MG-17680"/>
    <s v="Maureen Gastineau"/>
    <x v="2"/>
    <s v="United States"/>
    <s v="Mentor"/>
    <x v="24"/>
    <n v="44060"/>
    <x v="3"/>
    <s v="FUR-FU-10004586"/>
    <x v="0"/>
    <x v="5"/>
    <s v="G.E. Longer-Life Indoor Recessed Floodlight Bulbs"/>
    <x v="3392"/>
    <x v="4"/>
    <n v="0.2"/>
    <x v="3841"/>
  </r>
  <r>
    <x v="4476"/>
    <x v="2215"/>
    <x v="3"/>
    <x v="365"/>
    <d v="2014-09-30T00:00:00"/>
    <s v="Same Day"/>
    <s v="MG-17680"/>
    <s v="Maureen Gastineau"/>
    <x v="2"/>
    <s v="United States"/>
    <s v="Mentor"/>
    <x v="24"/>
    <n v="44060"/>
    <x v="3"/>
    <s v="OFF-PA-10002606"/>
    <x v="1"/>
    <x v="10"/>
    <s v="Xerox 1928"/>
    <x v="582"/>
    <x v="0"/>
    <n v="0.2"/>
    <x v="591"/>
  </r>
  <r>
    <x v="4477"/>
    <x v="2216"/>
    <x v="3"/>
    <x v="760"/>
    <d v="2014-10-23T00:00:00"/>
    <s v="Same Day"/>
    <s v="BD-11620"/>
    <s v="Brian DeCherney"/>
    <x v="0"/>
    <s v="United States"/>
    <s v="Lawton"/>
    <x v="26"/>
    <n v="73505"/>
    <x v="2"/>
    <s v="OFF-ST-10000129"/>
    <x v="1"/>
    <x v="4"/>
    <s v="Fellowes Recycled Storage Drawers"/>
    <x v="3393"/>
    <x v="1"/>
    <n v="0"/>
    <x v="3842"/>
  </r>
  <r>
    <x v="4478"/>
    <x v="2216"/>
    <x v="3"/>
    <x v="760"/>
    <d v="2014-10-23T00:00:00"/>
    <s v="Same Day"/>
    <s v="BD-11620"/>
    <s v="Brian DeCherney"/>
    <x v="0"/>
    <s v="United States"/>
    <s v="Lawton"/>
    <x v="26"/>
    <n v="73505"/>
    <x v="2"/>
    <s v="FUR-TA-10003748"/>
    <x v="0"/>
    <x v="3"/>
    <s v="Bevis 36 x 72 Conference Tables"/>
    <x v="3394"/>
    <x v="0"/>
    <n v="0"/>
    <x v="3843"/>
  </r>
  <r>
    <x v="4479"/>
    <x v="2217"/>
    <x v="2"/>
    <x v="977"/>
    <d v="2011-03-28T00:00:00"/>
    <s v="Standard Class"/>
    <s v="CD-11920"/>
    <s v="Carlos Daly"/>
    <x v="0"/>
    <s v="United States"/>
    <s v="New York City"/>
    <x v="15"/>
    <n v="10024"/>
    <x v="3"/>
    <s v="OFF-PA-10004948"/>
    <x v="1"/>
    <x v="10"/>
    <s v="Xerox 190"/>
    <x v="1691"/>
    <x v="2"/>
    <n v="0"/>
    <x v="1792"/>
  </r>
  <r>
    <x v="4480"/>
    <x v="2218"/>
    <x v="0"/>
    <x v="54"/>
    <d v="2013-11-09T00:00:00"/>
    <s v="Standard Class"/>
    <s v="XP-21865"/>
    <s v="Xylona Preis"/>
    <x v="0"/>
    <s v="United States"/>
    <s v="Los Angeles"/>
    <x v="1"/>
    <n v="90049"/>
    <x v="1"/>
    <s v="OFF-FA-10001561"/>
    <x v="1"/>
    <x v="13"/>
    <s v="Stockwell Push Pins"/>
    <x v="53"/>
    <x v="3"/>
    <n v="0"/>
    <x v="3844"/>
  </r>
  <r>
    <x v="4481"/>
    <x v="2218"/>
    <x v="0"/>
    <x v="54"/>
    <d v="2013-11-09T00:00:00"/>
    <s v="Standard Class"/>
    <s v="XP-21865"/>
    <s v="Xylona Preis"/>
    <x v="0"/>
    <s v="United States"/>
    <s v="Los Angeles"/>
    <x v="1"/>
    <n v="90049"/>
    <x v="1"/>
    <s v="OFF-AP-10002998"/>
    <x v="1"/>
    <x v="9"/>
    <s v="Holmes 99% HEPA Air Purifier"/>
    <x v="3395"/>
    <x v="0"/>
    <n v="0"/>
    <x v="3845"/>
  </r>
  <r>
    <x v="4482"/>
    <x v="2218"/>
    <x v="0"/>
    <x v="54"/>
    <d v="2013-11-09T00:00:00"/>
    <s v="Standard Class"/>
    <s v="XP-21865"/>
    <s v="Xylona Preis"/>
    <x v="0"/>
    <s v="United States"/>
    <s v="Los Angeles"/>
    <x v="1"/>
    <n v="90049"/>
    <x v="1"/>
    <s v="OFF-BI-10003981"/>
    <x v="1"/>
    <x v="8"/>
    <s v="Avery Durable Plastic 1&quot; Binders"/>
    <x v="2226"/>
    <x v="13"/>
    <n v="0.2"/>
    <x v="3846"/>
  </r>
  <r>
    <x v="4483"/>
    <x v="2218"/>
    <x v="0"/>
    <x v="54"/>
    <d v="2013-11-09T00:00:00"/>
    <s v="Standard Class"/>
    <s v="XP-21865"/>
    <s v="Xylona Preis"/>
    <x v="0"/>
    <s v="United States"/>
    <s v="Los Angeles"/>
    <x v="1"/>
    <n v="90049"/>
    <x v="1"/>
    <s v="OFF-PA-10001725"/>
    <x v="1"/>
    <x v="10"/>
    <s v="Xerox 1892"/>
    <x v="2248"/>
    <x v="1"/>
    <n v="0"/>
    <x v="2427"/>
  </r>
  <r>
    <x v="4484"/>
    <x v="2218"/>
    <x v="0"/>
    <x v="54"/>
    <d v="2013-11-09T00:00:00"/>
    <s v="Standard Class"/>
    <s v="XP-21865"/>
    <s v="Xylona Preis"/>
    <x v="0"/>
    <s v="United States"/>
    <s v="Los Angeles"/>
    <x v="1"/>
    <n v="90049"/>
    <x v="1"/>
    <s v="OFF-BI-10002071"/>
    <x v="1"/>
    <x v="8"/>
    <s v="Fellowes Black Plastic Comb Bindings"/>
    <x v="3396"/>
    <x v="0"/>
    <n v="0.2"/>
    <x v="3847"/>
  </r>
  <r>
    <x v="4485"/>
    <x v="2218"/>
    <x v="0"/>
    <x v="54"/>
    <d v="2013-11-09T00:00:00"/>
    <s v="Standard Class"/>
    <s v="XP-21865"/>
    <s v="Xylona Preis"/>
    <x v="0"/>
    <s v="United States"/>
    <s v="Los Angeles"/>
    <x v="1"/>
    <n v="90049"/>
    <x v="1"/>
    <s v="OFF-PA-10000477"/>
    <x v="1"/>
    <x v="10"/>
    <s v="Xerox 22"/>
    <x v="541"/>
    <x v="1"/>
    <n v="0"/>
    <x v="551"/>
  </r>
  <r>
    <x v="4486"/>
    <x v="2218"/>
    <x v="0"/>
    <x v="54"/>
    <d v="2013-11-09T00:00:00"/>
    <s v="Standard Class"/>
    <s v="XP-21865"/>
    <s v="Xylona Preis"/>
    <x v="0"/>
    <s v="United States"/>
    <s v="Los Angeles"/>
    <x v="1"/>
    <n v="90049"/>
    <x v="1"/>
    <s v="OFF-PA-10004359"/>
    <x v="1"/>
    <x v="10"/>
    <s v="Multicolor Computer Printout Paper"/>
    <x v="1836"/>
    <x v="1"/>
    <n v="0"/>
    <x v="1969"/>
  </r>
  <r>
    <x v="4487"/>
    <x v="2219"/>
    <x v="1"/>
    <x v="577"/>
    <d v="2012-09-11T00:00:00"/>
    <s v="Standard Class"/>
    <s v="CA-12055"/>
    <s v="Cathy Armstrong"/>
    <x v="2"/>
    <s v="United States"/>
    <s v="Houston"/>
    <x v="5"/>
    <n v="77036"/>
    <x v="2"/>
    <s v="OFF-BI-10000962"/>
    <x v="1"/>
    <x v="8"/>
    <s v="Acco Flexible ACCOHIDE Square Ring Data Binder, Dark Blue, 11 1/2&quot; X 14&quot; 7/8&quot;"/>
    <x v="3397"/>
    <x v="2"/>
    <n v="0.8"/>
    <x v="3848"/>
  </r>
  <r>
    <x v="4488"/>
    <x v="2219"/>
    <x v="1"/>
    <x v="577"/>
    <d v="2012-09-11T00:00:00"/>
    <s v="Standard Class"/>
    <s v="CA-12055"/>
    <s v="Cathy Armstrong"/>
    <x v="2"/>
    <s v="United States"/>
    <s v="Houston"/>
    <x v="5"/>
    <n v="77036"/>
    <x v="2"/>
    <s v="OFF-SU-10003567"/>
    <x v="1"/>
    <x v="14"/>
    <s v="Stiletto Hand Letter Openers"/>
    <x v="3398"/>
    <x v="6"/>
    <n v="0.2"/>
    <x v="3849"/>
  </r>
  <r>
    <x v="4489"/>
    <x v="2219"/>
    <x v="1"/>
    <x v="577"/>
    <d v="2012-09-11T00:00:00"/>
    <s v="Standard Class"/>
    <s v="CA-12055"/>
    <s v="Cathy Armstrong"/>
    <x v="2"/>
    <s v="United States"/>
    <s v="Houston"/>
    <x v="5"/>
    <n v="77036"/>
    <x v="2"/>
    <s v="OFF-BI-10003708"/>
    <x v="1"/>
    <x v="8"/>
    <s v="Acco Four Pocket Poly Ring Binder with Label Holder, Smoke, 1&quot;"/>
    <x v="3399"/>
    <x v="1"/>
    <n v="0.8"/>
    <x v="3850"/>
  </r>
  <r>
    <x v="4490"/>
    <x v="2220"/>
    <x v="3"/>
    <x v="718"/>
    <d v="2014-08-22T00:00:00"/>
    <s v="Standard Class"/>
    <s v="JM-15250"/>
    <s v="Janet Martin"/>
    <x v="0"/>
    <s v="United States"/>
    <s v="Los Angeles"/>
    <x v="1"/>
    <n v="90032"/>
    <x v="1"/>
    <s v="FUR-TA-10001095"/>
    <x v="0"/>
    <x v="3"/>
    <s v="Chromcraft Round Conference Tables"/>
    <x v="3400"/>
    <x v="1"/>
    <n v="0.2"/>
    <x v="3851"/>
  </r>
  <r>
    <x v="4491"/>
    <x v="2221"/>
    <x v="2"/>
    <x v="588"/>
    <d v="2011-12-03T00:00:00"/>
    <s v="Second Class"/>
    <s v="JK-15730"/>
    <s v="Joe Kamberova"/>
    <x v="0"/>
    <s v="United States"/>
    <s v="Columbus"/>
    <x v="24"/>
    <n v="43229"/>
    <x v="3"/>
    <s v="TEC-CO-10001571"/>
    <x v="2"/>
    <x v="16"/>
    <s v="Sharp 1540cs Digital Laser Copier"/>
    <x v="3401"/>
    <x v="0"/>
    <n v="0.4"/>
    <x v="3852"/>
  </r>
  <r>
    <x v="4492"/>
    <x v="2221"/>
    <x v="2"/>
    <x v="588"/>
    <d v="2011-12-03T00:00:00"/>
    <s v="Second Class"/>
    <s v="JK-15730"/>
    <s v="Joe Kamberova"/>
    <x v="0"/>
    <s v="United States"/>
    <s v="Columbus"/>
    <x v="24"/>
    <n v="43229"/>
    <x v="3"/>
    <s v="FUR-FU-10000221"/>
    <x v="0"/>
    <x v="5"/>
    <s v="Master Caster Door Stop, Brown"/>
    <x v="3402"/>
    <x v="0"/>
    <n v="0.2"/>
    <x v="3853"/>
  </r>
  <r>
    <x v="4493"/>
    <x v="2221"/>
    <x v="2"/>
    <x v="588"/>
    <d v="2011-12-03T00:00:00"/>
    <s v="Second Class"/>
    <s v="JK-15730"/>
    <s v="Joe Kamberova"/>
    <x v="0"/>
    <s v="United States"/>
    <s v="Columbus"/>
    <x v="24"/>
    <n v="43229"/>
    <x v="3"/>
    <s v="OFF-PA-10001972"/>
    <x v="1"/>
    <x v="10"/>
    <s v="Xerox 214"/>
    <x v="1590"/>
    <x v="3"/>
    <n v="0.2"/>
    <x v="1683"/>
  </r>
  <r>
    <x v="4494"/>
    <x v="2221"/>
    <x v="2"/>
    <x v="588"/>
    <d v="2011-12-03T00:00:00"/>
    <s v="Second Class"/>
    <s v="JK-15730"/>
    <s v="Joe Kamberova"/>
    <x v="0"/>
    <s v="United States"/>
    <s v="Columbus"/>
    <x v="24"/>
    <n v="43229"/>
    <x v="3"/>
    <s v="FUR-CH-10000015"/>
    <x v="0"/>
    <x v="1"/>
    <s v="Hon Multipurpose Stacking Arm Chairs"/>
    <x v="3403"/>
    <x v="5"/>
    <n v="0.3"/>
    <x v="3854"/>
  </r>
  <r>
    <x v="4495"/>
    <x v="2222"/>
    <x v="3"/>
    <x v="978"/>
    <d v="2014-06-24T00:00:00"/>
    <s v="Standard Class"/>
    <s v="CC-12670"/>
    <s v="Craig Carreira"/>
    <x v="0"/>
    <s v="United States"/>
    <s v="Los Angeles"/>
    <x v="1"/>
    <n v="90032"/>
    <x v="1"/>
    <s v="FUR-BO-10004015"/>
    <x v="0"/>
    <x v="0"/>
    <s v="Bush Andora Bookcase, Maple/Graphite Gray Finish"/>
    <x v="3404"/>
    <x v="6"/>
    <n v="0.15"/>
    <x v="3855"/>
  </r>
  <r>
    <x v="4496"/>
    <x v="2222"/>
    <x v="3"/>
    <x v="978"/>
    <d v="2014-06-24T00:00:00"/>
    <s v="Standard Class"/>
    <s v="CC-12670"/>
    <s v="Craig Carreira"/>
    <x v="0"/>
    <s v="United States"/>
    <s v="Los Angeles"/>
    <x v="1"/>
    <n v="90032"/>
    <x v="1"/>
    <s v="OFF-PA-10002036"/>
    <x v="1"/>
    <x v="10"/>
    <s v="Xerox 1930"/>
    <x v="789"/>
    <x v="5"/>
    <n v="0"/>
    <x v="3856"/>
  </r>
  <r>
    <x v="4497"/>
    <x v="2223"/>
    <x v="3"/>
    <x v="574"/>
    <d v="2014-12-10T00:00:00"/>
    <s v="Standard Class"/>
    <s v="GW-14605"/>
    <s v="Giulietta Weimer"/>
    <x v="0"/>
    <s v="United States"/>
    <s v="Philadelphia"/>
    <x v="9"/>
    <n v="19140"/>
    <x v="3"/>
    <s v="OFF-BI-10003650"/>
    <x v="1"/>
    <x v="8"/>
    <s v="GBC DocuBind 300 Electric Binding Machine"/>
    <x v="3405"/>
    <x v="4"/>
    <n v="0.7"/>
    <x v="3857"/>
  </r>
  <r>
    <x v="4498"/>
    <x v="2224"/>
    <x v="2"/>
    <x v="871"/>
    <d v="2011-11-26T00:00:00"/>
    <s v="Standard Class"/>
    <s v="GR-14560"/>
    <s v="Georgia Rosenberg"/>
    <x v="1"/>
    <s v="United States"/>
    <s v="San Francisco"/>
    <x v="1"/>
    <n v="94110"/>
    <x v="1"/>
    <s v="OFF-PA-10003309"/>
    <x v="1"/>
    <x v="10"/>
    <s v="Xerox 211"/>
    <x v="91"/>
    <x v="0"/>
    <n v="0"/>
    <x v="91"/>
  </r>
  <r>
    <x v="4499"/>
    <x v="2225"/>
    <x v="0"/>
    <x v="342"/>
    <d v="2013-04-17T00:00:00"/>
    <s v="Standard Class"/>
    <s v="FM-14215"/>
    <s v="Filia McAdams"/>
    <x v="1"/>
    <s v="United States"/>
    <s v="Bakersfield"/>
    <x v="1"/>
    <n v="93309"/>
    <x v="1"/>
    <s v="OFF-PA-10002787"/>
    <x v="1"/>
    <x v="10"/>
    <s v="Xerox 227"/>
    <x v="91"/>
    <x v="0"/>
    <n v="0"/>
    <x v="91"/>
  </r>
  <r>
    <x v="4500"/>
    <x v="2225"/>
    <x v="0"/>
    <x v="342"/>
    <d v="2013-04-17T00:00:00"/>
    <s v="Standard Class"/>
    <s v="FM-14215"/>
    <s v="Filia McAdams"/>
    <x v="1"/>
    <s v="United States"/>
    <s v="Bakersfield"/>
    <x v="1"/>
    <n v="93309"/>
    <x v="1"/>
    <s v="OFF-BI-10000174"/>
    <x v="1"/>
    <x v="8"/>
    <s v="Wilson Jones Clip &amp; Carry Folder Binder Tool for Ring Binders, Clear"/>
    <x v="350"/>
    <x v="2"/>
    <n v="0.2"/>
    <x v="3858"/>
  </r>
  <r>
    <x v="4501"/>
    <x v="2226"/>
    <x v="2"/>
    <x v="479"/>
    <d v="2011-07-04T00:00:00"/>
    <s v="Standard Class"/>
    <s v="MS-17980"/>
    <s v="Michael Stewart"/>
    <x v="1"/>
    <s v="United States"/>
    <s v="Houston"/>
    <x v="5"/>
    <n v="77095"/>
    <x v="2"/>
    <s v="OFF-PA-10002005"/>
    <x v="1"/>
    <x v="10"/>
    <s v="Xerox 225"/>
    <x v="233"/>
    <x v="2"/>
    <n v="0.2"/>
    <x v="1446"/>
  </r>
  <r>
    <x v="4502"/>
    <x v="2226"/>
    <x v="2"/>
    <x v="479"/>
    <d v="2011-07-04T00:00:00"/>
    <s v="Standard Class"/>
    <s v="MS-17980"/>
    <s v="Michael Stewart"/>
    <x v="1"/>
    <s v="United States"/>
    <s v="Houston"/>
    <x v="5"/>
    <n v="77095"/>
    <x v="2"/>
    <s v="OFF-FA-10002815"/>
    <x v="1"/>
    <x v="13"/>
    <s v="Staples"/>
    <x v="3406"/>
    <x v="5"/>
    <n v="0.2"/>
    <x v="3859"/>
  </r>
  <r>
    <x v="4503"/>
    <x v="2227"/>
    <x v="2"/>
    <x v="163"/>
    <d v="2011-12-29T00:00:00"/>
    <s v="Standard Class"/>
    <s v="BF-11170"/>
    <s v="Ben Ferrer"/>
    <x v="2"/>
    <s v="United States"/>
    <s v="Los Angeles"/>
    <x v="1"/>
    <n v="90045"/>
    <x v="1"/>
    <s v="TEC-PH-10000213"/>
    <x v="2"/>
    <x v="7"/>
    <s v="Seidio BD2-HK3IPH5-BK DILEX Case and Holster Combo for Apple iPhone 5/5s - Black"/>
    <x v="3407"/>
    <x v="3"/>
    <n v="0.2"/>
    <x v="3860"/>
  </r>
  <r>
    <x v="4504"/>
    <x v="2227"/>
    <x v="2"/>
    <x v="163"/>
    <d v="2011-12-29T00:00:00"/>
    <s v="Standard Class"/>
    <s v="BF-11170"/>
    <s v="Ben Ferrer"/>
    <x v="2"/>
    <s v="United States"/>
    <s v="Los Angeles"/>
    <x v="1"/>
    <n v="90045"/>
    <x v="1"/>
    <s v="OFF-AP-10000828"/>
    <x v="1"/>
    <x v="9"/>
    <s v="Avanti 4.4 Cu. Ft. Refrigerator"/>
    <x v="2759"/>
    <x v="0"/>
    <n v="0"/>
    <x v="3861"/>
  </r>
  <r>
    <x v="4505"/>
    <x v="2227"/>
    <x v="2"/>
    <x v="163"/>
    <d v="2011-12-29T00:00:00"/>
    <s v="Standard Class"/>
    <s v="BF-11170"/>
    <s v="Ben Ferrer"/>
    <x v="2"/>
    <s v="United States"/>
    <s v="Los Angeles"/>
    <x v="1"/>
    <n v="90045"/>
    <x v="1"/>
    <s v="TEC-AC-10004708"/>
    <x v="2"/>
    <x v="11"/>
    <s v="Sony 32GB Class 10 Micro SDHC R40 Memory Card"/>
    <x v="3408"/>
    <x v="1"/>
    <n v="0"/>
    <x v="3862"/>
  </r>
  <r>
    <x v="4506"/>
    <x v="2227"/>
    <x v="2"/>
    <x v="163"/>
    <d v="2011-12-29T00:00:00"/>
    <s v="Standard Class"/>
    <s v="BF-11170"/>
    <s v="Ben Ferrer"/>
    <x v="2"/>
    <s v="United States"/>
    <s v="Los Angeles"/>
    <x v="1"/>
    <n v="90045"/>
    <x v="1"/>
    <s v="TEC-PH-10001530"/>
    <x v="2"/>
    <x v="7"/>
    <s v="Cisco Unified IP Phone 7945G VoIP phone"/>
    <x v="3409"/>
    <x v="1"/>
    <n v="0.2"/>
    <x v="3863"/>
  </r>
  <r>
    <x v="4507"/>
    <x v="2227"/>
    <x v="2"/>
    <x v="163"/>
    <d v="2011-12-29T00:00:00"/>
    <s v="Standard Class"/>
    <s v="BF-11170"/>
    <s v="Ben Ferrer"/>
    <x v="2"/>
    <s v="United States"/>
    <s v="Los Angeles"/>
    <x v="1"/>
    <n v="90045"/>
    <x v="1"/>
    <s v="OFF-ST-10002301"/>
    <x v="1"/>
    <x v="4"/>
    <s v="Tennsco Commercial Shelving"/>
    <x v="2422"/>
    <x v="7"/>
    <n v="0"/>
    <x v="3864"/>
  </r>
  <r>
    <x v="4508"/>
    <x v="2227"/>
    <x v="2"/>
    <x v="163"/>
    <d v="2011-12-29T00:00:00"/>
    <s v="Standard Class"/>
    <s v="BF-11170"/>
    <s v="Ben Ferrer"/>
    <x v="2"/>
    <s v="United States"/>
    <s v="Los Angeles"/>
    <x v="1"/>
    <n v="90045"/>
    <x v="1"/>
    <s v="FUR-FU-10002554"/>
    <x v="0"/>
    <x v="5"/>
    <s v="Westinghouse Floor Lamp with Metal Mesh Shade, Black"/>
    <x v="1169"/>
    <x v="7"/>
    <n v="0"/>
    <x v="1213"/>
  </r>
  <r>
    <x v="4509"/>
    <x v="2228"/>
    <x v="3"/>
    <x v="979"/>
    <d v="2014-05-30T00:00:00"/>
    <s v="Standard Class"/>
    <s v="VS-21820"/>
    <s v="Vivek Sundaresam"/>
    <x v="0"/>
    <s v="United States"/>
    <s v="Los Angeles"/>
    <x v="1"/>
    <n v="90036"/>
    <x v="1"/>
    <s v="FUR-TA-10001520"/>
    <x v="0"/>
    <x v="3"/>
    <s v="Lesro Sheffield Collection Coffee Table, End Table, Center Table, Corner Table"/>
    <x v="2473"/>
    <x v="1"/>
    <n v="0.2"/>
    <x v="2706"/>
  </r>
  <r>
    <x v="4510"/>
    <x v="2229"/>
    <x v="0"/>
    <x v="338"/>
    <d v="2013-11-15T00:00:00"/>
    <s v="Standard Class"/>
    <s v="KM-16225"/>
    <s v="Kalyca Meade"/>
    <x v="1"/>
    <s v="United States"/>
    <s v="Springfield"/>
    <x v="25"/>
    <n v="65807"/>
    <x v="2"/>
    <s v="FUR-FU-10001085"/>
    <x v="0"/>
    <x v="5"/>
    <s v="3M Polarizing Light Filter Sleeves"/>
    <x v="3410"/>
    <x v="0"/>
    <n v="0"/>
    <x v="3865"/>
  </r>
  <r>
    <x v="4511"/>
    <x v="2229"/>
    <x v="0"/>
    <x v="338"/>
    <d v="2013-11-15T00:00:00"/>
    <s v="Standard Class"/>
    <s v="KM-16225"/>
    <s v="Kalyca Meade"/>
    <x v="1"/>
    <s v="United States"/>
    <s v="Springfield"/>
    <x v="25"/>
    <n v="65807"/>
    <x v="2"/>
    <s v="OFF-BI-10001597"/>
    <x v="1"/>
    <x v="8"/>
    <s v="Wilson Jones Ledger-Size, Piano-Hinge Binder, 2&quot;, Blue"/>
    <x v="3411"/>
    <x v="0"/>
    <n v="0"/>
    <x v="3866"/>
  </r>
  <r>
    <x v="4512"/>
    <x v="2230"/>
    <x v="0"/>
    <x v="824"/>
    <d v="2013-10-04T00:00:00"/>
    <s v="First Class"/>
    <s v="LP-17095"/>
    <s v="Liz Preis"/>
    <x v="0"/>
    <s v="United States"/>
    <s v="Phoenix"/>
    <x v="16"/>
    <n v="85023"/>
    <x v="1"/>
    <s v="OFF-BI-10002429"/>
    <x v="1"/>
    <x v="8"/>
    <s v="Premier Elliptical Ring Binder, Black"/>
    <x v="3412"/>
    <x v="5"/>
    <n v="0.7"/>
    <x v="3867"/>
  </r>
  <r>
    <x v="4513"/>
    <x v="2231"/>
    <x v="0"/>
    <x v="47"/>
    <d v="2013-09-09T00:00:00"/>
    <s v="First Class"/>
    <s v="BG-11740"/>
    <s v="Bruce Geld"/>
    <x v="0"/>
    <s v="United States"/>
    <s v="Houston"/>
    <x v="5"/>
    <n v="77070"/>
    <x v="2"/>
    <s v="OFF-ST-10001590"/>
    <x v="1"/>
    <x v="4"/>
    <s v="Tenex Personal Project File with Scoop Front Design, Black"/>
    <x v="3413"/>
    <x v="7"/>
    <n v="0.2"/>
    <x v="3868"/>
  </r>
  <r>
    <x v="4514"/>
    <x v="2232"/>
    <x v="0"/>
    <x v="189"/>
    <d v="2013-11-02T00:00:00"/>
    <s v="Second Class"/>
    <s v="BW-11200"/>
    <s v="Ben Wallace"/>
    <x v="0"/>
    <s v="United States"/>
    <s v="Hampton"/>
    <x v="17"/>
    <n v="23666"/>
    <x v="0"/>
    <s v="FUR-CH-10000847"/>
    <x v="0"/>
    <x v="1"/>
    <s v="Global Executive Mid-Back Manager's Chair"/>
    <x v="3414"/>
    <x v="7"/>
    <n v="0"/>
    <x v="3869"/>
  </r>
  <r>
    <x v="4515"/>
    <x v="2233"/>
    <x v="3"/>
    <x v="760"/>
    <d v="2014-10-27T00:00:00"/>
    <s v="Standard Class"/>
    <s v="PS-18970"/>
    <s v="Paul Stevenson"/>
    <x v="2"/>
    <s v="United States"/>
    <s v="Tulsa"/>
    <x v="26"/>
    <n v="74133"/>
    <x v="2"/>
    <s v="OFF-AR-10003179"/>
    <x v="1"/>
    <x v="6"/>
    <s v="Dixon Ticonderoga Core-Lock Colored Pencils"/>
    <x v="2978"/>
    <x v="4"/>
    <n v="0"/>
    <x v="3321"/>
  </r>
  <r>
    <x v="4516"/>
    <x v="2234"/>
    <x v="0"/>
    <x v="306"/>
    <d v="2013-09-21T00:00:00"/>
    <s v="Standard Class"/>
    <s v="RB-19570"/>
    <s v="Rob Beeghly"/>
    <x v="0"/>
    <s v="United States"/>
    <s v="Seattle"/>
    <x v="4"/>
    <n v="98105"/>
    <x v="1"/>
    <s v="OFF-PA-10000807"/>
    <x v="1"/>
    <x v="10"/>
    <s v="TOPS &quot;Important Message&quot; Pads, Canary, 4-1/4 x 5-1/2, 50 Sheets per Pad"/>
    <x v="1591"/>
    <x v="2"/>
    <n v="0"/>
    <x v="3870"/>
  </r>
  <r>
    <x v="4517"/>
    <x v="2234"/>
    <x v="0"/>
    <x v="306"/>
    <d v="2013-09-21T00:00:00"/>
    <s v="Standard Class"/>
    <s v="RB-19570"/>
    <s v="Rob Beeghly"/>
    <x v="0"/>
    <s v="United States"/>
    <s v="Seattle"/>
    <x v="4"/>
    <n v="98105"/>
    <x v="1"/>
    <s v="OFF-BI-10002103"/>
    <x v="1"/>
    <x v="8"/>
    <s v="Cardinal Slant-D Ring Binder, Heavy Gauge Vinyl"/>
    <x v="3415"/>
    <x v="3"/>
    <n v="0.2"/>
    <x v="3871"/>
  </r>
  <r>
    <x v="4518"/>
    <x v="2235"/>
    <x v="0"/>
    <x v="477"/>
    <d v="2013-10-02T00:00:00"/>
    <s v="Standard Class"/>
    <s v="JW-16075"/>
    <s v="Julia West"/>
    <x v="0"/>
    <s v="United States"/>
    <s v="San Francisco"/>
    <x v="1"/>
    <n v="94109"/>
    <x v="1"/>
    <s v="OFF-AR-10004441"/>
    <x v="1"/>
    <x v="6"/>
    <s v="BIC Brite Liner Highlighters"/>
    <x v="3416"/>
    <x v="4"/>
    <n v="0"/>
    <x v="3872"/>
  </r>
  <r>
    <x v="4519"/>
    <x v="2236"/>
    <x v="3"/>
    <x v="193"/>
    <d v="2014-06-15T00:00:00"/>
    <s v="Standard Class"/>
    <s v="ND-18460"/>
    <s v="Neil Ducich"/>
    <x v="1"/>
    <s v="United States"/>
    <s v="Jacksonville"/>
    <x v="2"/>
    <n v="32216"/>
    <x v="0"/>
    <s v="OFF-ST-10003805"/>
    <x v="1"/>
    <x v="4"/>
    <s v="24 Capacity Maxi Data Binder Racks, Pearl"/>
    <x v="3417"/>
    <x v="8"/>
    <n v="0.2"/>
    <x v="3873"/>
  </r>
  <r>
    <x v="4520"/>
    <x v="2237"/>
    <x v="2"/>
    <x v="980"/>
    <d v="2011-02-27T00:00:00"/>
    <s v="Standard Class"/>
    <s v="LC-16930"/>
    <s v="Linda Cazamias"/>
    <x v="1"/>
    <s v="United States"/>
    <s v="Richmond"/>
    <x v="14"/>
    <n v="47374"/>
    <x v="2"/>
    <s v="TEC-AC-10001284"/>
    <x v="2"/>
    <x v="11"/>
    <s v="Enermax Briskie RF Wireless Keyboard and Mouse Combo"/>
    <x v="1038"/>
    <x v="1"/>
    <n v="0"/>
    <x v="3874"/>
  </r>
  <r>
    <x v="4521"/>
    <x v="2237"/>
    <x v="2"/>
    <x v="980"/>
    <d v="2011-02-27T00:00:00"/>
    <s v="Standard Class"/>
    <s v="LC-16930"/>
    <s v="Linda Cazamias"/>
    <x v="1"/>
    <s v="United States"/>
    <s v="Richmond"/>
    <x v="14"/>
    <n v="47374"/>
    <x v="2"/>
    <s v="FUR-FU-10000221"/>
    <x v="0"/>
    <x v="5"/>
    <s v="Master Caster Door Stop, Brown"/>
    <x v="2352"/>
    <x v="4"/>
    <n v="0"/>
    <x v="2555"/>
  </r>
  <r>
    <x v="4522"/>
    <x v="2238"/>
    <x v="3"/>
    <x v="297"/>
    <d v="2014-02-26T00:00:00"/>
    <s v="Second Class"/>
    <s v="BP-11095"/>
    <s v="Bart Pistole"/>
    <x v="1"/>
    <s v="United States"/>
    <s v="Louisville"/>
    <x v="22"/>
    <n v="80027"/>
    <x v="1"/>
    <s v="OFF-FA-10001229"/>
    <x v="1"/>
    <x v="13"/>
    <s v="Staples"/>
    <x v="3418"/>
    <x v="1"/>
    <n v="0.2"/>
    <x v="3875"/>
  </r>
  <r>
    <x v="4523"/>
    <x v="2239"/>
    <x v="2"/>
    <x v="981"/>
    <d v="2011-11-06T00:00:00"/>
    <s v="Standard Class"/>
    <s v="RD-19720"/>
    <s v="Roger Demir"/>
    <x v="0"/>
    <s v="United States"/>
    <s v="New York City"/>
    <x v="15"/>
    <n v="10024"/>
    <x v="3"/>
    <s v="OFF-LA-10001569"/>
    <x v="1"/>
    <x v="2"/>
    <s v="Avery 499"/>
    <x v="1981"/>
    <x v="3"/>
    <n v="0"/>
    <x v="3876"/>
  </r>
  <r>
    <x v="4524"/>
    <x v="2239"/>
    <x v="2"/>
    <x v="981"/>
    <d v="2011-11-06T00:00:00"/>
    <s v="Standard Class"/>
    <s v="RD-19720"/>
    <s v="Roger Demir"/>
    <x v="0"/>
    <s v="United States"/>
    <s v="New York City"/>
    <x v="15"/>
    <n v="10024"/>
    <x v="3"/>
    <s v="FUR-FU-10004018"/>
    <x v="0"/>
    <x v="5"/>
    <s v="Tensor Computer Mounted Lamp"/>
    <x v="3419"/>
    <x v="5"/>
    <n v="0"/>
    <x v="3877"/>
  </r>
  <r>
    <x v="4525"/>
    <x v="2240"/>
    <x v="3"/>
    <x v="729"/>
    <d v="2014-07-24T00:00:00"/>
    <s v="Standard Class"/>
    <s v="BE-11335"/>
    <s v="Bill Eplett"/>
    <x v="2"/>
    <s v="United States"/>
    <s v="Rome"/>
    <x v="15"/>
    <n v="13440"/>
    <x v="3"/>
    <s v="TEC-PH-10004536"/>
    <x v="2"/>
    <x v="7"/>
    <s v="Avaya 5420 Digital phone"/>
    <x v="3420"/>
    <x v="0"/>
    <n v="0"/>
    <x v="3878"/>
  </r>
  <r>
    <x v="4526"/>
    <x v="2240"/>
    <x v="3"/>
    <x v="729"/>
    <d v="2014-07-24T00:00:00"/>
    <s v="Standard Class"/>
    <s v="BE-11335"/>
    <s v="Bill Eplett"/>
    <x v="2"/>
    <s v="United States"/>
    <s v="Rome"/>
    <x v="15"/>
    <n v="13440"/>
    <x v="3"/>
    <s v="OFF-PA-10004353"/>
    <x v="1"/>
    <x v="10"/>
    <s v="Southworth 25% Cotton Premium Laser Paper and Envelopes"/>
    <x v="3421"/>
    <x v="2"/>
    <n v="0"/>
    <x v="3879"/>
  </r>
  <r>
    <x v="4527"/>
    <x v="2240"/>
    <x v="3"/>
    <x v="729"/>
    <d v="2014-07-24T00:00:00"/>
    <s v="Standard Class"/>
    <s v="BE-11335"/>
    <s v="Bill Eplett"/>
    <x v="2"/>
    <s v="United States"/>
    <s v="Rome"/>
    <x v="15"/>
    <n v="13440"/>
    <x v="3"/>
    <s v="FUR-FU-10004848"/>
    <x v="0"/>
    <x v="5"/>
    <s v="DAX Solid Wood Frames"/>
    <x v="3422"/>
    <x v="4"/>
    <n v="0"/>
    <x v="3880"/>
  </r>
  <r>
    <x v="4528"/>
    <x v="2241"/>
    <x v="3"/>
    <x v="565"/>
    <d v="2014-09-11T00:00:00"/>
    <s v="Second Class"/>
    <s v="RS-19765"/>
    <s v="Roland Schwarz"/>
    <x v="1"/>
    <s v="United States"/>
    <s v="Marion"/>
    <x v="24"/>
    <n v="43302"/>
    <x v="3"/>
    <s v="TEC-AC-10004864"/>
    <x v="2"/>
    <x v="11"/>
    <s v="Memorex Micro Travel Drive 32 GB"/>
    <x v="3423"/>
    <x v="4"/>
    <n v="0.2"/>
    <x v="3881"/>
  </r>
  <r>
    <x v="4529"/>
    <x v="2242"/>
    <x v="0"/>
    <x v="696"/>
    <d v="2013-11-19T00:00:00"/>
    <s v="Standard Class"/>
    <s v="KC-16540"/>
    <s v="Kelly Collister"/>
    <x v="0"/>
    <s v="United States"/>
    <s v="Houston"/>
    <x v="5"/>
    <n v="77041"/>
    <x v="2"/>
    <s v="OFF-BI-10002393"/>
    <x v="1"/>
    <x v="8"/>
    <s v="Binder Posts"/>
    <x v="3424"/>
    <x v="0"/>
    <n v="0.8"/>
    <x v="3882"/>
  </r>
  <r>
    <x v="4530"/>
    <x v="2243"/>
    <x v="0"/>
    <x v="696"/>
    <d v="2013-11-18T00:00:00"/>
    <s v="First Class"/>
    <s v="MB-17305"/>
    <s v="Maria Bertelson"/>
    <x v="0"/>
    <s v="United States"/>
    <s v="New York City"/>
    <x v="15"/>
    <n v="10009"/>
    <x v="3"/>
    <s v="FUR-CH-10002335"/>
    <x v="0"/>
    <x v="1"/>
    <s v="Hon GuestStacker Chair"/>
    <x v="1262"/>
    <x v="0"/>
    <n v="0.1"/>
    <x v="1312"/>
  </r>
  <r>
    <x v="4531"/>
    <x v="2243"/>
    <x v="0"/>
    <x v="696"/>
    <d v="2013-11-18T00:00:00"/>
    <s v="First Class"/>
    <s v="MB-17305"/>
    <s v="Maria Bertelson"/>
    <x v="0"/>
    <s v="United States"/>
    <s v="New York City"/>
    <x v="15"/>
    <n v="10009"/>
    <x v="3"/>
    <s v="OFF-ST-10001590"/>
    <x v="1"/>
    <x v="4"/>
    <s v="Tenex Personal Project File with Scoop Front Design, Black"/>
    <x v="3425"/>
    <x v="1"/>
    <n v="0"/>
    <x v="3883"/>
  </r>
  <r>
    <x v="4532"/>
    <x v="2244"/>
    <x v="2"/>
    <x v="982"/>
    <d v="2011-10-10T00:00:00"/>
    <s v="Same Day"/>
    <s v="TN-21040"/>
    <s v="Tanja Norvell"/>
    <x v="2"/>
    <s v="United States"/>
    <s v="Manteca"/>
    <x v="1"/>
    <n v="95336"/>
    <x v="1"/>
    <s v="FUR-CH-10002774"/>
    <x v="0"/>
    <x v="1"/>
    <s v="Global Deluxe Stacking Chair, Gray"/>
    <x v="1919"/>
    <x v="1"/>
    <n v="0.2"/>
    <x v="2063"/>
  </r>
  <r>
    <x v="4533"/>
    <x v="2244"/>
    <x v="2"/>
    <x v="982"/>
    <d v="2011-10-10T00:00:00"/>
    <s v="Same Day"/>
    <s v="TN-21040"/>
    <s v="Tanja Norvell"/>
    <x v="2"/>
    <s v="United States"/>
    <s v="Manteca"/>
    <x v="1"/>
    <n v="95336"/>
    <x v="1"/>
    <s v="OFF-EN-10001219"/>
    <x v="1"/>
    <x v="12"/>
    <s v="#10- 4 1/8&quot; x 9 1/2&quot; Security-Tint Envelopes"/>
    <x v="770"/>
    <x v="0"/>
    <n v="0"/>
    <x v="792"/>
  </r>
  <r>
    <x v="4534"/>
    <x v="2245"/>
    <x v="1"/>
    <x v="531"/>
    <d v="2012-03-26T00:00:00"/>
    <s v="Standard Class"/>
    <s v="MC-18130"/>
    <s v="Mike Caudle"/>
    <x v="1"/>
    <s v="United States"/>
    <s v="Los Angeles"/>
    <x v="1"/>
    <n v="90004"/>
    <x v="1"/>
    <s v="OFF-PA-10001947"/>
    <x v="1"/>
    <x v="10"/>
    <s v="Xerox 1974"/>
    <x v="493"/>
    <x v="0"/>
    <n v="0"/>
    <x v="2181"/>
  </r>
  <r>
    <x v="4535"/>
    <x v="2246"/>
    <x v="3"/>
    <x v="141"/>
    <d v="2014-07-13T00:00:00"/>
    <s v="Standard Class"/>
    <s v="VF-21715"/>
    <s v="Vicky Freymann"/>
    <x v="2"/>
    <s v="United States"/>
    <s v="Seattle"/>
    <x v="4"/>
    <n v="98115"/>
    <x v="1"/>
    <s v="FUR-FU-10003142"/>
    <x v="0"/>
    <x v="5"/>
    <s v="Master Big Foot Doorstop, Beige"/>
    <x v="3426"/>
    <x v="1"/>
    <n v="0"/>
    <x v="3884"/>
  </r>
  <r>
    <x v="4536"/>
    <x v="2246"/>
    <x v="3"/>
    <x v="141"/>
    <d v="2014-07-13T00:00:00"/>
    <s v="Standard Class"/>
    <s v="VF-21715"/>
    <s v="Vicky Freymann"/>
    <x v="2"/>
    <s v="United States"/>
    <s v="Seattle"/>
    <x v="4"/>
    <n v="98115"/>
    <x v="1"/>
    <s v="OFF-BI-10001543"/>
    <x v="1"/>
    <x v="8"/>
    <s v="GBC VeloBinder Manual Binding System"/>
    <x v="1808"/>
    <x v="1"/>
    <n v="0.2"/>
    <x v="3885"/>
  </r>
  <r>
    <x v="4537"/>
    <x v="2246"/>
    <x v="3"/>
    <x v="141"/>
    <d v="2014-07-13T00:00:00"/>
    <s v="Standard Class"/>
    <s v="VF-21715"/>
    <s v="Vicky Freymann"/>
    <x v="2"/>
    <s v="United States"/>
    <s v="Seattle"/>
    <x v="4"/>
    <n v="98115"/>
    <x v="1"/>
    <s v="OFF-AR-10003560"/>
    <x v="1"/>
    <x v="6"/>
    <s v="Zebra Zazzle Fluorescent Highlighters"/>
    <x v="2614"/>
    <x v="1"/>
    <n v="0"/>
    <x v="3886"/>
  </r>
  <r>
    <x v="4538"/>
    <x v="2246"/>
    <x v="3"/>
    <x v="141"/>
    <d v="2014-07-13T00:00:00"/>
    <s v="Standard Class"/>
    <s v="VF-21715"/>
    <s v="Vicky Freymann"/>
    <x v="2"/>
    <s v="United States"/>
    <s v="Seattle"/>
    <x v="4"/>
    <n v="98115"/>
    <x v="1"/>
    <s v="OFF-AR-10004757"/>
    <x v="1"/>
    <x v="6"/>
    <s v="Crayola Colored Pencils"/>
    <x v="2805"/>
    <x v="4"/>
    <n v="0"/>
    <x v="3887"/>
  </r>
  <r>
    <x v="4539"/>
    <x v="2247"/>
    <x v="1"/>
    <x v="914"/>
    <d v="2012-03-02T00:00:00"/>
    <s v="Standard Class"/>
    <s v="ES-14080"/>
    <s v="Erin Smith"/>
    <x v="1"/>
    <s v="United States"/>
    <s v="Providence"/>
    <x v="34"/>
    <n v="2908"/>
    <x v="3"/>
    <s v="TEC-PH-10003800"/>
    <x v="2"/>
    <x v="7"/>
    <s v="i.Sound Portable Power - 8000 mAh"/>
    <x v="2815"/>
    <x v="0"/>
    <n v="0"/>
    <x v="3888"/>
  </r>
  <r>
    <x v="4540"/>
    <x v="2247"/>
    <x v="1"/>
    <x v="914"/>
    <d v="2012-03-02T00:00:00"/>
    <s v="Standard Class"/>
    <s v="ES-14080"/>
    <s v="Erin Smith"/>
    <x v="1"/>
    <s v="United States"/>
    <s v="Providence"/>
    <x v="34"/>
    <n v="2908"/>
    <x v="3"/>
    <s v="FUR-TA-10004152"/>
    <x v="0"/>
    <x v="3"/>
    <s v="Barricks 18&quot; x 48&quot; Non-Folding Utility Table with Bottom Storage Shelf"/>
    <x v="3427"/>
    <x v="3"/>
    <n v="0.3"/>
    <x v="3889"/>
  </r>
  <r>
    <x v="4541"/>
    <x v="2248"/>
    <x v="3"/>
    <x v="114"/>
    <d v="2014-06-22T00:00:00"/>
    <s v="Standard Class"/>
    <s v="MK-17905"/>
    <s v="Michael Kennedy"/>
    <x v="1"/>
    <s v="United States"/>
    <s v="Chicago"/>
    <x v="10"/>
    <n v="60653"/>
    <x v="2"/>
    <s v="OFF-BI-10000756"/>
    <x v="1"/>
    <x v="8"/>
    <s v="Storex DuraTech Recycled Plastic Frosted Binders"/>
    <x v="3428"/>
    <x v="3"/>
    <n v="0.8"/>
    <x v="3890"/>
  </r>
  <r>
    <x v="4542"/>
    <x v="2249"/>
    <x v="3"/>
    <x v="983"/>
    <d v="2014-04-01T00:00:00"/>
    <s v="First Class"/>
    <s v="TM-21490"/>
    <s v="Tony Molinari"/>
    <x v="0"/>
    <s v="United States"/>
    <s v="Oklahoma City"/>
    <x v="26"/>
    <n v="73120"/>
    <x v="2"/>
    <s v="OFF-EN-10004206"/>
    <x v="1"/>
    <x v="12"/>
    <s v="Multimedia Mailers"/>
    <x v="3429"/>
    <x v="0"/>
    <n v="0"/>
    <x v="3891"/>
  </r>
  <r>
    <x v="4543"/>
    <x v="2250"/>
    <x v="1"/>
    <x v="984"/>
    <d v="2012-07-17T00:00:00"/>
    <s v="Second Class"/>
    <s v="RL-19615"/>
    <s v="Rob Lucas"/>
    <x v="0"/>
    <s v="United States"/>
    <s v="Chicago"/>
    <x v="10"/>
    <n v="60610"/>
    <x v="2"/>
    <s v="FUR-CH-10004477"/>
    <x v="0"/>
    <x v="1"/>
    <s v="Global Push Button Manager's Chair, Indigo"/>
    <x v="3430"/>
    <x v="6"/>
    <n v="0.3"/>
    <x v="3892"/>
  </r>
  <r>
    <x v="4544"/>
    <x v="2250"/>
    <x v="1"/>
    <x v="984"/>
    <d v="2012-07-17T00:00:00"/>
    <s v="Second Class"/>
    <s v="RL-19615"/>
    <s v="Rob Lucas"/>
    <x v="0"/>
    <s v="United States"/>
    <s v="Chicago"/>
    <x v="10"/>
    <n v="60610"/>
    <x v="2"/>
    <s v="TEC-PH-10003505"/>
    <x v="2"/>
    <x v="7"/>
    <s v="Geemarc AmpliPOWER60"/>
    <x v="1490"/>
    <x v="0"/>
    <n v="0.2"/>
    <x v="1570"/>
  </r>
  <r>
    <x v="4545"/>
    <x v="2250"/>
    <x v="1"/>
    <x v="984"/>
    <d v="2012-07-17T00:00:00"/>
    <s v="Second Class"/>
    <s v="RL-19615"/>
    <s v="Rob Lucas"/>
    <x v="0"/>
    <s v="United States"/>
    <s v="Chicago"/>
    <x v="10"/>
    <n v="60610"/>
    <x v="2"/>
    <s v="TEC-PH-10000526"/>
    <x v="2"/>
    <x v="7"/>
    <s v="Vtech CS6719"/>
    <x v="3431"/>
    <x v="3"/>
    <n v="0.2"/>
    <x v="3893"/>
  </r>
  <r>
    <x v="4546"/>
    <x v="2250"/>
    <x v="1"/>
    <x v="984"/>
    <d v="2012-07-17T00:00:00"/>
    <s v="Second Class"/>
    <s v="RL-19615"/>
    <s v="Rob Lucas"/>
    <x v="0"/>
    <s v="United States"/>
    <s v="Chicago"/>
    <x v="10"/>
    <n v="60610"/>
    <x v="2"/>
    <s v="OFF-BI-10003314"/>
    <x v="1"/>
    <x v="8"/>
    <s v="Tuff Stuff Recycled Round Ring Binders"/>
    <x v="3432"/>
    <x v="0"/>
    <n v="0.8"/>
    <x v="3894"/>
  </r>
  <r>
    <x v="4547"/>
    <x v="2250"/>
    <x v="1"/>
    <x v="984"/>
    <d v="2012-07-17T00:00:00"/>
    <s v="Second Class"/>
    <s v="RL-19615"/>
    <s v="Rob Lucas"/>
    <x v="0"/>
    <s v="United States"/>
    <s v="Chicago"/>
    <x v="10"/>
    <n v="60610"/>
    <x v="2"/>
    <s v="OFF-AR-10003190"/>
    <x v="1"/>
    <x v="6"/>
    <s v="Newell 32"/>
    <x v="2789"/>
    <x v="1"/>
    <n v="0.2"/>
    <x v="3895"/>
  </r>
  <r>
    <x v="4548"/>
    <x v="2250"/>
    <x v="1"/>
    <x v="984"/>
    <d v="2012-07-17T00:00:00"/>
    <s v="Second Class"/>
    <s v="RL-19615"/>
    <s v="Rob Lucas"/>
    <x v="0"/>
    <s v="United States"/>
    <s v="Chicago"/>
    <x v="10"/>
    <n v="60610"/>
    <x v="2"/>
    <s v="FUR-FU-10001861"/>
    <x v="0"/>
    <x v="5"/>
    <s v="Floodlight Indoor Halogen Bulbs, 1 Bulb per Pack, 60 Watts"/>
    <x v="3433"/>
    <x v="7"/>
    <n v="0.6"/>
    <x v="3896"/>
  </r>
  <r>
    <x v="4549"/>
    <x v="2250"/>
    <x v="1"/>
    <x v="984"/>
    <d v="2012-07-17T00:00:00"/>
    <s v="Second Class"/>
    <s v="RL-19615"/>
    <s v="Rob Lucas"/>
    <x v="0"/>
    <s v="United States"/>
    <s v="Chicago"/>
    <x v="10"/>
    <n v="60610"/>
    <x v="2"/>
    <s v="TEC-PH-10003963"/>
    <x v="2"/>
    <x v="7"/>
    <s v="GE 2-Jack Phone Line Splitter"/>
    <x v="3434"/>
    <x v="4"/>
    <n v="0.2"/>
    <x v="2911"/>
  </r>
  <r>
    <x v="4550"/>
    <x v="2251"/>
    <x v="3"/>
    <x v="504"/>
    <d v="2014-05-03T00:00:00"/>
    <s v="First Class"/>
    <s v="NM-18520"/>
    <s v="Neoma Murray"/>
    <x v="0"/>
    <s v="United States"/>
    <s v="Manchester"/>
    <x v="29"/>
    <n v="6040"/>
    <x v="3"/>
    <s v="OFF-LA-10003388"/>
    <x v="1"/>
    <x v="2"/>
    <s v="Avery 5"/>
    <x v="1784"/>
    <x v="0"/>
    <n v="0"/>
    <x v="2167"/>
  </r>
  <r>
    <x v="4551"/>
    <x v="2252"/>
    <x v="2"/>
    <x v="985"/>
    <d v="2011-07-17T00:00:00"/>
    <s v="Standard Class"/>
    <s v="GK-14620"/>
    <s v="Grace Kelly"/>
    <x v="1"/>
    <s v="United States"/>
    <s v="Los Angeles"/>
    <x v="1"/>
    <n v="90049"/>
    <x v="1"/>
    <s v="FUR-TA-10002855"/>
    <x v="0"/>
    <x v="3"/>
    <s v="Bevis Round Conference Table Top &amp; Single Column Base"/>
    <x v="3435"/>
    <x v="1"/>
    <n v="0.2"/>
    <x v="3897"/>
  </r>
  <r>
    <x v="4552"/>
    <x v="2253"/>
    <x v="2"/>
    <x v="422"/>
    <d v="2012-01-02T00:00:00"/>
    <s v="Standard Class"/>
    <s v="JF-15490"/>
    <s v="Jeremy Farry"/>
    <x v="0"/>
    <s v="United States"/>
    <s v="San Francisco"/>
    <x v="1"/>
    <n v="94122"/>
    <x v="1"/>
    <s v="FUR-CH-10004886"/>
    <x v="0"/>
    <x v="1"/>
    <s v="Bevis Steel Folding Chairs"/>
    <x v="2186"/>
    <x v="1"/>
    <n v="0.2"/>
    <x v="2355"/>
  </r>
  <r>
    <x v="4553"/>
    <x v="2253"/>
    <x v="2"/>
    <x v="422"/>
    <d v="2012-01-02T00:00:00"/>
    <s v="Standard Class"/>
    <s v="JF-15490"/>
    <s v="Jeremy Farry"/>
    <x v="0"/>
    <s v="United States"/>
    <s v="San Francisco"/>
    <x v="1"/>
    <n v="94122"/>
    <x v="1"/>
    <s v="OFF-PA-10003657"/>
    <x v="1"/>
    <x v="10"/>
    <s v="Xerox 1927"/>
    <x v="1387"/>
    <x v="1"/>
    <n v="0"/>
    <x v="2512"/>
  </r>
  <r>
    <x v="4554"/>
    <x v="2254"/>
    <x v="0"/>
    <x v="535"/>
    <d v="2013-03-02T00:00:00"/>
    <s v="Second Class"/>
    <s v="EB-13930"/>
    <s v="Eric Barreto"/>
    <x v="0"/>
    <s v="United States"/>
    <s v="La Crosse"/>
    <x v="6"/>
    <n v="54601"/>
    <x v="2"/>
    <s v="OFF-BI-10004738"/>
    <x v="1"/>
    <x v="8"/>
    <s v="Flexible Leather- Look Classic Collection Ring Binder"/>
    <x v="3436"/>
    <x v="1"/>
    <n v="0"/>
    <x v="3898"/>
  </r>
  <r>
    <x v="4555"/>
    <x v="2255"/>
    <x v="1"/>
    <x v="391"/>
    <d v="2012-03-26T00:00:00"/>
    <s v="First Class"/>
    <s v="SG-20470"/>
    <s v="Sheri Gordon"/>
    <x v="0"/>
    <s v="United States"/>
    <s v="Florence"/>
    <x v="20"/>
    <n v="29501"/>
    <x v="0"/>
    <s v="OFF-FA-10003112"/>
    <x v="1"/>
    <x v="13"/>
    <s v="Staples"/>
    <x v="1629"/>
    <x v="4"/>
    <n v="0"/>
    <x v="3899"/>
  </r>
  <r>
    <x v="4556"/>
    <x v="2255"/>
    <x v="1"/>
    <x v="391"/>
    <d v="2012-03-26T00:00:00"/>
    <s v="First Class"/>
    <s v="SG-20470"/>
    <s v="Sheri Gordon"/>
    <x v="0"/>
    <s v="United States"/>
    <s v="Florence"/>
    <x v="20"/>
    <n v="29501"/>
    <x v="0"/>
    <s v="OFF-ST-10002486"/>
    <x v="1"/>
    <x v="4"/>
    <s v="Eldon Shelf Savers Cubes and Bins"/>
    <x v="3386"/>
    <x v="4"/>
    <n v="0"/>
    <x v="3828"/>
  </r>
  <r>
    <x v="4557"/>
    <x v="2256"/>
    <x v="3"/>
    <x v="208"/>
    <d v="2014-10-29T00:00:00"/>
    <s v="Standard Class"/>
    <s v="ND-18370"/>
    <s v="Natalie DeCherney"/>
    <x v="0"/>
    <s v="United States"/>
    <s v="Glendale"/>
    <x v="16"/>
    <n v="85301"/>
    <x v="1"/>
    <s v="OFF-BI-10003984"/>
    <x v="1"/>
    <x v="8"/>
    <s v="Lock-Up Easel 'Spel-Binder'"/>
    <x v="3437"/>
    <x v="7"/>
    <n v="0.7"/>
    <x v="3900"/>
  </r>
  <r>
    <x v="4558"/>
    <x v="2257"/>
    <x v="2"/>
    <x v="520"/>
    <d v="2012-01-05T00:00:00"/>
    <s v="Standard Class"/>
    <s v="CM-11815"/>
    <s v="Candace McMahon"/>
    <x v="1"/>
    <s v="United States"/>
    <s v="El Paso"/>
    <x v="5"/>
    <n v="79907"/>
    <x v="2"/>
    <s v="OFF-EN-10004773"/>
    <x v="1"/>
    <x v="12"/>
    <s v="Staples"/>
    <x v="2000"/>
    <x v="0"/>
    <n v="0.2"/>
    <x v="3901"/>
  </r>
  <r>
    <x v="4559"/>
    <x v="2258"/>
    <x v="2"/>
    <x v="952"/>
    <d v="2011-05-08T00:00:00"/>
    <s v="First Class"/>
    <s v="EB-13870"/>
    <s v="Emily Burns"/>
    <x v="0"/>
    <s v="United States"/>
    <s v="San Antonio"/>
    <x v="5"/>
    <n v="78207"/>
    <x v="2"/>
    <s v="FUR-CH-10001146"/>
    <x v="0"/>
    <x v="1"/>
    <s v="Global Value Mid-Back Manager's Chair, Gray"/>
    <x v="3438"/>
    <x v="1"/>
    <n v="0.3"/>
    <x v="3902"/>
  </r>
  <r>
    <x v="4560"/>
    <x v="2259"/>
    <x v="1"/>
    <x v="784"/>
    <d v="2012-12-09T00:00:00"/>
    <s v="Second Class"/>
    <s v="HM-14860"/>
    <s v="Harry Marie"/>
    <x v="1"/>
    <s v="United States"/>
    <s v="Los Angeles"/>
    <x v="1"/>
    <n v="90049"/>
    <x v="1"/>
    <s v="OFF-EN-10003296"/>
    <x v="1"/>
    <x v="12"/>
    <s v="Tyvek Side-Opening Peel &amp; Seel Expanding Envelopes"/>
    <x v="3439"/>
    <x v="1"/>
    <n v="0"/>
    <x v="3903"/>
  </r>
  <r>
    <x v="4561"/>
    <x v="2259"/>
    <x v="1"/>
    <x v="784"/>
    <d v="2012-12-09T00:00:00"/>
    <s v="Second Class"/>
    <s v="HM-14860"/>
    <s v="Harry Marie"/>
    <x v="1"/>
    <s v="United States"/>
    <s v="Los Angeles"/>
    <x v="1"/>
    <n v="90049"/>
    <x v="1"/>
    <s v="TEC-PH-10000193"/>
    <x v="2"/>
    <x v="7"/>
    <s v="Jensen SMPS-640 - speaker phone"/>
    <x v="3440"/>
    <x v="1"/>
    <n v="0.2"/>
    <x v="3904"/>
  </r>
  <r>
    <x v="4562"/>
    <x v="2259"/>
    <x v="1"/>
    <x v="784"/>
    <d v="2012-12-09T00:00:00"/>
    <s v="Second Class"/>
    <s v="HM-14860"/>
    <s v="Harry Marie"/>
    <x v="1"/>
    <s v="United States"/>
    <s v="Los Angeles"/>
    <x v="1"/>
    <n v="90049"/>
    <x v="1"/>
    <s v="FUR-FU-10002111"/>
    <x v="0"/>
    <x v="5"/>
    <s v="Master Caster Door Stop, Large Brown"/>
    <x v="3441"/>
    <x v="2"/>
    <n v="0"/>
    <x v="3905"/>
  </r>
  <r>
    <x v="4563"/>
    <x v="2260"/>
    <x v="3"/>
    <x v="986"/>
    <d v="2014-10-01T00:00:00"/>
    <s v="Standard Class"/>
    <s v="SJ-20125"/>
    <s v="Sanjit Jacobs"/>
    <x v="2"/>
    <s v="United States"/>
    <s v="Miramar"/>
    <x v="2"/>
    <n v="33023"/>
    <x v="0"/>
    <s v="FUR-CH-10003298"/>
    <x v="0"/>
    <x v="1"/>
    <s v="Office Star - Contemporary Task Swivel chair with Loop Arms, Charcoal"/>
    <x v="3442"/>
    <x v="4"/>
    <n v="0.2"/>
    <x v="3906"/>
  </r>
  <r>
    <x v="4564"/>
    <x v="2261"/>
    <x v="2"/>
    <x v="337"/>
    <d v="2011-12-14T00:00:00"/>
    <s v="Standard Class"/>
    <s v="DM-12955"/>
    <s v="Dario Medina"/>
    <x v="1"/>
    <s v="United States"/>
    <s v="Mesa"/>
    <x v="16"/>
    <n v="85204"/>
    <x v="1"/>
    <s v="OFF-ST-10004950"/>
    <x v="1"/>
    <x v="4"/>
    <s v="Acco Perma 3000 Stacking Storage Drawers"/>
    <x v="997"/>
    <x v="5"/>
    <n v="0.2"/>
    <x v="3907"/>
  </r>
  <r>
    <x v="4565"/>
    <x v="2262"/>
    <x v="3"/>
    <x v="734"/>
    <d v="2014-12-11T00:00:00"/>
    <s v="Standard Class"/>
    <s v="MC-17575"/>
    <s v="Matt Collins"/>
    <x v="0"/>
    <s v="United States"/>
    <s v="Fayetteville"/>
    <x v="3"/>
    <n v="28314"/>
    <x v="0"/>
    <s v="OFF-AP-10002350"/>
    <x v="1"/>
    <x v="9"/>
    <s v="Belkin F9H710-06 7 Outlet SurgeMaster Surge Protector"/>
    <x v="962"/>
    <x v="1"/>
    <n v="0.2"/>
    <x v="997"/>
  </r>
  <r>
    <x v="4566"/>
    <x v="2262"/>
    <x v="3"/>
    <x v="734"/>
    <d v="2014-12-11T00:00:00"/>
    <s v="Standard Class"/>
    <s v="MC-17575"/>
    <s v="Matt Collins"/>
    <x v="0"/>
    <s v="United States"/>
    <s v="Fayetteville"/>
    <x v="3"/>
    <n v="28314"/>
    <x v="0"/>
    <s v="OFF-BI-10004233"/>
    <x v="1"/>
    <x v="8"/>
    <s v="GBC Pre-Punched Binding Paper, Plastic, White, 8-1/2&quot; x 11&quot;"/>
    <x v="3443"/>
    <x v="5"/>
    <n v="0.7"/>
    <x v="3908"/>
  </r>
  <r>
    <x v="4567"/>
    <x v="2262"/>
    <x v="3"/>
    <x v="734"/>
    <d v="2014-12-11T00:00:00"/>
    <s v="Standard Class"/>
    <s v="MC-17575"/>
    <s v="Matt Collins"/>
    <x v="0"/>
    <s v="United States"/>
    <s v="Fayetteville"/>
    <x v="3"/>
    <n v="28314"/>
    <x v="0"/>
    <s v="OFF-PA-10001892"/>
    <x v="1"/>
    <x v="10"/>
    <s v="Rediform Wirebound &quot;Phone Memo&quot; Message Book, 11 x 5-3/4"/>
    <x v="671"/>
    <x v="4"/>
    <n v="0.2"/>
    <x v="683"/>
  </r>
  <r>
    <x v="4568"/>
    <x v="2263"/>
    <x v="1"/>
    <x v="627"/>
    <d v="2012-11-13T00:00:00"/>
    <s v="Standard Class"/>
    <s v="DB-13660"/>
    <s v="Duane Benoit"/>
    <x v="0"/>
    <s v="United States"/>
    <s v="Houston"/>
    <x v="5"/>
    <n v="77095"/>
    <x v="2"/>
    <s v="OFF-BI-10003291"/>
    <x v="1"/>
    <x v="8"/>
    <s v="Wilson Jones Leather-Like Binders with DublLock Round Rings"/>
    <x v="3444"/>
    <x v="5"/>
    <n v="0.8"/>
    <x v="3909"/>
  </r>
  <r>
    <x v="4569"/>
    <x v="2264"/>
    <x v="2"/>
    <x v="987"/>
    <d v="2011-04-21T00:00:00"/>
    <s v="Second Class"/>
    <s v="NF-18595"/>
    <s v="Nicole Fjeld"/>
    <x v="2"/>
    <s v="United States"/>
    <s v="San Jose"/>
    <x v="1"/>
    <n v="95123"/>
    <x v="1"/>
    <s v="FUR-FU-10004017"/>
    <x v="0"/>
    <x v="5"/>
    <s v="Executive Impressions 13&quot; Chairman Wall Clock"/>
    <x v="3001"/>
    <x v="1"/>
    <n v="0"/>
    <x v="3350"/>
  </r>
  <r>
    <x v="4570"/>
    <x v="2265"/>
    <x v="1"/>
    <x v="442"/>
    <d v="2012-05-27T00:00:00"/>
    <s v="Second Class"/>
    <s v="NM-18445"/>
    <s v="Nathan Mautz"/>
    <x v="2"/>
    <s v="United States"/>
    <s v="Wichita"/>
    <x v="41"/>
    <n v="67212"/>
    <x v="2"/>
    <s v="OFF-AR-10002445"/>
    <x v="1"/>
    <x v="6"/>
    <s v="SANFORD Major Accent Highlighters"/>
    <x v="3355"/>
    <x v="1"/>
    <n v="0"/>
    <x v="3789"/>
  </r>
  <r>
    <x v="4571"/>
    <x v="2265"/>
    <x v="1"/>
    <x v="442"/>
    <d v="2012-05-27T00:00:00"/>
    <s v="Second Class"/>
    <s v="NM-18445"/>
    <s v="Nathan Mautz"/>
    <x v="2"/>
    <s v="United States"/>
    <s v="Wichita"/>
    <x v="41"/>
    <n v="67212"/>
    <x v="2"/>
    <s v="OFF-BI-10001718"/>
    <x v="1"/>
    <x v="8"/>
    <s v="GBC DocuBind P50 Personal Binding Machine"/>
    <x v="3445"/>
    <x v="0"/>
    <n v="0"/>
    <x v="3910"/>
  </r>
  <r>
    <x v="4572"/>
    <x v="2266"/>
    <x v="3"/>
    <x v="729"/>
    <d v="2014-07-22T00:00:00"/>
    <s v="Standard Class"/>
    <s v="AB-10255"/>
    <s v="Alejandro Ballentine"/>
    <x v="2"/>
    <s v="United States"/>
    <s v="Los Angeles"/>
    <x v="1"/>
    <n v="90036"/>
    <x v="1"/>
    <s v="TEC-CO-10004202"/>
    <x v="2"/>
    <x v="16"/>
    <s v="Brother DCP1000 Digital 3 in 1 Multifunction Machine"/>
    <x v="2006"/>
    <x v="0"/>
    <n v="0.2"/>
    <x v="3911"/>
  </r>
  <r>
    <x v="4573"/>
    <x v="2267"/>
    <x v="0"/>
    <x v="939"/>
    <d v="2013-12-19T00:00:00"/>
    <s v="Standard Class"/>
    <s v="MG-17650"/>
    <s v="Matthew Grinstein"/>
    <x v="2"/>
    <s v="United States"/>
    <s v="Jackson"/>
    <x v="12"/>
    <n v="49201"/>
    <x v="2"/>
    <s v="TEC-PH-10002103"/>
    <x v="2"/>
    <x v="7"/>
    <s v="Jabra SPEAK 410"/>
    <x v="2854"/>
    <x v="3"/>
    <n v="0"/>
    <x v="3912"/>
  </r>
  <r>
    <x v="4574"/>
    <x v="2267"/>
    <x v="0"/>
    <x v="939"/>
    <d v="2013-12-19T00:00:00"/>
    <s v="Standard Class"/>
    <s v="MG-17650"/>
    <s v="Matthew Grinstein"/>
    <x v="2"/>
    <s v="United States"/>
    <s v="Jackson"/>
    <x v="12"/>
    <n v="49201"/>
    <x v="2"/>
    <s v="FUR-FU-10003724"/>
    <x v="0"/>
    <x v="5"/>
    <s v="Westinghouse Clip-On Gooseneck Lamps"/>
    <x v="3446"/>
    <x v="4"/>
    <n v="0"/>
    <x v="3913"/>
  </r>
  <r>
    <x v="4575"/>
    <x v="2267"/>
    <x v="0"/>
    <x v="939"/>
    <d v="2013-12-19T00:00:00"/>
    <s v="Standard Class"/>
    <s v="MG-17650"/>
    <s v="Matthew Grinstein"/>
    <x v="2"/>
    <s v="United States"/>
    <s v="Jackson"/>
    <x v="12"/>
    <n v="49201"/>
    <x v="2"/>
    <s v="OFF-AR-10003732"/>
    <x v="1"/>
    <x v="6"/>
    <s v="Newell 333"/>
    <x v="2255"/>
    <x v="2"/>
    <n v="0"/>
    <x v="2711"/>
  </r>
  <r>
    <x v="4576"/>
    <x v="2267"/>
    <x v="0"/>
    <x v="939"/>
    <d v="2013-12-19T00:00:00"/>
    <s v="Standard Class"/>
    <s v="MG-17650"/>
    <s v="Matthew Grinstein"/>
    <x v="2"/>
    <s v="United States"/>
    <s v="Jackson"/>
    <x v="12"/>
    <n v="49201"/>
    <x v="2"/>
    <s v="OFF-ST-10000885"/>
    <x v="1"/>
    <x v="4"/>
    <s v="Fellowes Desktop Hanging File Manager"/>
    <x v="3447"/>
    <x v="0"/>
    <n v="0"/>
    <x v="3914"/>
  </r>
  <r>
    <x v="4577"/>
    <x v="2268"/>
    <x v="2"/>
    <x v="909"/>
    <d v="2011-04-16T00:00:00"/>
    <s v="Standard Class"/>
    <s v="SE-20110"/>
    <s v="Sanjit Engle"/>
    <x v="0"/>
    <s v="United States"/>
    <s v="Lewiston"/>
    <x v="45"/>
    <n v="83501"/>
    <x v="1"/>
    <s v="OFF-BI-10004817"/>
    <x v="1"/>
    <x v="8"/>
    <s v="GBC Personal VeloBind Strips"/>
    <x v="2094"/>
    <x v="7"/>
    <n v="0.2"/>
    <x v="2258"/>
  </r>
  <r>
    <x v="4578"/>
    <x v="2269"/>
    <x v="1"/>
    <x v="988"/>
    <d v="2012-06-15T00:00:00"/>
    <s v="Standard Class"/>
    <s v="AG-10765"/>
    <s v="Anthony Garverick"/>
    <x v="2"/>
    <s v="United States"/>
    <s v="Hampton"/>
    <x v="17"/>
    <n v="23666"/>
    <x v="0"/>
    <s v="OFF-BI-10001670"/>
    <x v="1"/>
    <x v="8"/>
    <s v="Vinyl Sectional Post Binders"/>
    <x v="3448"/>
    <x v="1"/>
    <n v="0"/>
    <x v="3915"/>
  </r>
  <r>
    <x v="4579"/>
    <x v="2270"/>
    <x v="2"/>
    <x v="923"/>
    <d v="2011-08-02T00:00:00"/>
    <s v="Standard Class"/>
    <s v="AS-10045"/>
    <s v="Aaron Smayling"/>
    <x v="1"/>
    <s v="United States"/>
    <s v="New York City"/>
    <x v="15"/>
    <n v="10035"/>
    <x v="3"/>
    <s v="OFF-PA-10002709"/>
    <x v="1"/>
    <x v="10"/>
    <s v="Xerox 1956"/>
    <x v="3449"/>
    <x v="10"/>
    <n v="0"/>
    <x v="3916"/>
  </r>
  <r>
    <x v="4580"/>
    <x v="2271"/>
    <x v="1"/>
    <x v="374"/>
    <d v="2012-08-06T00:00:00"/>
    <s v="Standard Class"/>
    <s v="AR-10405"/>
    <s v="Allen Rosenblatt"/>
    <x v="1"/>
    <s v="United States"/>
    <s v="Hattiesburg"/>
    <x v="35"/>
    <n v="39401"/>
    <x v="0"/>
    <s v="TEC-AC-10004469"/>
    <x v="2"/>
    <x v="11"/>
    <s v="Microsoft Sculpt Comfort Mouse"/>
    <x v="3450"/>
    <x v="5"/>
    <n v="0"/>
    <x v="3917"/>
  </r>
  <r>
    <x v="4581"/>
    <x v="2272"/>
    <x v="0"/>
    <x v="251"/>
    <d v="2013-09-23T00:00:00"/>
    <s v="First Class"/>
    <s v="AP-10720"/>
    <s v="Anne Pryor"/>
    <x v="2"/>
    <s v="United States"/>
    <s v="Philadelphia"/>
    <x v="9"/>
    <n v="19140"/>
    <x v="3"/>
    <s v="FUR-FU-10003424"/>
    <x v="0"/>
    <x v="5"/>
    <s v="Nu-Dell Oak Frame"/>
    <x v="3451"/>
    <x v="1"/>
    <n v="0.2"/>
    <x v="3918"/>
  </r>
  <r>
    <x v="4582"/>
    <x v="2273"/>
    <x v="0"/>
    <x v="224"/>
    <d v="2013-06-13T00:00:00"/>
    <s v="First Class"/>
    <s v="JB-16000"/>
    <s v="Joy Bell-"/>
    <x v="0"/>
    <s v="United States"/>
    <s v="Philadelphia"/>
    <x v="9"/>
    <n v="19140"/>
    <x v="3"/>
    <s v="OFF-LA-10003720"/>
    <x v="1"/>
    <x v="2"/>
    <s v="Avery 487"/>
    <x v="3452"/>
    <x v="8"/>
    <n v="0.2"/>
    <x v="3919"/>
  </r>
  <r>
    <x v="4583"/>
    <x v="2274"/>
    <x v="0"/>
    <x v="370"/>
    <d v="2013-08-29T00:00:00"/>
    <s v="Second Class"/>
    <s v="TS-21430"/>
    <s v="Tom Stivers"/>
    <x v="1"/>
    <s v="United States"/>
    <s v="Los Angeles"/>
    <x v="1"/>
    <n v="90045"/>
    <x v="1"/>
    <s v="OFF-AR-10000390"/>
    <x v="1"/>
    <x v="6"/>
    <s v="Newell Chalk Holder"/>
    <x v="341"/>
    <x v="0"/>
    <n v="0"/>
    <x v="349"/>
  </r>
  <r>
    <x v="4584"/>
    <x v="2275"/>
    <x v="3"/>
    <x v="808"/>
    <d v="2014-11-05T00:00:00"/>
    <s v="Second Class"/>
    <s v="NL-18310"/>
    <s v="Nancy Lomonaco"/>
    <x v="2"/>
    <s v="United States"/>
    <s v="Danville"/>
    <x v="1"/>
    <n v="94526"/>
    <x v="1"/>
    <s v="OFF-EN-10001335"/>
    <x v="1"/>
    <x v="12"/>
    <s v="White Business Envelopes with Contemporary Seam, Recycled White Business Envelopes"/>
    <x v="3453"/>
    <x v="3"/>
    <n v="0"/>
    <x v="3920"/>
  </r>
  <r>
    <x v="4585"/>
    <x v="2275"/>
    <x v="3"/>
    <x v="808"/>
    <d v="2014-11-05T00:00:00"/>
    <s v="Second Class"/>
    <s v="NL-18310"/>
    <s v="Nancy Lomonaco"/>
    <x v="2"/>
    <s v="United States"/>
    <s v="Danville"/>
    <x v="1"/>
    <n v="94526"/>
    <x v="1"/>
    <s v="OFF-AR-10003469"/>
    <x v="1"/>
    <x v="6"/>
    <s v="Nontoxic Chalk"/>
    <x v="3454"/>
    <x v="2"/>
    <n v="0"/>
    <x v="3921"/>
  </r>
  <r>
    <x v="4586"/>
    <x v="2275"/>
    <x v="3"/>
    <x v="808"/>
    <d v="2014-11-05T00:00:00"/>
    <s v="Second Class"/>
    <s v="NL-18310"/>
    <s v="Nancy Lomonaco"/>
    <x v="2"/>
    <s v="United States"/>
    <s v="Danville"/>
    <x v="1"/>
    <n v="94526"/>
    <x v="1"/>
    <s v="OFF-BI-10003718"/>
    <x v="1"/>
    <x v="8"/>
    <s v="GBC Therma-A-Bind 250T Electric Binding System"/>
    <x v="3455"/>
    <x v="5"/>
    <n v="0.2"/>
    <x v="3922"/>
  </r>
  <r>
    <x v="4587"/>
    <x v="2275"/>
    <x v="3"/>
    <x v="808"/>
    <d v="2014-11-05T00:00:00"/>
    <s v="Second Class"/>
    <s v="NL-18310"/>
    <s v="Nancy Lomonaco"/>
    <x v="2"/>
    <s v="United States"/>
    <s v="Danville"/>
    <x v="1"/>
    <n v="94526"/>
    <x v="1"/>
    <s v="OFF-FA-10004838"/>
    <x v="1"/>
    <x v="13"/>
    <s v="Super Bands, 12/Pack"/>
    <x v="2271"/>
    <x v="1"/>
    <n v="0"/>
    <x v="3923"/>
  </r>
  <r>
    <x v="4588"/>
    <x v="2275"/>
    <x v="3"/>
    <x v="808"/>
    <d v="2014-11-05T00:00:00"/>
    <s v="Second Class"/>
    <s v="NL-18310"/>
    <s v="Nancy Lomonaco"/>
    <x v="2"/>
    <s v="United States"/>
    <s v="Danville"/>
    <x v="1"/>
    <n v="94526"/>
    <x v="1"/>
    <s v="FUR-FU-10002508"/>
    <x v="0"/>
    <x v="5"/>
    <s v="Document Clip Frames"/>
    <x v="3456"/>
    <x v="1"/>
    <n v="0"/>
    <x v="3924"/>
  </r>
  <r>
    <x v="4589"/>
    <x v="2275"/>
    <x v="3"/>
    <x v="808"/>
    <d v="2014-11-05T00:00:00"/>
    <s v="Second Class"/>
    <s v="NL-18310"/>
    <s v="Nancy Lomonaco"/>
    <x v="2"/>
    <s v="United States"/>
    <s v="Danville"/>
    <x v="1"/>
    <n v="94526"/>
    <x v="1"/>
    <s v="OFF-ST-10001511"/>
    <x v="1"/>
    <x v="4"/>
    <s v="Space Solutions Commercial Steel Shelving"/>
    <x v="3457"/>
    <x v="3"/>
    <n v="0"/>
    <x v="3925"/>
  </r>
  <r>
    <x v="4590"/>
    <x v="2276"/>
    <x v="0"/>
    <x v="482"/>
    <d v="2014-01-01T00:00:00"/>
    <s v="Standard Class"/>
    <s v="MC-18130"/>
    <s v="Mike Caudle"/>
    <x v="1"/>
    <s v="United States"/>
    <s v="Los Angeles"/>
    <x v="1"/>
    <n v="90004"/>
    <x v="1"/>
    <s v="OFF-SU-10000952"/>
    <x v="1"/>
    <x v="14"/>
    <s v="Fiskars Home &amp; Office Scissors"/>
    <x v="2788"/>
    <x v="0"/>
    <n v="0"/>
    <x v="3926"/>
  </r>
  <r>
    <x v="4591"/>
    <x v="2276"/>
    <x v="0"/>
    <x v="482"/>
    <d v="2014-01-01T00:00:00"/>
    <s v="Standard Class"/>
    <s v="MC-18130"/>
    <s v="Mike Caudle"/>
    <x v="1"/>
    <s v="United States"/>
    <s v="Los Angeles"/>
    <x v="1"/>
    <n v="90004"/>
    <x v="1"/>
    <s v="TEC-PH-10002275"/>
    <x v="2"/>
    <x v="7"/>
    <s v="Mitel 5320 IP Phone VoIP phone"/>
    <x v="3164"/>
    <x v="0"/>
    <n v="0.2"/>
    <x v="3557"/>
  </r>
  <r>
    <x v="4592"/>
    <x v="2276"/>
    <x v="0"/>
    <x v="482"/>
    <d v="2014-01-01T00:00:00"/>
    <s v="Standard Class"/>
    <s v="MC-18130"/>
    <s v="Mike Caudle"/>
    <x v="1"/>
    <s v="United States"/>
    <s v="Los Angeles"/>
    <x v="1"/>
    <n v="90004"/>
    <x v="1"/>
    <s v="FUR-CH-10003535"/>
    <x v="0"/>
    <x v="1"/>
    <s v="Global Armless Task Chair, Royal Blue"/>
    <x v="1770"/>
    <x v="1"/>
    <n v="0.2"/>
    <x v="3927"/>
  </r>
  <r>
    <x v="4593"/>
    <x v="2276"/>
    <x v="0"/>
    <x v="482"/>
    <d v="2014-01-01T00:00:00"/>
    <s v="Standard Class"/>
    <s v="MC-18130"/>
    <s v="Mike Caudle"/>
    <x v="1"/>
    <s v="United States"/>
    <s v="Los Angeles"/>
    <x v="1"/>
    <n v="90004"/>
    <x v="1"/>
    <s v="OFF-AP-10004052"/>
    <x v="1"/>
    <x v="9"/>
    <s v="Hoover Replacement Belts For Soft Guard &amp; Commercial Ltweight Upright Vacs, 2/Pk"/>
    <x v="2307"/>
    <x v="0"/>
    <n v="0"/>
    <x v="3928"/>
  </r>
  <r>
    <x v="4594"/>
    <x v="2276"/>
    <x v="0"/>
    <x v="482"/>
    <d v="2014-01-01T00:00:00"/>
    <s v="Standard Class"/>
    <s v="MC-18130"/>
    <s v="Mike Caudle"/>
    <x v="1"/>
    <s v="United States"/>
    <s v="Los Angeles"/>
    <x v="1"/>
    <n v="90004"/>
    <x v="1"/>
    <s v="FUR-TA-10003473"/>
    <x v="0"/>
    <x v="3"/>
    <s v="Bretford Rectangular Conference Table Tops"/>
    <x v="3458"/>
    <x v="1"/>
    <n v="0.2"/>
    <x v="3929"/>
  </r>
  <r>
    <x v="4595"/>
    <x v="2276"/>
    <x v="0"/>
    <x v="482"/>
    <d v="2014-01-01T00:00:00"/>
    <s v="Standard Class"/>
    <s v="MC-18130"/>
    <s v="Mike Caudle"/>
    <x v="1"/>
    <s v="United States"/>
    <s v="Los Angeles"/>
    <x v="1"/>
    <n v="90004"/>
    <x v="1"/>
    <s v="OFF-AR-10001897"/>
    <x v="1"/>
    <x v="6"/>
    <s v="Model L Table or Wall-Mount Pencil Sharpener"/>
    <x v="3459"/>
    <x v="1"/>
    <n v="0"/>
    <x v="3930"/>
  </r>
  <r>
    <x v="4596"/>
    <x v="2277"/>
    <x v="0"/>
    <x v="5"/>
    <d v="2013-12-11T00:00:00"/>
    <s v="Second Class"/>
    <s v="TC-21475"/>
    <s v="Tony Chapman"/>
    <x v="2"/>
    <s v="United States"/>
    <s v="Washington"/>
    <x v="40"/>
    <n v="20016"/>
    <x v="3"/>
    <s v="OFF-AR-10000034"/>
    <x v="1"/>
    <x v="6"/>
    <s v="BIC Brite Liner Grip Highlighters, Assorted, 5/Pack"/>
    <x v="3460"/>
    <x v="8"/>
    <n v="0"/>
    <x v="3931"/>
  </r>
  <r>
    <x v="4597"/>
    <x v="2278"/>
    <x v="3"/>
    <x v="735"/>
    <d v="2014-09-02T00:00:00"/>
    <s v="Standard Class"/>
    <s v="MG-17650"/>
    <s v="Matthew Grinstein"/>
    <x v="2"/>
    <s v="United States"/>
    <s v="Milwaukee"/>
    <x v="6"/>
    <n v="53209"/>
    <x v="2"/>
    <s v="OFF-SU-10004115"/>
    <x v="1"/>
    <x v="14"/>
    <s v="Acme Stainless Steel Office Snips"/>
    <x v="3461"/>
    <x v="1"/>
    <n v="0"/>
    <x v="3932"/>
  </r>
  <r>
    <x v="4598"/>
    <x v="2278"/>
    <x v="3"/>
    <x v="735"/>
    <d v="2014-09-02T00:00:00"/>
    <s v="Standard Class"/>
    <s v="MG-17650"/>
    <s v="Matthew Grinstein"/>
    <x v="2"/>
    <s v="United States"/>
    <s v="Milwaukee"/>
    <x v="6"/>
    <n v="53209"/>
    <x v="2"/>
    <s v="OFF-AP-10001947"/>
    <x v="1"/>
    <x v="9"/>
    <s v="Acco 6 Outlet Guardian Premium Plus Surge Suppressor"/>
    <x v="3462"/>
    <x v="2"/>
    <n v="0"/>
    <x v="3933"/>
  </r>
  <r>
    <x v="4599"/>
    <x v="2279"/>
    <x v="1"/>
    <x v="747"/>
    <d v="2012-07-20T00:00:00"/>
    <s v="Standard Class"/>
    <s v="MG-17890"/>
    <s v="Michael Granlund"/>
    <x v="2"/>
    <s v="United States"/>
    <s v="Baltimore"/>
    <x v="39"/>
    <n v="21215"/>
    <x v="3"/>
    <s v="FUR-CH-10004853"/>
    <x v="0"/>
    <x v="1"/>
    <s v="Global Manager's Adjustable Task Chair, Storm"/>
    <x v="3463"/>
    <x v="7"/>
    <n v="0"/>
    <x v="3934"/>
  </r>
  <r>
    <x v="4600"/>
    <x v="2279"/>
    <x v="1"/>
    <x v="747"/>
    <d v="2012-07-20T00:00:00"/>
    <s v="Standard Class"/>
    <s v="MG-17890"/>
    <s v="Michael Granlund"/>
    <x v="2"/>
    <s v="United States"/>
    <s v="Baltimore"/>
    <x v="39"/>
    <n v="21215"/>
    <x v="3"/>
    <s v="OFF-EN-10000483"/>
    <x v="1"/>
    <x v="12"/>
    <s v="White Envelopes, White Envelopes with Clear Poly Window"/>
    <x v="3464"/>
    <x v="6"/>
    <n v="0"/>
    <x v="3935"/>
  </r>
  <r>
    <x v="4601"/>
    <x v="2279"/>
    <x v="1"/>
    <x v="747"/>
    <d v="2012-07-20T00:00:00"/>
    <s v="Standard Class"/>
    <s v="MG-17890"/>
    <s v="Michael Granlund"/>
    <x v="2"/>
    <s v="United States"/>
    <s v="Baltimore"/>
    <x v="39"/>
    <n v="21215"/>
    <x v="3"/>
    <s v="OFF-FA-10001332"/>
    <x v="1"/>
    <x v="13"/>
    <s v="Acco Banker's Clasps, 5 3/4&quot;-Long"/>
    <x v="132"/>
    <x v="4"/>
    <n v="0"/>
    <x v="3936"/>
  </r>
  <r>
    <x v="4602"/>
    <x v="2280"/>
    <x v="1"/>
    <x v="989"/>
    <d v="2012-05-29T00:00:00"/>
    <s v="Second Class"/>
    <s v="BF-11170"/>
    <s v="Ben Ferrer"/>
    <x v="2"/>
    <s v="United States"/>
    <s v="Jacksonville"/>
    <x v="3"/>
    <n v="28540"/>
    <x v="0"/>
    <s v="OFF-PA-10003790"/>
    <x v="1"/>
    <x v="10"/>
    <s v="Xerox 1991"/>
    <x v="3465"/>
    <x v="7"/>
    <n v="0.2"/>
    <x v="3937"/>
  </r>
  <r>
    <x v="4603"/>
    <x v="2280"/>
    <x v="1"/>
    <x v="989"/>
    <d v="2012-05-29T00:00:00"/>
    <s v="Second Class"/>
    <s v="BF-11170"/>
    <s v="Ben Ferrer"/>
    <x v="2"/>
    <s v="United States"/>
    <s v="Jacksonville"/>
    <x v="3"/>
    <n v="28540"/>
    <x v="0"/>
    <s v="OFF-PA-10003134"/>
    <x v="1"/>
    <x v="10"/>
    <s v="Xerox 1937"/>
    <x v="3466"/>
    <x v="4"/>
    <n v="0.2"/>
    <x v="3938"/>
  </r>
  <r>
    <x v="4604"/>
    <x v="2280"/>
    <x v="1"/>
    <x v="989"/>
    <d v="2012-05-29T00:00:00"/>
    <s v="Second Class"/>
    <s v="BF-11170"/>
    <s v="Ben Ferrer"/>
    <x v="2"/>
    <s v="United States"/>
    <s v="Jacksonville"/>
    <x v="3"/>
    <n v="28540"/>
    <x v="0"/>
    <s v="OFF-EN-10004459"/>
    <x v="1"/>
    <x v="12"/>
    <s v="Security-Tint Envelopes"/>
    <x v="2096"/>
    <x v="0"/>
    <n v="0.2"/>
    <x v="2260"/>
  </r>
  <r>
    <x v="4605"/>
    <x v="2280"/>
    <x v="1"/>
    <x v="989"/>
    <d v="2012-05-29T00:00:00"/>
    <s v="Second Class"/>
    <s v="BF-11170"/>
    <s v="Ben Ferrer"/>
    <x v="2"/>
    <s v="United States"/>
    <s v="Jacksonville"/>
    <x v="3"/>
    <n v="28540"/>
    <x v="0"/>
    <s v="TEC-AC-10003628"/>
    <x v="2"/>
    <x v="11"/>
    <s v="Logitech 910-002974 M325 Wireless Mouse for Web Scrolling"/>
    <x v="3467"/>
    <x v="3"/>
    <n v="0.2"/>
    <x v="3939"/>
  </r>
  <r>
    <x v="4606"/>
    <x v="2281"/>
    <x v="1"/>
    <x v="71"/>
    <d v="2012-06-02T00:00:00"/>
    <s v="Standard Class"/>
    <s v="MS-17770"/>
    <s v="Maxwell Schwartz"/>
    <x v="0"/>
    <s v="United States"/>
    <s v="Rochester"/>
    <x v="15"/>
    <n v="14609"/>
    <x v="3"/>
    <s v="TEC-PH-10004093"/>
    <x v="2"/>
    <x v="7"/>
    <s v="Panasonic Kx-TS550"/>
    <x v="3468"/>
    <x v="7"/>
    <n v="0"/>
    <x v="3940"/>
  </r>
  <r>
    <x v="4607"/>
    <x v="2281"/>
    <x v="1"/>
    <x v="71"/>
    <d v="2012-06-02T00:00:00"/>
    <s v="Standard Class"/>
    <s v="MS-17770"/>
    <s v="Maxwell Schwartz"/>
    <x v="0"/>
    <s v="United States"/>
    <s v="Rochester"/>
    <x v="15"/>
    <n v="14609"/>
    <x v="3"/>
    <s v="OFF-ST-10001490"/>
    <x v="1"/>
    <x v="4"/>
    <s v="Hot File 7-Pocket, Floor Stand"/>
    <x v="3469"/>
    <x v="1"/>
    <n v="0"/>
    <x v="3941"/>
  </r>
  <r>
    <x v="4608"/>
    <x v="2281"/>
    <x v="1"/>
    <x v="71"/>
    <d v="2012-06-02T00:00:00"/>
    <s v="Standard Class"/>
    <s v="MS-17770"/>
    <s v="Maxwell Schwartz"/>
    <x v="0"/>
    <s v="United States"/>
    <s v="Rochester"/>
    <x v="15"/>
    <n v="14609"/>
    <x v="3"/>
    <s v="OFF-BI-10000605"/>
    <x v="1"/>
    <x v="8"/>
    <s v="Acco Pressboard Covers with Storage Hooks, 9 1/2&quot; x 11&quot;, Executive Red"/>
    <x v="861"/>
    <x v="0"/>
    <n v="0.2"/>
    <x v="3942"/>
  </r>
  <r>
    <x v="4609"/>
    <x v="2281"/>
    <x v="1"/>
    <x v="71"/>
    <d v="2012-06-02T00:00:00"/>
    <s v="Standard Class"/>
    <s v="MS-17770"/>
    <s v="Maxwell Schwartz"/>
    <x v="0"/>
    <s v="United States"/>
    <s v="Rochester"/>
    <x v="15"/>
    <n v="14609"/>
    <x v="3"/>
    <s v="OFF-PA-10004255"/>
    <x v="1"/>
    <x v="10"/>
    <s v="Xerox 219"/>
    <x v="1568"/>
    <x v="3"/>
    <n v="0"/>
    <x v="1657"/>
  </r>
  <r>
    <x v="4610"/>
    <x v="2282"/>
    <x v="3"/>
    <x v="45"/>
    <d v="2014-11-15T00:00:00"/>
    <s v="Standard Class"/>
    <s v="JE-15745"/>
    <s v="Joel Eaton"/>
    <x v="0"/>
    <s v="United States"/>
    <s v="Oceanside"/>
    <x v="1"/>
    <n v="92054"/>
    <x v="1"/>
    <s v="FUR-FU-10000023"/>
    <x v="0"/>
    <x v="5"/>
    <s v="Eldon Wave Desk Accessories"/>
    <x v="349"/>
    <x v="8"/>
    <n v="0"/>
    <x v="357"/>
  </r>
  <r>
    <x v="4611"/>
    <x v="2283"/>
    <x v="0"/>
    <x v="990"/>
    <d v="2013-01-26T00:00:00"/>
    <s v="Second Class"/>
    <s v="HG-14965"/>
    <s v="Henry Goldwyn"/>
    <x v="1"/>
    <s v="United States"/>
    <s v="Gulfport"/>
    <x v="35"/>
    <n v="39503"/>
    <x v="0"/>
    <s v="OFF-BI-10000285"/>
    <x v="1"/>
    <x v="8"/>
    <s v="XtraLife ClearVue Slant-D Ring Binders by Cardinal"/>
    <x v="3470"/>
    <x v="4"/>
    <n v="0"/>
    <x v="3943"/>
  </r>
  <r>
    <x v="4612"/>
    <x v="2284"/>
    <x v="3"/>
    <x v="413"/>
    <d v="2014-01-07T00:00:00"/>
    <s v="Standard Class"/>
    <s v="EP-13915"/>
    <s v="Emily Phan"/>
    <x v="0"/>
    <s v="United States"/>
    <s v="Jacksonville"/>
    <x v="2"/>
    <n v="32216"/>
    <x v="0"/>
    <s v="OFF-AR-10000588"/>
    <x v="1"/>
    <x v="6"/>
    <s v="Newell 345"/>
    <x v="1662"/>
    <x v="1"/>
    <n v="0.2"/>
    <x v="1760"/>
  </r>
  <r>
    <x v="4613"/>
    <x v="2284"/>
    <x v="3"/>
    <x v="413"/>
    <d v="2014-01-07T00:00:00"/>
    <s v="Standard Class"/>
    <s v="EP-13915"/>
    <s v="Emily Phan"/>
    <x v="0"/>
    <s v="United States"/>
    <s v="Jacksonville"/>
    <x v="2"/>
    <n v="32216"/>
    <x v="0"/>
    <s v="OFF-PA-10002250"/>
    <x v="1"/>
    <x v="10"/>
    <s v="Things To Do Today Pad"/>
    <x v="3471"/>
    <x v="2"/>
    <n v="0.2"/>
    <x v="3944"/>
  </r>
  <r>
    <x v="4614"/>
    <x v="2285"/>
    <x v="0"/>
    <x v="64"/>
    <d v="2013-09-11T00:00:00"/>
    <s v="Standard Class"/>
    <s v="GH-14410"/>
    <s v="Gary Hansen"/>
    <x v="2"/>
    <s v="United States"/>
    <s v="Houston"/>
    <x v="5"/>
    <n v="77070"/>
    <x v="2"/>
    <s v="OFF-AP-10002457"/>
    <x v="1"/>
    <x v="9"/>
    <s v="Eureka The Boss Plus 12-Amp Hard Box Upright Vacuum, Red"/>
    <x v="3472"/>
    <x v="1"/>
    <n v="0.8"/>
    <x v="3945"/>
  </r>
  <r>
    <x v="4615"/>
    <x v="2285"/>
    <x v="0"/>
    <x v="64"/>
    <d v="2013-09-11T00:00:00"/>
    <s v="Standard Class"/>
    <s v="GH-14410"/>
    <s v="Gary Hansen"/>
    <x v="2"/>
    <s v="United States"/>
    <s v="Houston"/>
    <x v="5"/>
    <n v="77070"/>
    <x v="2"/>
    <s v="OFF-FA-10002763"/>
    <x v="1"/>
    <x v="13"/>
    <s v="Advantus Map Pennant Flags and Round Head Tacks"/>
    <x v="2696"/>
    <x v="6"/>
    <n v="0.2"/>
    <x v="3946"/>
  </r>
  <r>
    <x v="4616"/>
    <x v="2286"/>
    <x v="1"/>
    <x v="406"/>
    <d v="2012-09-07T00:00:00"/>
    <s v="Second Class"/>
    <s v="DS-13180"/>
    <s v="David Smith"/>
    <x v="1"/>
    <s v="United States"/>
    <s v="Houston"/>
    <x v="5"/>
    <n v="77095"/>
    <x v="2"/>
    <s v="TEC-AC-10000109"/>
    <x v="2"/>
    <x v="11"/>
    <s v="Sony Micro Vault Click 16 GB USB 2.0 Flash Drive"/>
    <x v="3473"/>
    <x v="1"/>
    <n v="0.2"/>
    <x v="3947"/>
  </r>
  <r>
    <x v="4617"/>
    <x v="2287"/>
    <x v="1"/>
    <x v="481"/>
    <d v="2012-09-26T00:00:00"/>
    <s v="Standard Class"/>
    <s v="TH-21550"/>
    <s v="Tracy Hopkins"/>
    <x v="2"/>
    <s v="United States"/>
    <s v="Everett"/>
    <x v="31"/>
    <n v="2149"/>
    <x v="3"/>
    <s v="TEC-PH-10002415"/>
    <x v="2"/>
    <x v="7"/>
    <s v="Polycom VoiceStation 500 Conference phone"/>
    <x v="3474"/>
    <x v="0"/>
    <n v="0"/>
    <x v="3948"/>
  </r>
  <r>
    <x v="4618"/>
    <x v="2287"/>
    <x v="1"/>
    <x v="481"/>
    <d v="2012-09-26T00:00:00"/>
    <s v="Standard Class"/>
    <s v="TH-21550"/>
    <s v="Tracy Hopkins"/>
    <x v="2"/>
    <s v="United States"/>
    <s v="Everett"/>
    <x v="31"/>
    <n v="2149"/>
    <x v="3"/>
    <s v="FUR-CH-10000785"/>
    <x v="0"/>
    <x v="1"/>
    <s v="Global Ergonomic Managers Chair"/>
    <x v="3116"/>
    <x v="1"/>
    <n v="0"/>
    <x v="3949"/>
  </r>
  <r>
    <x v="4619"/>
    <x v="2288"/>
    <x v="3"/>
    <x v="165"/>
    <d v="2014-12-26T00:00:00"/>
    <s v="First Class"/>
    <s v="RM-19675"/>
    <s v="Robert Marley"/>
    <x v="2"/>
    <s v="United States"/>
    <s v="Los Angeles"/>
    <x v="1"/>
    <n v="90049"/>
    <x v="1"/>
    <s v="TEC-CO-10001449"/>
    <x v="2"/>
    <x v="16"/>
    <s v="Hewlett Packard LaserJet 3310 Copier"/>
    <x v="3475"/>
    <x v="5"/>
    <n v="0.2"/>
    <x v="3950"/>
  </r>
  <r>
    <x v="4620"/>
    <x v="2288"/>
    <x v="3"/>
    <x v="165"/>
    <d v="2014-12-26T00:00:00"/>
    <s v="First Class"/>
    <s v="RM-19675"/>
    <s v="Robert Marley"/>
    <x v="2"/>
    <s v="United States"/>
    <s v="Los Angeles"/>
    <x v="1"/>
    <n v="90049"/>
    <x v="1"/>
    <s v="OFF-BI-10001670"/>
    <x v="1"/>
    <x v="8"/>
    <s v="Vinyl Sectional Post Binders"/>
    <x v="3476"/>
    <x v="1"/>
    <n v="0.2"/>
    <x v="3951"/>
  </r>
  <r>
    <x v="4621"/>
    <x v="2289"/>
    <x v="1"/>
    <x v="348"/>
    <d v="2012-10-08T00:00:00"/>
    <s v="Second Class"/>
    <s v="SF-20965"/>
    <s v="Sylvia Foulston"/>
    <x v="1"/>
    <s v="United States"/>
    <s v="Wilmington"/>
    <x v="13"/>
    <n v="19805"/>
    <x v="3"/>
    <s v="OFF-ST-10001328"/>
    <x v="1"/>
    <x v="4"/>
    <s v="Personal Filing Tote with Lid, Black/Gray"/>
    <x v="3477"/>
    <x v="2"/>
    <n v="0"/>
    <x v="3952"/>
  </r>
  <r>
    <x v="4622"/>
    <x v="2290"/>
    <x v="3"/>
    <x v="428"/>
    <d v="2014-09-15T00:00:00"/>
    <s v="Standard Class"/>
    <s v="SO-20335"/>
    <s v="Sean O'Donnell"/>
    <x v="0"/>
    <s v="United States"/>
    <s v="Columbia"/>
    <x v="18"/>
    <n v="38401"/>
    <x v="0"/>
    <s v="OFF-SU-10001225"/>
    <x v="1"/>
    <x v="14"/>
    <s v="Staples"/>
    <x v="3478"/>
    <x v="1"/>
    <n v="0.2"/>
    <x v="3953"/>
  </r>
  <r>
    <x v="4623"/>
    <x v="2290"/>
    <x v="3"/>
    <x v="428"/>
    <d v="2014-09-15T00:00:00"/>
    <s v="Standard Class"/>
    <s v="SO-20335"/>
    <s v="Sean O'Donnell"/>
    <x v="0"/>
    <s v="United States"/>
    <s v="Columbia"/>
    <x v="18"/>
    <n v="38401"/>
    <x v="0"/>
    <s v="OFF-PA-10000357"/>
    <x v="1"/>
    <x v="10"/>
    <s v="Xerox 1888"/>
    <x v="3479"/>
    <x v="4"/>
    <n v="0.2"/>
    <x v="3954"/>
  </r>
  <r>
    <x v="4624"/>
    <x v="2290"/>
    <x v="3"/>
    <x v="428"/>
    <d v="2014-09-15T00:00:00"/>
    <s v="Standard Class"/>
    <s v="SO-20335"/>
    <s v="Sean O'Donnell"/>
    <x v="0"/>
    <s v="United States"/>
    <s v="Columbia"/>
    <x v="18"/>
    <n v="38401"/>
    <x v="0"/>
    <s v="OFF-ST-10000046"/>
    <x v="1"/>
    <x v="4"/>
    <s v="Fellowes Super Stor/Drawer Files"/>
    <x v="3480"/>
    <x v="0"/>
    <n v="0.2"/>
    <x v="3955"/>
  </r>
  <r>
    <x v="4625"/>
    <x v="2290"/>
    <x v="3"/>
    <x v="428"/>
    <d v="2014-09-15T00:00:00"/>
    <s v="Standard Class"/>
    <s v="SO-20335"/>
    <s v="Sean O'Donnell"/>
    <x v="0"/>
    <s v="United States"/>
    <s v="Columbia"/>
    <x v="18"/>
    <n v="38401"/>
    <x v="0"/>
    <s v="FUR-FU-10000023"/>
    <x v="0"/>
    <x v="5"/>
    <s v="Eldon Wave Desk Accessories"/>
    <x v="3481"/>
    <x v="1"/>
    <n v="0.2"/>
    <x v="3956"/>
  </r>
  <r>
    <x v="4626"/>
    <x v="2291"/>
    <x v="0"/>
    <x v="373"/>
    <d v="2013-11-19T00:00:00"/>
    <s v="Standard Class"/>
    <s v="CK-12760"/>
    <s v="Cyma Kinney"/>
    <x v="1"/>
    <s v="United States"/>
    <s v="New York City"/>
    <x v="15"/>
    <n v="10011"/>
    <x v="3"/>
    <s v="OFF-ST-10003455"/>
    <x v="1"/>
    <x v="4"/>
    <s v="Tenex File Box, Personal Filing Tote with Lid, Black"/>
    <x v="3477"/>
    <x v="2"/>
    <n v="0"/>
    <x v="3957"/>
  </r>
  <r>
    <x v="4627"/>
    <x v="2291"/>
    <x v="0"/>
    <x v="373"/>
    <d v="2013-11-19T00:00:00"/>
    <s v="Standard Class"/>
    <s v="CK-12760"/>
    <s v="Cyma Kinney"/>
    <x v="1"/>
    <s v="United States"/>
    <s v="New York City"/>
    <x v="15"/>
    <n v="10011"/>
    <x v="3"/>
    <s v="OFF-ST-10000876"/>
    <x v="1"/>
    <x v="4"/>
    <s v="Eldon Simplefile Box Office"/>
    <x v="3482"/>
    <x v="0"/>
    <n v="0"/>
    <x v="3958"/>
  </r>
  <r>
    <x v="4628"/>
    <x v="2291"/>
    <x v="0"/>
    <x v="373"/>
    <d v="2013-11-19T00:00:00"/>
    <s v="Standard Class"/>
    <s v="CK-12760"/>
    <s v="Cyma Kinney"/>
    <x v="1"/>
    <s v="United States"/>
    <s v="New York City"/>
    <x v="15"/>
    <n v="10011"/>
    <x v="3"/>
    <s v="OFF-AR-10003582"/>
    <x v="1"/>
    <x v="6"/>
    <s v="Boston Electric Pencil Sharpener, Model 1818, Charcoal Black"/>
    <x v="3483"/>
    <x v="2"/>
    <n v="0"/>
    <x v="3959"/>
  </r>
  <r>
    <x v="4629"/>
    <x v="2291"/>
    <x v="0"/>
    <x v="373"/>
    <d v="2013-11-19T00:00:00"/>
    <s v="Standard Class"/>
    <s v="CK-12760"/>
    <s v="Cyma Kinney"/>
    <x v="1"/>
    <s v="United States"/>
    <s v="New York City"/>
    <x v="15"/>
    <n v="10011"/>
    <x v="3"/>
    <s v="OFF-ST-10004258"/>
    <x v="1"/>
    <x v="4"/>
    <s v="Portable Personal File Box"/>
    <x v="905"/>
    <x v="1"/>
    <n v="0"/>
    <x v="938"/>
  </r>
  <r>
    <x v="4630"/>
    <x v="2292"/>
    <x v="1"/>
    <x v="52"/>
    <d v="2012-10-15T00:00:00"/>
    <s v="Same Day"/>
    <s v="GA-14725"/>
    <s v="Guy Armstrong"/>
    <x v="0"/>
    <s v="United States"/>
    <s v="Mount Pleasant"/>
    <x v="12"/>
    <n v="48858"/>
    <x v="2"/>
    <s v="FUR-FU-10000719"/>
    <x v="0"/>
    <x v="5"/>
    <s v="DAX Cubicle Frames, 8-1/2 x 11"/>
    <x v="1819"/>
    <x v="0"/>
    <n v="0"/>
    <x v="3960"/>
  </r>
  <r>
    <x v="4631"/>
    <x v="2293"/>
    <x v="3"/>
    <x v="646"/>
    <d v="2014-08-09T00:00:00"/>
    <s v="Second Class"/>
    <s v="BD-11725"/>
    <s v="Bruce Degenhardt"/>
    <x v="0"/>
    <s v="United States"/>
    <s v="San Francisco"/>
    <x v="1"/>
    <n v="94122"/>
    <x v="1"/>
    <s v="OFF-LA-10001297"/>
    <x v="1"/>
    <x v="2"/>
    <s v="Avery 473"/>
    <x v="2678"/>
    <x v="2"/>
    <n v="0"/>
    <x v="2957"/>
  </r>
  <r>
    <x v="4632"/>
    <x v="2293"/>
    <x v="3"/>
    <x v="646"/>
    <d v="2014-08-09T00:00:00"/>
    <s v="Second Class"/>
    <s v="BD-11725"/>
    <s v="Bruce Degenhardt"/>
    <x v="0"/>
    <s v="United States"/>
    <s v="San Francisco"/>
    <x v="1"/>
    <n v="94122"/>
    <x v="1"/>
    <s v="FUR-FU-10000723"/>
    <x v="0"/>
    <x v="5"/>
    <s v="Deflect-o EconoMat Studded, No Bevel Mat for Low Pile Carpeting"/>
    <x v="3484"/>
    <x v="1"/>
    <n v="0"/>
    <x v="3961"/>
  </r>
  <r>
    <x v="4633"/>
    <x v="2294"/>
    <x v="1"/>
    <x v="291"/>
    <d v="2012-08-26T00:00:00"/>
    <s v="Standard Class"/>
    <s v="DS-13180"/>
    <s v="David Smith"/>
    <x v="1"/>
    <s v="United States"/>
    <s v="San Francisco"/>
    <x v="1"/>
    <n v="94122"/>
    <x v="1"/>
    <s v="FUR-BO-10003893"/>
    <x v="0"/>
    <x v="0"/>
    <s v="Sauder Camden County Collection Library"/>
    <x v="3485"/>
    <x v="5"/>
    <n v="0.15"/>
    <x v="3962"/>
  </r>
  <r>
    <x v="4634"/>
    <x v="2294"/>
    <x v="1"/>
    <x v="291"/>
    <d v="2012-08-26T00:00:00"/>
    <s v="Standard Class"/>
    <s v="DS-13180"/>
    <s v="David Smith"/>
    <x v="1"/>
    <s v="United States"/>
    <s v="San Francisco"/>
    <x v="1"/>
    <n v="94122"/>
    <x v="1"/>
    <s v="OFF-ST-10000736"/>
    <x v="1"/>
    <x v="4"/>
    <s v="Carina Double Wide Media Storage Towers in Natural &amp; Black"/>
    <x v="1240"/>
    <x v="7"/>
    <n v="0"/>
    <x v="3963"/>
  </r>
  <r>
    <x v="4635"/>
    <x v="2295"/>
    <x v="3"/>
    <x v="846"/>
    <d v="2014-03-18T00:00:00"/>
    <s v="Standard Class"/>
    <s v="BS-11380"/>
    <s v="Bill Stewart"/>
    <x v="1"/>
    <s v="United States"/>
    <s v="San Francisco"/>
    <x v="1"/>
    <n v="94122"/>
    <x v="1"/>
    <s v="OFF-ST-10000736"/>
    <x v="1"/>
    <x v="4"/>
    <s v="Carina Double Wide Media Storage Towers in Natural &amp; Black"/>
    <x v="423"/>
    <x v="1"/>
    <n v="0"/>
    <x v="703"/>
  </r>
  <r>
    <x v="4636"/>
    <x v="2296"/>
    <x v="3"/>
    <x v="842"/>
    <d v="2014-04-30T00:00:00"/>
    <s v="First Class"/>
    <s v="AP-10915"/>
    <s v="Arthur Prichep"/>
    <x v="0"/>
    <s v="United States"/>
    <s v="Los Angeles"/>
    <x v="1"/>
    <n v="90045"/>
    <x v="1"/>
    <s v="OFF-AR-10003373"/>
    <x v="1"/>
    <x v="6"/>
    <s v="Boston School Pro Electric Pencil Sharpener, 1670"/>
    <x v="1862"/>
    <x v="4"/>
    <n v="0"/>
    <x v="3964"/>
  </r>
  <r>
    <x v="4637"/>
    <x v="2296"/>
    <x v="3"/>
    <x v="842"/>
    <d v="2014-04-30T00:00:00"/>
    <s v="First Class"/>
    <s v="AP-10915"/>
    <s v="Arthur Prichep"/>
    <x v="0"/>
    <s v="United States"/>
    <s v="Los Angeles"/>
    <x v="1"/>
    <n v="90045"/>
    <x v="1"/>
    <s v="OFF-AR-10000390"/>
    <x v="1"/>
    <x v="6"/>
    <s v="Newell Chalk Holder"/>
    <x v="714"/>
    <x v="1"/>
    <n v="0"/>
    <x v="732"/>
  </r>
  <r>
    <x v="4638"/>
    <x v="2296"/>
    <x v="3"/>
    <x v="842"/>
    <d v="2014-04-30T00:00:00"/>
    <s v="First Class"/>
    <s v="AP-10915"/>
    <s v="Arthur Prichep"/>
    <x v="0"/>
    <s v="United States"/>
    <s v="Los Angeles"/>
    <x v="1"/>
    <n v="90045"/>
    <x v="1"/>
    <s v="OFF-AR-10001725"/>
    <x v="1"/>
    <x v="6"/>
    <s v="Boston Home &amp; Office Model 2000 Electric Pencil Sharpeners"/>
    <x v="2885"/>
    <x v="0"/>
    <n v="0"/>
    <x v="3207"/>
  </r>
  <r>
    <x v="4639"/>
    <x v="2297"/>
    <x v="0"/>
    <x v="108"/>
    <d v="2013-09-17T00:00:00"/>
    <s v="Standard Class"/>
    <s v="JF-15565"/>
    <s v="Jill Fjeld"/>
    <x v="0"/>
    <s v="United States"/>
    <s v="Newport News"/>
    <x v="17"/>
    <n v="23602"/>
    <x v="0"/>
    <s v="TEC-CO-10001943"/>
    <x v="2"/>
    <x v="16"/>
    <s v="Canon PC-428 Personal Copier"/>
    <x v="3486"/>
    <x v="8"/>
    <n v="0"/>
    <x v="3965"/>
  </r>
  <r>
    <x v="4640"/>
    <x v="2297"/>
    <x v="0"/>
    <x v="108"/>
    <d v="2013-09-17T00:00:00"/>
    <s v="Standard Class"/>
    <s v="JF-15565"/>
    <s v="Jill Fjeld"/>
    <x v="0"/>
    <s v="United States"/>
    <s v="Newport News"/>
    <x v="17"/>
    <n v="23602"/>
    <x v="0"/>
    <s v="OFF-EN-10002312"/>
    <x v="1"/>
    <x v="12"/>
    <s v="#10 Self-Seal White Envelopes"/>
    <x v="3487"/>
    <x v="7"/>
    <n v="0"/>
    <x v="3966"/>
  </r>
  <r>
    <x v="4641"/>
    <x v="2298"/>
    <x v="3"/>
    <x v="760"/>
    <d v="2014-10-25T00:00:00"/>
    <s v="Second Class"/>
    <s v="HA-14905"/>
    <s v="Helen Abelman"/>
    <x v="0"/>
    <s v="United States"/>
    <s v="Fort Collins"/>
    <x v="22"/>
    <n v="80525"/>
    <x v="1"/>
    <s v="OFF-BI-10000831"/>
    <x v="1"/>
    <x v="8"/>
    <s v="Storex Flexible Poly Binders with Double Pockets"/>
    <x v="3488"/>
    <x v="4"/>
    <n v="0.7"/>
    <x v="3967"/>
  </r>
  <r>
    <x v="4642"/>
    <x v="2298"/>
    <x v="3"/>
    <x v="760"/>
    <d v="2014-10-25T00:00:00"/>
    <s v="Second Class"/>
    <s v="HA-14905"/>
    <s v="Helen Abelman"/>
    <x v="0"/>
    <s v="United States"/>
    <s v="Fort Collins"/>
    <x v="22"/>
    <n v="80525"/>
    <x v="1"/>
    <s v="FUR-CH-10000749"/>
    <x v="0"/>
    <x v="1"/>
    <s v="Office Star - Ergonomic Mid Back Chair with 2-Way Adjustable Arms"/>
    <x v="1087"/>
    <x v="4"/>
    <n v="0.2"/>
    <x v="3968"/>
  </r>
  <r>
    <x v="4643"/>
    <x v="2299"/>
    <x v="1"/>
    <x v="991"/>
    <d v="2012-08-06T00:00:00"/>
    <s v="Standard Class"/>
    <s v="Co-12640"/>
    <s v="Corey-Lock"/>
    <x v="0"/>
    <s v="United States"/>
    <s v="Seattle"/>
    <x v="4"/>
    <n v="98105"/>
    <x v="1"/>
    <s v="OFF-BI-10002003"/>
    <x v="1"/>
    <x v="8"/>
    <s v="Ibico Presentation Index for Binding Systems"/>
    <x v="2925"/>
    <x v="0"/>
    <n v="0.2"/>
    <x v="3830"/>
  </r>
  <r>
    <x v="4644"/>
    <x v="2299"/>
    <x v="1"/>
    <x v="991"/>
    <d v="2012-08-06T00:00:00"/>
    <s v="Standard Class"/>
    <s v="Co-12640"/>
    <s v="Corey-Lock"/>
    <x v="0"/>
    <s v="United States"/>
    <s v="Seattle"/>
    <x v="4"/>
    <n v="98105"/>
    <x v="1"/>
    <s v="TEC-MA-10001972"/>
    <x v="2"/>
    <x v="15"/>
    <s v="Okidata C331dn Printer"/>
    <x v="2729"/>
    <x v="0"/>
    <n v="0.2"/>
    <x v="3021"/>
  </r>
  <r>
    <x v="4645"/>
    <x v="2300"/>
    <x v="0"/>
    <x v="399"/>
    <d v="2013-08-17T00:00:00"/>
    <s v="Standard Class"/>
    <s v="BC-11125"/>
    <s v="Becky Castell"/>
    <x v="2"/>
    <s v="United States"/>
    <s v="New York City"/>
    <x v="15"/>
    <n v="10011"/>
    <x v="3"/>
    <s v="FUR-CH-10000225"/>
    <x v="0"/>
    <x v="1"/>
    <s v="Global Geo Office Task Chair, Gray"/>
    <x v="3489"/>
    <x v="0"/>
    <n v="0.1"/>
    <x v="3969"/>
  </r>
  <r>
    <x v="4646"/>
    <x v="2301"/>
    <x v="2"/>
    <x v="992"/>
    <d v="2011-06-05T00:00:00"/>
    <s v="Standard Class"/>
    <s v="EB-13840"/>
    <s v="Ellis Ballard"/>
    <x v="1"/>
    <s v="United States"/>
    <s v="Richmond"/>
    <x v="17"/>
    <n v="23223"/>
    <x v="0"/>
    <s v="OFF-PA-10001622"/>
    <x v="1"/>
    <x v="10"/>
    <s v="Ampad Poly Cover Wirebound Steno Book, 6&quot; x 9&quot; Assorted Colors, Gregg Ruled"/>
    <x v="3490"/>
    <x v="1"/>
    <n v="0"/>
    <x v="3970"/>
  </r>
  <r>
    <x v="4647"/>
    <x v="2302"/>
    <x v="0"/>
    <x v="993"/>
    <d v="2013-05-02T00:00:00"/>
    <s v="Standard Class"/>
    <s v="DB-13360"/>
    <s v="Dennis Bolton"/>
    <x v="2"/>
    <s v="United States"/>
    <s v="New York City"/>
    <x v="15"/>
    <n v="10009"/>
    <x v="3"/>
    <s v="FUR-CH-10004983"/>
    <x v="0"/>
    <x v="1"/>
    <s v="Office Star - Mid Back Dual function Ergonomic High Back Chair with 2-Way Adjustable Arms"/>
    <x v="3491"/>
    <x v="1"/>
    <n v="0.1"/>
    <x v="3971"/>
  </r>
  <r>
    <x v="4648"/>
    <x v="2303"/>
    <x v="3"/>
    <x v="304"/>
    <d v="2014-05-20T00:00:00"/>
    <s v="Standard Class"/>
    <s v="KB-16585"/>
    <s v="Ken Black"/>
    <x v="1"/>
    <s v="United States"/>
    <s v="Seattle"/>
    <x v="4"/>
    <n v="98103"/>
    <x v="1"/>
    <s v="OFF-PA-10003228"/>
    <x v="1"/>
    <x v="10"/>
    <s v="Xerox 1917"/>
    <x v="3492"/>
    <x v="6"/>
    <n v="0"/>
    <x v="3972"/>
  </r>
  <r>
    <x v="4649"/>
    <x v="2303"/>
    <x v="3"/>
    <x v="304"/>
    <d v="2014-05-20T00:00:00"/>
    <s v="Standard Class"/>
    <s v="KB-16585"/>
    <s v="Ken Black"/>
    <x v="1"/>
    <s v="United States"/>
    <s v="Seattle"/>
    <x v="4"/>
    <n v="98103"/>
    <x v="1"/>
    <s v="OFF-SU-10004498"/>
    <x v="1"/>
    <x v="14"/>
    <s v="Martin-Yale Premier Letter Opener"/>
    <x v="3493"/>
    <x v="2"/>
    <n v="0"/>
    <x v="3973"/>
  </r>
  <r>
    <x v="4650"/>
    <x v="2304"/>
    <x v="3"/>
    <x v="798"/>
    <d v="2014-04-13T00:00:00"/>
    <s v="Standard Class"/>
    <s v="AH-10120"/>
    <s v="Adrian Hane"/>
    <x v="2"/>
    <s v="United States"/>
    <s v="San Francisco"/>
    <x v="1"/>
    <n v="94110"/>
    <x v="1"/>
    <s v="OFF-PA-10001878"/>
    <x v="1"/>
    <x v="10"/>
    <s v="Xerox 1891"/>
    <x v="1672"/>
    <x v="2"/>
    <n v="0"/>
    <x v="1770"/>
  </r>
  <r>
    <x v="4651"/>
    <x v="2304"/>
    <x v="3"/>
    <x v="798"/>
    <d v="2014-04-13T00:00:00"/>
    <s v="Standard Class"/>
    <s v="AH-10120"/>
    <s v="Adrian Hane"/>
    <x v="2"/>
    <s v="United States"/>
    <s v="San Francisco"/>
    <x v="1"/>
    <n v="94110"/>
    <x v="1"/>
    <s v="OFF-PA-10002923"/>
    <x v="1"/>
    <x v="10"/>
    <s v="Xerox 1942"/>
    <x v="3494"/>
    <x v="4"/>
    <n v="0"/>
    <x v="3974"/>
  </r>
  <r>
    <x v="4652"/>
    <x v="2305"/>
    <x v="3"/>
    <x v="922"/>
    <d v="2014-02-24T00:00:00"/>
    <s v="Standard Class"/>
    <s v="GH-14410"/>
    <s v="Gary Hansen"/>
    <x v="2"/>
    <s v="United States"/>
    <s v="Perth Amboy"/>
    <x v="30"/>
    <n v="8861"/>
    <x v="3"/>
    <s v="OFF-PA-10001838"/>
    <x v="1"/>
    <x v="10"/>
    <s v="Adams Telephone Message Book W/Dividers/Space For Phone Numbers, 5 1/4&quot;X8 1/2&quot;, 300/Messages"/>
    <x v="2722"/>
    <x v="0"/>
    <n v="0"/>
    <x v="3975"/>
  </r>
  <r>
    <x v="4653"/>
    <x v="2305"/>
    <x v="3"/>
    <x v="922"/>
    <d v="2014-02-24T00:00:00"/>
    <s v="Standard Class"/>
    <s v="GH-14410"/>
    <s v="Gary Hansen"/>
    <x v="2"/>
    <s v="United States"/>
    <s v="Perth Amboy"/>
    <x v="30"/>
    <n v="8861"/>
    <x v="3"/>
    <s v="OFF-ST-10003123"/>
    <x v="1"/>
    <x v="4"/>
    <s v="Fellowes Bases and Tops For Staxonsteel/High-Stak Systems"/>
    <x v="3495"/>
    <x v="2"/>
    <n v="0"/>
    <x v="3976"/>
  </r>
  <r>
    <x v="4654"/>
    <x v="2306"/>
    <x v="3"/>
    <x v="92"/>
    <d v="2014-06-27T00:00:00"/>
    <s v="Second Class"/>
    <s v="KT-16480"/>
    <s v="Kean Thornton"/>
    <x v="0"/>
    <s v="United States"/>
    <s v="San Francisco"/>
    <x v="1"/>
    <n v="94110"/>
    <x v="1"/>
    <s v="OFF-FA-10001332"/>
    <x v="1"/>
    <x v="13"/>
    <s v="Acco Banker's Clasps, 5 3/4&quot;-Long"/>
    <x v="709"/>
    <x v="7"/>
    <n v="0"/>
    <x v="3977"/>
  </r>
  <r>
    <x v="4655"/>
    <x v="2307"/>
    <x v="2"/>
    <x v="952"/>
    <d v="2011-05-10T00:00:00"/>
    <s v="Standard Class"/>
    <s v="KH-16330"/>
    <s v="Katharine Harms"/>
    <x v="1"/>
    <s v="United States"/>
    <s v="Freeport"/>
    <x v="10"/>
    <n v="61032"/>
    <x v="2"/>
    <s v="OFF-ST-10003442"/>
    <x v="1"/>
    <x v="4"/>
    <s v="Eldon Portable Mobile Manager"/>
    <x v="3496"/>
    <x v="0"/>
    <n v="0.2"/>
    <x v="3978"/>
  </r>
  <r>
    <x v="4656"/>
    <x v="2308"/>
    <x v="1"/>
    <x v="910"/>
    <d v="2012-05-07T00:00:00"/>
    <s v="Standard Class"/>
    <s v="SV-20785"/>
    <s v="Stewart Visinsky"/>
    <x v="0"/>
    <s v="United States"/>
    <s v="Philadelphia"/>
    <x v="9"/>
    <n v="19140"/>
    <x v="3"/>
    <s v="OFF-AR-10001468"/>
    <x v="1"/>
    <x v="6"/>
    <s v="Sanford Prismacolor Professional Thick Lead Art Pencils, 36-Color Set"/>
    <x v="3497"/>
    <x v="0"/>
    <n v="0.2"/>
    <x v="3979"/>
  </r>
  <r>
    <x v="4657"/>
    <x v="2308"/>
    <x v="1"/>
    <x v="910"/>
    <d v="2012-05-07T00:00:00"/>
    <s v="Standard Class"/>
    <s v="SV-20785"/>
    <s v="Stewart Visinsky"/>
    <x v="0"/>
    <s v="United States"/>
    <s v="Philadelphia"/>
    <x v="9"/>
    <n v="19140"/>
    <x v="3"/>
    <s v="OFF-AP-10003266"/>
    <x v="1"/>
    <x v="9"/>
    <s v="Holmes Replacement Filter for HEPA Air Cleaner, Large Room"/>
    <x v="775"/>
    <x v="0"/>
    <n v="0.2"/>
    <x v="798"/>
  </r>
  <r>
    <x v="4658"/>
    <x v="2308"/>
    <x v="1"/>
    <x v="910"/>
    <d v="2012-05-07T00:00:00"/>
    <s v="Standard Class"/>
    <s v="SV-20785"/>
    <s v="Stewart Visinsky"/>
    <x v="0"/>
    <s v="United States"/>
    <s v="Philadelphia"/>
    <x v="9"/>
    <n v="19140"/>
    <x v="3"/>
    <s v="OFF-PA-10002230"/>
    <x v="1"/>
    <x v="10"/>
    <s v="Xerox 1897"/>
    <x v="892"/>
    <x v="0"/>
    <n v="0.2"/>
    <x v="2282"/>
  </r>
  <r>
    <x v="4659"/>
    <x v="2308"/>
    <x v="1"/>
    <x v="910"/>
    <d v="2012-05-07T00:00:00"/>
    <s v="Standard Class"/>
    <s v="SV-20785"/>
    <s v="Stewart Visinsky"/>
    <x v="0"/>
    <s v="United States"/>
    <s v="Philadelphia"/>
    <x v="9"/>
    <n v="19140"/>
    <x v="3"/>
    <s v="OFF-AP-10003622"/>
    <x v="1"/>
    <x v="9"/>
    <s v="Bravo II Megaboss 12-Amp Hard Body Upright, Replacement Belts, 2 Belts per Pack"/>
    <x v="3498"/>
    <x v="3"/>
    <n v="0.2"/>
    <x v="3980"/>
  </r>
  <r>
    <x v="4660"/>
    <x v="2308"/>
    <x v="1"/>
    <x v="910"/>
    <d v="2012-05-07T00:00:00"/>
    <s v="Standard Class"/>
    <s v="SV-20785"/>
    <s v="Stewart Visinsky"/>
    <x v="0"/>
    <s v="United States"/>
    <s v="Philadelphia"/>
    <x v="9"/>
    <n v="19140"/>
    <x v="3"/>
    <s v="TEC-AC-10001542"/>
    <x v="2"/>
    <x v="11"/>
    <s v="SanDisk Cruzer 16 GB USB Flash Drive"/>
    <x v="289"/>
    <x v="1"/>
    <n v="0.2"/>
    <x v="3981"/>
  </r>
  <r>
    <x v="4661"/>
    <x v="2308"/>
    <x v="1"/>
    <x v="910"/>
    <d v="2012-05-07T00:00:00"/>
    <s v="Standard Class"/>
    <s v="SV-20785"/>
    <s v="Stewart Visinsky"/>
    <x v="0"/>
    <s v="United States"/>
    <s v="Philadelphia"/>
    <x v="9"/>
    <n v="19140"/>
    <x v="3"/>
    <s v="FUR-CH-10002965"/>
    <x v="0"/>
    <x v="1"/>
    <s v="Global Leather Highback Executive Chair with Pneumatic Height Adjustment, Black"/>
    <x v="2818"/>
    <x v="5"/>
    <n v="0.3"/>
    <x v="3131"/>
  </r>
  <r>
    <x v="4662"/>
    <x v="2308"/>
    <x v="1"/>
    <x v="910"/>
    <d v="2012-05-07T00:00:00"/>
    <s v="Standard Class"/>
    <s v="SV-20785"/>
    <s v="Stewart Visinsky"/>
    <x v="0"/>
    <s v="United States"/>
    <s v="Philadelphia"/>
    <x v="9"/>
    <n v="19140"/>
    <x v="3"/>
    <s v="OFF-ST-10000563"/>
    <x v="1"/>
    <x v="4"/>
    <s v="Fellowes Bankers Box Stor/Drawer Steel Plus"/>
    <x v="3499"/>
    <x v="1"/>
    <n v="0.2"/>
    <x v="3982"/>
  </r>
  <r>
    <x v="4663"/>
    <x v="2309"/>
    <x v="0"/>
    <x v="31"/>
    <d v="2013-09-23T00:00:00"/>
    <s v="Standard Class"/>
    <s v="PO-18850"/>
    <s v="Patrick O'Brill"/>
    <x v="0"/>
    <s v="United States"/>
    <s v="Jacksonville"/>
    <x v="2"/>
    <n v="32216"/>
    <x v="0"/>
    <s v="OFF-LA-10002787"/>
    <x v="1"/>
    <x v="2"/>
    <s v="Avery 480"/>
    <x v="3500"/>
    <x v="7"/>
    <n v="0.2"/>
    <x v="3983"/>
  </r>
  <r>
    <x v="4664"/>
    <x v="2310"/>
    <x v="0"/>
    <x v="897"/>
    <d v="2013-09-27T00:00:00"/>
    <s v="Standard Class"/>
    <s v="AC-10450"/>
    <s v="Amy Cox"/>
    <x v="0"/>
    <s v="United States"/>
    <s v="Pembroke Pines"/>
    <x v="2"/>
    <n v="33024"/>
    <x v="0"/>
    <s v="OFF-BI-10004022"/>
    <x v="1"/>
    <x v="8"/>
    <s v="Acco Suede Grain Vinyl Round Ring Binder"/>
    <x v="3501"/>
    <x v="6"/>
    <n v="0.7"/>
    <x v="3984"/>
  </r>
  <r>
    <x v="4665"/>
    <x v="2310"/>
    <x v="0"/>
    <x v="897"/>
    <d v="2013-09-27T00:00:00"/>
    <s v="Standard Class"/>
    <s v="AC-10450"/>
    <s v="Amy Cox"/>
    <x v="0"/>
    <s v="United States"/>
    <s v="Pembroke Pines"/>
    <x v="2"/>
    <n v="33024"/>
    <x v="0"/>
    <s v="OFF-LA-10001158"/>
    <x v="1"/>
    <x v="2"/>
    <s v="Avery Address/Shipping Labels for Typewriters, 4&quot; x 2&quot;"/>
    <x v="3416"/>
    <x v="0"/>
    <n v="0.2"/>
    <x v="3985"/>
  </r>
  <r>
    <x v="4666"/>
    <x v="2311"/>
    <x v="0"/>
    <x v="994"/>
    <d v="2013-01-17T00:00:00"/>
    <s v="Standard Class"/>
    <s v="KB-16585"/>
    <s v="Ken Black"/>
    <x v="1"/>
    <s v="United States"/>
    <s v="Seattle"/>
    <x v="4"/>
    <n v="98115"/>
    <x v="1"/>
    <s v="FUR-FU-10000076"/>
    <x v="0"/>
    <x v="5"/>
    <s v="24-Hour Round Wall Clock"/>
    <x v="710"/>
    <x v="4"/>
    <n v="0"/>
    <x v="3986"/>
  </r>
  <r>
    <x v="4667"/>
    <x v="2311"/>
    <x v="0"/>
    <x v="994"/>
    <d v="2013-01-17T00:00:00"/>
    <s v="Standard Class"/>
    <s v="KB-16585"/>
    <s v="Ken Black"/>
    <x v="1"/>
    <s v="United States"/>
    <s v="Seattle"/>
    <x v="4"/>
    <n v="98115"/>
    <x v="1"/>
    <s v="TEC-AC-10002335"/>
    <x v="2"/>
    <x v="11"/>
    <s v="Logitech Media Keyboard K200"/>
    <x v="3502"/>
    <x v="0"/>
    <n v="0"/>
    <x v="3987"/>
  </r>
  <r>
    <x v="4668"/>
    <x v="2312"/>
    <x v="3"/>
    <x v="636"/>
    <d v="2014-05-12T00:00:00"/>
    <s v="Standard Class"/>
    <s v="DB-13555"/>
    <s v="Dorothy Badders"/>
    <x v="1"/>
    <s v="United States"/>
    <s v="Fort Worth"/>
    <x v="5"/>
    <n v="76106"/>
    <x v="2"/>
    <s v="OFF-BI-10002827"/>
    <x v="1"/>
    <x v="8"/>
    <s v="Avery Durable Poly Binders"/>
    <x v="3503"/>
    <x v="12"/>
    <n v="0.8"/>
    <x v="3988"/>
  </r>
  <r>
    <x v="4669"/>
    <x v="2312"/>
    <x v="3"/>
    <x v="636"/>
    <d v="2014-05-12T00:00:00"/>
    <s v="Standard Class"/>
    <s v="DB-13555"/>
    <s v="Dorothy Badders"/>
    <x v="1"/>
    <s v="United States"/>
    <s v="Fort Worth"/>
    <x v="5"/>
    <n v="76106"/>
    <x v="2"/>
    <s v="FUR-BO-10001601"/>
    <x v="0"/>
    <x v="0"/>
    <s v="Sauder Mission Library with Doors, Fruitwood Finish"/>
    <x v="3504"/>
    <x v="3"/>
    <n v="0.32"/>
    <x v="3989"/>
  </r>
  <r>
    <x v="4670"/>
    <x v="2312"/>
    <x v="3"/>
    <x v="636"/>
    <d v="2014-05-12T00:00:00"/>
    <s v="Standard Class"/>
    <s v="DB-13555"/>
    <s v="Dorothy Badders"/>
    <x v="1"/>
    <s v="United States"/>
    <s v="Fort Worth"/>
    <x v="5"/>
    <n v="76106"/>
    <x v="2"/>
    <s v="OFF-ST-10001932"/>
    <x v="1"/>
    <x v="4"/>
    <s v="Fellowes Staxonsteel Drawer Files"/>
    <x v="3505"/>
    <x v="2"/>
    <n v="0.2"/>
    <x v="3990"/>
  </r>
  <r>
    <x v="4671"/>
    <x v="2313"/>
    <x v="0"/>
    <x v="995"/>
    <d v="2013-08-07T00:00:00"/>
    <s v="Standard Class"/>
    <s v="KL-16645"/>
    <s v="Ken Lonsdale"/>
    <x v="0"/>
    <s v="United States"/>
    <s v="Detroit"/>
    <x v="12"/>
    <n v="48205"/>
    <x v="2"/>
    <s v="OFF-AP-10001005"/>
    <x v="1"/>
    <x v="9"/>
    <s v="Honeywell Quietcare HEPA Air Cleaner"/>
    <x v="3506"/>
    <x v="4"/>
    <n v="0.1"/>
    <x v="3991"/>
  </r>
  <r>
    <x v="4672"/>
    <x v="2313"/>
    <x v="0"/>
    <x v="995"/>
    <d v="2013-08-07T00:00:00"/>
    <s v="Standard Class"/>
    <s v="KL-16645"/>
    <s v="Ken Lonsdale"/>
    <x v="0"/>
    <s v="United States"/>
    <s v="Detroit"/>
    <x v="12"/>
    <n v="48205"/>
    <x v="2"/>
    <s v="TEC-PH-10004042"/>
    <x v="2"/>
    <x v="7"/>
    <s v="ClearOne Communications CHAT 70 OC Speaker Phone"/>
    <x v="3507"/>
    <x v="4"/>
    <n v="0"/>
    <x v="3992"/>
  </r>
  <r>
    <x v="4673"/>
    <x v="2313"/>
    <x v="0"/>
    <x v="995"/>
    <d v="2013-08-07T00:00:00"/>
    <s v="Standard Class"/>
    <s v="KL-16645"/>
    <s v="Ken Lonsdale"/>
    <x v="0"/>
    <s v="United States"/>
    <s v="Detroit"/>
    <x v="12"/>
    <n v="48205"/>
    <x v="2"/>
    <s v="TEC-PH-10001079"/>
    <x v="2"/>
    <x v="7"/>
    <s v="Polycom SoundPoint Pro SE-225 Corded phone"/>
    <x v="3508"/>
    <x v="7"/>
    <n v="0"/>
    <x v="3993"/>
  </r>
  <r>
    <x v="4674"/>
    <x v="2313"/>
    <x v="0"/>
    <x v="995"/>
    <d v="2013-08-07T00:00:00"/>
    <s v="Standard Class"/>
    <s v="KL-16645"/>
    <s v="Ken Lonsdale"/>
    <x v="0"/>
    <s v="United States"/>
    <s v="Detroit"/>
    <x v="12"/>
    <n v="48205"/>
    <x v="2"/>
    <s v="FUR-FU-10002918"/>
    <x v="0"/>
    <x v="5"/>
    <s v="Eldon ClusterMat Chair Mat with Cordless Antistatic Protection"/>
    <x v="1050"/>
    <x v="1"/>
    <n v="0"/>
    <x v="3994"/>
  </r>
  <r>
    <x v="4675"/>
    <x v="2314"/>
    <x v="3"/>
    <x v="996"/>
    <d v="2014-03-30T00:00:00"/>
    <s v="Second Class"/>
    <s v="AG-10270"/>
    <s v="Alejandro Grove"/>
    <x v="0"/>
    <s v="United States"/>
    <s v="Philadelphia"/>
    <x v="9"/>
    <n v="19120"/>
    <x v="3"/>
    <s v="FUR-FU-10003832"/>
    <x v="0"/>
    <x v="5"/>
    <s v="Eldon Expressions Punched Metal &amp; Wood Desk Accessories, Black &amp; Cherry"/>
    <x v="1660"/>
    <x v="0"/>
    <n v="0.2"/>
    <x v="1758"/>
  </r>
  <r>
    <x v="4676"/>
    <x v="2315"/>
    <x v="2"/>
    <x v="619"/>
    <d v="2011-03-19T00:00:00"/>
    <s v="Standard Class"/>
    <s v="JF-15295"/>
    <s v="Jason Fortune-"/>
    <x v="0"/>
    <s v="United States"/>
    <s v="Logan"/>
    <x v="7"/>
    <n v="84321"/>
    <x v="1"/>
    <s v="OFF-BI-10001617"/>
    <x v="1"/>
    <x v="8"/>
    <s v="GBC Wire Binding Combs"/>
    <x v="3509"/>
    <x v="4"/>
    <n v="0.2"/>
    <x v="3995"/>
  </r>
  <r>
    <x v="4677"/>
    <x v="2315"/>
    <x v="2"/>
    <x v="619"/>
    <d v="2011-03-19T00:00:00"/>
    <s v="Standard Class"/>
    <s v="JF-15295"/>
    <s v="Jason Fortune-"/>
    <x v="0"/>
    <s v="United States"/>
    <s v="Logan"/>
    <x v="7"/>
    <n v="84321"/>
    <x v="1"/>
    <s v="OFF-ST-10000736"/>
    <x v="1"/>
    <x v="4"/>
    <s v="Carina Double Wide Media Storage Towers in Natural &amp; Black"/>
    <x v="1240"/>
    <x v="7"/>
    <n v="0"/>
    <x v="3963"/>
  </r>
  <r>
    <x v="4678"/>
    <x v="2315"/>
    <x v="2"/>
    <x v="619"/>
    <d v="2011-03-19T00:00:00"/>
    <s v="Standard Class"/>
    <s v="JF-15295"/>
    <s v="Jason Fortune-"/>
    <x v="0"/>
    <s v="United States"/>
    <s v="Logan"/>
    <x v="7"/>
    <n v="84321"/>
    <x v="1"/>
    <s v="TEC-AC-10004877"/>
    <x v="2"/>
    <x v="11"/>
    <s v="Imation 30456 USB Flash Drive 8GB"/>
    <x v="137"/>
    <x v="13"/>
    <n v="0"/>
    <x v="3996"/>
  </r>
  <r>
    <x v="4679"/>
    <x v="2315"/>
    <x v="2"/>
    <x v="619"/>
    <d v="2011-03-19T00:00:00"/>
    <s v="Standard Class"/>
    <s v="JF-15295"/>
    <s v="Jason Fortune-"/>
    <x v="0"/>
    <s v="United States"/>
    <s v="Logan"/>
    <x v="7"/>
    <n v="84321"/>
    <x v="1"/>
    <s v="OFF-ST-10003221"/>
    <x v="1"/>
    <x v="4"/>
    <s v="Staples"/>
    <x v="794"/>
    <x v="0"/>
    <n v="0"/>
    <x v="819"/>
  </r>
  <r>
    <x v="4680"/>
    <x v="2315"/>
    <x v="2"/>
    <x v="619"/>
    <d v="2011-03-19T00:00:00"/>
    <s v="Standard Class"/>
    <s v="JF-15295"/>
    <s v="Jason Fortune-"/>
    <x v="0"/>
    <s v="United States"/>
    <s v="Logan"/>
    <x v="7"/>
    <n v="84321"/>
    <x v="1"/>
    <s v="OFF-BI-10003007"/>
    <x v="1"/>
    <x v="8"/>
    <s v="Premium Transparent Presentation Covers, No Pattern/Clear, 8 1/2&quot; x 11&quot;"/>
    <x v="3510"/>
    <x v="0"/>
    <n v="0.2"/>
    <x v="3997"/>
  </r>
  <r>
    <x v="4681"/>
    <x v="2316"/>
    <x v="0"/>
    <x v="216"/>
    <d v="2013-07-19T00:00:00"/>
    <s v="Second Class"/>
    <s v="RE-19450"/>
    <s v="Richard Eichhorn"/>
    <x v="0"/>
    <s v="United States"/>
    <s v="Auburn"/>
    <x v="15"/>
    <n v="13021"/>
    <x v="3"/>
    <s v="OFF-FA-10000936"/>
    <x v="1"/>
    <x v="13"/>
    <s v="Acco Hot Clips Clips to Go"/>
    <x v="3511"/>
    <x v="6"/>
    <n v="0"/>
    <x v="3998"/>
  </r>
  <r>
    <x v="4682"/>
    <x v="2317"/>
    <x v="0"/>
    <x v="49"/>
    <d v="2013-12-02T00:00:00"/>
    <s v="Same Day"/>
    <s v="MV-18190"/>
    <s v="Mike Vittorini"/>
    <x v="0"/>
    <s v="United States"/>
    <s v="Raleigh"/>
    <x v="3"/>
    <n v="27604"/>
    <x v="0"/>
    <s v="TEC-PH-10003811"/>
    <x v="2"/>
    <x v="7"/>
    <s v="Jabra Supreme Plus Driver Edition Headset"/>
    <x v="3512"/>
    <x v="6"/>
    <n v="0.2"/>
    <x v="3999"/>
  </r>
  <r>
    <x v="4683"/>
    <x v="2318"/>
    <x v="0"/>
    <x v="48"/>
    <d v="2013-09-04T00:00:00"/>
    <s v="Standard Class"/>
    <s v="GB-14530"/>
    <s v="George Bell"/>
    <x v="1"/>
    <s v="United States"/>
    <s v="Philadelphia"/>
    <x v="9"/>
    <n v="19120"/>
    <x v="3"/>
    <s v="FUR-TA-10004152"/>
    <x v="0"/>
    <x v="3"/>
    <s v="Barricks 18&quot; x 48&quot; Non-Folding Utility Table with Bottom Storage Shelf"/>
    <x v="3513"/>
    <x v="4"/>
    <n v="0.4"/>
    <x v="4000"/>
  </r>
  <r>
    <x v="4684"/>
    <x v="2318"/>
    <x v="0"/>
    <x v="48"/>
    <d v="2013-09-04T00:00:00"/>
    <s v="Standard Class"/>
    <s v="GB-14530"/>
    <s v="George Bell"/>
    <x v="1"/>
    <s v="United States"/>
    <s v="Philadelphia"/>
    <x v="9"/>
    <n v="19120"/>
    <x v="3"/>
    <s v="FUR-BO-10002853"/>
    <x v="0"/>
    <x v="0"/>
    <s v="O'Sullivan 5-Shelf Heavy-Duty Bookcases"/>
    <x v="3514"/>
    <x v="4"/>
    <n v="0.5"/>
    <x v="4001"/>
  </r>
  <r>
    <x v="4685"/>
    <x v="2318"/>
    <x v="0"/>
    <x v="48"/>
    <d v="2013-09-04T00:00:00"/>
    <s v="Standard Class"/>
    <s v="GB-14530"/>
    <s v="George Bell"/>
    <x v="1"/>
    <s v="United States"/>
    <s v="Philadelphia"/>
    <x v="9"/>
    <n v="19120"/>
    <x v="3"/>
    <s v="OFF-BI-10002071"/>
    <x v="1"/>
    <x v="8"/>
    <s v="Fellowes Black Plastic Comb Bindings"/>
    <x v="3515"/>
    <x v="0"/>
    <n v="0.7"/>
    <x v="4002"/>
  </r>
  <r>
    <x v="4686"/>
    <x v="2318"/>
    <x v="0"/>
    <x v="48"/>
    <d v="2013-09-04T00:00:00"/>
    <s v="Standard Class"/>
    <s v="GB-14530"/>
    <s v="George Bell"/>
    <x v="1"/>
    <s v="United States"/>
    <s v="Philadelphia"/>
    <x v="9"/>
    <n v="19120"/>
    <x v="3"/>
    <s v="OFF-FA-10000053"/>
    <x v="1"/>
    <x v="13"/>
    <s v="Revere Boxed Rubber Bands by Revere"/>
    <x v="1814"/>
    <x v="3"/>
    <n v="0.2"/>
    <x v="1944"/>
  </r>
  <r>
    <x v="4687"/>
    <x v="2319"/>
    <x v="0"/>
    <x v="890"/>
    <d v="2013-07-01T00:00:00"/>
    <s v="Standard Class"/>
    <s v="HL-15040"/>
    <s v="Hunter Lopez"/>
    <x v="0"/>
    <s v="United States"/>
    <s v="Richmond"/>
    <x v="14"/>
    <n v="47374"/>
    <x v="2"/>
    <s v="TEC-PH-10001305"/>
    <x v="2"/>
    <x v="7"/>
    <s v="Panasonic KX TS208W Corded phone"/>
    <x v="3516"/>
    <x v="6"/>
    <n v="0"/>
    <x v="4003"/>
  </r>
  <r>
    <x v="4688"/>
    <x v="2320"/>
    <x v="3"/>
    <x v="983"/>
    <d v="2014-04-04T00:00:00"/>
    <s v="Standard Class"/>
    <s v="BP-11155"/>
    <s v="Becky Pak"/>
    <x v="0"/>
    <s v="United States"/>
    <s v="Lancaster"/>
    <x v="9"/>
    <n v="17602"/>
    <x v="3"/>
    <s v="OFF-BI-10001525"/>
    <x v="1"/>
    <x v="8"/>
    <s v="Acco Pressboard Covers with Storage Hooks, 14 7/8&quot; x 11&quot;, Executive Red"/>
    <x v="3517"/>
    <x v="2"/>
    <n v="0.7"/>
    <x v="4004"/>
  </r>
  <r>
    <x v="4689"/>
    <x v="2321"/>
    <x v="2"/>
    <x v="414"/>
    <d v="2011-12-22T00:00:00"/>
    <s v="First Class"/>
    <s v="CT-11995"/>
    <s v="Carol Triggs"/>
    <x v="0"/>
    <s v="United States"/>
    <s v="Tucson"/>
    <x v="16"/>
    <n v="85705"/>
    <x v="1"/>
    <s v="FUR-FU-10001876"/>
    <x v="0"/>
    <x v="5"/>
    <s v="Computer Room Manger, 14&quot;"/>
    <x v="3518"/>
    <x v="0"/>
    <n v="0.2"/>
    <x v="4005"/>
  </r>
  <r>
    <x v="4690"/>
    <x v="2321"/>
    <x v="2"/>
    <x v="414"/>
    <d v="2011-12-22T00:00:00"/>
    <s v="First Class"/>
    <s v="CT-11995"/>
    <s v="Carol Triggs"/>
    <x v="0"/>
    <s v="United States"/>
    <s v="Tucson"/>
    <x v="16"/>
    <n v="85705"/>
    <x v="1"/>
    <s v="TEC-AC-10003628"/>
    <x v="2"/>
    <x v="11"/>
    <s v="Logitech 910-002974 M325 Wireless Mouse for Web Scrolling"/>
    <x v="981"/>
    <x v="1"/>
    <n v="0.2"/>
    <x v="4006"/>
  </r>
  <r>
    <x v="4691"/>
    <x v="2321"/>
    <x v="2"/>
    <x v="414"/>
    <d v="2011-12-22T00:00:00"/>
    <s v="First Class"/>
    <s v="CT-11995"/>
    <s v="Carol Triggs"/>
    <x v="0"/>
    <s v="United States"/>
    <s v="Tucson"/>
    <x v="16"/>
    <n v="85705"/>
    <x v="1"/>
    <s v="FUR-CH-10004860"/>
    <x v="0"/>
    <x v="1"/>
    <s v="Global Low Back Tilter Chair"/>
    <x v="2516"/>
    <x v="1"/>
    <n v="0.2"/>
    <x v="4007"/>
  </r>
  <r>
    <x v="4692"/>
    <x v="2321"/>
    <x v="2"/>
    <x v="414"/>
    <d v="2011-12-22T00:00:00"/>
    <s v="First Class"/>
    <s v="CT-11995"/>
    <s v="Carol Triggs"/>
    <x v="0"/>
    <s v="United States"/>
    <s v="Tucson"/>
    <x v="16"/>
    <n v="85705"/>
    <x v="1"/>
    <s v="OFF-PA-10000357"/>
    <x v="1"/>
    <x v="10"/>
    <s v="Xerox 1888"/>
    <x v="3519"/>
    <x v="2"/>
    <n v="0.2"/>
    <x v="4008"/>
  </r>
  <r>
    <x v="4693"/>
    <x v="2321"/>
    <x v="2"/>
    <x v="414"/>
    <d v="2011-12-22T00:00:00"/>
    <s v="First Class"/>
    <s v="CT-11995"/>
    <s v="Carol Triggs"/>
    <x v="0"/>
    <s v="United States"/>
    <s v="Tucson"/>
    <x v="16"/>
    <n v="85705"/>
    <x v="1"/>
    <s v="OFF-PA-10003270"/>
    <x v="1"/>
    <x v="10"/>
    <s v="Xerox 1954"/>
    <x v="582"/>
    <x v="0"/>
    <n v="0.2"/>
    <x v="591"/>
  </r>
  <r>
    <x v="4694"/>
    <x v="2322"/>
    <x v="1"/>
    <x v="997"/>
    <d v="2012-12-17T00:00:00"/>
    <s v="Same Day"/>
    <s v="JL-15835"/>
    <s v="John Lee"/>
    <x v="0"/>
    <s v="United States"/>
    <s v="Detroit"/>
    <x v="12"/>
    <n v="48205"/>
    <x v="2"/>
    <s v="OFF-BI-10000320"/>
    <x v="1"/>
    <x v="8"/>
    <s v="GBC Plastic Binding Combs"/>
    <x v="3520"/>
    <x v="4"/>
    <n v="0"/>
    <x v="4009"/>
  </r>
  <r>
    <x v="4695"/>
    <x v="2322"/>
    <x v="1"/>
    <x v="997"/>
    <d v="2012-12-17T00:00:00"/>
    <s v="Same Day"/>
    <s v="JL-15835"/>
    <s v="John Lee"/>
    <x v="0"/>
    <s v="United States"/>
    <s v="Detroit"/>
    <x v="12"/>
    <n v="48205"/>
    <x v="2"/>
    <s v="FUR-CH-10003846"/>
    <x v="0"/>
    <x v="1"/>
    <s v="Hon Valutask Swivel Chairs"/>
    <x v="3367"/>
    <x v="1"/>
    <n v="0"/>
    <x v="4010"/>
  </r>
  <r>
    <x v="4696"/>
    <x v="2322"/>
    <x v="1"/>
    <x v="997"/>
    <d v="2012-12-17T00:00:00"/>
    <s v="Same Day"/>
    <s v="JL-15835"/>
    <s v="John Lee"/>
    <x v="0"/>
    <s v="United States"/>
    <s v="Detroit"/>
    <x v="12"/>
    <n v="48205"/>
    <x v="2"/>
    <s v="FUR-CH-10004875"/>
    <x v="0"/>
    <x v="1"/>
    <s v="Harbour Creations 67200 Series Stacking Chairs"/>
    <x v="3521"/>
    <x v="0"/>
    <n v="0"/>
    <x v="4011"/>
  </r>
  <r>
    <x v="4697"/>
    <x v="2322"/>
    <x v="1"/>
    <x v="997"/>
    <d v="2012-12-17T00:00:00"/>
    <s v="Same Day"/>
    <s v="JL-15835"/>
    <s v="John Lee"/>
    <x v="0"/>
    <s v="United States"/>
    <s v="Detroit"/>
    <x v="12"/>
    <n v="48205"/>
    <x v="2"/>
    <s v="FUR-CH-10003817"/>
    <x v="0"/>
    <x v="1"/>
    <s v="Global Value Steno Chair, Gray"/>
    <x v="3522"/>
    <x v="6"/>
    <n v="0"/>
    <x v="4012"/>
  </r>
  <r>
    <x v="4698"/>
    <x v="2322"/>
    <x v="1"/>
    <x v="997"/>
    <d v="2012-12-17T00:00:00"/>
    <s v="Same Day"/>
    <s v="JL-15835"/>
    <s v="John Lee"/>
    <x v="0"/>
    <s v="United States"/>
    <s v="Detroit"/>
    <x v="12"/>
    <n v="48205"/>
    <x v="2"/>
    <s v="FUR-FU-10002116"/>
    <x v="0"/>
    <x v="5"/>
    <s v="Tenex Carpeted, Granite-Look or Clear Contemporary Contour Shape Chair Mats"/>
    <x v="3523"/>
    <x v="1"/>
    <n v="0"/>
    <x v="4013"/>
  </r>
  <r>
    <x v="4699"/>
    <x v="2323"/>
    <x v="3"/>
    <x v="943"/>
    <d v="2014-05-18T00:00:00"/>
    <s v="Standard Class"/>
    <s v="JK-16120"/>
    <s v="Julie Kriz"/>
    <x v="2"/>
    <s v="United States"/>
    <s v="Austin"/>
    <x v="5"/>
    <n v="78745"/>
    <x v="2"/>
    <s v="OFF-AR-10003481"/>
    <x v="1"/>
    <x v="6"/>
    <s v="Newell 348"/>
    <x v="797"/>
    <x v="0"/>
    <n v="0.2"/>
    <x v="822"/>
  </r>
  <r>
    <x v="4700"/>
    <x v="2323"/>
    <x v="3"/>
    <x v="943"/>
    <d v="2014-05-18T00:00:00"/>
    <s v="Standard Class"/>
    <s v="JK-16120"/>
    <s v="Julie Kriz"/>
    <x v="2"/>
    <s v="United States"/>
    <s v="Austin"/>
    <x v="5"/>
    <n v="78745"/>
    <x v="2"/>
    <s v="OFF-ST-10004180"/>
    <x v="1"/>
    <x v="4"/>
    <s v="Safco Commercial Shelving"/>
    <x v="3524"/>
    <x v="0"/>
    <n v="0.2"/>
    <x v="4014"/>
  </r>
  <r>
    <x v="4701"/>
    <x v="2323"/>
    <x v="3"/>
    <x v="943"/>
    <d v="2014-05-18T00:00:00"/>
    <s v="Standard Class"/>
    <s v="JK-16120"/>
    <s v="Julie Kriz"/>
    <x v="2"/>
    <s v="United States"/>
    <s v="Austin"/>
    <x v="5"/>
    <n v="78745"/>
    <x v="2"/>
    <s v="OFF-PA-10003657"/>
    <x v="1"/>
    <x v="10"/>
    <s v="Xerox 1927"/>
    <x v="1312"/>
    <x v="0"/>
    <n v="0.2"/>
    <x v="2997"/>
  </r>
  <r>
    <x v="4702"/>
    <x v="2323"/>
    <x v="3"/>
    <x v="943"/>
    <d v="2014-05-18T00:00:00"/>
    <s v="Standard Class"/>
    <s v="JK-16120"/>
    <s v="Julie Kriz"/>
    <x v="2"/>
    <s v="United States"/>
    <s v="Austin"/>
    <x v="5"/>
    <n v="78745"/>
    <x v="2"/>
    <s v="FUR-FU-10001967"/>
    <x v="0"/>
    <x v="5"/>
    <s v="Telescoping Adjustable Floor Lamp"/>
    <x v="3525"/>
    <x v="7"/>
    <n v="0.6"/>
    <x v="4015"/>
  </r>
  <r>
    <x v="4703"/>
    <x v="2324"/>
    <x v="0"/>
    <x v="890"/>
    <d v="2013-06-29T00:00:00"/>
    <s v="Standard Class"/>
    <s v="DH-13075"/>
    <s v="Dave Hallsten"/>
    <x v="1"/>
    <s v="United States"/>
    <s v="Houston"/>
    <x v="5"/>
    <n v="77095"/>
    <x v="2"/>
    <s v="OFF-AP-10002082"/>
    <x v="1"/>
    <x v="9"/>
    <s v="Holmes HEPA Air Purifier"/>
    <x v="3526"/>
    <x v="0"/>
    <n v="0.8"/>
    <x v="4016"/>
  </r>
  <r>
    <x v="4704"/>
    <x v="2325"/>
    <x v="0"/>
    <x v="624"/>
    <d v="2013-05-19T00:00:00"/>
    <s v="First Class"/>
    <s v="AG-10900"/>
    <s v="Arthur Gainer"/>
    <x v="0"/>
    <s v="United States"/>
    <s v="Waterbury"/>
    <x v="29"/>
    <n v="6708"/>
    <x v="3"/>
    <s v="OFF-SU-10000381"/>
    <x v="1"/>
    <x v="14"/>
    <s v="Acme Forged Steel Scissors with Black Enamel Handles"/>
    <x v="3527"/>
    <x v="3"/>
    <n v="0"/>
    <x v="4017"/>
  </r>
  <r>
    <x v="4705"/>
    <x v="2325"/>
    <x v="0"/>
    <x v="624"/>
    <d v="2013-05-19T00:00:00"/>
    <s v="First Class"/>
    <s v="AG-10900"/>
    <s v="Arthur Gainer"/>
    <x v="0"/>
    <s v="United States"/>
    <s v="Waterbury"/>
    <x v="29"/>
    <n v="6708"/>
    <x v="3"/>
    <s v="OFF-LA-10002475"/>
    <x v="1"/>
    <x v="2"/>
    <s v="Avery 519"/>
    <x v="2"/>
    <x v="0"/>
    <n v="0"/>
    <x v="2"/>
  </r>
  <r>
    <x v="4706"/>
    <x v="2325"/>
    <x v="0"/>
    <x v="624"/>
    <d v="2013-05-19T00:00:00"/>
    <s v="First Class"/>
    <s v="AG-10900"/>
    <s v="Arthur Gainer"/>
    <x v="0"/>
    <s v="United States"/>
    <s v="Waterbury"/>
    <x v="29"/>
    <n v="6708"/>
    <x v="3"/>
    <s v="FUR-FU-10003975"/>
    <x v="0"/>
    <x v="5"/>
    <s v="Eldon Advantage Chair Mats for Low to Medium Pile Carpets"/>
    <x v="3528"/>
    <x v="4"/>
    <n v="0"/>
    <x v="4018"/>
  </r>
  <r>
    <x v="4707"/>
    <x v="2326"/>
    <x v="3"/>
    <x v="222"/>
    <d v="2014-07-01T00:00:00"/>
    <s v="First Class"/>
    <s v="WB-21850"/>
    <s v="William Brown"/>
    <x v="0"/>
    <s v="United States"/>
    <s v="Los Angeles"/>
    <x v="1"/>
    <n v="90049"/>
    <x v="1"/>
    <s v="OFF-BI-10003091"/>
    <x v="1"/>
    <x v="8"/>
    <s v="GBC DocuBind TL200 Manual Binding Machine"/>
    <x v="1658"/>
    <x v="2"/>
    <n v="0.2"/>
    <x v="1756"/>
  </r>
  <r>
    <x v="4708"/>
    <x v="2326"/>
    <x v="3"/>
    <x v="222"/>
    <d v="2014-07-01T00:00:00"/>
    <s v="First Class"/>
    <s v="WB-21850"/>
    <s v="William Brown"/>
    <x v="0"/>
    <s v="United States"/>
    <s v="Los Angeles"/>
    <x v="1"/>
    <n v="90049"/>
    <x v="1"/>
    <s v="OFF-ST-10002974"/>
    <x v="1"/>
    <x v="4"/>
    <s v="Trav-L-File Heavy-Duty Shuttle II, Black"/>
    <x v="3529"/>
    <x v="1"/>
    <n v="0"/>
    <x v="4019"/>
  </r>
  <r>
    <x v="4709"/>
    <x v="2326"/>
    <x v="3"/>
    <x v="222"/>
    <d v="2014-07-01T00:00:00"/>
    <s v="First Class"/>
    <s v="WB-21850"/>
    <s v="William Brown"/>
    <x v="0"/>
    <s v="United States"/>
    <s v="Los Angeles"/>
    <x v="1"/>
    <n v="90049"/>
    <x v="1"/>
    <s v="OFF-AR-10000255"/>
    <x v="1"/>
    <x v="6"/>
    <s v="Newell 328"/>
    <x v="2643"/>
    <x v="0"/>
    <n v="0"/>
    <x v="4020"/>
  </r>
  <r>
    <x v="4710"/>
    <x v="2326"/>
    <x v="3"/>
    <x v="222"/>
    <d v="2014-07-01T00:00:00"/>
    <s v="First Class"/>
    <s v="WB-21850"/>
    <s v="William Brown"/>
    <x v="0"/>
    <s v="United States"/>
    <s v="Los Angeles"/>
    <x v="1"/>
    <n v="90049"/>
    <x v="1"/>
    <s v="TEC-AC-10001284"/>
    <x v="2"/>
    <x v="11"/>
    <s v="Enermax Briskie RF Wireless Keyboard and Mouse Combo"/>
    <x v="1038"/>
    <x v="1"/>
    <n v="0"/>
    <x v="3874"/>
  </r>
  <r>
    <x v="4711"/>
    <x v="2327"/>
    <x v="2"/>
    <x v="691"/>
    <d v="2011-03-31T00:00:00"/>
    <s v="Same Day"/>
    <s v="JO-15280"/>
    <s v="Jas O'Carroll"/>
    <x v="0"/>
    <s v="United States"/>
    <s v="Philadelphia"/>
    <x v="9"/>
    <n v="19120"/>
    <x v="3"/>
    <s v="OFF-BI-10003529"/>
    <x v="1"/>
    <x v="8"/>
    <s v="Avery Round Ring Poly Binders"/>
    <x v="3530"/>
    <x v="7"/>
    <n v="0.7"/>
    <x v="4021"/>
  </r>
  <r>
    <x v="4712"/>
    <x v="2328"/>
    <x v="2"/>
    <x v="757"/>
    <d v="2011-12-21T00:00:00"/>
    <s v="Standard Class"/>
    <s v="EJ-13720"/>
    <s v="Ed Jacobs"/>
    <x v="0"/>
    <s v="United States"/>
    <s v="Huntsville"/>
    <x v="5"/>
    <n v="77340"/>
    <x v="2"/>
    <s v="OFF-PA-10000029"/>
    <x v="1"/>
    <x v="10"/>
    <s v="Xerox 224"/>
    <x v="1590"/>
    <x v="3"/>
    <n v="0.2"/>
    <x v="1683"/>
  </r>
  <r>
    <x v="4713"/>
    <x v="2328"/>
    <x v="2"/>
    <x v="757"/>
    <d v="2011-12-21T00:00:00"/>
    <s v="Standard Class"/>
    <s v="EJ-13720"/>
    <s v="Ed Jacobs"/>
    <x v="0"/>
    <s v="United States"/>
    <s v="Huntsville"/>
    <x v="5"/>
    <n v="77340"/>
    <x v="2"/>
    <s v="FUR-FU-10002116"/>
    <x v="0"/>
    <x v="5"/>
    <s v="Tenex Carpeted, Granite-Look or Clear Contemporary Contour Shape Chair Mats"/>
    <x v="3531"/>
    <x v="0"/>
    <n v="0.6"/>
    <x v="4022"/>
  </r>
  <r>
    <x v="4714"/>
    <x v="2329"/>
    <x v="3"/>
    <x v="796"/>
    <d v="2014-05-21T00:00:00"/>
    <s v="First Class"/>
    <s v="AB-10105"/>
    <s v="Adrian Barton"/>
    <x v="0"/>
    <s v="United States"/>
    <s v="Portland"/>
    <x v="21"/>
    <n v="97206"/>
    <x v="1"/>
    <s v="TEC-PH-10002200"/>
    <x v="2"/>
    <x v="7"/>
    <s v="Aastra 6757i CT Wireless VoIP phone"/>
    <x v="3532"/>
    <x v="0"/>
    <n v="0.2"/>
    <x v="4023"/>
  </r>
  <r>
    <x v="4715"/>
    <x v="2330"/>
    <x v="1"/>
    <x v="793"/>
    <d v="2012-05-16T00:00:00"/>
    <s v="Standard Class"/>
    <s v="LT-16765"/>
    <s v="Larry Tron"/>
    <x v="0"/>
    <s v="United States"/>
    <s v="Louisville"/>
    <x v="22"/>
    <n v="80027"/>
    <x v="1"/>
    <s v="TEC-PH-10000441"/>
    <x v="2"/>
    <x v="7"/>
    <s v="VTech DS6151"/>
    <x v="1227"/>
    <x v="0"/>
    <n v="0.2"/>
    <x v="1487"/>
  </r>
  <r>
    <x v="4716"/>
    <x v="2331"/>
    <x v="3"/>
    <x v="734"/>
    <d v="2014-12-08T00:00:00"/>
    <s v="Second Class"/>
    <s v="CM-12655"/>
    <s v="Corinna Mitchell"/>
    <x v="2"/>
    <s v="United States"/>
    <s v="Seattle"/>
    <x v="4"/>
    <n v="98115"/>
    <x v="1"/>
    <s v="FUR-TA-10002958"/>
    <x v="0"/>
    <x v="3"/>
    <s v="Bevis Oval Conference Table, Walnut"/>
    <x v="3533"/>
    <x v="0"/>
    <n v="0"/>
    <x v="4024"/>
  </r>
  <r>
    <x v="4717"/>
    <x v="2332"/>
    <x v="1"/>
    <x v="295"/>
    <d v="2012-12-17T00:00:00"/>
    <s v="Standard Class"/>
    <s v="EM-13960"/>
    <s v="Eric Murdock"/>
    <x v="0"/>
    <s v="United States"/>
    <s v="Baltimore"/>
    <x v="39"/>
    <n v="21215"/>
    <x v="3"/>
    <s v="OFF-AR-10001662"/>
    <x v="1"/>
    <x v="6"/>
    <s v="Rogers Handheld Barrel Pencil Sharpener"/>
    <x v="3534"/>
    <x v="1"/>
    <n v="0"/>
    <x v="4025"/>
  </r>
  <r>
    <x v="4718"/>
    <x v="2333"/>
    <x v="1"/>
    <x v="998"/>
    <d v="2012-10-11T00:00:00"/>
    <s v="First Class"/>
    <s v="DJ-13420"/>
    <s v="Denny Joy"/>
    <x v="1"/>
    <s v="United States"/>
    <s v="San Francisco"/>
    <x v="1"/>
    <n v="94109"/>
    <x v="1"/>
    <s v="OFF-PA-10004101"/>
    <x v="1"/>
    <x v="10"/>
    <s v="Xerox 1894"/>
    <x v="1568"/>
    <x v="3"/>
    <n v="0"/>
    <x v="1657"/>
  </r>
  <r>
    <x v="4719"/>
    <x v="2334"/>
    <x v="1"/>
    <x v="24"/>
    <d v="2012-04-20T00:00:00"/>
    <s v="Second Class"/>
    <s v="DE-13255"/>
    <s v="Deanra Eno"/>
    <x v="2"/>
    <s v="United States"/>
    <s v="Los Angeles"/>
    <x v="1"/>
    <n v="90004"/>
    <x v="1"/>
    <s v="OFF-ST-10002756"/>
    <x v="1"/>
    <x v="4"/>
    <s v="Tennsco Stur-D-Stor Boltless Shelving, 5 Shelves, 24&quot; Deep, Sand"/>
    <x v="3535"/>
    <x v="3"/>
    <n v="0"/>
    <x v="4026"/>
  </r>
  <r>
    <x v="4720"/>
    <x v="2334"/>
    <x v="1"/>
    <x v="24"/>
    <d v="2012-04-20T00:00:00"/>
    <s v="Second Class"/>
    <s v="DE-13255"/>
    <s v="Deanra Eno"/>
    <x v="2"/>
    <s v="United States"/>
    <s v="Los Angeles"/>
    <x v="1"/>
    <n v="90004"/>
    <x v="1"/>
    <s v="OFF-PA-10000483"/>
    <x v="1"/>
    <x v="10"/>
    <s v="Xerox 19"/>
    <x v="1168"/>
    <x v="0"/>
    <n v="0"/>
    <x v="4027"/>
  </r>
  <r>
    <x v="4721"/>
    <x v="2335"/>
    <x v="2"/>
    <x v="159"/>
    <d v="2011-06-11T00:00:00"/>
    <s v="Second Class"/>
    <s v="NR-18550"/>
    <s v="Nick Radford"/>
    <x v="0"/>
    <s v="United States"/>
    <s v="Aurora"/>
    <x v="10"/>
    <n v="60505"/>
    <x v="2"/>
    <s v="FUR-TA-10002041"/>
    <x v="0"/>
    <x v="3"/>
    <s v="Bevis Round Conference Table Top, X-Base"/>
    <x v="3536"/>
    <x v="1"/>
    <n v="0.5"/>
    <x v="4028"/>
  </r>
  <r>
    <x v="4722"/>
    <x v="2336"/>
    <x v="3"/>
    <x v="853"/>
    <d v="2014-09-08T00:00:00"/>
    <s v="Standard Class"/>
    <s v="CK-12325"/>
    <s v="Christine Kargatis"/>
    <x v="2"/>
    <s v="United States"/>
    <s v="Seattle"/>
    <x v="4"/>
    <n v="98103"/>
    <x v="1"/>
    <s v="OFF-AR-10001166"/>
    <x v="1"/>
    <x v="6"/>
    <s v="Staples"/>
    <x v="3537"/>
    <x v="7"/>
    <n v="0"/>
    <x v="4029"/>
  </r>
  <r>
    <x v="4723"/>
    <x v="2337"/>
    <x v="0"/>
    <x v="730"/>
    <d v="2013-05-23T00:00:00"/>
    <s v="Same Day"/>
    <s v="JF-15490"/>
    <s v="Jeremy Farry"/>
    <x v="0"/>
    <s v="United States"/>
    <s v="Athens"/>
    <x v="32"/>
    <n v="30605"/>
    <x v="0"/>
    <s v="OFF-LA-10004345"/>
    <x v="1"/>
    <x v="2"/>
    <s v="Avery 493"/>
    <x v="1674"/>
    <x v="1"/>
    <n v="0"/>
    <x v="4030"/>
  </r>
  <r>
    <x v="4724"/>
    <x v="2338"/>
    <x v="0"/>
    <x v="583"/>
    <d v="2013-11-16T00:00:00"/>
    <s v="Standard Class"/>
    <s v="LB-16795"/>
    <s v="Laurel Beltran"/>
    <x v="2"/>
    <s v="United States"/>
    <s v="Apopka"/>
    <x v="2"/>
    <n v="32712"/>
    <x v="0"/>
    <s v="OFF-BI-10002852"/>
    <x v="1"/>
    <x v="8"/>
    <s v="Ibico Standard Transparent Covers"/>
    <x v="3538"/>
    <x v="0"/>
    <n v="0.7"/>
    <x v="4031"/>
  </r>
  <r>
    <x v="4725"/>
    <x v="2338"/>
    <x v="0"/>
    <x v="583"/>
    <d v="2013-11-16T00:00:00"/>
    <s v="Standard Class"/>
    <s v="LB-16795"/>
    <s v="Laurel Beltran"/>
    <x v="2"/>
    <s v="United States"/>
    <s v="Apopka"/>
    <x v="2"/>
    <n v="32712"/>
    <x v="0"/>
    <s v="OFF-AP-10001058"/>
    <x v="1"/>
    <x v="9"/>
    <s v="Sanyo 2.5 Cubic Foot Mid-Size Office Refrigerators"/>
    <x v="3539"/>
    <x v="1"/>
    <n v="0.2"/>
    <x v="4032"/>
  </r>
  <r>
    <x v="4726"/>
    <x v="2339"/>
    <x v="2"/>
    <x v="641"/>
    <d v="2011-11-29T00:00:00"/>
    <s v="Second Class"/>
    <s v="MP-18175"/>
    <s v="Mike Pelletier"/>
    <x v="2"/>
    <s v="United States"/>
    <s v="New York City"/>
    <x v="15"/>
    <n v="10009"/>
    <x v="3"/>
    <s v="OFF-ST-10003470"/>
    <x v="1"/>
    <x v="4"/>
    <s v="Tennsco Snap-Together Open Shelving Units, Starter Sets and Add-On Units"/>
    <x v="2105"/>
    <x v="4"/>
    <n v="0"/>
    <x v="2269"/>
  </r>
  <r>
    <x v="4727"/>
    <x v="2339"/>
    <x v="2"/>
    <x v="641"/>
    <d v="2011-11-29T00:00:00"/>
    <s v="Second Class"/>
    <s v="MP-18175"/>
    <s v="Mike Pelletier"/>
    <x v="2"/>
    <s v="United States"/>
    <s v="New York City"/>
    <x v="15"/>
    <n v="10009"/>
    <x v="3"/>
    <s v="FUR-BO-10003159"/>
    <x v="0"/>
    <x v="0"/>
    <s v="Sauder Camden County Collection Libraries, Planked Cherry Finish"/>
    <x v="3540"/>
    <x v="1"/>
    <n v="0.2"/>
    <x v="4033"/>
  </r>
  <r>
    <x v="4728"/>
    <x v="2340"/>
    <x v="2"/>
    <x v="845"/>
    <d v="2011-11-12T00:00:00"/>
    <s v="Standard Class"/>
    <s v="LH-16900"/>
    <s v="Lena Hernandez"/>
    <x v="0"/>
    <s v="United States"/>
    <s v="San Francisco"/>
    <x v="1"/>
    <n v="94110"/>
    <x v="1"/>
    <s v="OFF-BI-10003684"/>
    <x v="1"/>
    <x v="8"/>
    <s v="Wilson Jones Legal Size Ring Binders"/>
    <x v="3541"/>
    <x v="3"/>
    <n v="0.2"/>
    <x v="4034"/>
  </r>
  <r>
    <x v="4729"/>
    <x v="2341"/>
    <x v="0"/>
    <x v="427"/>
    <d v="2013-07-24T00:00:00"/>
    <s v="Second Class"/>
    <s v="SV-20935"/>
    <s v="Susan Vittorini"/>
    <x v="0"/>
    <s v="United States"/>
    <s v="Dallas"/>
    <x v="5"/>
    <n v="75217"/>
    <x v="2"/>
    <s v="TEC-AC-10000487"/>
    <x v="2"/>
    <x v="11"/>
    <s v="SanDisk Cruzer 4 GB USB Flash Drive"/>
    <x v="3542"/>
    <x v="1"/>
    <n v="0.2"/>
    <x v="4035"/>
  </r>
  <r>
    <x v="4730"/>
    <x v="2342"/>
    <x v="1"/>
    <x v="368"/>
    <d v="2012-03-31T00:00:00"/>
    <s v="Second Class"/>
    <s v="RB-19435"/>
    <s v="Richard Bierner"/>
    <x v="0"/>
    <s v="United States"/>
    <s v="San Diego"/>
    <x v="1"/>
    <n v="92105"/>
    <x v="1"/>
    <s v="OFF-PA-10001736"/>
    <x v="1"/>
    <x v="10"/>
    <s v="Xerox 1880"/>
    <x v="3543"/>
    <x v="5"/>
    <n v="0"/>
    <x v="4036"/>
  </r>
  <r>
    <x v="4731"/>
    <x v="2342"/>
    <x v="1"/>
    <x v="368"/>
    <d v="2012-03-31T00:00:00"/>
    <s v="Second Class"/>
    <s v="RB-19435"/>
    <s v="Richard Bierner"/>
    <x v="0"/>
    <s v="United States"/>
    <s v="San Diego"/>
    <x v="1"/>
    <n v="92105"/>
    <x v="1"/>
    <s v="OFF-PA-10001609"/>
    <x v="1"/>
    <x v="10"/>
    <s v="Tops Wirebound Message Log Books"/>
    <x v="3544"/>
    <x v="1"/>
    <n v="0"/>
    <x v="4037"/>
  </r>
  <r>
    <x v="4732"/>
    <x v="2342"/>
    <x v="1"/>
    <x v="368"/>
    <d v="2012-03-31T00:00:00"/>
    <s v="Second Class"/>
    <s v="RB-19435"/>
    <s v="Richard Bierner"/>
    <x v="0"/>
    <s v="United States"/>
    <s v="San Diego"/>
    <x v="1"/>
    <n v="92105"/>
    <x v="1"/>
    <s v="TEC-AC-10003116"/>
    <x v="2"/>
    <x v="11"/>
    <s v="Memorex Froggy Flash Drive 8 GB"/>
    <x v="3545"/>
    <x v="1"/>
    <n v="0"/>
    <x v="4038"/>
  </r>
  <r>
    <x v="4733"/>
    <x v="2342"/>
    <x v="1"/>
    <x v="368"/>
    <d v="2012-03-31T00:00:00"/>
    <s v="Second Class"/>
    <s v="RB-19435"/>
    <s v="Richard Bierner"/>
    <x v="0"/>
    <s v="United States"/>
    <s v="San Diego"/>
    <x v="1"/>
    <n v="92105"/>
    <x v="1"/>
    <s v="FUR-FU-10004586"/>
    <x v="0"/>
    <x v="5"/>
    <s v="G.E. Longer-Life Indoor Recessed Floodlight Bulbs"/>
    <x v="3546"/>
    <x v="1"/>
    <n v="0"/>
    <x v="4039"/>
  </r>
  <r>
    <x v="4734"/>
    <x v="2343"/>
    <x v="0"/>
    <x v="281"/>
    <d v="2013-04-13T00:00:00"/>
    <s v="Standard Class"/>
    <s v="Dl-13600"/>
    <s v="Dorris liebe"/>
    <x v="1"/>
    <s v="United States"/>
    <s v="New York City"/>
    <x v="15"/>
    <n v="10035"/>
    <x v="3"/>
    <s v="FUR-CH-10000454"/>
    <x v="0"/>
    <x v="1"/>
    <s v="Hon Deluxe Fabric Upholstered Stacking Chairs, Rounded Back"/>
    <x v="3547"/>
    <x v="1"/>
    <n v="0.1"/>
    <x v="4040"/>
  </r>
  <r>
    <x v="4735"/>
    <x v="2344"/>
    <x v="1"/>
    <x v="385"/>
    <d v="2012-06-19T00:00:00"/>
    <s v="Standard Class"/>
    <s v="PS-19045"/>
    <s v="Penelope Sewall"/>
    <x v="2"/>
    <s v="United States"/>
    <s v="Lewiston"/>
    <x v="43"/>
    <n v="4240"/>
    <x v="3"/>
    <s v="OFF-BI-10004970"/>
    <x v="1"/>
    <x v="8"/>
    <s v="ACCOHIDE 3-Ring Binder, Blue, 1&quot;"/>
    <x v="341"/>
    <x v="0"/>
    <n v="0"/>
    <x v="1857"/>
  </r>
  <r>
    <x v="4736"/>
    <x v="2344"/>
    <x v="1"/>
    <x v="385"/>
    <d v="2012-06-19T00:00:00"/>
    <s v="Standard Class"/>
    <s v="PS-19045"/>
    <s v="Penelope Sewall"/>
    <x v="2"/>
    <s v="United States"/>
    <s v="Lewiston"/>
    <x v="43"/>
    <n v="4240"/>
    <x v="3"/>
    <s v="OFF-BI-10002824"/>
    <x v="1"/>
    <x v="8"/>
    <s v="Recycled Easel Ring Binders"/>
    <x v="3548"/>
    <x v="0"/>
    <n v="0"/>
    <x v="4041"/>
  </r>
  <r>
    <x v="4737"/>
    <x v="2344"/>
    <x v="1"/>
    <x v="385"/>
    <d v="2012-06-19T00:00:00"/>
    <s v="Standard Class"/>
    <s v="PS-19045"/>
    <s v="Penelope Sewall"/>
    <x v="2"/>
    <s v="United States"/>
    <s v="Lewiston"/>
    <x v="43"/>
    <n v="4240"/>
    <x v="3"/>
    <s v="TEC-AC-10003657"/>
    <x v="2"/>
    <x v="11"/>
    <s v="Lenovo 17-Key USB Numeric Keypad"/>
    <x v="3549"/>
    <x v="0"/>
    <n v="0"/>
    <x v="4042"/>
  </r>
  <r>
    <x v="4738"/>
    <x v="2345"/>
    <x v="1"/>
    <x v="954"/>
    <d v="2012-02-24T00:00:00"/>
    <s v="Standard Class"/>
    <s v="GT-14755"/>
    <s v="Guy Thornton"/>
    <x v="0"/>
    <s v="United States"/>
    <s v="Long Beach"/>
    <x v="1"/>
    <n v="90805"/>
    <x v="1"/>
    <s v="OFF-LA-10003510"/>
    <x v="1"/>
    <x v="2"/>
    <s v="Avery 4027 File Folder Labels for Dot Matrix Printers, 5000 Labels per Box, White"/>
    <x v="3550"/>
    <x v="0"/>
    <n v="0"/>
    <x v="4043"/>
  </r>
  <r>
    <x v="4739"/>
    <x v="2345"/>
    <x v="1"/>
    <x v="954"/>
    <d v="2012-02-24T00:00:00"/>
    <s v="Standard Class"/>
    <s v="GT-14755"/>
    <s v="Guy Thornton"/>
    <x v="0"/>
    <s v="United States"/>
    <s v="Long Beach"/>
    <x v="1"/>
    <n v="90805"/>
    <x v="1"/>
    <s v="FUR-TA-10001676"/>
    <x v="0"/>
    <x v="3"/>
    <s v="Hon 61000 Series Interactive Training Tables"/>
    <x v="3551"/>
    <x v="7"/>
    <n v="0.2"/>
    <x v="4044"/>
  </r>
  <r>
    <x v="4740"/>
    <x v="2346"/>
    <x v="3"/>
    <x v="105"/>
    <d v="2014-11-17T00:00:00"/>
    <s v="Standard Class"/>
    <s v="CS-12355"/>
    <s v="Christine Sundaresam"/>
    <x v="0"/>
    <s v="United States"/>
    <s v="Seattle"/>
    <x v="4"/>
    <n v="98115"/>
    <x v="1"/>
    <s v="OFF-LA-10004853"/>
    <x v="1"/>
    <x v="2"/>
    <s v="Avery 483"/>
    <x v="745"/>
    <x v="0"/>
    <n v="0"/>
    <x v="763"/>
  </r>
  <r>
    <x v="4741"/>
    <x v="2346"/>
    <x v="3"/>
    <x v="105"/>
    <d v="2014-11-17T00:00:00"/>
    <s v="Standard Class"/>
    <s v="CS-12355"/>
    <s v="Christine Sundaresam"/>
    <x v="0"/>
    <s v="United States"/>
    <s v="Seattle"/>
    <x v="4"/>
    <n v="98115"/>
    <x v="1"/>
    <s v="OFF-AR-10000315"/>
    <x v="1"/>
    <x v="6"/>
    <s v="Dixon Ticonderoga Maple Cedar Pencil, #2"/>
    <x v="3307"/>
    <x v="1"/>
    <n v="0"/>
    <x v="3734"/>
  </r>
  <r>
    <x v="4742"/>
    <x v="2346"/>
    <x v="3"/>
    <x v="105"/>
    <d v="2014-11-17T00:00:00"/>
    <s v="Standard Class"/>
    <s v="CS-12355"/>
    <s v="Christine Sundaresam"/>
    <x v="0"/>
    <s v="United States"/>
    <s v="Seattle"/>
    <x v="4"/>
    <n v="98115"/>
    <x v="1"/>
    <s v="OFF-SU-10000381"/>
    <x v="1"/>
    <x v="14"/>
    <s v="Acme Forged Steel Scissors with Black Enamel Handles"/>
    <x v="1056"/>
    <x v="1"/>
    <n v="0"/>
    <x v="1096"/>
  </r>
  <r>
    <x v="4743"/>
    <x v="2347"/>
    <x v="3"/>
    <x v="916"/>
    <d v="2014-03-06T00:00:00"/>
    <s v="Same Day"/>
    <s v="JD-16060"/>
    <s v="Julia Dunbar"/>
    <x v="0"/>
    <s v="United States"/>
    <s v="Rochester"/>
    <x v="11"/>
    <n v="55901"/>
    <x v="2"/>
    <s v="OFF-FA-10002763"/>
    <x v="1"/>
    <x v="13"/>
    <s v="Advantus Map Pennant Flags and Round Head Tacks"/>
    <x v="2307"/>
    <x v="0"/>
    <n v="0"/>
    <x v="2498"/>
  </r>
  <r>
    <x v="4744"/>
    <x v="2347"/>
    <x v="3"/>
    <x v="916"/>
    <d v="2014-03-06T00:00:00"/>
    <s v="Same Day"/>
    <s v="JD-16060"/>
    <s v="Julia Dunbar"/>
    <x v="0"/>
    <s v="United States"/>
    <s v="Rochester"/>
    <x v="11"/>
    <n v="55901"/>
    <x v="2"/>
    <s v="OFF-ST-10000877"/>
    <x v="1"/>
    <x v="4"/>
    <s v="Recycled Steel Personal File for Standard File Folders"/>
    <x v="3552"/>
    <x v="4"/>
    <n v="0"/>
    <x v="4045"/>
  </r>
  <r>
    <x v="4745"/>
    <x v="2347"/>
    <x v="3"/>
    <x v="916"/>
    <d v="2014-03-06T00:00:00"/>
    <s v="Same Day"/>
    <s v="JD-16060"/>
    <s v="Julia Dunbar"/>
    <x v="0"/>
    <s v="United States"/>
    <s v="Rochester"/>
    <x v="11"/>
    <n v="55901"/>
    <x v="2"/>
    <s v="OFF-BI-10001071"/>
    <x v="1"/>
    <x v="8"/>
    <s v="GBC ProClick Punch Binding System"/>
    <x v="3445"/>
    <x v="0"/>
    <n v="0"/>
    <x v="4046"/>
  </r>
  <r>
    <x v="4746"/>
    <x v="2347"/>
    <x v="3"/>
    <x v="916"/>
    <d v="2014-03-06T00:00:00"/>
    <s v="Same Day"/>
    <s v="JD-16060"/>
    <s v="Julia Dunbar"/>
    <x v="0"/>
    <s v="United States"/>
    <s v="Rochester"/>
    <x v="11"/>
    <n v="55901"/>
    <x v="2"/>
    <s v="OFF-BI-10001097"/>
    <x v="1"/>
    <x v="8"/>
    <s v="Avery Hole Reinforcements"/>
    <x v="3553"/>
    <x v="1"/>
    <n v="0"/>
    <x v="4047"/>
  </r>
  <r>
    <x v="4747"/>
    <x v="2348"/>
    <x v="0"/>
    <x v="840"/>
    <d v="2013-03-04T00:00:00"/>
    <s v="Same Day"/>
    <s v="TS-21160"/>
    <s v="Theresa Swint"/>
    <x v="1"/>
    <s v="United States"/>
    <s v="San Francisco"/>
    <x v="1"/>
    <n v="94110"/>
    <x v="1"/>
    <s v="OFF-SU-10004782"/>
    <x v="1"/>
    <x v="14"/>
    <s v="Elite 5&quot; Scissors"/>
    <x v="3554"/>
    <x v="1"/>
    <n v="0"/>
    <x v="4048"/>
  </r>
  <r>
    <x v="4748"/>
    <x v="2348"/>
    <x v="0"/>
    <x v="840"/>
    <d v="2013-03-04T00:00:00"/>
    <s v="Same Day"/>
    <s v="TS-21160"/>
    <s v="Theresa Swint"/>
    <x v="1"/>
    <s v="United States"/>
    <s v="San Francisco"/>
    <x v="1"/>
    <n v="94110"/>
    <x v="1"/>
    <s v="FUR-FU-10000672"/>
    <x v="0"/>
    <x v="5"/>
    <s v="Executive Impressions 10&quot; Spectator Wall Clock"/>
    <x v="2691"/>
    <x v="1"/>
    <n v="0"/>
    <x v="2974"/>
  </r>
  <r>
    <x v="4749"/>
    <x v="2349"/>
    <x v="0"/>
    <x v="435"/>
    <d v="2013-12-26T00:00:00"/>
    <s v="First Class"/>
    <s v="BV-11245"/>
    <s v="Benjamin Venier"/>
    <x v="1"/>
    <s v="United States"/>
    <s v="Seattle"/>
    <x v="4"/>
    <n v="98103"/>
    <x v="1"/>
    <s v="OFF-PA-10002986"/>
    <x v="1"/>
    <x v="10"/>
    <s v="Xerox 1898"/>
    <x v="657"/>
    <x v="2"/>
    <n v="0"/>
    <x v="669"/>
  </r>
  <r>
    <x v="4750"/>
    <x v="2350"/>
    <x v="0"/>
    <x v="877"/>
    <d v="2013-10-10T00:00:00"/>
    <s v="First Class"/>
    <s v="DL-13495"/>
    <s v="Dionis Lloyd"/>
    <x v="1"/>
    <s v="United States"/>
    <s v="Spokane"/>
    <x v="4"/>
    <n v="99207"/>
    <x v="1"/>
    <s v="TEC-MA-10001972"/>
    <x v="2"/>
    <x v="15"/>
    <s v="Okidata C331dn Printer"/>
    <x v="2524"/>
    <x v="1"/>
    <n v="0.2"/>
    <x v="2767"/>
  </r>
  <r>
    <x v="4751"/>
    <x v="2351"/>
    <x v="0"/>
    <x v="10"/>
    <d v="2013-12-14T00:00:00"/>
    <s v="Standard Class"/>
    <s v="EB-13870"/>
    <s v="Emily Burns"/>
    <x v="0"/>
    <s v="United States"/>
    <s v="Franklin"/>
    <x v="18"/>
    <n v="37064"/>
    <x v="0"/>
    <s v="TEC-PH-10000169"/>
    <x v="2"/>
    <x v="7"/>
    <s v="ARKON Windshield Dashboard Air Vent Car Mount Holder"/>
    <x v="1390"/>
    <x v="1"/>
    <n v="0.2"/>
    <x v="1458"/>
  </r>
  <r>
    <x v="4752"/>
    <x v="2352"/>
    <x v="3"/>
    <x v="225"/>
    <d v="2014-11-25T00:00:00"/>
    <s v="Standard Class"/>
    <s v="ES-14020"/>
    <s v="Erica Smith"/>
    <x v="0"/>
    <s v="United States"/>
    <s v="Jackson"/>
    <x v="18"/>
    <n v="38301"/>
    <x v="0"/>
    <s v="FUR-CH-10001482"/>
    <x v="0"/>
    <x v="1"/>
    <s v="Office Star - Mesh Screen back chair with Vinyl seat"/>
    <x v="3555"/>
    <x v="0"/>
    <n v="0.2"/>
    <x v="4049"/>
  </r>
  <r>
    <x v="4753"/>
    <x v="2353"/>
    <x v="1"/>
    <x v="295"/>
    <d v="2012-12-16T00:00:00"/>
    <s v="Standard Class"/>
    <s v="JB-15925"/>
    <s v="Joni Blumstein"/>
    <x v="0"/>
    <s v="United States"/>
    <s v="Austin"/>
    <x v="5"/>
    <n v="78745"/>
    <x v="2"/>
    <s v="TEC-AC-10002018"/>
    <x v="2"/>
    <x v="11"/>
    <s v="AmazonBasics 3-Button USB Wired Mouse"/>
    <x v="4"/>
    <x v="4"/>
    <n v="0.2"/>
    <x v="4050"/>
  </r>
  <r>
    <x v="4754"/>
    <x v="2354"/>
    <x v="3"/>
    <x v="447"/>
    <d v="2014-02-09T00:00:00"/>
    <s v="Standard Class"/>
    <s v="SC-20380"/>
    <s v="Shahid Collister"/>
    <x v="0"/>
    <s v="United States"/>
    <s v="Pembroke Pines"/>
    <x v="2"/>
    <n v="33024"/>
    <x v="0"/>
    <s v="OFF-BI-10000301"/>
    <x v="1"/>
    <x v="8"/>
    <s v="GBC Instant Report Kit"/>
    <x v="3556"/>
    <x v="0"/>
    <n v="0.7"/>
    <x v="4051"/>
  </r>
  <r>
    <x v="4755"/>
    <x v="2354"/>
    <x v="3"/>
    <x v="447"/>
    <d v="2014-02-09T00:00:00"/>
    <s v="Standard Class"/>
    <s v="SC-20380"/>
    <s v="Shahid Collister"/>
    <x v="0"/>
    <s v="United States"/>
    <s v="Pembroke Pines"/>
    <x v="2"/>
    <n v="33024"/>
    <x v="0"/>
    <s v="OFF-PA-10004381"/>
    <x v="1"/>
    <x v="10"/>
    <s v="14-7/8 x 11 Blue Bar Computer Printout Paper"/>
    <x v="912"/>
    <x v="1"/>
    <n v="0.2"/>
    <x v="945"/>
  </r>
  <r>
    <x v="4756"/>
    <x v="2355"/>
    <x v="3"/>
    <x v="296"/>
    <d v="2014-09-26T00:00:00"/>
    <s v="Standard Class"/>
    <s v="EB-13870"/>
    <s v="Emily Burns"/>
    <x v="0"/>
    <s v="United States"/>
    <s v="Philadelphia"/>
    <x v="9"/>
    <n v="19143"/>
    <x v="3"/>
    <s v="OFF-BI-10004141"/>
    <x v="1"/>
    <x v="8"/>
    <s v="Insertable Tab Indexes For Data Binders"/>
    <x v="3557"/>
    <x v="0"/>
    <n v="0.7"/>
    <x v="4052"/>
  </r>
  <r>
    <x v="4757"/>
    <x v="2356"/>
    <x v="3"/>
    <x v="504"/>
    <d v="2014-05-06T00:00:00"/>
    <s v="Standard Class"/>
    <s v="TC-21475"/>
    <s v="Tony Chapman"/>
    <x v="2"/>
    <s v="United States"/>
    <s v="Danville"/>
    <x v="10"/>
    <n v="61832"/>
    <x v="2"/>
    <s v="OFF-BI-10001575"/>
    <x v="1"/>
    <x v="8"/>
    <s v="GBC Linen Binding Covers"/>
    <x v="3558"/>
    <x v="3"/>
    <n v="0.8"/>
    <x v="4053"/>
  </r>
  <r>
    <x v="4758"/>
    <x v="2357"/>
    <x v="2"/>
    <x v="935"/>
    <d v="2011-11-07T00:00:00"/>
    <s v="Standard Class"/>
    <s v="SG-20605"/>
    <s v="Speros Goranitis"/>
    <x v="0"/>
    <s v="United States"/>
    <s v="New York City"/>
    <x v="15"/>
    <n v="10009"/>
    <x v="3"/>
    <s v="TEC-PH-10000984"/>
    <x v="2"/>
    <x v="7"/>
    <s v="Panasonic KX-TG9471B"/>
    <x v="3559"/>
    <x v="4"/>
    <n v="0"/>
    <x v="4054"/>
  </r>
  <r>
    <x v="4759"/>
    <x v="2357"/>
    <x v="2"/>
    <x v="935"/>
    <d v="2011-11-07T00:00:00"/>
    <s v="Standard Class"/>
    <s v="SG-20605"/>
    <s v="Speros Goranitis"/>
    <x v="0"/>
    <s v="United States"/>
    <s v="New York City"/>
    <x v="15"/>
    <n v="10009"/>
    <x v="3"/>
    <s v="OFF-BI-10000666"/>
    <x v="1"/>
    <x v="8"/>
    <s v="Surelock Post Binders"/>
    <x v="786"/>
    <x v="0"/>
    <n v="0.2"/>
    <x v="4055"/>
  </r>
  <r>
    <x v="4760"/>
    <x v="2357"/>
    <x v="2"/>
    <x v="935"/>
    <d v="2011-11-07T00:00:00"/>
    <s v="Standard Class"/>
    <s v="SG-20605"/>
    <s v="Speros Goranitis"/>
    <x v="0"/>
    <s v="United States"/>
    <s v="New York City"/>
    <x v="15"/>
    <n v="10009"/>
    <x v="3"/>
    <s v="OFF-BI-10003712"/>
    <x v="1"/>
    <x v="8"/>
    <s v="Acco Pressboard Covers with Storage Hooks, 14 7/8&quot; x 11&quot;, Light Blue"/>
    <x v="3560"/>
    <x v="0"/>
    <n v="0.2"/>
    <x v="4056"/>
  </r>
  <r>
    <x v="4761"/>
    <x v="2358"/>
    <x v="0"/>
    <x v="945"/>
    <d v="2014-01-05T00:00:00"/>
    <s v="Standard Class"/>
    <s v="BM-11785"/>
    <s v="Bryan Mills"/>
    <x v="0"/>
    <s v="United States"/>
    <s v="Columbus"/>
    <x v="24"/>
    <n v="43229"/>
    <x v="3"/>
    <s v="OFF-LA-10003720"/>
    <x v="1"/>
    <x v="2"/>
    <s v="Avery 487"/>
    <x v="2184"/>
    <x v="0"/>
    <n v="0.2"/>
    <x v="2352"/>
  </r>
  <r>
    <x v="4762"/>
    <x v="2358"/>
    <x v="0"/>
    <x v="945"/>
    <d v="2014-01-05T00:00:00"/>
    <s v="Standard Class"/>
    <s v="BM-11785"/>
    <s v="Bryan Mills"/>
    <x v="0"/>
    <s v="United States"/>
    <s v="Columbus"/>
    <x v="24"/>
    <n v="43229"/>
    <x v="3"/>
    <s v="OFF-SU-10001664"/>
    <x v="1"/>
    <x v="14"/>
    <s v="Acme Office Executive Series Stainless Steel Trimmers"/>
    <x v="3561"/>
    <x v="0"/>
    <n v="0.2"/>
    <x v="4057"/>
  </r>
  <r>
    <x v="4763"/>
    <x v="2359"/>
    <x v="2"/>
    <x v="328"/>
    <d v="2011-09-21T00:00:00"/>
    <s v="Standard Class"/>
    <s v="NR-18550"/>
    <s v="Nick Radford"/>
    <x v="0"/>
    <s v="United States"/>
    <s v="Chula Vista"/>
    <x v="1"/>
    <n v="91911"/>
    <x v="1"/>
    <s v="OFF-EN-10001453"/>
    <x v="1"/>
    <x v="12"/>
    <s v="Tyvek Interoffice Envelopes, 9 1/2&quot; x 12 1/2&quot;, 100/Box"/>
    <x v="1101"/>
    <x v="1"/>
    <n v="0"/>
    <x v="4058"/>
  </r>
  <r>
    <x v="4764"/>
    <x v="2360"/>
    <x v="3"/>
    <x v="221"/>
    <d v="2014-11-28T00:00:00"/>
    <s v="First Class"/>
    <s v="PG-18820"/>
    <s v="Patrick Gardner"/>
    <x v="0"/>
    <s v="United States"/>
    <s v="San Francisco"/>
    <x v="1"/>
    <n v="94110"/>
    <x v="1"/>
    <s v="OFF-AR-10001860"/>
    <x v="1"/>
    <x v="6"/>
    <s v="BIC Liqua Brite Liner"/>
    <x v="3562"/>
    <x v="4"/>
    <n v="0"/>
    <x v="4059"/>
  </r>
  <r>
    <x v="4765"/>
    <x v="2361"/>
    <x v="1"/>
    <x v="999"/>
    <d v="2012-04-28T00:00:00"/>
    <s v="Standard Class"/>
    <s v="DB-13270"/>
    <s v="Deborah Brumfield"/>
    <x v="2"/>
    <s v="United States"/>
    <s v="New York City"/>
    <x v="15"/>
    <n v="10009"/>
    <x v="3"/>
    <s v="OFF-AR-10001044"/>
    <x v="1"/>
    <x v="6"/>
    <s v="BOSTON Ranger #55 Pencil Sharpener, Black"/>
    <x v="2467"/>
    <x v="7"/>
    <n v="0"/>
    <x v="2700"/>
  </r>
  <r>
    <x v="4766"/>
    <x v="2362"/>
    <x v="1"/>
    <x v="1000"/>
    <d v="2012-03-12T00:00:00"/>
    <s v="First Class"/>
    <s v="NS-18640"/>
    <s v="Noel Staavos"/>
    <x v="1"/>
    <s v="United States"/>
    <s v="San Antonio"/>
    <x v="5"/>
    <n v="78207"/>
    <x v="2"/>
    <s v="TEC-AC-10002473"/>
    <x v="2"/>
    <x v="11"/>
    <s v="Maxell 4.7GB DVD-R"/>
    <x v="3563"/>
    <x v="2"/>
    <n v="0.2"/>
    <x v="4060"/>
  </r>
  <r>
    <x v="4767"/>
    <x v="2362"/>
    <x v="1"/>
    <x v="1000"/>
    <d v="2012-03-12T00:00:00"/>
    <s v="First Class"/>
    <s v="NS-18640"/>
    <s v="Noel Staavos"/>
    <x v="1"/>
    <s v="United States"/>
    <s v="San Antonio"/>
    <x v="5"/>
    <n v="78207"/>
    <x v="2"/>
    <s v="TEC-PH-10001809"/>
    <x v="2"/>
    <x v="7"/>
    <s v="Panasonic KX T7736-B Digital phone"/>
    <x v="3564"/>
    <x v="1"/>
    <n v="0.2"/>
    <x v="4061"/>
  </r>
  <r>
    <x v="4768"/>
    <x v="2363"/>
    <x v="3"/>
    <x v="455"/>
    <d v="2014-06-04T00:00:00"/>
    <s v="Same Day"/>
    <s v="CS-11860"/>
    <s v="Cari Schnelling"/>
    <x v="0"/>
    <s v="United States"/>
    <s v="Jacksonville"/>
    <x v="3"/>
    <n v="28540"/>
    <x v="0"/>
    <s v="OFF-PA-10004733"/>
    <x v="1"/>
    <x v="10"/>
    <s v="Things To Do Today Spiral Book"/>
    <x v="869"/>
    <x v="4"/>
    <n v="0.2"/>
    <x v="4062"/>
  </r>
  <r>
    <x v="4769"/>
    <x v="2364"/>
    <x v="0"/>
    <x v="251"/>
    <d v="2013-09-25T00:00:00"/>
    <s v="Second Class"/>
    <s v="CC-12430"/>
    <s v="Chuck Clark"/>
    <x v="2"/>
    <s v="United States"/>
    <s v="San Francisco"/>
    <x v="1"/>
    <n v="94109"/>
    <x v="1"/>
    <s v="OFF-BI-10003355"/>
    <x v="1"/>
    <x v="8"/>
    <s v="Cardinal Holdit Business Card Pockets"/>
    <x v="1655"/>
    <x v="1"/>
    <n v="0.2"/>
    <x v="4063"/>
  </r>
  <r>
    <x v="4770"/>
    <x v="2364"/>
    <x v="0"/>
    <x v="251"/>
    <d v="2013-09-25T00:00:00"/>
    <s v="Second Class"/>
    <s v="CC-12430"/>
    <s v="Chuck Clark"/>
    <x v="2"/>
    <s v="United States"/>
    <s v="San Francisco"/>
    <x v="1"/>
    <n v="94109"/>
    <x v="1"/>
    <s v="OFF-SU-10001212"/>
    <x v="1"/>
    <x v="14"/>
    <s v="Kleencut Forged Office Shears by Acme United Corporation"/>
    <x v="875"/>
    <x v="1"/>
    <n v="0"/>
    <x v="4064"/>
  </r>
  <r>
    <x v="4771"/>
    <x v="2365"/>
    <x v="2"/>
    <x v="656"/>
    <d v="2011-11-03T00:00:00"/>
    <s v="Second Class"/>
    <s v="AC-10450"/>
    <s v="Amy Cox"/>
    <x v="0"/>
    <s v="United States"/>
    <s v="Avondale"/>
    <x v="16"/>
    <n v="85323"/>
    <x v="1"/>
    <s v="TEC-PH-10000486"/>
    <x v="2"/>
    <x v="7"/>
    <s v="Plantronics HL10 Handset Lifter"/>
    <x v="3565"/>
    <x v="8"/>
    <n v="0.2"/>
    <x v="4065"/>
  </r>
  <r>
    <x v="4772"/>
    <x v="2366"/>
    <x v="3"/>
    <x v="51"/>
    <d v="2014-11-28T00:00:00"/>
    <s v="Standard Class"/>
    <s v="CM-12385"/>
    <s v="Christopher Martinez"/>
    <x v="0"/>
    <s v="United States"/>
    <s v="Chicago"/>
    <x v="10"/>
    <n v="60610"/>
    <x v="2"/>
    <s v="FUR-FU-10004909"/>
    <x v="0"/>
    <x v="5"/>
    <s v="Contemporary Wood/Metal Frame"/>
    <x v="3566"/>
    <x v="7"/>
    <n v="0.6"/>
    <x v="4066"/>
  </r>
  <r>
    <x v="4773"/>
    <x v="2366"/>
    <x v="3"/>
    <x v="51"/>
    <d v="2014-11-28T00:00:00"/>
    <s v="Standard Class"/>
    <s v="CM-12385"/>
    <s v="Christopher Martinez"/>
    <x v="0"/>
    <s v="United States"/>
    <s v="Chicago"/>
    <x v="10"/>
    <n v="60610"/>
    <x v="2"/>
    <s v="OFF-LA-10001613"/>
    <x v="1"/>
    <x v="2"/>
    <s v="Avery File Folder Labels"/>
    <x v="132"/>
    <x v="2"/>
    <n v="0.2"/>
    <x v="2045"/>
  </r>
  <r>
    <x v="4774"/>
    <x v="2366"/>
    <x v="3"/>
    <x v="51"/>
    <d v="2014-11-28T00:00:00"/>
    <s v="Standard Class"/>
    <s v="CM-12385"/>
    <s v="Christopher Martinez"/>
    <x v="0"/>
    <s v="United States"/>
    <s v="Chicago"/>
    <x v="10"/>
    <n v="60610"/>
    <x v="2"/>
    <s v="TEC-PH-10004447"/>
    <x v="2"/>
    <x v="7"/>
    <s v="Toshiba IPT2010-SD IP Telephone"/>
    <x v="2705"/>
    <x v="0"/>
    <n v="0.2"/>
    <x v="2995"/>
  </r>
  <r>
    <x v="4775"/>
    <x v="2367"/>
    <x v="3"/>
    <x v="673"/>
    <d v="2014-11-22T00:00:00"/>
    <s v="Standard Class"/>
    <s v="EK-13795"/>
    <s v="Eileen Kiefer"/>
    <x v="2"/>
    <s v="United States"/>
    <s v="Escondido"/>
    <x v="1"/>
    <n v="92025"/>
    <x v="1"/>
    <s v="OFF-AR-10000255"/>
    <x v="1"/>
    <x v="6"/>
    <s v="Newell 328"/>
    <x v="371"/>
    <x v="4"/>
    <n v="0"/>
    <x v="4067"/>
  </r>
  <r>
    <x v="4776"/>
    <x v="2368"/>
    <x v="0"/>
    <x v="317"/>
    <d v="2013-02-23T00:00:00"/>
    <s v="Second Class"/>
    <s v="CK-12760"/>
    <s v="Cyma Kinney"/>
    <x v="1"/>
    <s v="United States"/>
    <s v="Long Beach"/>
    <x v="15"/>
    <n v="11561"/>
    <x v="3"/>
    <s v="OFF-LA-10004425"/>
    <x v="1"/>
    <x v="2"/>
    <s v="Staples"/>
    <x v="1313"/>
    <x v="1"/>
    <n v="0"/>
    <x v="1368"/>
  </r>
  <r>
    <x v="4777"/>
    <x v="2368"/>
    <x v="0"/>
    <x v="317"/>
    <d v="2013-02-23T00:00:00"/>
    <s v="Second Class"/>
    <s v="CK-12760"/>
    <s v="Cyma Kinney"/>
    <x v="1"/>
    <s v="United States"/>
    <s v="Long Beach"/>
    <x v="15"/>
    <n v="11561"/>
    <x v="3"/>
    <s v="OFF-SU-10001664"/>
    <x v="1"/>
    <x v="14"/>
    <s v="Acme Office Executive Series Stainless Steel Trimmers"/>
    <x v="3567"/>
    <x v="1"/>
    <n v="0"/>
    <x v="4068"/>
  </r>
  <r>
    <x v="4778"/>
    <x v="2369"/>
    <x v="3"/>
    <x v="659"/>
    <d v="2014-11-12T00:00:00"/>
    <s v="Standard Class"/>
    <s v="PK-19075"/>
    <s v="Pete Kriz"/>
    <x v="0"/>
    <s v="United States"/>
    <s v="Newark"/>
    <x v="13"/>
    <n v="19711"/>
    <x v="3"/>
    <s v="OFF-AP-10000696"/>
    <x v="1"/>
    <x v="9"/>
    <s v="Holmes Odor Grabber"/>
    <x v="3568"/>
    <x v="3"/>
    <n v="0"/>
    <x v="4069"/>
  </r>
  <r>
    <x v="4779"/>
    <x v="2370"/>
    <x v="2"/>
    <x v="1001"/>
    <d v="2011-07-10T00:00:00"/>
    <s v="First Class"/>
    <s v="MH-18025"/>
    <s v="Michelle Huthwaite"/>
    <x v="0"/>
    <s v="United States"/>
    <s v="Buffalo"/>
    <x v="15"/>
    <n v="14215"/>
    <x v="3"/>
    <s v="FUR-CH-10002647"/>
    <x v="0"/>
    <x v="1"/>
    <s v="Situations Contoured Folding Chairs, 4/Set"/>
    <x v="3569"/>
    <x v="7"/>
    <n v="0.1"/>
    <x v="4070"/>
  </r>
  <r>
    <x v="4780"/>
    <x v="2371"/>
    <x v="2"/>
    <x v="845"/>
    <d v="2011-11-12T00:00:00"/>
    <s v="Standard Class"/>
    <s v="SC-20725"/>
    <s v="Steven Cartwright"/>
    <x v="0"/>
    <s v="United States"/>
    <s v="Houston"/>
    <x v="5"/>
    <n v="77070"/>
    <x v="2"/>
    <s v="FUR-CH-10002758"/>
    <x v="0"/>
    <x v="1"/>
    <s v="Hon Deluxe Fabric Upholstered Stacking Chairs, Squared Back"/>
    <x v="3570"/>
    <x v="4"/>
    <n v="0.3"/>
    <x v="232"/>
  </r>
  <r>
    <x v="4781"/>
    <x v="2371"/>
    <x v="2"/>
    <x v="845"/>
    <d v="2011-11-12T00:00:00"/>
    <s v="Standard Class"/>
    <s v="SC-20725"/>
    <s v="Steven Cartwright"/>
    <x v="0"/>
    <s v="United States"/>
    <s v="Houston"/>
    <x v="5"/>
    <n v="77070"/>
    <x v="2"/>
    <s v="OFF-BI-10000201"/>
    <x v="1"/>
    <x v="8"/>
    <s v="Avery Triangle Shaped Sheet Lifters, Black, 2/Pack"/>
    <x v="3571"/>
    <x v="1"/>
    <n v="0.8"/>
    <x v="4071"/>
  </r>
  <r>
    <x v="4782"/>
    <x v="2371"/>
    <x v="2"/>
    <x v="845"/>
    <d v="2011-11-12T00:00:00"/>
    <s v="Standard Class"/>
    <s v="SC-20725"/>
    <s v="Steven Cartwright"/>
    <x v="0"/>
    <s v="United States"/>
    <s v="Houston"/>
    <x v="5"/>
    <n v="77070"/>
    <x v="2"/>
    <s v="OFF-SU-10004115"/>
    <x v="1"/>
    <x v="14"/>
    <s v="Acme Stainless Steel Office Snips"/>
    <x v="3572"/>
    <x v="3"/>
    <n v="0.2"/>
    <x v="4072"/>
  </r>
  <r>
    <x v="4783"/>
    <x v="2372"/>
    <x v="3"/>
    <x v="480"/>
    <d v="2014-02-02T00:00:00"/>
    <s v="Standard Class"/>
    <s v="GB-14575"/>
    <s v="Giulietta Baptist"/>
    <x v="0"/>
    <s v="United States"/>
    <s v="Wichita"/>
    <x v="41"/>
    <n v="67212"/>
    <x v="2"/>
    <s v="OFF-PA-10000806"/>
    <x v="1"/>
    <x v="10"/>
    <s v="Xerox 1934"/>
    <x v="1007"/>
    <x v="2"/>
    <n v="0"/>
    <x v="1046"/>
  </r>
  <r>
    <x v="4784"/>
    <x v="2373"/>
    <x v="1"/>
    <x v="555"/>
    <d v="2012-12-16T00:00:00"/>
    <s v="Standard Class"/>
    <s v="IM-15070"/>
    <s v="Irene Maddox"/>
    <x v="0"/>
    <s v="United States"/>
    <s v="Colorado Springs"/>
    <x v="22"/>
    <n v="80906"/>
    <x v="1"/>
    <s v="OFF-AR-10001473"/>
    <x v="1"/>
    <x v="6"/>
    <s v="Newell 313"/>
    <x v="1332"/>
    <x v="2"/>
    <n v="0.2"/>
    <x v="4073"/>
  </r>
  <r>
    <x v="4785"/>
    <x v="2373"/>
    <x v="1"/>
    <x v="555"/>
    <d v="2012-12-16T00:00:00"/>
    <s v="Standard Class"/>
    <s v="IM-15070"/>
    <s v="Irene Maddox"/>
    <x v="0"/>
    <s v="United States"/>
    <s v="Colorado Springs"/>
    <x v="22"/>
    <n v="80906"/>
    <x v="1"/>
    <s v="FUR-BO-10003450"/>
    <x v="0"/>
    <x v="0"/>
    <s v="Bush Westfield Collection Bookcases, Dark Cherry Finish"/>
    <x v="3573"/>
    <x v="4"/>
    <n v="0.7"/>
    <x v="4074"/>
  </r>
  <r>
    <x v="4786"/>
    <x v="2373"/>
    <x v="1"/>
    <x v="555"/>
    <d v="2012-12-16T00:00:00"/>
    <s v="Standard Class"/>
    <s v="IM-15070"/>
    <s v="Irene Maddox"/>
    <x v="0"/>
    <s v="United States"/>
    <s v="Colorado Springs"/>
    <x v="22"/>
    <n v="80906"/>
    <x v="1"/>
    <s v="OFF-AR-10001545"/>
    <x v="1"/>
    <x v="6"/>
    <s v="Newell 326"/>
    <x v="1728"/>
    <x v="1"/>
    <n v="0.2"/>
    <x v="1833"/>
  </r>
  <r>
    <x v="4787"/>
    <x v="2373"/>
    <x v="1"/>
    <x v="555"/>
    <d v="2012-12-16T00:00:00"/>
    <s v="Standard Class"/>
    <s v="IM-15070"/>
    <s v="Irene Maddox"/>
    <x v="0"/>
    <s v="United States"/>
    <s v="Colorado Springs"/>
    <x v="22"/>
    <n v="80906"/>
    <x v="1"/>
    <s v="TEC-AC-10004396"/>
    <x v="2"/>
    <x v="11"/>
    <s v="Logitech Keyboard K120"/>
    <x v="3574"/>
    <x v="4"/>
    <n v="0.2"/>
    <x v="4075"/>
  </r>
  <r>
    <x v="4788"/>
    <x v="2373"/>
    <x v="1"/>
    <x v="555"/>
    <d v="2012-12-16T00:00:00"/>
    <s v="Standard Class"/>
    <s v="IM-15070"/>
    <s v="Irene Maddox"/>
    <x v="0"/>
    <s v="United States"/>
    <s v="Colorado Springs"/>
    <x v="22"/>
    <n v="80906"/>
    <x v="1"/>
    <s v="FUR-FU-10002456"/>
    <x v="0"/>
    <x v="5"/>
    <s v="Master Caster Door Stop, Large Neon Orange"/>
    <x v="3575"/>
    <x v="6"/>
    <n v="0.2"/>
    <x v="4076"/>
  </r>
  <r>
    <x v="4789"/>
    <x v="2373"/>
    <x v="1"/>
    <x v="555"/>
    <d v="2012-12-16T00:00:00"/>
    <s v="Standard Class"/>
    <s v="IM-15070"/>
    <s v="Irene Maddox"/>
    <x v="0"/>
    <s v="United States"/>
    <s v="Colorado Springs"/>
    <x v="22"/>
    <n v="80906"/>
    <x v="1"/>
    <s v="FUR-FU-10001473"/>
    <x v="0"/>
    <x v="5"/>
    <s v="DAX Wood Document Frame"/>
    <x v="3576"/>
    <x v="2"/>
    <n v="0.2"/>
    <x v="4077"/>
  </r>
  <r>
    <x v="4790"/>
    <x v="2373"/>
    <x v="1"/>
    <x v="555"/>
    <d v="2012-12-16T00:00:00"/>
    <s v="Standard Class"/>
    <s v="IM-15070"/>
    <s v="Irene Maddox"/>
    <x v="0"/>
    <s v="United States"/>
    <s v="Colorado Springs"/>
    <x v="22"/>
    <n v="80906"/>
    <x v="1"/>
    <s v="FUR-TA-10000849"/>
    <x v="0"/>
    <x v="3"/>
    <s v="Bevis Rectangular Conference Tables"/>
    <x v="3577"/>
    <x v="2"/>
    <n v="0.5"/>
    <x v="4078"/>
  </r>
  <r>
    <x v="4791"/>
    <x v="2373"/>
    <x v="1"/>
    <x v="555"/>
    <d v="2012-12-16T00:00:00"/>
    <s v="Standard Class"/>
    <s v="IM-15070"/>
    <s v="Irene Maddox"/>
    <x v="0"/>
    <s v="United States"/>
    <s v="Colorado Springs"/>
    <x v="22"/>
    <n v="80906"/>
    <x v="1"/>
    <s v="OFF-PA-10001166"/>
    <x v="1"/>
    <x v="10"/>
    <s v="Xerox 1932"/>
    <x v="633"/>
    <x v="1"/>
    <n v="0.2"/>
    <x v="644"/>
  </r>
  <r>
    <x v="4792"/>
    <x v="2373"/>
    <x v="1"/>
    <x v="555"/>
    <d v="2012-12-16T00:00:00"/>
    <s v="Standard Class"/>
    <s v="IM-15070"/>
    <s v="Irene Maddox"/>
    <x v="0"/>
    <s v="United States"/>
    <s v="Colorado Springs"/>
    <x v="22"/>
    <n v="80906"/>
    <x v="1"/>
    <s v="OFF-PA-10003256"/>
    <x v="1"/>
    <x v="10"/>
    <s v="Avery Personal Creations Heavyweight Cards"/>
    <x v="3578"/>
    <x v="1"/>
    <n v="0.2"/>
    <x v="4079"/>
  </r>
  <r>
    <x v="4793"/>
    <x v="2374"/>
    <x v="1"/>
    <x v="685"/>
    <d v="2012-07-04T00:00:00"/>
    <s v="Standard Class"/>
    <s v="MM-18055"/>
    <s v="Michelle Moray"/>
    <x v="0"/>
    <s v="United States"/>
    <s v="New York City"/>
    <x v="15"/>
    <n v="10011"/>
    <x v="3"/>
    <s v="OFF-PA-10002870"/>
    <x v="1"/>
    <x v="10"/>
    <s v="Ampad Phone Message Book, Recycled, 400 Message Capacity, 5 ¾” x 11”"/>
    <x v="1614"/>
    <x v="4"/>
    <n v="0"/>
    <x v="4080"/>
  </r>
  <r>
    <x v="4794"/>
    <x v="2375"/>
    <x v="1"/>
    <x v="199"/>
    <d v="2012-03-23T00:00:00"/>
    <s v="Standard Class"/>
    <s v="MF-18250"/>
    <s v="Monica Federle"/>
    <x v="1"/>
    <s v="United States"/>
    <s v="Los Angeles"/>
    <x v="1"/>
    <n v="90036"/>
    <x v="1"/>
    <s v="FUR-FU-10001215"/>
    <x v="0"/>
    <x v="5"/>
    <s v="Howard Miller 11-1/2&quot; Diameter Brentwood Wall Clock"/>
    <x v="3579"/>
    <x v="7"/>
    <n v="0"/>
    <x v="4081"/>
  </r>
  <r>
    <x v="4795"/>
    <x v="2376"/>
    <x v="1"/>
    <x v="863"/>
    <d v="2012-08-17T00:00:00"/>
    <s v="Standard Class"/>
    <s v="CK-12595"/>
    <s v="Clytie Kelty"/>
    <x v="0"/>
    <s v="United States"/>
    <s v="Marietta"/>
    <x v="32"/>
    <n v="30062"/>
    <x v="0"/>
    <s v="OFF-BI-10004187"/>
    <x v="1"/>
    <x v="8"/>
    <s v="Staples"/>
    <x v="719"/>
    <x v="1"/>
    <n v="0"/>
    <x v="737"/>
  </r>
  <r>
    <x v="4796"/>
    <x v="2377"/>
    <x v="0"/>
    <x v="675"/>
    <d v="2013-05-20T00:00:00"/>
    <s v="Standard Class"/>
    <s v="MK-17905"/>
    <s v="Michael Kennedy"/>
    <x v="1"/>
    <s v="United States"/>
    <s v="Jacksonville"/>
    <x v="2"/>
    <n v="32216"/>
    <x v="0"/>
    <s v="OFF-BI-10001718"/>
    <x v="1"/>
    <x v="8"/>
    <s v="GBC DocuBind P50 Personal Binding Machine"/>
    <x v="3580"/>
    <x v="1"/>
    <n v="0.7"/>
    <x v="4082"/>
  </r>
  <r>
    <x v="4797"/>
    <x v="2377"/>
    <x v="0"/>
    <x v="675"/>
    <d v="2013-05-20T00:00:00"/>
    <s v="Standard Class"/>
    <s v="MK-17905"/>
    <s v="Michael Kennedy"/>
    <x v="1"/>
    <s v="United States"/>
    <s v="Jacksonville"/>
    <x v="2"/>
    <n v="32216"/>
    <x v="0"/>
    <s v="OFF-PA-10004983"/>
    <x v="1"/>
    <x v="10"/>
    <s v="Xerox 23"/>
    <x v="277"/>
    <x v="5"/>
    <n v="0.2"/>
    <x v="282"/>
  </r>
  <r>
    <x v="4798"/>
    <x v="2377"/>
    <x v="0"/>
    <x v="675"/>
    <d v="2013-05-20T00:00:00"/>
    <s v="Standard Class"/>
    <s v="MK-17905"/>
    <s v="Michael Kennedy"/>
    <x v="1"/>
    <s v="United States"/>
    <s v="Jacksonville"/>
    <x v="2"/>
    <n v="32216"/>
    <x v="0"/>
    <s v="FUR-FU-10002396"/>
    <x v="0"/>
    <x v="5"/>
    <s v="DAX Copper Panel Document Frame, 5 x 7 Size"/>
    <x v="3581"/>
    <x v="1"/>
    <n v="0.2"/>
    <x v="4083"/>
  </r>
  <r>
    <x v="4799"/>
    <x v="2377"/>
    <x v="0"/>
    <x v="675"/>
    <d v="2013-05-20T00:00:00"/>
    <s v="Standard Class"/>
    <s v="MK-17905"/>
    <s v="Michael Kennedy"/>
    <x v="1"/>
    <s v="United States"/>
    <s v="Jacksonville"/>
    <x v="2"/>
    <n v="32216"/>
    <x v="0"/>
    <s v="TEC-PH-10003988"/>
    <x v="2"/>
    <x v="7"/>
    <s v="LF Elite 3D Dazzle Designer Hard Case Cover, Lf Stylus Pen and Wiper For Apple Iphone 5c Mini Lite"/>
    <x v="3582"/>
    <x v="2"/>
    <n v="0.2"/>
    <x v="4084"/>
  </r>
  <r>
    <x v="4800"/>
    <x v="2377"/>
    <x v="0"/>
    <x v="675"/>
    <d v="2013-05-20T00:00:00"/>
    <s v="Standard Class"/>
    <s v="MK-17905"/>
    <s v="Michael Kennedy"/>
    <x v="1"/>
    <s v="United States"/>
    <s v="Jacksonville"/>
    <x v="2"/>
    <n v="32216"/>
    <x v="0"/>
    <s v="OFF-AR-10002467"/>
    <x v="1"/>
    <x v="6"/>
    <s v="Dixon Ticonderoga Pencils"/>
    <x v="411"/>
    <x v="0"/>
    <n v="0.2"/>
    <x v="4085"/>
  </r>
  <r>
    <x v="4801"/>
    <x v="2377"/>
    <x v="0"/>
    <x v="675"/>
    <d v="2013-05-20T00:00:00"/>
    <s v="Standard Class"/>
    <s v="MK-17905"/>
    <s v="Michael Kennedy"/>
    <x v="1"/>
    <s v="United States"/>
    <s v="Jacksonville"/>
    <x v="2"/>
    <n v="32216"/>
    <x v="0"/>
    <s v="OFF-BI-10004002"/>
    <x v="1"/>
    <x v="8"/>
    <s v="Wilson Jones International Size A4 Ring Binders"/>
    <x v="3583"/>
    <x v="0"/>
    <n v="0.7"/>
    <x v="4086"/>
  </r>
  <r>
    <x v="4802"/>
    <x v="2377"/>
    <x v="0"/>
    <x v="675"/>
    <d v="2013-05-20T00:00:00"/>
    <s v="Standard Class"/>
    <s v="MK-17905"/>
    <s v="Michael Kennedy"/>
    <x v="1"/>
    <s v="United States"/>
    <s v="Jacksonville"/>
    <x v="2"/>
    <n v="32216"/>
    <x v="0"/>
    <s v="OFF-BI-10002309"/>
    <x v="1"/>
    <x v="8"/>
    <s v="Avery Heavy-Duty EZD  Binder With Locking Rings"/>
    <x v="3584"/>
    <x v="8"/>
    <n v="0.7"/>
    <x v="4087"/>
  </r>
  <r>
    <x v="4803"/>
    <x v="2378"/>
    <x v="3"/>
    <x v="1002"/>
    <d v="2014-07-18T00:00:00"/>
    <s v="Second Class"/>
    <s v="MH-17455"/>
    <s v="Mark Hamilton"/>
    <x v="0"/>
    <s v="United States"/>
    <s v="Philadelphia"/>
    <x v="9"/>
    <n v="19140"/>
    <x v="3"/>
    <s v="TEC-PH-10003885"/>
    <x v="2"/>
    <x v="7"/>
    <s v="Cisco SPA508G"/>
    <x v="3585"/>
    <x v="7"/>
    <n v="0.4"/>
    <x v="4088"/>
  </r>
  <r>
    <x v="4804"/>
    <x v="2378"/>
    <x v="3"/>
    <x v="1002"/>
    <d v="2014-07-18T00:00:00"/>
    <s v="Second Class"/>
    <s v="MH-17455"/>
    <s v="Mark Hamilton"/>
    <x v="0"/>
    <s v="United States"/>
    <s v="Philadelphia"/>
    <x v="9"/>
    <n v="19140"/>
    <x v="3"/>
    <s v="FUR-FU-10002501"/>
    <x v="0"/>
    <x v="5"/>
    <s v="Nu-Dell Executive Frame"/>
    <x v="3586"/>
    <x v="6"/>
    <n v="0.2"/>
    <x v="4089"/>
  </r>
  <r>
    <x v="4805"/>
    <x v="2379"/>
    <x v="1"/>
    <x v="6"/>
    <d v="2012-11-25T00:00:00"/>
    <s v="Second Class"/>
    <s v="NG-18430"/>
    <s v="Nathan Gelder"/>
    <x v="0"/>
    <s v="United States"/>
    <s v="Los Angeles"/>
    <x v="1"/>
    <n v="90008"/>
    <x v="1"/>
    <s v="OFF-PA-10000176"/>
    <x v="1"/>
    <x v="10"/>
    <s v="Xerox 1887"/>
    <x v="2479"/>
    <x v="0"/>
    <n v="0"/>
    <x v="2714"/>
  </r>
  <r>
    <x v="4806"/>
    <x v="2379"/>
    <x v="1"/>
    <x v="6"/>
    <d v="2012-11-25T00:00:00"/>
    <s v="Second Class"/>
    <s v="NG-18430"/>
    <s v="Nathan Gelder"/>
    <x v="0"/>
    <s v="United States"/>
    <s v="Los Angeles"/>
    <x v="1"/>
    <n v="90008"/>
    <x v="1"/>
    <s v="OFF-PA-10000327"/>
    <x v="1"/>
    <x v="10"/>
    <s v="Xerox 1971"/>
    <x v="3587"/>
    <x v="12"/>
    <n v="0"/>
    <x v="4090"/>
  </r>
  <r>
    <x v="4807"/>
    <x v="2379"/>
    <x v="1"/>
    <x v="6"/>
    <d v="2012-11-25T00:00:00"/>
    <s v="Second Class"/>
    <s v="NG-18430"/>
    <s v="Nathan Gelder"/>
    <x v="0"/>
    <s v="United States"/>
    <s v="Los Angeles"/>
    <x v="1"/>
    <n v="90008"/>
    <x v="1"/>
    <s v="OFF-ST-10004634"/>
    <x v="1"/>
    <x v="4"/>
    <s v="Personal Folder Holder, Ebony"/>
    <x v="687"/>
    <x v="1"/>
    <n v="0"/>
    <x v="700"/>
  </r>
  <r>
    <x v="4808"/>
    <x v="2380"/>
    <x v="2"/>
    <x v="533"/>
    <d v="2011-11-28T00:00:00"/>
    <s v="Standard Class"/>
    <s v="PB-19210"/>
    <s v="Phillip Breyer"/>
    <x v="1"/>
    <s v="United States"/>
    <s v="Philadelphia"/>
    <x v="9"/>
    <n v="19134"/>
    <x v="3"/>
    <s v="OFF-EN-10003040"/>
    <x v="1"/>
    <x v="12"/>
    <s v="Quality Park Security Envelopes"/>
    <x v="3588"/>
    <x v="1"/>
    <n v="0.2"/>
    <x v="4091"/>
  </r>
  <r>
    <x v="4809"/>
    <x v="2381"/>
    <x v="1"/>
    <x v="17"/>
    <d v="2012-12-30T00:00:00"/>
    <s v="First Class"/>
    <s v="RE-19450"/>
    <s v="Richard Eichhorn"/>
    <x v="0"/>
    <s v="United States"/>
    <s v="Eau Claire"/>
    <x v="6"/>
    <n v="54703"/>
    <x v="2"/>
    <s v="OFF-PA-10003228"/>
    <x v="1"/>
    <x v="10"/>
    <s v="Xerox 1917"/>
    <x v="3589"/>
    <x v="4"/>
    <n v="0"/>
    <x v="4092"/>
  </r>
  <r>
    <x v="4810"/>
    <x v="2381"/>
    <x v="1"/>
    <x v="17"/>
    <d v="2012-12-30T00:00:00"/>
    <s v="First Class"/>
    <s v="RE-19450"/>
    <s v="Richard Eichhorn"/>
    <x v="0"/>
    <s v="United States"/>
    <s v="Eau Claire"/>
    <x v="6"/>
    <n v="54703"/>
    <x v="2"/>
    <s v="TEC-PH-10004345"/>
    <x v="2"/>
    <x v="7"/>
    <s v="Cisco SPA 502G IP Phone"/>
    <x v="3590"/>
    <x v="0"/>
    <n v="0"/>
    <x v="4093"/>
  </r>
  <r>
    <x v="4811"/>
    <x v="2382"/>
    <x v="0"/>
    <x v="696"/>
    <d v="2013-11-20T00:00:00"/>
    <s v="Second Class"/>
    <s v="EB-14110"/>
    <s v="Eugene Barchas"/>
    <x v="0"/>
    <s v="United States"/>
    <s v="Philadelphia"/>
    <x v="9"/>
    <n v="19134"/>
    <x v="3"/>
    <s v="FUR-CH-10000785"/>
    <x v="0"/>
    <x v="1"/>
    <s v="Global Ergonomic Managers Chair"/>
    <x v="3591"/>
    <x v="1"/>
    <n v="0.3"/>
    <x v="4094"/>
  </r>
  <r>
    <x v="4812"/>
    <x v="2382"/>
    <x v="0"/>
    <x v="696"/>
    <d v="2013-11-20T00:00:00"/>
    <s v="Second Class"/>
    <s v="EB-14110"/>
    <s v="Eugene Barchas"/>
    <x v="0"/>
    <s v="United States"/>
    <s v="Philadelphia"/>
    <x v="9"/>
    <n v="19134"/>
    <x v="3"/>
    <s v="TEC-CO-10004115"/>
    <x v="2"/>
    <x v="16"/>
    <s v="Sharp AL-1530CS Digital Copier"/>
    <x v="3592"/>
    <x v="4"/>
    <n v="0.4"/>
    <x v="4095"/>
  </r>
  <r>
    <x v="4813"/>
    <x v="2382"/>
    <x v="0"/>
    <x v="696"/>
    <d v="2013-11-20T00:00:00"/>
    <s v="Second Class"/>
    <s v="EB-14110"/>
    <s v="Eugene Barchas"/>
    <x v="0"/>
    <s v="United States"/>
    <s v="Philadelphia"/>
    <x v="9"/>
    <n v="19134"/>
    <x v="3"/>
    <s v="FUR-FU-10002813"/>
    <x v="0"/>
    <x v="5"/>
    <s v="DAX Contemporary Wood Frame with Silver Metal Mat, Desktop, 11 x 14 Size"/>
    <x v="3593"/>
    <x v="1"/>
    <n v="0.2"/>
    <x v="4096"/>
  </r>
  <r>
    <x v="4814"/>
    <x v="2383"/>
    <x v="0"/>
    <x v="541"/>
    <d v="2013-05-11T00:00:00"/>
    <s v="First Class"/>
    <s v="TB-21625"/>
    <s v="Trudy Brown"/>
    <x v="0"/>
    <s v="United States"/>
    <s v="Los Angeles"/>
    <x v="1"/>
    <n v="90004"/>
    <x v="1"/>
    <s v="OFF-PA-10002751"/>
    <x v="1"/>
    <x v="10"/>
    <s v="Xerox 1920"/>
    <x v="1465"/>
    <x v="1"/>
    <n v="0"/>
    <x v="2695"/>
  </r>
  <r>
    <x v="4815"/>
    <x v="2384"/>
    <x v="2"/>
    <x v="58"/>
    <d v="2011-12-31T00:00:00"/>
    <s v="Standard Class"/>
    <s v="MG-17695"/>
    <s v="Maureen Gnade"/>
    <x v="0"/>
    <s v="United States"/>
    <s v="Philadelphia"/>
    <x v="9"/>
    <n v="19134"/>
    <x v="3"/>
    <s v="OFF-PA-10004569"/>
    <x v="1"/>
    <x v="10"/>
    <s v="Wirebound Message Books, Two 4 1/4&quot; x 5&quot; Forms per Page"/>
    <x v="3594"/>
    <x v="1"/>
    <n v="0.2"/>
    <x v="4097"/>
  </r>
  <r>
    <x v="4816"/>
    <x v="2384"/>
    <x v="2"/>
    <x v="58"/>
    <d v="2011-12-31T00:00:00"/>
    <s v="Standard Class"/>
    <s v="MG-17695"/>
    <s v="Maureen Gnade"/>
    <x v="0"/>
    <s v="United States"/>
    <s v="Philadelphia"/>
    <x v="9"/>
    <n v="19134"/>
    <x v="3"/>
    <s v="OFF-AP-10002998"/>
    <x v="1"/>
    <x v="9"/>
    <s v="Holmes 99% HEPA Air Purifier"/>
    <x v="3595"/>
    <x v="0"/>
    <n v="0.2"/>
    <x v="4098"/>
  </r>
  <r>
    <x v="4817"/>
    <x v="2384"/>
    <x v="2"/>
    <x v="58"/>
    <d v="2011-12-31T00:00:00"/>
    <s v="Standard Class"/>
    <s v="MG-17695"/>
    <s v="Maureen Gnade"/>
    <x v="0"/>
    <s v="United States"/>
    <s v="Philadelphia"/>
    <x v="9"/>
    <n v="19134"/>
    <x v="3"/>
    <s v="OFF-AP-10003287"/>
    <x v="1"/>
    <x v="9"/>
    <s v="Tripp Lite TLP810NET Broadband Surge for Modem/Fax"/>
    <x v="3596"/>
    <x v="0"/>
    <n v="0.2"/>
    <x v="4099"/>
  </r>
  <r>
    <x v="4818"/>
    <x v="2384"/>
    <x v="2"/>
    <x v="58"/>
    <d v="2011-12-31T00:00:00"/>
    <s v="Standard Class"/>
    <s v="MG-17695"/>
    <s v="Maureen Gnade"/>
    <x v="0"/>
    <s v="United States"/>
    <s v="Philadelphia"/>
    <x v="9"/>
    <n v="19134"/>
    <x v="3"/>
    <s v="OFF-ST-10001370"/>
    <x v="1"/>
    <x v="4"/>
    <s v="Sensible Storage WireTech Storage Systems"/>
    <x v="3597"/>
    <x v="4"/>
    <n v="0.2"/>
    <x v="4100"/>
  </r>
  <r>
    <x v="4819"/>
    <x v="2385"/>
    <x v="3"/>
    <x v="110"/>
    <d v="2014-06-15T00:00:00"/>
    <s v="Standard Class"/>
    <s v="LW-17125"/>
    <s v="Liz Willingham"/>
    <x v="0"/>
    <s v="United States"/>
    <s v="Norwich"/>
    <x v="29"/>
    <n v="6360"/>
    <x v="3"/>
    <s v="OFF-BI-10004040"/>
    <x v="1"/>
    <x v="8"/>
    <s v="Wilson Jones Impact Binders"/>
    <x v="3598"/>
    <x v="0"/>
    <n v="0"/>
    <x v="4101"/>
  </r>
  <r>
    <x v="4820"/>
    <x v="2386"/>
    <x v="1"/>
    <x v="1003"/>
    <d v="2012-04-11T00:00:00"/>
    <s v="Standard Class"/>
    <s v="PF-19120"/>
    <s v="Peter Fuller"/>
    <x v="0"/>
    <s v="United States"/>
    <s v="San Antonio"/>
    <x v="5"/>
    <n v="78207"/>
    <x v="2"/>
    <s v="OFF-AP-10002651"/>
    <x v="1"/>
    <x v="9"/>
    <s v="Hoover Upright Vacuum With Dirt Cup"/>
    <x v="3599"/>
    <x v="8"/>
    <n v="0.8"/>
    <x v="4102"/>
  </r>
  <r>
    <x v="4821"/>
    <x v="2386"/>
    <x v="1"/>
    <x v="1003"/>
    <d v="2012-04-11T00:00:00"/>
    <s v="Standard Class"/>
    <s v="PF-19120"/>
    <s v="Peter Fuller"/>
    <x v="0"/>
    <s v="United States"/>
    <s v="San Antonio"/>
    <x v="5"/>
    <n v="78207"/>
    <x v="2"/>
    <s v="TEC-AC-10002402"/>
    <x v="2"/>
    <x v="11"/>
    <s v="Razer Kraken PRO Over Ear PC and Music Headset"/>
    <x v="3130"/>
    <x v="5"/>
    <n v="0.2"/>
    <x v="4103"/>
  </r>
  <r>
    <x v="4822"/>
    <x v="2387"/>
    <x v="0"/>
    <x v="212"/>
    <d v="2013-07-12T00:00:00"/>
    <s v="Same Day"/>
    <s v="NZ-18565"/>
    <s v="Nick Zandusky"/>
    <x v="2"/>
    <s v="United States"/>
    <s v="Yuma"/>
    <x v="16"/>
    <n v="85364"/>
    <x v="1"/>
    <s v="OFF-BI-10001658"/>
    <x v="1"/>
    <x v="8"/>
    <s v="GBC Standard Therm-A-Bind Covers"/>
    <x v="3600"/>
    <x v="5"/>
    <n v="0.7"/>
    <x v="4104"/>
  </r>
  <r>
    <x v="4823"/>
    <x v="2388"/>
    <x v="0"/>
    <x v="831"/>
    <d v="2013-11-27T00:00:00"/>
    <s v="Standard Class"/>
    <s v="CK-12205"/>
    <s v="Chloris Kastensmidt"/>
    <x v="0"/>
    <s v="United States"/>
    <s v="Columbus"/>
    <x v="24"/>
    <n v="43229"/>
    <x v="3"/>
    <s v="TEC-MA-10000752"/>
    <x v="2"/>
    <x v="15"/>
    <s v="Texas Instrument TI-15 Fraction Calculator"/>
    <x v="3601"/>
    <x v="3"/>
    <n v="0.7"/>
    <x v="4105"/>
  </r>
  <r>
    <x v="4824"/>
    <x v="2388"/>
    <x v="0"/>
    <x v="831"/>
    <d v="2013-11-27T00:00:00"/>
    <s v="Standard Class"/>
    <s v="CK-12205"/>
    <s v="Chloris Kastensmidt"/>
    <x v="0"/>
    <s v="United States"/>
    <s v="Columbus"/>
    <x v="24"/>
    <n v="43229"/>
    <x v="3"/>
    <s v="FUR-CH-10003817"/>
    <x v="0"/>
    <x v="1"/>
    <s v="Global Value Steno Chair, Gray"/>
    <x v="3602"/>
    <x v="1"/>
    <n v="0.3"/>
    <x v="4106"/>
  </r>
  <r>
    <x v="4825"/>
    <x v="2388"/>
    <x v="0"/>
    <x v="831"/>
    <d v="2013-11-27T00:00:00"/>
    <s v="Standard Class"/>
    <s v="CK-12205"/>
    <s v="Chloris Kastensmidt"/>
    <x v="0"/>
    <s v="United States"/>
    <s v="Columbus"/>
    <x v="24"/>
    <n v="43229"/>
    <x v="3"/>
    <s v="FUR-FU-10001876"/>
    <x v="0"/>
    <x v="5"/>
    <s v="Computer Room Manger, 14&quot;"/>
    <x v="2540"/>
    <x v="1"/>
    <n v="0.2"/>
    <x v="4107"/>
  </r>
  <r>
    <x v="4826"/>
    <x v="2389"/>
    <x v="3"/>
    <x v="105"/>
    <d v="2014-11-16T00:00:00"/>
    <s v="First Class"/>
    <s v="JE-15610"/>
    <s v="Jim Epp"/>
    <x v="1"/>
    <s v="United States"/>
    <s v="Los Angeles"/>
    <x v="1"/>
    <n v="90036"/>
    <x v="1"/>
    <s v="OFF-BI-10003460"/>
    <x v="1"/>
    <x v="8"/>
    <s v="Acco 3-Hole Punch"/>
    <x v="3603"/>
    <x v="4"/>
    <n v="0.2"/>
    <x v="4108"/>
  </r>
  <r>
    <x v="4827"/>
    <x v="2390"/>
    <x v="2"/>
    <x v="301"/>
    <d v="2011-11-08T00:00:00"/>
    <s v="Standard Class"/>
    <s v="JO-15145"/>
    <s v="Jack O'Briant"/>
    <x v="1"/>
    <s v="United States"/>
    <s v="Richmond"/>
    <x v="0"/>
    <n v="40475"/>
    <x v="0"/>
    <s v="OFF-ST-10000464"/>
    <x v="1"/>
    <x v="4"/>
    <s v="Multi-Use Personal File Cart and Caster Set, Three Stacking Bins"/>
    <x v="2876"/>
    <x v="0"/>
    <n v="0"/>
    <x v="3198"/>
  </r>
  <r>
    <x v="4828"/>
    <x v="2390"/>
    <x v="2"/>
    <x v="301"/>
    <d v="2011-11-08T00:00:00"/>
    <s v="Standard Class"/>
    <s v="JO-15145"/>
    <s v="Jack O'Briant"/>
    <x v="1"/>
    <s v="United States"/>
    <s v="Richmond"/>
    <x v="0"/>
    <n v="40475"/>
    <x v="0"/>
    <s v="OFF-AR-10001919"/>
    <x v="1"/>
    <x v="6"/>
    <s v="OIC #2 Pencils, Medium Soft"/>
    <x v="719"/>
    <x v="1"/>
    <n v="0"/>
    <x v="4109"/>
  </r>
  <r>
    <x v="4829"/>
    <x v="2391"/>
    <x v="0"/>
    <x v="666"/>
    <d v="2013-05-22T00:00:00"/>
    <s v="Standard Class"/>
    <s v="TT-21220"/>
    <s v="Thomas Thornton"/>
    <x v="0"/>
    <s v="United States"/>
    <s v="New York City"/>
    <x v="15"/>
    <n v="10035"/>
    <x v="3"/>
    <s v="OFF-BI-10002393"/>
    <x v="1"/>
    <x v="8"/>
    <s v="Binder Posts"/>
    <x v="3604"/>
    <x v="1"/>
    <n v="0.2"/>
    <x v="4110"/>
  </r>
  <r>
    <x v="4830"/>
    <x v="2392"/>
    <x v="2"/>
    <x v="845"/>
    <d v="2011-11-12T00:00:00"/>
    <s v="Standard Class"/>
    <s v="MS-17365"/>
    <s v="Maribeth Schnelling"/>
    <x v="0"/>
    <s v="United States"/>
    <s v="Wausau"/>
    <x v="6"/>
    <n v="54401"/>
    <x v="2"/>
    <s v="OFF-AP-10001293"/>
    <x v="1"/>
    <x v="9"/>
    <s v="Belkin 8 Outlet Surge Protector"/>
    <x v="3605"/>
    <x v="5"/>
    <n v="0"/>
    <x v="4111"/>
  </r>
  <r>
    <x v="4831"/>
    <x v="2392"/>
    <x v="2"/>
    <x v="845"/>
    <d v="2011-11-12T00:00:00"/>
    <s v="Standard Class"/>
    <s v="MS-17365"/>
    <s v="Maribeth Schnelling"/>
    <x v="0"/>
    <s v="United States"/>
    <s v="Wausau"/>
    <x v="6"/>
    <n v="54401"/>
    <x v="2"/>
    <s v="OFF-ST-10004258"/>
    <x v="1"/>
    <x v="4"/>
    <s v="Portable Personal File Box"/>
    <x v="905"/>
    <x v="1"/>
    <n v="0"/>
    <x v="938"/>
  </r>
  <r>
    <x v="4832"/>
    <x v="2392"/>
    <x v="2"/>
    <x v="845"/>
    <d v="2011-11-12T00:00:00"/>
    <s v="Standard Class"/>
    <s v="MS-17365"/>
    <s v="Maribeth Schnelling"/>
    <x v="0"/>
    <s v="United States"/>
    <s v="Wausau"/>
    <x v="6"/>
    <n v="54401"/>
    <x v="2"/>
    <s v="OFF-ST-10002214"/>
    <x v="1"/>
    <x v="4"/>
    <s v="X-Rack File for Hanging Folders"/>
    <x v="2433"/>
    <x v="0"/>
    <n v="0"/>
    <x v="2657"/>
  </r>
  <r>
    <x v="4833"/>
    <x v="2392"/>
    <x v="2"/>
    <x v="845"/>
    <d v="2011-11-12T00:00:00"/>
    <s v="Standard Class"/>
    <s v="MS-17365"/>
    <s v="Maribeth Schnelling"/>
    <x v="0"/>
    <s v="United States"/>
    <s v="Wausau"/>
    <x v="6"/>
    <n v="54401"/>
    <x v="2"/>
    <s v="OFF-BI-10004970"/>
    <x v="1"/>
    <x v="8"/>
    <s v="ACCOHIDE 3-Ring Binder, Blue, 1&quot;"/>
    <x v="714"/>
    <x v="1"/>
    <n v="0"/>
    <x v="4112"/>
  </r>
  <r>
    <x v="4834"/>
    <x v="2393"/>
    <x v="3"/>
    <x v="361"/>
    <d v="2014-10-11T00:00:00"/>
    <s v="Standard Class"/>
    <s v="MP-18175"/>
    <s v="Mike Pelletier"/>
    <x v="2"/>
    <s v="United States"/>
    <s v="San Francisco"/>
    <x v="1"/>
    <n v="94110"/>
    <x v="1"/>
    <s v="OFF-BI-10002571"/>
    <x v="1"/>
    <x v="8"/>
    <s v="Avery Framed View Binder, EZD Ring (Locking), Navy, 1 1/2&quot;"/>
    <x v="3089"/>
    <x v="2"/>
    <n v="0.2"/>
    <x v="4113"/>
  </r>
  <r>
    <x v="4835"/>
    <x v="2393"/>
    <x v="3"/>
    <x v="361"/>
    <d v="2014-10-11T00:00:00"/>
    <s v="Standard Class"/>
    <s v="MP-18175"/>
    <s v="Mike Pelletier"/>
    <x v="2"/>
    <s v="United States"/>
    <s v="San Francisco"/>
    <x v="1"/>
    <n v="94110"/>
    <x v="1"/>
    <s v="OFF-PA-10002581"/>
    <x v="1"/>
    <x v="10"/>
    <s v="Xerox 1951"/>
    <x v="1168"/>
    <x v="0"/>
    <n v="0"/>
    <x v="4027"/>
  </r>
  <r>
    <x v="4836"/>
    <x v="2393"/>
    <x v="3"/>
    <x v="361"/>
    <d v="2014-10-11T00:00:00"/>
    <s v="Standard Class"/>
    <s v="MP-18175"/>
    <s v="Mike Pelletier"/>
    <x v="2"/>
    <s v="United States"/>
    <s v="San Francisco"/>
    <x v="1"/>
    <n v="94110"/>
    <x v="1"/>
    <s v="OFF-BI-10001097"/>
    <x v="1"/>
    <x v="8"/>
    <s v="Avery Hole Reinforcements"/>
    <x v="958"/>
    <x v="4"/>
    <n v="0.2"/>
    <x v="993"/>
  </r>
  <r>
    <x v="4837"/>
    <x v="2394"/>
    <x v="3"/>
    <x v="702"/>
    <d v="2014-06-04T00:00:00"/>
    <s v="First Class"/>
    <s v="FH-14350"/>
    <s v="Fred Harton"/>
    <x v="0"/>
    <s v="United States"/>
    <s v="Dublin"/>
    <x v="24"/>
    <n v="43017"/>
    <x v="3"/>
    <s v="OFF-BI-10003429"/>
    <x v="1"/>
    <x v="8"/>
    <s v="Cardinal HOLDit! Binder Insert Strips,Extra Strips"/>
    <x v="3606"/>
    <x v="0"/>
    <n v="0.7"/>
    <x v="4114"/>
  </r>
  <r>
    <x v="4838"/>
    <x v="2394"/>
    <x v="3"/>
    <x v="702"/>
    <d v="2014-06-04T00:00:00"/>
    <s v="First Class"/>
    <s v="FH-14350"/>
    <s v="Fred Harton"/>
    <x v="0"/>
    <s v="United States"/>
    <s v="Dublin"/>
    <x v="24"/>
    <n v="43017"/>
    <x v="3"/>
    <s v="OFF-PA-10000682"/>
    <x v="1"/>
    <x v="10"/>
    <s v="Xerox 1924"/>
    <x v="3607"/>
    <x v="5"/>
    <n v="0.2"/>
    <x v="4115"/>
  </r>
  <r>
    <x v="4839"/>
    <x v="2394"/>
    <x v="3"/>
    <x v="702"/>
    <d v="2014-06-04T00:00:00"/>
    <s v="First Class"/>
    <s v="FH-14350"/>
    <s v="Fred Harton"/>
    <x v="0"/>
    <s v="United States"/>
    <s v="Dublin"/>
    <x v="24"/>
    <n v="43017"/>
    <x v="3"/>
    <s v="TEC-PH-10001700"/>
    <x v="2"/>
    <x v="7"/>
    <s v="Panasonic KX-TG6844B Expandable Digital Cordless Telephone"/>
    <x v="3608"/>
    <x v="4"/>
    <n v="0.4"/>
    <x v="4116"/>
  </r>
  <r>
    <x v="4840"/>
    <x v="2395"/>
    <x v="3"/>
    <x v="225"/>
    <d v="2014-11-26T00:00:00"/>
    <s v="Standard Class"/>
    <s v="SC-20050"/>
    <s v="Sample Company A"/>
    <x v="2"/>
    <s v="United States"/>
    <s v="Henderson"/>
    <x v="0"/>
    <n v="42420"/>
    <x v="0"/>
    <s v="FUR-FU-10000629"/>
    <x v="0"/>
    <x v="5"/>
    <s v="9-3/4 Diameter Round Wall Clock"/>
    <x v="3609"/>
    <x v="0"/>
    <n v="0"/>
    <x v="4117"/>
  </r>
  <r>
    <x v="4841"/>
    <x v="2396"/>
    <x v="0"/>
    <x v="443"/>
    <d v="2013-12-29T00:00:00"/>
    <s v="Standard Class"/>
    <s v="NM-18520"/>
    <s v="Neoma Murray"/>
    <x v="0"/>
    <s v="United States"/>
    <s v="Bowling Green"/>
    <x v="24"/>
    <n v="43402"/>
    <x v="3"/>
    <s v="OFF-BI-10001267"/>
    <x v="1"/>
    <x v="8"/>
    <s v="Universal Recycled Hanging Pressboard Report Binders, Letter Size"/>
    <x v="3610"/>
    <x v="1"/>
    <n v="0.7"/>
    <x v="4118"/>
  </r>
  <r>
    <x v="4842"/>
    <x v="2397"/>
    <x v="3"/>
    <x v="365"/>
    <d v="2014-10-05T00:00:00"/>
    <s v="Standard Class"/>
    <s v="JO-15280"/>
    <s v="Jas O'Carroll"/>
    <x v="0"/>
    <s v="United States"/>
    <s v="Memphis"/>
    <x v="18"/>
    <n v="38109"/>
    <x v="0"/>
    <s v="OFF-ST-10001418"/>
    <x v="1"/>
    <x v="4"/>
    <s v="Carina Media Storage Towers in Natural &amp; Black"/>
    <x v="3611"/>
    <x v="2"/>
    <n v="0.2"/>
    <x v="4119"/>
  </r>
  <r>
    <x v="4843"/>
    <x v="2398"/>
    <x v="0"/>
    <x v="77"/>
    <d v="2013-11-10T00:00:00"/>
    <s v="First Class"/>
    <s v="CC-12475"/>
    <s v="Cindy Chapman"/>
    <x v="0"/>
    <s v="United States"/>
    <s v="Lakewood"/>
    <x v="30"/>
    <n v="8701"/>
    <x v="3"/>
    <s v="OFF-FA-10004968"/>
    <x v="1"/>
    <x v="13"/>
    <s v="Rubber Band Ball"/>
    <x v="3612"/>
    <x v="4"/>
    <n v="0"/>
    <x v="4120"/>
  </r>
  <r>
    <x v="4844"/>
    <x v="2399"/>
    <x v="2"/>
    <x v="527"/>
    <d v="2011-04-05T00:00:00"/>
    <s v="First Class"/>
    <s v="MZ-17515"/>
    <s v="Mary Zewe"/>
    <x v="1"/>
    <s v="United States"/>
    <s v="Los Angeles"/>
    <x v="1"/>
    <n v="90008"/>
    <x v="1"/>
    <s v="OFF-BI-10004140"/>
    <x v="1"/>
    <x v="8"/>
    <s v="Avery Non-Stick Binders"/>
    <x v="1600"/>
    <x v="0"/>
    <n v="0.2"/>
    <x v="1695"/>
  </r>
  <r>
    <x v="4845"/>
    <x v="2400"/>
    <x v="1"/>
    <x v="862"/>
    <d v="2012-07-26T00:00:00"/>
    <s v="Second Class"/>
    <s v="MS-17830"/>
    <s v="Melanie Seite"/>
    <x v="0"/>
    <s v="United States"/>
    <s v="Rochester"/>
    <x v="15"/>
    <n v="14609"/>
    <x v="3"/>
    <s v="OFF-BI-10003460"/>
    <x v="1"/>
    <x v="8"/>
    <s v="Acco 3-Hole Punch"/>
    <x v="3613"/>
    <x v="1"/>
    <n v="0.2"/>
    <x v="4121"/>
  </r>
  <r>
    <x v="4846"/>
    <x v="2401"/>
    <x v="2"/>
    <x v="402"/>
    <d v="2011-06-27T00:00:00"/>
    <s v="Second Class"/>
    <s v="GK-14620"/>
    <s v="Grace Kelly"/>
    <x v="1"/>
    <s v="United States"/>
    <s v="Salem"/>
    <x v="21"/>
    <n v="97301"/>
    <x v="1"/>
    <s v="TEC-PH-10002115"/>
    <x v="2"/>
    <x v="7"/>
    <s v="Plantronics 81402"/>
    <x v="1274"/>
    <x v="2"/>
    <n v="0.2"/>
    <x v="4122"/>
  </r>
  <r>
    <x v="4847"/>
    <x v="2401"/>
    <x v="2"/>
    <x v="402"/>
    <d v="2011-06-27T00:00:00"/>
    <s v="Second Class"/>
    <s v="GK-14620"/>
    <s v="Grace Kelly"/>
    <x v="1"/>
    <s v="United States"/>
    <s v="Salem"/>
    <x v="21"/>
    <n v="97301"/>
    <x v="1"/>
    <s v="OFF-AR-10003478"/>
    <x v="1"/>
    <x v="6"/>
    <s v="Avery Hi-Liter EverBold Pen Style Fluorescent Highlighters, 4/Pack"/>
    <x v="3614"/>
    <x v="10"/>
    <n v="0.2"/>
    <x v="4123"/>
  </r>
  <r>
    <x v="4848"/>
    <x v="2401"/>
    <x v="2"/>
    <x v="402"/>
    <d v="2011-06-27T00:00:00"/>
    <s v="Second Class"/>
    <s v="GK-14620"/>
    <s v="Grace Kelly"/>
    <x v="1"/>
    <s v="United States"/>
    <s v="Salem"/>
    <x v="21"/>
    <n v="97301"/>
    <x v="1"/>
    <s v="OFF-AR-10000475"/>
    <x v="1"/>
    <x v="6"/>
    <s v="Hunt BOSTON Vista Battery-Operated Pencil Sharpener, Black"/>
    <x v="1747"/>
    <x v="7"/>
    <n v="0.2"/>
    <x v="1856"/>
  </r>
  <r>
    <x v="4849"/>
    <x v="2402"/>
    <x v="2"/>
    <x v="78"/>
    <d v="2011-09-14T00:00:00"/>
    <s v="Standard Class"/>
    <s v="MC-17275"/>
    <s v="Marc Crier"/>
    <x v="0"/>
    <s v="United States"/>
    <s v="Pasco"/>
    <x v="4"/>
    <n v="99301"/>
    <x v="1"/>
    <s v="OFF-AR-10003045"/>
    <x v="1"/>
    <x v="6"/>
    <s v="Prang Colored Pencils"/>
    <x v="490"/>
    <x v="0"/>
    <n v="0"/>
    <x v="4124"/>
  </r>
  <r>
    <x v="4850"/>
    <x v="2402"/>
    <x v="2"/>
    <x v="78"/>
    <d v="2011-09-14T00:00:00"/>
    <s v="Standard Class"/>
    <s v="MC-17275"/>
    <s v="Marc Crier"/>
    <x v="0"/>
    <s v="United States"/>
    <s v="Pasco"/>
    <x v="4"/>
    <n v="99301"/>
    <x v="1"/>
    <s v="FUR-CH-10000454"/>
    <x v="0"/>
    <x v="1"/>
    <s v="Hon Deluxe Fabric Upholstered Stacking Chairs, Rounded Back"/>
    <x v="3615"/>
    <x v="2"/>
    <n v="0.2"/>
    <x v="4125"/>
  </r>
  <r>
    <x v="4851"/>
    <x v="2402"/>
    <x v="2"/>
    <x v="78"/>
    <d v="2011-09-14T00:00:00"/>
    <s v="Standard Class"/>
    <s v="MC-17275"/>
    <s v="Marc Crier"/>
    <x v="0"/>
    <s v="United States"/>
    <s v="Pasco"/>
    <x v="4"/>
    <n v="99301"/>
    <x v="1"/>
    <s v="OFF-AR-10000380"/>
    <x v="1"/>
    <x v="6"/>
    <s v="Hunt PowerHouse Electric Pencil Sharpener, Blue"/>
    <x v="3616"/>
    <x v="8"/>
    <n v="0"/>
    <x v="4126"/>
  </r>
  <r>
    <x v="4852"/>
    <x v="2402"/>
    <x v="2"/>
    <x v="78"/>
    <d v="2011-09-14T00:00:00"/>
    <s v="Standard Class"/>
    <s v="MC-17275"/>
    <s v="Marc Crier"/>
    <x v="0"/>
    <s v="United States"/>
    <s v="Pasco"/>
    <x v="4"/>
    <n v="99301"/>
    <x v="1"/>
    <s v="OFF-ST-10000736"/>
    <x v="1"/>
    <x v="4"/>
    <s v="Carina Double Wide Media Storage Towers in Natural &amp; Black"/>
    <x v="1065"/>
    <x v="5"/>
    <n v="0"/>
    <x v="4127"/>
  </r>
  <r>
    <x v="4853"/>
    <x v="2403"/>
    <x v="2"/>
    <x v="432"/>
    <d v="2011-12-15T00:00:00"/>
    <s v="Second Class"/>
    <s v="LH-17155"/>
    <s v="Logan Haushalter"/>
    <x v="0"/>
    <s v="United States"/>
    <s v="Oakland"/>
    <x v="1"/>
    <n v="94601"/>
    <x v="1"/>
    <s v="FUR-FU-10004270"/>
    <x v="0"/>
    <x v="5"/>
    <s v="Eldon Image Series Desk Accessories, Burgundy"/>
    <x v="3617"/>
    <x v="1"/>
    <n v="0"/>
    <x v="4128"/>
  </r>
  <r>
    <x v="4854"/>
    <x v="2403"/>
    <x v="2"/>
    <x v="432"/>
    <d v="2011-12-15T00:00:00"/>
    <s v="Second Class"/>
    <s v="LH-17155"/>
    <s v="Logan Haushalter"/>
    <x v="0"/>
    <s v="United States"/>
    <s v="Oakland"/>
    <x v="1"/>
    <n v="94601"/>
    <x v="1"/>
    <s v="OFF-ST-10000617"/>
    <x v="1"/>
    <x v="4"/>
    <s v="Woodgrain Magazine Files by Perma"/>
    <x v="3090"/>
    <x v="1"/>
    <n v="0"/>
    <x v="4129"/>
  </r>
  <r>
    <x v="4855"/>
    <x v="2403"/>
    <x v="2"/>
    <x v="432"/>
    <d v="2011-12-15T00:00:00"/>
    <s v="Second Class"/>
    <s v="LH-17155"/>
    <s v="Logan Haushalter"/>
    <x v="0"/>
    <s v="United States"/>
    <s v="Oakland"/>
    <x v="1"/>
    <n v="94601"/>
    <x v="1"/>
    <s v="FUR-FU-10001706"/>
    <x v="0"/>
    <x v="5"/>
    <s v="Longer-Life Soft White Bulbs"/>
    <x v="357"/>
    <x v="1"/>
    <n v="0"/>
    <x v="3650"/>
  </r>
  <r>
    <x v="4856"/>
    <x v="2404"/>
    <x v="1"/>
    <x v="1004"/>
    <d v="2012-01-17T00:00:00"/>
    <s v="Standard Class"/>
    <s v="PB-19150"/>
    <s v="Philip Brown"/>
    <x v="0"/>
    <s v="United States"/>
    <s v="Los Angeles"/>
    <x v="1"/>
    <n v="90004"/>
    <x v="1"/>
    <s v="OFF-BI-10003364"/>
    <x v="1"/>
    <x v="8"/>
    <s v="Binding Machine Supplies"/>
    <x v="823"/>
    <x v="1"/>
    <n v="0.2"/>
    <x v="853"/>
  </r>
  <r>
    <x v="4857"/>
    <x v="2404"/>
    <x v="1"/>
    <x v="1004"/>
    <d v="2012-01-17T00:00:00"/>
    <s v="Standard Class"/>
    <s v="PB-19150"/>
    <s v="Philip Brown"/>
    <x v="0"/>
    <s v="United States"/>
    <s v="Los Angeles"/>
    <x v="1"/>
    <n v="90004"/>
    <x v="1"/>
    <s v="FUR-FU-10001861"/>
    <x v="0"/>
    <x v="5"/>
    <s v="Floodlight Indoor Halogen Bulbs, 1 Bulb per Pack, 60 Watts"/>
    <x v="292"/>
    <x v="4"/>
    <n v="0"/>
    <x v="297"/>
  </r>
  <r>
    <x v="4858"/>
    <x v="2404"/>
    <x v="1"/>
    <x v="1004"/>
    <d v="2012-01-17T00:00:00"/>
    <s v="Standard Class"/>
    <s v="PB-19150"/>
    <s v="Philip Brown"/>
    <x v="0"/>
    <s v="United States"/>
    <s v="Los Angeles"/>
    <x v="1"/>
    <n v="90004"/>
    <x v="1"/>
    <s v="FUR-FU-10004845"/>
    <x v="0"/>
    <x v="5"/>
    <s v="Deflect-o EconoMat Nonstudded, No Bevel Mat"/>
    <x v="3618"/>
    <x v="6"/>
    <n v="0"/>
    <x v="4130"/>
  </r>
  <r>
    <x v="4859"/>
    <x v="2405"/>
    <x v="3"/>
    <x v="934"/>
    <d v="2014-12-20T00:00:00"/>
    <s v="Standard Class"/>
    <s v="SS-20140"/>
    <s v="Saphhira Shifley"/>
    <x v="1"/>
    <s v="United States"/>
    <s v="Oak Park"/>
    <x v="10"/>
    <n v="60302"/>
    <x v="2"/>
    <s v="OFF-AR-10000823"/>
    <x v="1"/>
    <x v="6"/>
    <s v="Newell 307"/>
    <x v="1330"/>
    <x v="3"/>
    <n v="0.2"/>
    <x v="4131"/>
  </r>
  <r>
    <x v="4860"/>
    <x v="2406"/>
    <x v="0"/>
    <x v="122"/>
    <d v="2013-12-25T00:00:00"/>
    <s v="Standard Class"/>
    <s v="GK-14620"/>
    <s v="Grace Kelly"/>
    <x v="1"/>
    <s v="United States"/>
    <s v="Morristown"/>
    <x v="30"/>
    <n v="7960"/>
    <x v="3"/>
    <s v="OFF-BI-10001359"/>
    <x v="1"/>
    <x v="8"/>
    <s v="GBC DocuBind TL300 Electric Binding System"/>
    <x v="1639"/>
    <x v="0"/>
    <n v="0"/>
    <x v="1736"/>
  </r>
  <r>
    <x v="4861"/>
    <x v="2407"/>
    <x v="2"/>
    <x v="909"/>
    <d v="2011-04-16T00:00:00"/>
    <s v="Second Class"/>
    <s v="GM-14455"/>
    <s v="Gary Mitchum"/>
    <x v="2"/>
    <s v="United States"/>
    <s v="Austin"/>
    <x v="5"/>
    <n v="78745"/>
    <x v="2"/>
    <s v="TEC-PH-10001835"/>
    <x v="2"/>
    <x v="7"/>
    <s v="Jawbone JAMBOX Wireless Bluetooth Speaker"/>
    <x v="3619"/>
    <x v="5"/>
    <n v="0.2"/>
    <x v="4132"/>
  </r>
  <r>
    <x v="4862"/>
    <x v="2408"/>
    <x v="0"/>
    <x v="338"/>
    <d v="2013-11-15T00:00:00"/>
    <s v="Standard Class"/>
    <s v="SH-19975"/>
    <s v="Sally Hughsby"/>
    <x v="1"/>
    <s v="United States"/>
    <s v="New York City"/>
    <x v="15"/>
    <n v="10011"/>
    <x v="3"/>
    <s v="OFF-BI-10001191"/>
    <x v="1"/>
    <x v="8"/>
    <s v="Canvas Sectional Post Binders"/>
    <x v="3620"/>
    <x v="7"/>
    <n v="0.2"/>
    <x v="4133"/>
  </r>
  <r>
    <x v="4863"/>
    <x v="2408"/>
    <x v="0"/>
    <x v="338"/>
    <d v="2013-11-15T00:00:00"/>
    <s v="Standard Class"/>
    <s v="SH-19975"/>
    <s v="Sally Hughsby"/>
    <x v="1"/>
    <s v="United States"/>
    <s v="New York City"/>
    <x v="15"/>
    <n v="10011"/>
    <x v="3"/>
    <s v="OFF-BI-10003982"/>
    <x v="1"/>
    <x v="8"/>
    <s v="Wilson Jones Century Plastic Molded Ring Binders"/>
    <x v="3621"/>
    <x v="1"/>
    <n v="0.2"/>
    <x v="4134"/>
  </r>
  <r>
    <x v="4864"/>
    <x v="2409"/>
    <x v="3"/>
    <x v="335"/>
    <d v="2014-07-01T00:00:00"/>
    <s v="Standard Class"/>
    <s v="SC-20725"/>
    <s v="Steven Cartwright"/>
    <x v="0"/>
    <s v="United States"/>
    <s v="New York City"/>
    <x v="15"/>
    <n v="10024"/>
    <x v="3"/>
    <s v="TEC-PH-10001425"/>
    <x v="2"/>
    <x v="7"/>
    <s v="Mophie Juice Pack Helium for iPhone"/>
    <x v="764"/>
    <x v="1"/>
    <n v="0"/>
    <x v="3395"/>
  </r>
  <r>
    <x v="4865"/>
    <x v="2410"/>
    <x v="3"/>
    <x v="38"/>
    <d v="2014-11-19T00:00:00"/>
    <s v="Standard Class"/>
    <s v="TT-21070"/>
    <s v="Ted Trevino"/>
    <x v="0"/>
    <s v="United States"/>
    <s v="Seattle"/>
    <x v="4"/>
    <n v="98103"/>
    <x v="1"/>
    <s v="FUR-CH-10001215"/>
    <x v="0"/>
    <x v="1"/>
    <s v="Global Troy Executive Leather Low-Back Tilter"/>
    <x v="3622"/>
    <x v="5"/>
    <n v="0.2"/>
    <x v="4135"/>
  </r>
  <r>
    <x v="4866"/>
    <x v="2410"/>
    <x v="3"/>
    <x v="38"/>
    <d v="2014-11-19T00:00:00"/>
    <s v="Standard Class"/>
    <s v="TT-21070"/>
    <s v="Ted Trevino"/>
    <x v="0"/>
    <s v="United States"/>
    <s v="Seattle"/>
    <x v="4"/>
    <n v="98103"/>
    <x v="1"/>
    <s v="OFF-BI-10001718"/>
    <x v="1"/>
    <x v="8"/>
    <s v="GBC DocuBind P50 Personal Binding Machine"/>
    <x v="3623"/>
    <x v="10"/>
    <n v="0.2"/>
    <x v="4136"/>
  </r>
  <r>
    <x v="4867"/>
    <x v="2410"/>
    <x v="3"/>
    <x v="38"/>
    <d v="2014-11-19T00:00:00"/>
    <s v="Standard Class"/>
    <s v="TT-21070"/>
    <s v="Ted Trevino"/>
    <x v="0"/>
    <s v="United States"/>
    <s v="Seattle"/>
    <x v="4"/>
    <n v="98103"/>
    <x v="1"/>
    <s v="OFF-ST-10000991"/>
    <x v="1"/>
    <x v="4"/>
    <s v="Space Solutions HD Industrial Steel Shelving."/>
    <x v="3216"/>
    <x v="1"/>
    <n v="0"/>
    <x v="3624"/>
  </r>
  <r>
    <x v="4868"/>
    <x v="2410"/>
    <x v="3"/>
    <x v="38"/>
    <d v="2014-11-19T00:00:00"/>
    <s v="Standard Class"/>
    <s v="TT-21070"/>
    <s v="Ted Trevino"/>
    <x v="0"/>
    <s v="United States"/>
    <s v="Seattle"/>
    <x v="4"/>
    <n v="98103"/>
    <x v="1"/>
    <s v="OFF-LA-10001613"/>
    <x v="1"/>
    <x v="2"/>
    <s v="Avery File Folder Labels"/>
    <x v="880"/>
    <x v="1"/>
    <n v="0"/>
    <x v="913"/>
  </r>
  <r>
    <x v="4869"/>
    <x v="2411"/>
    <x v="3"/>
    <x v="221"/>
    <d v="2014-11-30T00:00:00"/>
    <s v="Standard Class"/>
    <s v="SC-20440"/>
    <s v="Shaun Chance"/>
    <x v="1"/>
    <s v="United States"/>
    <s v="Lancaster"/>
    <x v="9"/>
    <n v="17602"/>
    <x v="3"/>
    <s v="TEC-PH-10003437"/>
    <x v="2"/>
    <x v="7"/>
    <s v="Blue Parrot B250XT Professional Grade Wireless Bluetooth Headset with"/>
    <x v="3624"/>
    <x v="0"/>
    <n v="0.4"/>
    <x v="4137"/>
  </r>
  <r>
    <x v="4870"/>
    <x v="2411"/>
    <x v="3"/>
    <x v="221"/>
    <d v="2014-11-30T00:00:00"/>
    <s v="Standard Class"/>
    <s v="SC-20440"/>
    <s v="Shaun Chance"/>
    <x v="1"/>
    <s v="United States"/>
    <s v="Lancaster"/>
    <x v="9"/>
    <n v="17602"/>
    <x v="3"/>
    <s v="OFF-PA-10000675"/>
    <x v="1"/>
    <x v="10"/>
    <s v="Xerox 1919"/>
    <x v="2343"/>
    <x v="3"/>
    <n v="0.2"/>
    <x v="2543"/>
  </r>
  <r>
    <x v="4871"/>
    <x v="2412"/>
    <x v="3"/>
    <x v="979"/>
    <d v="2014-05-28T00:00:00"/>
    <s v="Standard Class"/>
    <s v="KL-16645"/>
    <s v="Ken Lonsdale"/>
    <x v="0"/>
    <s v="United States"/>
    <s v="Houston"/>
    <x v="5"/>
    <n v="77095"/>
    <x v="2"/>
    <s v="OFF-FA-10000840"/>
    <x v="1"/>
    <x v="13"/>
    <s v="OIC Thumb-Tacks"/>
    <x v="3625"/>
    <x v="0"/>
    <n v="0.2"/>
    <x v="4138"/>
  </r>
  <r>
    <x v="4872"/>
    <x v="2412"/>
    <x v="3"/>
    <x v="979"/>
    <d v="2014-05-28T00:00:00"/>
    <s v="Standard Class"/>
    <s v="KL-16645"/>
    <s v="Ken Lonsdale"/>
    <x v="0"/>
    <s v="United States"/>
    <s v="Houston"/>
    <x v="5"/>
    <n v="77095"/>
    <x v="2"/>
    <s v="OFF-AP-10001947"/>
    <x v="1"/>
    <x v="9"/>
    <s v="Acco 6 Outlet Guardian Premium Plus Surge Suppressor"/>
    <x v="3626"/>
    <x v="2"/>
    <n v="0.8"/>
    <x v="4139"/>
  </r>
  <r>
    <x v="4873"/>
    <x v="2412"/>
    <x v="3"/>
    <x v="979"/>
    <d v="2014-05-28T00:00:00"/>
    <s v="Standard Class"/>
    <s v="KL-16645"/>
    <s v="Ken Lonsdale"/>
    <x v="0"/>
    <s v="United States"/>
    <s v="Houston"/>
    <x v="5"/>
    <n v="77095"/>
    <x v="2"/>
    <s v="OFF-ST-10002301"/>
    <x v="1"/>
    <x v="4"/>
    <s v="Tennsco Commercial Shelving"/>
    <x v="3627"/>
    <x v="1"/>
    <n v="0.2"/>
    <x v="4140"/>
  </r>
  <r>
    <x v="4874"/>
    <x v="2412"/>
    <x v="3"/>
    <x v="979"/>
    <d v="2014-05-28T00:00:00"/>
    <s v="Standard Class"/>
    <s v="KL-16645"/>
    <s v="Ken Lonsdale"/>
    <x v="0"/>
    <s v="United States"/>
    <s v="Houston"/>
    <x v="5"/>
    <n v="77095"/>
    <x v="2"/>
    <s v="OFF-BI-10001922"/>
    <x v="1"/>
    <x v="8"/>
    <s v="Storex Dura Pro Binders"/>
    <x v="3628"/>
    <x v="7"/>
    <n v="0.8"/>
    <x v="4141"/>
  </r>
  <r>
    <x v="4875"/>
    <x v="2413"/>
    <x v="2"/>
    <x v="266"/>
    <d v="2011-12-07T00:00:00"/>
    <s v="Standard Class"/>
    <s v="KN-16390"/>
    <s v="Katherine Nockton"/>
    <x v="1"/>
    <s v="United States"/>
    <s v="Columbus"/>
    <x v="24"/>
    <n v="43229"/>
    <x v="3"/>
    <s v="TEC-AC-10001267"/>
    <x v="2"/>
    <x v="11"/>
    <s v="Imation 32GB Pocket Pro USB 3.0 Flash Drive - 32 GB - Black - 1 P ..."/>
    <x v="600"/>
    <x v="2"/>
    <n v="0.2"/>
    <x v="610"/>
  </r>
  <r>
    <x v="4876"/>
    <x v="2414"/>
    <x v="2"/>
    <x v="462"/>
    <d v="2011-10-09T00:00:00"/>
    <s v="Standard Class"/>
    <s v="SL-20155"/>
    <s v="Sara Luxemburg"/>
    <x v="2"/>
    <s v="United States"/>
    <s v="Durham"/>
    <x v="3"/>
    <n v="27707"/>
    <x v="0"/>
    <s v="OFF-ST-10000532"/>
    <x v="1"/>
    <x v="4"/>
    <s v="Advantus Rolling Drawer Organizers"/>
    <x v="3629"/>
    <x v="0"/>
    <n v="0.2"/>
    <x v="4142"/>
  </r>
  <r>
    <x v="4877"/>
    <x v="2414"/>
    <x v="2"/>
    <x v="462"/>
    <d v="2011-10-09T00:00:00"/>
    <s v="Standard Class"/>
    <s v="SL-20155"/>
    <s v="Sara Luxemburg"/>
    <x v="2"/>
    <s v="United States"/>
    <s v="Durham"/>
    <x v="3"/>
    <n v="27707"/>
    <x v="0"/>
    <s v="OFF-AR-10002335"/>
    <x v="1"/>
    <x v="6"/>
    <s v="DIXON Oriole Pencils"/>
    <x v="3630"/>
    <x v="1"/>
    <n v="0.2"/>
    <x v="4143"/>
  </r>
  <r>
    <x v="4878"/>
    <x v="2415"/>
    <x v="0"/>
    <x v="875"/>
    <d v="2013-08-01T00:00:00"/>
    <s v="First Class"/>
    <s v="PW-19240"/>
    <s v="Pierre Wener"/>
    <x v="0"/>
    <s v="United States"/>
    <s v="Pensacola"/>
    <x v="2"/>
    <n v="32503"/>
    <x v="0"/>
    <s v="OFF-BI-10000201"/>
    <x v="1"/>
    <x v="8"/>
    <s v="Avery Triangle Shaped Sheet Lifters, Black, 2/Pack"/>
    <x v="3631"/>
    <x v="1"/>
    <n v="0.7"/>
    <x v="4144"/>
  </r>
  <r>
    <x v="4879"/>
    <x v="2416"/>
    <x v="3"/>
    <x v="808"/>
    <d v="2014-11-06T00:00:00"/>
    <s v="Second Class"/>
    <s v="TB-21175"/>
    <s v="Thomas Boland"/>
    <x v="1"/>
    <s v="United States"/>
    <s v="Henderson"/>
    <x v="0"/>
    <n v="42420"/>
    <x v="0"/>
    <s v="OFF-EN-10004846"/>
    <x v="1"/>
    <x v="12"/>
    <s v="Letter or Legal Size Expandable Poly String Tie Envelopes"/>
    <x v="3632"/>
    <x v="0"/>
    <n v="0"/>
    <x v="4145"/>
  </r>
  <r>
    <x v="4880"/>
    <x v="2416"/>
    <x v="3"/>
    <x v="808"/>
    <d v="2014-11-06T00:00:00"/>
    <s v="Second Class"/>
    <s v="TB-21175"/>
    <s v="Thomas Boland"/>
    <x v="1"/>
    <s v="United States"/>
    <s v="Henderson"/>
    <x v="0"/>
    <n v="42420"/>
    <x v="0"/>
    <s v="FUR-CH-10000454"/>
    <x v="0"/>
    <x v="1"/>
    <s v="Hon Deluxe Fabric Upholstered Stacking Chairs, Rounded Back"/>
    <x v="3615"/>
    <x v="4"/>
    <n v="0"/>
    <x v="4146"/>
  </r>
  <r>
    <x v="4881"/>
    <x v="2416"/>
    <x v="3"/>
    <x v="808"/>
    <d v="2014-11-06T00:00:00"/>
    <s v="Second Class"/>
    <s v="TB-21175"/>
    <s v="Thomas Boland"/>
    <x v="1"/>
    <s v="United States"/>
    <s v="Henderson"/>
    <x v="0"/>
    <n v="42420"/>
    <x v="0"/>
    <s v="TEC-AC-10004145"/>
    <x v="2"/>
    <x v="11"/>
    <s v="Logitech diNovo Edge Keyboard"/>
    <x v="3633"/>
    <x v="6"/>
    <n v="0"/>
    <x v="4147"/>
  </r>
  <r>
    <x v="4882"/>
    <x v="2416"/>
    <x v="3"/>
    <x v="808"/>
    <d v="2014-11-06T00:00:00"/>
    <s v="Second Class"/>
    <s v="TB-21175"/>
    <s v="Thomas Boland"/>
    <x v="1"/>
    <s v="United States"/>
    <s v="Henderson"/>
    <x v="0"/>
    <n v="42420"/>
    <x v="0"/>
    <s v="OFF-ST-10001580"/>
    <x v="1"/>
    <x v="4"/>
    <s v="Super Decoflex Portable Personal File"/>
    <x v="3634"/>
    <x v="4"/>
    <n v="0"/>
    <x v="4148"/>
  </r>
  <r>
    <x v="4883"/>
    <x v="2417"/>
    <x v="3"/>
    <x v="144"/>
    <d v="2014-03-16T00:00:00"/>
    <s v="Standard Class"/>
    <s v="AH-10210"/>
    <s v="Alan Hwang"/>
    <x v="0"/>
    <s v="United States"/>
    <s v="Anaheim"/>
    <x v="1"/>
    <n v="92804"/>
    <x v="1"/>
    <s v="OFF-BI-10003876"/>
    <x v="1"/>
    <x v="8"/>
    <s v="Green Canvas Binder for 8-1/2&quot; x 14&quot; Sheets"/>
    <x v="3635"/>
    <x v="2"/>
    <n v="0.2"/>
    <x v="3648"/>
  </r>
  <r>
    <x v="4884"/>
    <x v="2417"/>
    <x v="3"/>
    <x v="144"/>
    <d v="2014-03-16T00:00:00"/>
    <s v="Standard Class"/>
    <s v="AH-10210"/>
    <s v="Alan Hwang"/>
    <x v="0"/>
    <s v="United States"/>
    <s v="Anaheim"/>
    <x v="1"/>
    <n v="92804"/>
    <x v="1"/>
    <s v="OFF-AR-10001972"/>
    <x v="1"/>
    <x v="6"/>
    <s v="Newell 323"/>
    <x v="3636"/>
    <x v="0"/>
    <n v="0"/>
    <x v="4149"/>
  </r>
  <r>
    <x v="4885"/>
    <x v="2418"/>
    <x v="2"/>
    <x v="757"/>
    <d v="2011-12-20T00:00:00"/>
    <s v="Standard Class"/>
    <s v="SC-20695"/>
    <s v="Steve Chapman"/>
    <x v="1"/>
    <s v="United States"/>
    <s v="Detroit"/>
    <x v="12"/>
    <n v="48227"/>
    <x v="2"/>
    <s v="OFF-PA-10000595"/>
    <x v="1"/>
    <x v="10"/>
    <s v="Xerox 1929"/>
    <x v="1159"/>
    <x v="2"/>
    <n v="0"/>
    <x v="1203"/>
  </r>
  <r>
    <x v="4886"/>
    <x v="2419"/>
    <x v="0"/>
    <x v="85"/>
    <d v="2013-12-02T00:00:00"/>
    <s v="Second Class"/>
    <s v="RF-19345"/>
    <s v="Randy Ferguson"/>
    <x v="1"/>
    <s v="United States"/>
    <s v="Marietta"/>
    <x v="32"/>
    <n v="30062"/>
    <x v="0"/>
    <s v="FUR-CH-10004477"/>
    <x v="0"/>
    <x v="1"/>
    <s v="Global Push Button Manager's Chair, Indigo"/>
    <x v="3637"/>
    <x v="1"/>
    <n v="0"/>
    <x v="4150"/>
  </r>
  <r>
    <x v="4887"/>
    <x v="2419"/>
    <x v="0"/>
    <x v="85"/>
    <d v="2013-12-02T00:00:00"/>
    <s v="Second Class"/>
    <s v="RF-19345"/>
    <s v="Randy Ferguson"/>
    <x v="1"/>
    <s v="United States"/>
    <s v="Marietta"/>
    <x v="32"/>
    <n v="30062"/>
    <x v="0"/>
    <s v="TEC-AC-10003441"/>
    <x v="2"/>
    <x v="11"/>
    <s v="Kingston Digital DataTraveler 32GB USB 2.0"/>
    <x v="3638"/>
    <x v="5"/>
    <n v="0"/>
    <x v="4151"/>
  </r>
  <r>
    <x v="4888"/>
    <x v="2419"/>
    <x v="0"/>
    <x v="85"/>
    <d v="2013-12-02T00:00:00"/>
    <s v="Second Class"/>
    <s v="RF-19345"/>
    <s v="Randy Ferguson"/>
    <x v="1"/>
    <s v="United States"/>
    <s v="Marietta"/>
    <x v="32"/>
    <n v="30062"/>
    <x v="0"/>
    <s v="OFF-ST-10004459"/>
    <x v="1"/>
    <x v="4"/>
    <s v="Tennsco Single-Tier Lockers"/>
    <x v="494"/>
    <x v="1"/>
    <n v="0"/>
    <x v="505"/>
  </r>
  <r>
    <x v="4889"/>
    <x v="2419"/>
    <x v="0"/>
    <x v="85"/>
    <d v="2013-12-02T00:00:00"/>
    <s v="Second Class"/>
    <s v="RF-19345"/>
    <s v="Randy Ferguson"/>
    <x v="1"/>
    <s v="United States"/>
    <s v="Marietta"/>
    <x v="32"/>
    <n v="30062"/>
    <x v="0"/>
    <s v="OFF-ST-10003805"/>
    <x v="1"/>
    <x v="4"/>
    <s v="24 Capacity Maxi Data Binder Racks, Pearl"/>
    <x v="3639"/>
    <x v="5"/>
    <n v="0"/>
    <x v="4152"/>
  </r>
  <r>
    <x v="4890"/>
    <x v="2420"/>
    <x v="0"/>
    <x v="443"/>
    <d v="2013-12-31T00:00:00"/>
    <s v="Standard Class"/>
    <s v="EH-13765"/>
    <s v="Edward Hooks"/>
    <x v="1"/>
    <s v="United States"/>
    <s v="Seattle"/>
    <x v="4"/>
    <n v="98103"/>
    <x v="1"/>
    <s v="OFF-AR-10001246"/>
    <x v="1"/>
    <x v="6"/>
    <s v="Newell 317"/>
    <x v="138"/>
    <x v="1"/>
    <n v="0"/>
    <x v="4153"/>
  </r>
  <r>
    <x v="4891"/>
    <x v="2420"/>
    <x v="0"/>
    <x v="443"/>
    <d v="2013-12-31T00:00:00"/>
    <s v="Standard Class"/>
    <s v="EH-13765"/>
    <s v="Edward Hooks"/>
    <x v="1"/>
    <s v="United States"/>
    <s v="Seattle"/>
    <x v="4"/>
    <n v="98103"/>
    <x v="1"/>
    <s v="OFF-PA-10001295"/>
    <x v="1"/>
    <x v="10"/>
    <s v="Computer Printout Paper with Letter-Trim Perforations"/>
    <x v="2479"/>
    <x v="0"/>
    <n v="0"/>
    <x v="2714"/>
  </r>
  <r>
    <x v="4892"/>
    <x v="2420"/>
    <x v="0"/>
    <x v="443"/>
    <d v="2013-12-31T00:00:00"/>
    <s v="Standard Class"/>
    <s v="EH-13765"/>
    <s v="Edward Hooks"/>
    <x v="1"/>
    <s v="United States"/>
    <s v="Seattle"/>
    <x v="4"/>
    <n v="98103"/>
    <x v="1"/>
    <s v="OFF-AR-10001231"/>
    <x v="1"/>
    <x v="6"/>
    <s v="Sanford EarthWrite Recycled Pencils, Medium Soft, #2"/>
    <x v="3640"/>
    <x v="0"/>
    <n v="0"/>
    <x v="4154"/>
  </r>
  <r>
    <x v="4893"/>
    <x v="2420"/>
    <x v="0"/>
    <x v="443"/>
    <d v="2013-12-31T00:00:00"/>
    <s v="Standard Class"/>
    <s v="EH-13765"/>
    <s v="Edward Hooks"/>
    <x v="1"/>
    <s v="United States"/>
    <s v="Seattle"/>
    <x v="4"/>
    <n v="98103"/>
    <x v="1"/>
    <s v="OFF-ST-10002743"/>
    <x v="1"/>
    <x v="4"/>
    <s v="SAFCO Boltless Steel Shelving"/>
    <x v="3641"/>
    <x v="0"/>
    <n v="0"/>
    <x v="4155"/>
  </r>
  <r>
    <x v="4894"/>
    <x v="2420"/>
    <x v="0"/>
    <x v="443"/>
    <d v="2013-12-31T00:00:00"/>
    <s v="Standard Class"/>
    <s v="EH-13765"/>
    <s v="Edward Hooks"/>
    <x v="1"/>
    <s v="United States"/>
    <s v="Seattle"/>
    <x v="4"/>
    <n v="98103"/>
    <x v="1"/>
    <s v="OFF-PA-10004327"/>
    <x v="1"/>
    <x v="10"/>
    <s v="Xerox 1911"/>
    <x v="3642"/>
    <x v="7"/>
    <n v="0"/>
    <x v="4156"/>
  </r>
  <r>
    <x v="4895"/>
    <x v="2420"/>
    <x v="0"/>
    <x v="443"/>
    <d v="2013-12-31T00:00:00"/>
    <s v="Standard Class"/>
    <s v="EH-13765"/>
    <s v="Edward Hooks"/>
    <x v="1"/>
    <s v="United States"/>
    <s v="Seattle"/>
    <x v="4"/>
    <n v="98103"/>
    <x v="1"/>
    <s v="OFF-EN-10004773"/>
    <x v="1"/>
    <x v="12"/>
    <s v="Staples"/>
    <x v="1168"/>
    <x v="0"/>
    <n v="0"/>
    <x v="4157"/>
  </r>
  <r>
    <x v="4896"/>
    <x v="2420"/>
    <x v="0"/>
    <x v="443"/>
    <d v="2013-12-31T00:00:00"/>
    <s v="Standard Class"/>
    <s v="EH-13765"/>
    <s v="Edward Hooks"/>
    <x v="1"/>
    <s v="United States"/>
    <s v="Seattle"/>
    <x v="4"/>
    <n v="98103"/>
    <x v="1"/>
    <s v="OFF-ST-10003470"/>
    <x v="1"/>
    <x v="4"/>
    <s v="Tennsco Snap-Together Open Shelving Units, Starter Sets and Add-On Units"/>
    <x v="2105"/>
    <x v="4"/>
    <n v="0"/>
    <x v="2269"/>
  </r>
  <r>
    <x v="4897"/>
    <x v="2421"/>
    <x v="2"/>
    <x v="771"/>
    <d v="2011-10-17T00:00:00"/>
    <s v="First Class"/>
    <s v="AC-10660"/>
    <s v="Anna Chung"/>
    <x v="0"/>
    <s v="United States"/>
    <s v="Parma"/>
    <x v="24"/>
    <n v="44134"/>
    <x v="3"/>
    <s v="FUR-CH-10003761"/>
    <x v="0"/>
    <x v="1"/>
    <s v="Global Italian Leather Office Chair"/>
    <x v="1727"/>
    <x v="0"/>
    <n v="0.3"/>
    <x v="4158"/>
  </r>
  <r>
    <x v="4898"/>
    <x v="2421"/>
    <x v="2"/>
    <x v="771"/>
    <d v="2011-10-17T00:00:00"/>
    <s v="First Class"/>
    <s v="AC-10660"/>
    <s v="Anna Chung"/>
    <x v="0"/>
    <s v="United States"/>
    <s v="Parma"/>
    <x v="24"/>
    <n v="44134"/>
    <x v="3"/>
    <s v="OFF-PA-10002230"/>
    <x v="1"/>
    <x v="10"/>
    <s v="Xerox 1897"/>
    <x v="892"/>
    <x v="0"/>
    <n v="0.2"/>
    <x v="2282"/>
  </r>
  <r>
    <x v="4899"/>
    <x v="2422"/>
    <x v="0"/>
    <x v="250"/>
    <d v="2013-08-28T00:00:00"/>
    <s v="Standard Class"/>
    <s v="SG-20470"/>
    <s v="Sheri Gordon"/>
    <x v="0"/>
    <s v="United States"/>
    <s v="Gresham"/>
    <x v="21"/>
    <n v="97030"/>
    <x v="1"/>
    <s v="OFF-BI-10000088"/>
    <x v="1"/>
    <x v="8"/>
    <s v="GBC Imprintable Covers"/>
    <x v="3643"/>
    <x v="8"/>
    <n v="0.7"/>
    <x v="4159"/>
  </r>
  <r>
    <x v="4900"/>
    <x v="2423"/>
    <x v="3"/>
    <x v="94"/>
    <d v="2014-12-22T00:00:00"/>
    <s v="Standard Class"/>
    <s v="CA-12310"/>
    <s v="Christine Abelman"/>
    <x v="1"/>
    <s v="United States"/>
    <s v="Anaheim"/>
    <x v="1"/>
    <n v="92804"/>
    <x v="1"/>
    <s v="OFF-ST-10001526"/>
    <x v="1"/>
    <x v="4"/>
    <s v="Iceberg Mobile Mega Data/Printer Cart "/>
    <x v="2289"/>
    <x v="4"/>
    <n v="0"/>
    <x v="2475"/>
  </r>
  <r>
    <x v="4901"/>
    <x v="2423"/>
    <x v="3"/>
    <x v="94"/>
    <d v="2014-12-22T00:00:00"/>
    <s v="Standard Class"/>
    <s v="CA-12310"/>
    <s v="Christine Abelman"/>
    <x v="1"/>
    <s v="United States"/>
    <s v="Anaheim"/>
    <x v="1"/>
    <n v="92804"/>
    <x v="1"/>
    <s v="OFF-SU-10002557"/>
    <x v="1"/>
    <x v="14"/>
    <s v="Fiskars Spring-Action Scissors"/>
    <x v="62"/>
    <x v="7"/>
    <n v="0"/>
    <x v="4160"/>
  </r>
  <r>
    <x v="4902"/>
    <x v="2424"/>
    <x v="3"/>
    <x v="469"/>
    <d v="2014-03-13T00:00:00"/>
    <s v="Standard Class"/>
    <s v="SH-20395"/>
    <s v="Shahid Hopkins"/>
    <x v="0"/>
    <s v="United States"/>
    <s v="New York City"/>
    <x v="15"/>
    <n v="10035"/>
    <x v="3"/>
    <s v="OFF-BI-10003669"/>
    <x v="1"/>
    <x v="8"/>
    <s v="3M Organizer Strips"/>
    <x v="243"/>
    <x v="5"/>
    <n v="0.2"/>
    <x v="1446"/>
  </r>
  <r>
    <x v="4903"/>
    <x v="2424"/>
    <x v="3"/>
    <x v="469"/>
    <d v="2014-03-13T00:00:00"/>
    <s v="Standard Class"/>
    <s v="SH-20395"/>
    <s v="Shahid Hopkins"/>
    <x v="0"/>
    <s v="United States"/>
    <s v="New York City"/>
    <x v="15"/>
    <n v="10035"/>
    <x v="3"/>
    <s v="OFF-LA-10003510"/>
    <x v="1"/>
    <x v="2"/>
    <s v="Avery 4027 File Folder Labels for Dot Matrix Printers, 5000 Labels per Box, White"/>
    <x v="3644"/>
    <x v="1"/>
    <n v="0"/>
    <x v="4161"/>
  </r>
  <r>
    <x v="4904"/>
    <x v="2425"/>
    <x v="2"/>
    <x v="588"/>
    <d v="2011-12-03T00:00:00"/>
    <s v="Second Class"/>
    <s v="MC-17605"/>
    <s v="Matt Connell"/>
    <x v="1"/>
    <s v="United States"/>
    <s v="Houston"/>
    <x v="5"/>
    <n v="77070"/>
    <x v="2"/>
    <s v="FUR-CH-10003746"/>
    <x v="0"/>
    <x v="1"/>
    <s v="Hon 4070 Series Pagoda Round Back Stacking Chairs"/>
    <x v="3645"/>
    <x v="1"/>
    <n v="0.3"/>
    <x v="4162"/>
  </r>
  <r>
    <x v="4905"/>
    <x v="2426"/>
    <x v="2"/>
    <x v="1005"/>
    <d v="2011-10-16T00:00:00"/>
    <s v="Second Class"/>
    <s v="JE-15610"/>
    <s v="Jim Epp"/>
    <x v="1"/>
    <s v="United States"/>
    <s v="Concord"/>
    <x v="38"/>
    <n v="3301"/>
    <x v="3"/>
    <s v="OFF-BI-10003476"/>
    <x v="1"/>
    <x v="8"/>
    <s v="Avery Metallic Poly Binders"/>
    <x v="3310"/>
    <x v="4"/>
    <n v="0"/>
    <x v="4163"/>
  </r>
  <r>
    <x v="4906"/>
    <x v="2426"/>
    <x v="2"/>
    <x v="1005"/>
    <d v="2011-10-16T00:00:00"/>
    <s v="Second Class"/>
    <s v="JE-15610"/>
    <s v="Jim Epp"/>
    <x v="1"/>
    <s v="United States"/>
    <s v="Concord"/>
    <x v="38"/>
    <n v="3301"/>
    <x v="3"/>
    <s v="OFF-ST-10001469"/>
    <x v="1"/>
    <x v="4"/>
    <s v="Fellowes Bankers Box Recycled Super Stor/Drawer"/>
    <x v="3646"/>
    <x v="2"/>
    <n v="0"/>
    <x v="4164"/>
  </r>
  <r>
    <x v="4907"/>
    <x v="2427"/>
    <x v="2"/>
    <x v="728"/>
    <d v="2011-11-23T00:00:00"/>
    <s v="Second Class"/>
    <s v="MS-17530"/>
    <s v="MaryBeth Skach"/>
    <x v="0"/>
    <s v="United States"/>
    <s v="Fairfield"/>
    <x v="24"/>
    <n v="45014"/>
    <x v="3"/>
    <s v="OFF-BI-10001757"/>
    <x v="1"/>
    <x v="8"/>
    <s v="Pressboard Hanging Data Binders for Unburst Sheets"/>
    <x v="3647"/>
    <x v="8"/>
    <n v="0.7"/>
    <x v="4165"/>
  </r>
  <r>
    <x v="4908"/>
    <x v="2427"/>
    <x v="2"/>
    <x v="728"/>
    <d v="2011-11-23T00:00:00"/>
    <s v="Second Class"/>
    <s v="MS-17530"/>
    <s v="MaryBeth Skach"/>
    <x v="0"/>
    <s v="United States"/>
    <s v="Fairfield"/>
    <x v="24"/>
    <n v="45014"/>
    <x v="3"/>
    <s v="TEC-PH-10004875"/>
    <x v="2"/>
    <x v="7"/>
    <s v="PNY Rapid USB Car Charger - Black"/>
    <x v="3648"/>
    <x v="0"/>
    <n v="0.4"/>
    <x v="4166"/>
  </r>
  <r>
    <x v="4909"/>
    <x v="2428"/>
    <x v="3"/>
    <x v="424"/>
    <d v="2014-01-19T00:00:00"/>
    <s v="Standard Class"/>
    <s v="BH-11710"/>
    <s v="Brosina Hoffman"/>
    <x v="0"/>
    <s v="United States"/>
    <s v="Johnson City"/>
    <x v="18"/>
    <n v="37604"/>
    <x v="0"/>
    <s v="OFF-EN-10001219"/>
    <x v="1"/>
    <x v="12"/>
    <s v="#10- 4 1/8&quot; x 9 1/2&quot; Security-Tint Envelopes"/>
    <x v="829"/>
    <x v="1"/>
    <n v="0.2"/>
    <x v="4167"/>
  </r>
  <r>
    <x v="4910"/>
    <x v="2428"/>
    <x v="3"/>
    <x v="424"/>
    <d v="2014-01-19T00:00:00"/>
    <s v="Standard Class"/>
    <s v="BH-11710"/>
    <s v="Brosina Hoffman"/>
    <x v="0"/>
    <s v="United States"/>
    <s v="Johnson City"/>
    <x v="18"/>
    <n v="37604"/>
    <x v="0"/>
    <s v="OFF-PA-10000019"/>
    <x v="1"/>
    <x v="10"/>
    <s v="Xerox 1931"/>
    <x v="1590"/>
    <x v="3"/>
    <n v="0.2"/>
    <x v="1683"/>
  </r>
  <r>
    <x v="4911"/>
    <x v="2428"/>
    <x v="3"/>
    <x v="424"/>
    <d v="2014-01-19T00:00:00"/>
    <s v="Standard Class"/>
    <s v="BH-11710"/>
    <s v="Brosina Hoffman"/>
    <x v="0"/>
    <s v="United States"/>
    <s v="Johnson City"/>
    <x v="18"/>
    <n v="37604"/>
    <x v="0"/>
    <s v="TEC-PH-10001924"/>
    <x v="2"/>
    <x v="7"/>
    <s v="iHome FM Clock Radio with Lightning Dock"/>
    <x v="1781"/>
    <x v="0"/>
    <n v="0.2"/>
    <x v="4168"/>
  </r>
  <r>
    <x v="4912"/>
    <x v="2428"/>
    <x v="3"/>
    <x v="424"/>
    <d v="2014-01-19T00:00:00"/>
    <s v="Standard Class"/>
    <s v="BH-11710"/>
    <s v="Brosina Hoffman"/>
    <x v="0"/>
    <s v="United States"/>
    <s v="Johnson City"/>
    <x v="18"/>
    <n v="37604"/>
    <x v="0"/>
    <s v="OFF-BI-10002003"/>
    <x v="1"/>
    <x v="8"/>
    <s v="Ibico Presentation Index for Binding Systems"/>
    <x v="3649"/>
    <x v="2"/>
    <n v="0.7"/>
    <x v="4169"/>
  </r>
  <r>
    <x v="4913"/>
    <x v="2428"/>
    <x v="3"/>
    <x v="424"/>
    <d v="2014-01-19T00:00:00"/>
    <s v="Standard Class"/>
    <s v="BH-11710"/>
    <s v="Brosina Hoffman"/>
    <x v="0"/>
    <s v="United States"/>
    <s v="Johnson City"/>
    <x v="18"/>
    <n v="37604"/>
    <x v="0"/>
    <s v="OFF-BI-10003727"/>
    <x v="1"/>
    <x v="8"/>
    <s v="Avery Durable Slant Ring Binders With Label Holder"/>
    <x v="3650"/>
    <x v="0"/>
    <n v="0.7"/>
    <x v="4170"/>
  </r>
  <r>
    <x v="4914"/>
    <x v="2429"/>
    <x v="1"/>
    <x v="496"/>
    <d v="2012-09-26T00:00:00"/>
    <s v="Second Class"/>
    <s v="ME-17725"/>
    <s v="Max Engle"/>
    <x v="0"/>
    <s v="United States"/>
    <s v="Seattle"/>
    <x v="4"/>
    <n v="98105"/>
    <x v="1"/>
    <s v="OFF-AR-10004042"/>
    <x v="1"/>
    <x v="6"/>
    <s v="BOSTON Model 1800 Electric Pencil Sharpeners, Putty/Woodgrain"/>
    <x v="3651"/>
    <x v="0"/>
    <n v="0"/>
    <x v="4171"/>
  </r>
  <r>
    <x v="4915"/>
    <x v="2429"/>
    <x v="1"/>
    <x v="496"/>
    <d v="2012-09-26T00:00:00"/>
    <s v="Second Class"/>
    <s v="ME-17725"/>
    <s v="Max Engle"/>
    <x v="0"/>
    <s v="United States"/>
    <s v="Seattle"/>
    <x v="4"/>
    <n v="98105"/>
    <x v="1"/>
    <s v="OFF-BI-10001097"/>
    <x v="1"/>
    <x v="8"/>
    <s v="Avery Hole Reinforcements"/>
    <x v="3652"/>
    <x v="1"/>
    <n v="0.2"/>
    <x v="4172"/>
  </r>
  <r>
    <x v="4916"/>
    <x v="2430"/>
    <x v="3"/>
    <x v="449"/>
    <d v="2014-10-12T00:00:00"/>
    <s v="Second Class"/>
    <s v="MB-17305"/>
    <s v="Maria Bertelson"/>
    <x v="0"/>
    <s v="United States"/>
    <s v="League City"/>
    <x v="5"/>
    <n v="77573"/>
    <x v="2"/>
    <s v="OFF-AR-10004344"/>
    <x v="1"/>
    <x v="6"/>
    <s v="Bulldog Vacuum Base Pencil Sharpener"/>
    <x v="3653"/>
    <x v="3"/>
    <n v="0.2"/>
    <x v="4173"/>
  </r>
  <r>
    <x v="4917"/>
    <x v="2430"/>
    <x v="3"/>
    <x v="449"/>
    <d v="2014-10-12T00:00:00"/>
    <s v="Second Class"/>
    <s v="MB-17305"/>
    <s v="Maria Bertelson"/>
    <x v="0"/>
    <s v="United States"/>
    <s v="League City"/>
    <x v="5"/>
    <n v="77573"/>
    <x v="2"/>
    <s v="FUR-CH-10001802"/>
    <x v="0"/>
    <x v="1"/>
    <s v="Hon Every-Day Chair Series Swivel Task Chairs"/>
    <x v="3654"/>
    <x v="1"/>
    <n v="0.3"/>
    <x v="4174"/>
  </r>
  <r>
    <x v="4918"/>
    <x v="2431"/>
    <x v="0"/>
    <x v="1006"/>
    <d v="2013-01-07T00:00:00"/>
    <s v="Standard Class"/>
    <s v="BM-11575"/>
    <s v="Brendan Murry"/>
    <x v="1"/>
    <s v="United States"/>
    <s v="Gaithersburg"/>
    <x v="39"/>
    <n v="20877"/>
    <x v="3"/>
    <s v="FUR-BO-10004709"/>
    <x v="0"/>
    <x v="0"/>
    <s v="Bush Westfield Collection Bookcases, Medium Cherry Finish"/>
    <x v="2131"/>
    <x v="1"/>
    <n v="0"/>
    <x v="4175"/>
  </r>
  <r>
    <x v="4919"/>
    <x v="2431"/>
    <x v="0"/>
    <x v="1006"/>
    <d v="2013-01-07T00:00:00"/>
    <s v="Standard Class"/>
    <s v="BM-11575"/>
    <s v="Brendan Murry"/>
    <x v="1"/>
    <s v="United States"/>
    <s v="Gaithersburg"/>
    <x v="39"/>
    <n v="20877"/>
    <x v="3"/>
    <s v="TEC-PH-10000455"/>
    <x v="2"/>
    <x v="7"/>
    <s v="GE 30522EE2"/>
    <x v="3655"/>
    <x v="0"/>
    <n v="0"/>
    <x v="4176"/>
  </r>
  <r>
    <x v="4920"/>
    <x v="2432"/>
    <x v="3"/>
    <x v="971"/>
    <d v="2014-08-24T00:00:00"/>
    <s v="Standard Class"/>
    <s v="SC-20575"/>
    <s v="Sonia Cooley"/>
    <x v="0"/>
    <s v="United States"/>
    <s v="Chicago"/>
    <x v="10"/>
    <n v="60653"/>
    <x v="2"/>
    <s v="OFF-BI-10002393"/>
    <x v="1"/>
    <x v="8"/>
    <s v="Binder Posts"/>
    <x v="3424"/>
    <x v="0"/>
    <n v="0.8"/>
    <x v="3882"/>
  </r>
  <r>
    <x v="4921"/>
    <x v="2433"/>
    <x v="3"/>
    <x v="53"/>
    <d v="2014-12-30T00:00:00"/>
    <s v="Second Class"/>
    <s v="MH-18115"/>
    <s v="Mick Hernandez"/>
    <x v="2"/>
    <s v="United States"/>
    <s v="Huntsville"/>
    <x v="19"/>
    <n v="35810"/>
    <x v="0"/>
    <s v="OFF-PA-10004381"/>
    <x v="1"/>
    <x v="10"/>
    <s v="14-7/8 x 11 Blue Bar Computer Printout Paper"/>
    <x v="3656"/>
    <x v="0"/>
    <n v="0"/>
    <x v="4177"/>
  </r>
  <r>
    <x v="4922"/>
    <x v="2433"/>
    <x v="3"/>
    <x v="53"/>
    <d v="2014-12-30T00:00:00"/>
    <s v="Second Class"/>
    <s v="MH-18115"/>
    <s v="Mick Hernandez"/>
    <x v="2"/>
    <s v="United States"/>
    <s v="Huntsville"/>
    <x v="19"/>
    <n v="35810"/>
    <x v="0"/>
    <s v="OFF-FA-10003059"/>
    <x v="1"/>
    <x v="13"/>
    <s v="Assorted Color Push Pins"/>
    <x v="3657"/>
    <x v="0"/>
    <n v="0"/>
    <x v="4178"/>
  </r>
  <r>
    <x v="4923"/>
    <x v="2433"/>
    <x v="3"/>
    <x v="53"/>
    <d v="2014-12-30T00:00:00"/>
    <s v="Second Class"/>
    <s v="MH-18115"/>
    <s v="Mick Hernandez"/>
    <x v="2"/>
    <s v="United States"/>
    <s v="Huntsville"/>
    <x v="19"/>
    <n v="35810"/>
    <x v="0"/>
    <s v="OFF-PA-10000994"/>
    <x v="1"/>
    <x v="10"/>
    <s v="Xerox 1915"/>
    <x v="2713"/>
    <x v="5"/>
    <n v="0"/>
    <x v="3005"/>
  </r>
  <r>
    <x v="4924"/>
    <x v="2433"/>
    <x v="3"/>
    <x v="53"/>
    <d v="2014-12-30T00:00:00"/>
    <s v="Second Class"/>
    <s v="MH-18115"/>
    <s v="Mick Hernandez"/>
    <x v="2"/>
    <s v="United States"/>
    <s v="Huntsville"/>
    <x v="19"/>
    <n v="35810"/>
    <x v="0"/>
    <s v="TEC-PH-10002890"/>
    <x v="2"/>
    <x v="7"/>
    <s v="AT&amp;T 17929 Lendline Telephone"/>
    <x v="3658"/>
    <x v="0"/>
    <n v="0"/>
    <x v="4179"/>
  </r>
  <r>
    <x v="4925"/>
    <x v="2434"/>
    <x v="3"/>
    <x v="18"/>
    <d v="2014-09-14T00:00:00"/>
    <s v="First Class"/>
    <s v="AR-10345"/>
    <s v="Alex Russell"/>
    <x v="1"/>
    <s v="United States"/>
    <s v="Lawrence"/>
    <x v="31"/>
    <n v="1841"/>
    <x v="3"/>
    <s v="OFF-AR-10003338"/>
    <x v="1"/>
    <x v="6"/>
    <s v="Eberhard Faber 3 1/2&quot; Golf Pencils"/>
    <x v="3659"/>
    <x v="0"/>
    <n v="0"/>
    <x v="4180"/>
  </r>
  <r>
    <x v="4926"/>
    <x v="2435"/>
    <x v="3"/>
    <x v="15"/>
    <d v="2014-10-24T00:00:00"/>
    <s v="Standard Class"/>
    <s v="MO-17500"/>
    <s v="Mary O'Rourke"/>
    <x v="0"/>
    <s v="United States"/>
    <s v="Chicago"/>
    <x v="10"/>
    <n v="60623"/>
    <x v="2"/>
    <s v="FUR-TA-10003008"/>
    <x v="0"/>
    <x v="3"/>
    <s v="Lesro Round Back Collection Coffee Table, End Table"/>
    <x v="3660"/>
    <x v="7"/>
    <n v="0.5"/>
    <x v="4181"/>
  </r>
  <r>
    <x v="4927"/>
    <x v="2436"/>
    <x v="3"/>
    <x v="96"/>
    <d v="2014-12-07T00:00:00"/>
    <s v="Standard Class"/>
    <s v="AD-10180"/>
    <s v="Alan Dominguez"/>
    <x v="2"/>
    <s v="United States"/>
    <s v="Fairfield"/>
    <x v="29"/>
    <n v="6824"/>
    <x v="3"/>
    <s v="OFF-PA-10001972"/>
    <x v="1"/>
    <x v="10"/>
    <s v="Xerox 214"/>
    <x v="541"/>
    <x v="1"/>
    <n v="0"/>
    <x v="551"/>
  </r>
  <r>
    <x v="4928"/>
    <x v="2436"/>
    <x v="3"/>
    <x v="96"/>
    <d v="2014-12-07T00:00:00"/>
    <s v="Standard Class"/>
    <s v="AD-10180"/>
    <s v="Alan Dominguez"/>
    <x v="2"/>
    <s v="United States"/>
    <s v="Fairfield"/>
    <x v="29"/>
    <n v="6824"/>
    <x v="3"/>
    <s v="FUR-CH-10000155"/>
    <x v="0"/>
    <x v="1"/>
    <s v="Global Comet Stacking Armless Chair"/>
    <x v="3661"/>
    <x v="1"/>
    <n v="0"/>
    <x v="4182"/>
  </r>
  <r>
    <x v="4929"/>
    <x v="2437"/>
    <x v="2"/>
    <x v="814"/>
    <d v="2011-09-03T00:00:00"/>
    <s v="First Class"/>
    <s v="KD-16345"/>
    <s v="Katherine Ducich"/>
    <x v="0"/>
    <s v="United States"/>
    <s v="New York City"/>
    <x v="15"/>
    <n v="10009"/>
    <x v="3"/>
    <s v="OFF-AR-10000658"/>
    <x v="1"/>
    <x v="6"/>
    <s v="Newell 324"/>
    <x v="2495"/>
    <x v="2"/>
    <n v="0"/>
    <x v="4183"/>
  </r>
  <r>
    <x v="4930"/>
    <x v="2437"/>
    <x v="2"/>
    <x v="814"/>
    <d v="2011-09-03T00:00:00"/>
    <s v="First Class"/>
    <s v="KD-16345"/>
    <s v="Katherine Ducich"/>
    <x v="0"/>
    <s v="United States"/>
    <s v="New York City"/>
    <x v="15"/>
    <n v="10009"/>
    <x v="3"/>
    <s v="OFF-PA-10000349"/>
    <x v="1"/>
    <x v="10"/>
    <s v="Staples"/>
    <x v="1830"/>
    <x v="1"/>
    <n v="0"/>
    <x v="1961"/>
  </r>
  <r>
    <x v="4931"/>
    <x v="2438"/>
    <x v="3"/>
    <x v="613"/>
    <d v="2014-03-31T00:00:00"/>
    <s v="Standard Class"/>
    <s v="FM-14215"/>
    <s v="Filia McAdams"/>
    <x v="1"/>
    <s v="United States"/>
    <s v="Seattle"/>
    <x v="4"/>
    <n v="98103"/>
    <x v="1"/>
    <s v="OFF-AR-10001446"/>
    <x v="1"/>
    <x v="6"/>
    <s v="Newell 309"/>
    <x v="795"/>
    <x v="0"/>
    <n v="0"/>
    <x v="4184"/>
  </r>
  <r>
    <x v="4932"/>
    <x v="2439"/>
    <x v="1"/>
    <x v="694"/>
    <d v="2012-10-04T00:00:00"/>
    <s v="Standard Class"/>
    <s v="ZC-21910"/>
    <s v="Zuschuss Carroll"/>
    <x v="0"/>
    <s v="United States"/>
    <s v="Aurora"/>
    <x v="22"/>
    <n v="80013"/>
    <x v="1"/>
    <s v="OFF-EN-10004483"/>
    <x v="1"/>
    <x v="12"/>
    <s v="#10 White Business Envelopes,4 1/8 x 9 1/2"/>
    <x v="3662"/>
    <x v="7"/>
    <n v="0.2"/>
    <x v="4185"/>
  </r>
  <r>
    <x v="4933"/>
    <x v="2439"/>
    <x v="1"/>
    <x v="694"/>
    <d v="2012-10-04T00:00:00"/>
    <s v="Standard Class"/>
    <s v="ZC-21910"/>
    <s v="Zuschuss Carroll"/>
    <x v="0"/>
    <s v="United States"/>
    <s v="Aurora"/>
    <x v="22"/>
    <n v="80013"/>
    <x v="1"/>
    <s v="OFF-BI-10002012"/>
    <x v="1"/>
    <x v="8"/>
    <s v="Wilson Jones Easy Flow II Sheet Lifters"/>
    <x v="886"/>
    <x v="0"/>
    <n v="0.7"/>
    <x v="918"/>
  </r>
  <r>
    <x v="4934"/>
    <x v="2439"/>
    <x v="1"/>
    <x v="694"/>
    <d v="2012-10-04T00:00:00"/>
    <s v="Standard Class"/>
    <s v="ZC-21910"/>
    <s v="Zuschuss Carroll"/>
    <x v="0"/>
    <s v="United States"/>
    <s v="Aurora"/>
    <x v="22"/>
    <n v="80013"/>
    <x v="1"/>
    <s v="OFF-FA-10003021"/>
    <x v="1"/>
    <x v="13"/>
    <s v="Staples"/>
    <x v="3663"/>
    <x v="1"/>
    <n v="0.2"/>
    <x v="4186"/>
  </r>
  <r>
    <x v="4935"/>
    <x v="2440"/>
    <x v="1"/>
    <x v="1007"/>
    <d v="2012-03-21T00:00:00"/>
    <s v="Standard Class"/>
    <s v="KS-16300"/>
    <s v="Karen Seio"/>
    <x v="1"/>
    <s v="United States"/>
    <s v="Lehi"/>
    <x v="7"/>
    <n v="84043"/>
    <x v="1"/>
    <s v="TEC-PH-10003356"/>
    <x v="2"/>
    <x v="7"/>
    <s v="SmartStand Mobile Device Holder, Assorted Colors"/>
    <x v="3664"/>
    <x v="1"/>
    <n v="0.2"/>
    <x v="4187"/>
  </r>
  <r>
    <x v="4936"/>
    <x v="2441"/>
    <x v="3"/>
    <x v="1008"/>
    <d v="2014-01-14T00:00:00"/>
    <s v="Standard Class"/>
    <s v="DP-13390"/>
    <s v="Dennis Pardue"/>
    <x v="2"/>
    <s v="United States"/>
    <s v="Tuscaloosa"/>
    <x v="19"/>
    <n v="35401"/>
    <x v="0"/>
    <s v="OFF-BI-10004728"/>
    <x v="1"/>
    <x v="8"/>
    <s v="Wilson Jones Turn Tabs Binder Tool for Ring Binders"/>
    <x v="3665"/>
    <x v="3"/>
    <n v="0"/>
    <x v="4188"/>
  </r>
  <r>
    <x v="4937"/>
    <x v="2442"/>
    <x v="2"/>
    <x v="286"/>
    <d v="2011-01-19T00:00:00"/>
    <s v="Standard Class"/>
    <s v="BD-11605"/>
    <s v="Brian Dahlen"/>
    <x v="0"/>
    <s v="United States"/>
    <s v="San Francisco"/>
    <x v="1"/>
    <n v="94109"/>
    <x v="1"/>
    <s v="OFF-ST-10000078"/>
    <x v="1"/>
    <x v="4"/>
    <s v="Tennsco 6- and 18-Compartment Lockers"/>
    <x v="2225"/>
    <x v="2"/>
    <n v="0"/>
    <x v="2400"/>
  </r>
  <r>
    <x v="4938"/>
    <x v="2442"/>
    <x v="2"/>
    <x v="286"/>
    <d v="2011-01-19T00:00:00"/>
    <s v="Standard Class"/>
    <s v="BD-11605"/>
    <s v="Brian Dahlen"/>
    <x v="0"/>
    <s v="United States"/>
    <s v="San Francisco"/>
    <x v="1"/>
    <n v="94109"/>
    <x v="1"/>
    <s v="FUR-BO-10003034"/>
    <x v="0"/>
    <x v="0"/>
    <s v="O'Sullivan Elevations Bookcase, Cherry Finish"/>
    <x v="3666"/>
    <x v="1"/>
    <n v="0.15"/>
    <x v="4189"/>
  </r>
  <r>
    <x v="4939"/>
    <x v="2442"/>
    <x v="2"/>
    <x v="286"/>
    <d v="2011-01-19T00:00:00"/>
    <s v="Standard Class"/>
    <s v="BD-11605"/>
    <s v="Brian Dahlen"/>
    <x v="0"/>
    <s v="United States"/>
    <s v="San Francisco"/>
    <x v="1"/>
    <n v="94109"/>
    <x v="1"/>
    <s v="OFF-AR-10003514"/>
    <x v="1"/>
    <x v="6"/>
    <s v="4009 Highlighters by Sanford"/>
    <x v="189"/>
    <x v="2"/>
    <n v="0"/>
    <x v="191"/>
  </r>
  <r>
    <x v="4940"/>
    <x v="2443"/>
    <x v="1"/>
    <x v="525"/>
    <d v="2012-02-13T00:00:00"/>
    <s v="Standard Class"/>
    <s v="IL-15100"/>
    <s v="Ivan Liston"/>
    <x v="0"/>
    <s v="United States"/>
    <s v="Wilmington"/>
    <x v="13"/>
    <n v="19805"/>
    <x v="3"/>
    <s v="FUR-CH-10001708"/>
    <x v="0"/>
    <x v="1"/>
    <s v="Office Star - Contemporary Swivel Chair with Padded Adjustable Arms and Flex Back"/>
    <x v="3667"/>
    <x v="6"/>
    <n v="0"/>
    <x v="4190"/>
  </r>
  <r>
    <x v="4941"/>
    <x v="2443"/>
    <x v="1"/>
    <x v="525"/>
    <d v="2012-02-13T00:00:00"/>
    <s v="Standard Class"/>
    <s v="IL-15100"/>
    <s v="Ivan Liston"/>
    <x v="0"/>
    <s v="United States"/>
    <s v="Wilmington"/>
    <x v="13"/>
    <n v="19805"/>
    <x v="3"/>
    <s v="FUR-BO-10002598"/>
    <x v="0"/>
    <x v="0"/>
    <s v="Hon Metal Bookcases, Putty"/>
    <x v="514"/>
    <x v="4"/>
    <n v="0"/>
    <x v="4191"/>
  </r>
  <r>
    <x v="4942"/>
    <x v="2443"/>
    <x v="1"/>
    <x v="525"/>
    <d v="2012-02-13T00:00:00"/>
    <s v="Standard Class"/>
    <s v="IL-15100"/>
    <s v="Ivan Liston"/>
    <x v="0"/>
    <s v="United States"/>
    <s v="Wilmington"/>
    <x v="13"/>
    <n v="19805"/>
    <x v="3"/>
    <s v="OFF-AR-10001022"/>
    <x v="1"/>
    <x v="6"/>
    <s v="SANFORD Liquid Accent Tank-Style Highlighters"/>
    <x v="1103"/>
    <x v="0"/>
    <n v="0"/>
    <x v="1145"/>
  </r>
  <r>
    <x v="4943"/>
    <x v="2444"/>
    <x v="3"/>
    <x v="202"/>
    <d v="2014-12-28T00:00:00"/>
    <s v="Standard Class"/>
    <s v="LP-17095"/>
    <s v="Liz Preis"/>
    <x v="0"/>
    <s v="United States"/>
    <s v="Lafayette"/>
    <x v="14"/>
    <n v="47905"/>
    <x v="2"/>
    <s v="OFF-ST-10004459"/>
    <x v="1"/>
    <x v="4"/>
    <s v="Tennsco Single-Tier Lockers"/>
    <x v="2602"/>
    <x v="7"/>
    <n v="0"/>
    <x v="2864"/>
  </r>
  <r>
    <x v="4944"/>
    <x v="2445"/>
    <x v="0"/>
    <x v="64"/>
    <d v="2013-09-07T00:00:00"/>
    <s v="First Class"/>
    <s v="JH-15985"/>
    <s v="Joseph Holt"/>
    <x v="0"/>
    <s v="United States"/>
    <s v="Redondo Beach"/>
    <x v="1"/>
    <n v="90278"/>
    <x v="1"/>
    <s v="OFF-PA-10004381"/>
    <x v="1"/>
    <x v="10"/>
    <s v="14-7/8 x 11 Blue Bar Computer Printout Paper"/>
    <x v="3656"/>
    <x v="0"/>
    <n v="0"/>
    <x v="4177"/>
  </r>
  <r>
    <x v="4945"/>
    <x v="2445"/>
    <x v="0"/>
    <x v="64"/>
    <d v="2013-09-07T00:00:00"/>
    <s v="First Class"/>
    <s v="JH-15985"/>
    <s v="Joseph Holt"/>
    <x v="0"/>
    <s v="United States"/>
    <s v="Redondo Beach"/>
    <x v="1"/>
    <n v="90278"/>
    <x v="1"/>
    <s v="OFF-BI-10000050"/>
    <x v="1"/>
    <x v="8"/>
    <s v="Angle-D Binders with Locking Rings, Label Holders"/>
    <x v="2643"/>
    <x v="0"/>
    <n v="0.2"/>
    <x v="4192"/>
  </r>
  <r>
    <x v="4946"/>
    <x v="2445"/>
    <x v="0"/>
    <x v="64"/>
    <d v="2013-09-07T00:00:00"/>
    <s v="First Class"/>
    <s v="JH-15985"/>
    <s v="Joseph Holt"/>
    <x v="0"/>
    <s v="United States"/>
    <s v="Redondo Beach"/>
    <x v="1"/>
    <n v="90278"/>
    <x v="1"/>
    <s v="OFF-FA-10000304"/>
    <x v="1"/>
    <x v="13"/>
    <s v="Advantus Push Pins"/>
    <x v="1009"/>
    <x v="0"/>
    <n v="0"/>
    <x v="4193"/>
  </r>
  <r>
    <x v="4947"/>
    <x v="2446"/>
    <x v="2"/>
    <x v="777"/>
    <d v="2011-10-09T00:00:00"/>
    <s v="Standard Class"/>
    <s v="JD-16015"/>
    <s v="Joy Daniels"/>
    <x v="0"/>
    <s v="United States"/>
    <s v="Seattle"/>
    <x v="4"/>
    <n v="98115"/>
    <x v="1"/>
    <s v="OFF-LA-10002475"/>
    <x v="1"/>
    <x v="2"/>
    <s v="Avery 519"/>
    <x v="3204"/>
    <x v="4"/>
    <n v="0"/>
    <x v="4194"/>
  </r>
  <r>
    <x v="4948"/>
    <x v="2447"/>
    <x v="3"/>
    <x v="344"/>
    <d v="2014-12-03T00:00:00"/>
    <s v="Standard Class"/>
    <s v="BD-11320"/>
    <s v="Bill Donatelli"/>
    <x v="0"/>
    <s v="United States"/>
    <s v="Los Angeles"/>
    <x v="1"/>
    <n v="90045"/>
    <x v="1"/>
    <s v="OFF-BI-10001989"/>
    <x v="1"/>
    <x v="8"/>
    <s v="Premium Transparent Presentation Covers by GBC"/>
    <x v="3668"/>
    <x v="3"/>
    <n v="0.2"/>
    <x v="4195"/>
  </r>
  <r>
    <x v="4949"/>
    <x v="2447"/>
    <x v="3"/>
    <x v="344"/>
    <d v="2014-12-03T00:00:00"/>
    <s v="Standard Class"/>
    <s v="BD-11320"/>
    <s v="Bill Donatelli"/>
    <x v="0"/>
    <s v="United States"/>
    <s v="Los Angeles"/>
    <x v="1"/>
    <n v="90045"/>
    <x v="1"/>
    <s v="FUR-FU-10000732"/>
    <x v="0"/>
    <x v="5"/>
    <s v="Eldon 200 Class Desk Accessories"/>
    <x v="609"/>
    <x v="1"/>
    <n v="0"/>
    <x v="619"/>
  </r>
  <r>
    <x v="4950"/>
    <x v="2448"/>
    <x v="0"/>
    <x v="99"/>
    <d v="2013-11-02T00:00:00"/>
    <s v="Second Class"/>
    <s v="DL-13330"/>
    <s v="Denise Leinenbach"/>
    <x v="0"/>
    <s v="United States"/>
    <s v="New York City"/>
    <x v="15"/>
    <n v="10009"/>
    <x v="3"/>
    <s v="OFF-AR-10004441"/>
    <x v="1"/>
    <x v="6"/>
    <s v="BIC Brite Liner Highlighters"/>
    <x v="2162"/>
    <x v="1"/>
    <n v="0"/>
    <x v="1878"/>
  </r>
  <r>
    <x v="4951"/>
    <x v="2449"/>
    <x v="1"/>
    <x v="988"/>
    <d v="2012-06-13T00:00:00"/>
    <s v="Standard Class"/>
    <s v="NC-18415"/>
    <s v="Nathan Cano"/>
    <x v="0"/>
    <s v="United States"/>
    <s v="Royal Oak"/>
    <x v="12"/>
    <n v="48073"/>
    <x v="2"/>
    <s v="OFF-PA-10000304"/>
    <x v="1"/>
    <x v="10"/>
    <s v="Xerox 1995"/>
    <x v="91"/>
    <x v="0"/>
    <n v="0"/>
    <x v="91"/>
  </r>
  <r>
    <x v="4952"/>
    <x v="2450"/>
    <x v="3"/>
    <x v="166"/>
    <d v="2014-12-13T00:00:00"/>
    <s v="Second Class"/>
    <s v="AS-10225"/>
    <s v="Alan Schoenberger"/>
    <x v="1"/>
    <s v="United States"/>
    <s v="San Francisco"/>
    <x v="1"/>
    <n v="94109"/>
    <x v="1"/>
    <s v="OFF-AP-10002670"/>
    <x v="1"/>
    <x v="9"/>
    <s v="Belkin 8-Outlet Premiere SurgeMaster II Surge Protectors"/>
    <x v="3669"/>
    <x v="7"/>
    <n v="0"/>
    <x v="4196"/>
  </r>
  <r>
    <x v="4953"/>
    <x v="2451"/>
    <x v="1"/>
    <x v="199"/>
    <d v="2012-03-20T00:00:00"/>
    <s v="Standard Class"/>
    <s v="MS-17980"/>
    <s v="Michael Stewart"/>
    <x v="1"/>
    <s v="United States"/>
    <s v="New York City"/>
    <x v="15"/>
    <n v="10009"/>
    <x v="3"/>
    <s v="TEC-PH-10001527"/>
    <x v="2"/>
    <x v="7"/>
    <s v="Plantronics MX500i Earset"/>
    <x v="3670"/>
    <x v="0"/>
    <n v="0"/>
    <x v="4197"/>
  </r>
  <r>
    <x v="4954"/>
    <x v="2452"/>
    <x v="2"/>
    <x v="3"/>
    <d v="2011-06-13T00:00:00"/>
    <s v="Second Class"/>
    <s v="TS-21205"/>
    <s v="Thomas Seio"/>
    <x v="1"/>
    <s v="United States"/>
    <s v="North Las Vegas"/>
    <x v="33"/>
    <n v="89031"/>
    <x v="1"/>
    <s v="OFF-AR-10002335"/>
    <x v="1"/>
    <x v="6"/>
    <s v="DIXON Oriole Pencils"/>
    <x v="3671"/>
    <x v="3"/>
    <n v="0"/>
    <x v="4198"/>
  </r>
  <r>
    <x v="4955"/>
    <x v="2452"/>
    <x v="2"/>
    <x v="3"/>
    <d v="2011-06-13T00:00:00"/>
    <s v="Second Class"/>
    <s v="TS-21205"/>
    <s v="Thomas Seio"/>
    <x v="1"/>
    <s v="United States"/>
    <s v="North Las Vegas"/>
    <x v="33"/>
    <n v="89031"/>
    <x v="1"/>
    <s v="OFF-PA-10003641"/>
    <x v="1"/>
    <x v="10"/>
    <s v="Xerox 1909"/>
    <x v="1219"/>
    <x v="1"/>
    <n v="0"/>
    <x v="1264"/>
  </r>
  <r>
    <x v="4956"/>
    <x v="2452"/>
    <x v="2"/>
    <x v="3"/>
    <d v="2011-06-13T00:00:00"/>
    <s v="Second Class"/>
    <s v="TS-21205"/>
    <s v="Thomas Seio"/>
    <x v="1"/>
    <s v="United States"/>
    <s v="North Las Vegas"/>
    <x v="33"/>
    <n v="89031"/>
    <x v="1"/>
    <s v="FUR-FU-10002685"/>
    <x v="0"/>
    <x v="5"/>
    <s v="Executive Impressions 13-1/2&quot; Indoor/Outdoor Wall Clock"/>
    <x v="3672"/>
    <x v="0"/>
    <n v="0"/>
    <x v="4199"/>
  </r>
  <r>
    <x v="4957"/>
    <x v="2453"/>
    <x v="1"/>
    <x v="305"/>
    <d v="2012-03-26T00:00:00"/>
    <s v="Standard Class"/>
    <s v="JK-15730"/>
    <s v="Joe Kamberova"/>
    <x v="0"/>
    <s v="United States"/>
    <s v="Carrollton"/>
    <x v="5"/>
    <n v="75007"/>
    <x v="2"/>
    <s v="OFF-BI-10001308"/>
    <x v="1"/>
    <x v="8"/>
    <s v="GBC Standard Plastic Binding Systems' Combs"/>
    <x v="3673"/>
    <x v="0"/>
    <n v="0.8"/>
    <x v="4200"/>
  </r>
  <r>
    <x v="4958"/>
    <x v="2453"/>
    <x v="1"/>
    <x v="305"/>
    <d v="2012-03-26T00:00:00"/>
    <s v="Standard Class"/>
    <s v="JK-15730"/>
    <s v="Joe Kamberova"/>
    <x v="0"/>
    <s v="United States"/>
    <s v="Carrollton"/>
    <x v="5"/>
    <n v="75007"/>
    <x v="2"/>
    <s v="OFF-FA-10003485"/>
    <x v="1"/>
    <x v="13"/>
    <s v="Staples"/>
    <x v="3674"/>
    <x v="6"/>
    <n v="0.2"/>
    <x v="4201"/>
  </r>
  <r>
    <x v="4959"/>
    <x v="2454"/>
    <x v="0"/>
    <x v="741"/>
    <d v="2013-11-23T00:00:00"/>
    <s v="Standard Class"/>
    <s v="TC-21535"/>
    <s v="Tracy Collins"/>
    <x v="2"/>
    <s v="United States"/>
    <s v="Los Angeles"/>
    <x v="1"/>
    <n v="90008"/>
    <x v="1"/>
    <s v="TEC-PH-10003357"/>
    <x v="2"/>
    <x v="7"/>
    <s v="Grandstream GXP2100 Mainstream Business Phone"/>
    <x v="3675"/>
    <x v="7"/>
    <n v="0.2"/>
    <x v="4202"/>
  </r>
  <r>
    <x v="4960"/>
    <x v="2454"/>
    <x v="0"/>
    <x v="741"/>
    <d v="2013-11-23T00:00:00"/>
    <s v="Standard Class"/>
    <s v="TC-21535"/>
    <s v="Tracy Collins"/>
    <x v="2"/>
    <s v="United States"/>
    <s v="Los Angeles"/>
    <x v="1"/>
    <n v="90008"/>
    <x v="1"/>
    <s v="OFF-AP-10002867"/>
    <x v="1"/>
    <x v="9"/>
    <s v="Fellowes Command Center 5-outlet power strip"/>
    <x v="3676"/>
    <x v="7"/>
    <n v="0"/>
    <x v="4203"/>
  </r>
  <r>
    <x v="4961"/>
    <x v="2455"/>
    <x v="2"/>
    <x v="1009"/>
    <d v="2011-03-08T00:00:00"/>
    <s v="First Class"/>
    <s v="AB-10015"/>
    <s v="Aaron Bergman"/>
    <x v="0"/>
    <s v="United States"/>
    <s v="Seattle"/>
    <x v="4"/>
    <n v="98103"/>
    <x v="1"/>
    <s v="FUR-CH-10004477"/>
    <x v="0"/>
    <x v="1"/>
    <s v="Global Push Button Manager's Chair, Indigo"/>
    <x v="3677"/>
    <x v="7"/>
    <n v="0.2"/>
    <x v="4204"/>
  </r>
  <r>
    <x v="4962"/>
    <x v="2455"/>
    <x v="2"/>
    <x v="1009"/>
    <d v="2011-03-08T00:00:00"/>
    <s v="First Class"/>
    <s v="AB-10015"/>
    <s v="Aaron Bergman"/>
    <x v="0"/>
    <s v="United States"/>
    <s v="Seattle"/>
    <x v="4"/>
    <n v="98103"/>
    <x v="1"/>
    <s v="OFF-AR-10001427"/>
    <x v="1"/>
    <x v="6"/>
    <s v="Newell 330"/>
    <x v="1465"/>
    <x v="1"/>
    <n v="0"/>
    <x v="4205"/>
  </r>
  <r>
    <x v="4963"/>
    <x v="2455"/>
    <x v="2"/>
    <x v="1009"/>
    <d v="2011-03-08T00:00:00"/>
    <s v="First Class"/>
    <s v="AB-10015"/>
    <s v="Aaron Bergman"/>
    <x v="0"/>
    <s v="United States"/>
    <s v="Seattle"/>
    <x v="4"/>
    <n v="98103"/>
    <x v="1"/>
    <s v="OFF-ST-10002344"/>
    <x v="1"/>
    <x v="4"/>
    <s v="Carina 42&quot;Hx23 3/4&quot;W Media Storage Unit"/>
    <x v="423"/>
    <x v="1"/>
    <n v="0"/>
    <x v="2763"/>
  </r>
  <r>
    <x v="4964"/>
    <x v="2456"/>
    <x v="0"/>
    <x v="666"/>
    <d v="2013-05-20T00:00:00"/>
    <s v="Second Class"/>
    <s v="DP-13000"/>
    <s v="Darren Powers"/>
    <x v="0"/>
    <s v="United States"/>
    <s v="Fort Lauderdale"/>
    <x v="2"/>
    <n v="33311"/>
    <x v="0"/>
    <s v="OFF-BI-10000301"/>
    <x v="1"/>
    <x v="8"/>
    <s v="GBC Instant Report Kit"/>
    <x v="3678"/>
    <x v="4"/>
    <n v="0.7"/>
    <x v="4206"/>
  </r>
  <r>
    <x v="4965"/>
    <x v="2457"/>
    <x v="1"/>
    <x v="442"/>
    <d v="2012-05-28T00:00:00"/>
    <s v="Second Class"/>
    <s v="CY-12745"/>
    <s v="Craig Yedwab"/>
    <x v="1"/>
    <s v="United States"/>
    <s v="Columbia"/>
    <x v="18"/>
    <n v="38401"/>
    <x v="0"/>
    <s v="TEC-PH-10001944"/>
    <x v="2"/>
    <x v="7"/>
    <s v="Wi-Ex zBoost YX540 Cellular Phone Signal Booster"/>
    <x v="3679"/>
    <x v="4"/>
    <n v="0.2"/>
    <x v="4207"/>
  </r>
  <r>
    <x v="4966"/>
    <x v="2458"/>
    <x v="1"/>
    <x v="991"/>
    <d v="2012-08-05T00:00:00"/>
    <s v="Second Class"/>
    <s v="BE-11455"/>
    <s v="Brad Eason"/>
    <x v="2"/>
    <s v="United States"/>
    <s v="Providence"/>
    <x v="34"/>
    <n v="2908"/>
    <x v="3"/>
    <s v="TEC-PH-10001527"/>
    <x v="2"/>
    <x v="7"/>
    <s v="Plantronics MX500i Earset"/>
    <x v="3680"/>
    <x v="1"/>
    <n v="0"/>
    <x v="4208"/>
  </r>
  <r>
    <x v="4967"/>
    <x v="2458"/>
    <x v="1"/>
    <x v="991"/>
    <d v="2012-08-05T00:00:00"/>
    <s v="Second Class"/>
    <s v="BE-11455"/>
    <s v="Brad Eason"/>
    <x v="2"/>
    <s v="United States"/>
    <s v="Providence"/>
    <x v="34"/>
    <n v="2908"/>
    <x v="3"/>
    <s v="OFF-PA-10001307"/>
    <x v="1"/>
    <x v="10"/>
    <s v="Important Message Pads, 50 4-1/4 x 5-1/2 Forms per Pad"/>
    <x v="3681"/>
    <x v="0"/>
    <n v="0"/>
    <x v="4209"/>
  </r>
  <r>
    <x v="4968"/>
    <x v="2458"/>
    <x v="1"/>
    <x v="991"/>
    <d v="2012-08-05T00:00:00"/>
    <s v="Second Class"/>
    <s v="BE-11455"/>
    <s v="Brad Eason"/>
    <x v="2"/>
    <s v="United States"/>
    <s v="Providence"/>
    <x v="34"/>
    <n v="2908"/>
    <x v="3"/>
    <s v="TEC-AC-10004571"/>
    <x v="2"/>
    <x v="11"/>
    <s v="Logitech G700s Rechargeable Gaming Mouse"/>
    <x v="1664"/>
    <x v="0"/>
    <n v="0"/>
    <x v="4210"/>
  </r>
  <r>
    <x v="4969"/>
    <x v="2458"/>
    <x v="1"/>
    <x v="991"/>
    <d v="2012-08-05T00:00:00"/>
    <s v="Second Class"/>
    <s v="BE-11455"/>
    <s v="Brad Eason"/>
    <x v="2"/>
    <s v="United States"/>
    <s v="Providence"/>
    <x v="34"/>
    <n v="2908"/>
    <x v="3"/>
    <s v="FUR-CH-10001973"/>
    <x v="0"/>
    <x v="1"/>
    <s v="Office Star Flex Back Scooter Chair with White Frame"/>
    <x v="3682"/>
    <x v="7"/>
    <n v="0"/>
    <x v="4211"/>
  </r>
  <r>
    <x v="4970"/>
    <x v="2459"/>
    <x v="0"/>
    <x v="61"/>
    <d v="2013-11-10T00:00:00"/>
    <s v="First Class"/>
    <s v="KL-16555"/>
    <s v="Kelly Lampkin"/>
    <x v="1"/>
    <s v="United States"/>
    <s v="Jacksonville"/>
    <x v="2"/>
    <n v="32216"/>
    <x v="0"/>
    <s v="FUR-CH-10000513"/>
    <x v="0"/>
    <x v="1"/>
    <s v="High-Back Leather Manager's Chair"/>
    <x v="3683"/>
    <x v="0"/>
    <n v="0.2"/>
    <x v="4212"/>
  </r>
  <r>
    <x v="4971"/>
    <x v="2459"/>
    <x v="0"/>
    <x v="61"/>
    <d v="2013-11-10T00:00:00"/>
    <s v="First Class"/>
    <s v="KL-16555"/>
    <s v="Kelly Lampkin"/>
    <x v="1"/>
    <s v="United States"/>
    <s v="Jacksonville"/>
    <x v="2"/>
    <n v="32216"/>
    <x v="0"/>
    <s v="OFF-PA-10002421"/>
    <x v="1"/>
    <x v="10"/>
    <s v="Embossed Ink Jet Note Cards"/>
    <x v="3684"/>
    <x v="0"/>
    <n v="0.2"/>
    <x v="4213"/>
  </r>
  <r>
    <x v="4972"/>
    <x v="2459"/>
    <x v="0"/>
    <x v="61"/>
    <d v="2013-11-10T00:00:00"/>
    <s v="First Class"/>
    <s v="KL-16555"/>
    <s v="Kelly Lampkin"/>
    <x v="1"/>
    <s v="United States"/>
    <s v="Jacksonville"/>
    <x v="2"/>
    <n v="32216"/>
    <x v="0"/>
    <s v="FUR-FU-10004090"/>
    <x v="0"/>
    <x v="5"/>
    <s v="Executive Impressions 14&quot; Contract Wall Clock"/>
    <x v="3685"/>
    <x v="0"/>
    <n v="0.2"/>
    <x v="4214"/>
  </r>
  <r>
    <x v="4973"/>
    <x v="2459"/>
    <x v="0"/>
    <x v="61"/>
    <d v="2013-11-10T00:00:00"/>
    <s v="First Class"/>
    <s v="KL-16555"/>
    <s v="Kelly Lampkin"/>
    <x v="1"/>
    <s v="United States"/>
    <s v="Jacksonville"/>
    <x v="2"/>
    <n v="32216"/>
    <x v="0"/>
    <s v="OFF-PA-10004071"/>
    <x v="1"/>
    <x v="10"/>
    <s v="Eaton Premium Continuous-Feed Paper, 25% Cotton, Letter Size, White, 1000 Shts/Box"/>
    <x v="1666"/>
    <x v="0"/>
    <n v="0.2"/>
    <x v="1764"/>
  </r>
  <r>
    <x v="4974"/>
    <x v="2460"/>
    <x v="0"/>
    <x v="77"/>
    <d v="2013-11-13T00:00:00"/>
    <s v="Standard Class"/>
    <s v="PS-19045"/>
    <s v="Penelope Sewall"/>
    <x v="2"/>
    <s v="United States"/>
    <s v="Oceanside"/>
    <x v="1"/>
    <n v="92054"/>
    <x v="1"/>
    <s v="OFF-PA-10002246"/>
    <x v="1"/>
    <x v="10"/>
    <s v="Wirebound Four 2-3/4 x 5 Forms per Page, 400 Sets per Book"/>
    <x v="3686"/>
    <x v="0"/>
    <n v="0"/>
    <x v="4215"/>
  </r>
  <r>
    <x v="4975"/>
    <x v="2461"/>
    <x v="1"/>
    <x v="227"/>
    <d v="2012-09-23T00:00:00"/>
    <s v="Second Class"/>
    <s v="JR-16210"/>
    <s v="Justin Ritter"/>
    <x v="1"/>
    <s v="United States"/>
    <s v="Jacksonville"/>
    <x v="2"/>
    <n v="32216"/>
    <x v="0"/>
    <s v="TEC-AC-10003198"/>
    <x v="2"/>
    <x v="11"/>
    <s v="Enermax Acrylux Wireless Keyboard"/>
    <x v="3687"/>
    <x v="6"/>
    <n v="0.2"/>
    <x v="4216"/>
  </r>
  <r>
    <x v="4976"/>
    <x v="2462"/>
    <x v="1"/>
    <x v="214"/>
    <d v="2012-12-09T00:00:00"/>
    <s v="First Class"/>
    <s v="AH-10210"/>
    <s v="Alan Hwang"/>
    <x v="0"/>
    <s v="United States"/>
    <s v="New York City"/>
    <x v="15"/>
    <n v="10024"/>
    <x v="3"/>
    <s v="OFF-BI-10001031"/>
    <x v="1"/>
    <x v="8"/>
    <s v="Pressboard Data Binders by Wilson Jones"/>
    <x v="794"/>
    <x v="2"/>
    <n v="0.2"/>
    <x v="4217"/>
  </r>
  <r>
    <x v="4977"/>
    <x v="2462"/>
    <x v="1"/>
    <x v="214"/>
    <d v="2012-12-09T00:00:00"/>
    <s v="First Class"/>
    <s v="AH-10210"/>
    <s v="Alan Hwang"/>
    <x v="0"/>
    <s v="United States"/>
    <s v="New York City"/>
    <x v="15"/>
    <n v="10024"/>
    <x v="3"/>
    <s v="OFF-BI-10003727"/>
    <x v="1"/>
    <x v="8"/>
    <s v="Avery Durable Slant Ring Binders With Label Holder"/>
    <x v="1314"/>
    <x v="0"/>
    <n v="0.2"/>
    <x v="4218"/>
  </r>
  <r>
    <x v="4978"/>
    <x v="2462"/>
    <x v="1"/>
    <x v="214"/>
    <d v="2012-12-09T00:00:00"/>
    <s v="First Class"/>
    <s v="AH-10210"/>
    <s v="Alan Hwang"/>
    <x v="0"/>
    <s v="United States"/>
    <s v="New York City"/>
    <x v="15"/>
    <n v="10024"/>
    <x v="3"/>
    <s v="TEC-PH-10001336"/>
    <x v="2"/>
    <x v="7"/>
    <s v="Digium D40 VoIP phone"/>
    <x v="3688"/>
    <x v="5"/>
    <n v="0"/>
    <x v="4219"/>
  </r>
  <r>
    <x v="4979"/>
    <x v="2463"/>
    <x v="0"/>
    <x v="10"/>
    <d v="2013-12-14T00:00:00"/>
    <s v="Second Class"/>
    <s v="RW-19630"/>
    <s v="Rob Williams"/>
    <x v="1"/>
    <s v="United States"/>
    <s v="Chicago"/>
    <x v="10"/>
    <n v="60610"/>
    <x v="2"/>
    <s v="OFF-SU-10001664"/>
    <x v="1"/>
    <x v="14"/>
    <s v="Acme Office Executive Series Stainless Steel Trimmers"/>
    <x v="3689"/>
    <x v="1"/>
    <n v="0.2"/>
    <x v="4220"/>
  </r>
  <r>
    <x v="4980"/>
    <x v="2463"/>
    <x v="0"/>
    <x v="10"/>
    <d v="2013-12-14T00:00:00"/>
    <s v="Second Class"/>
    <s v="RW-19630"/>
    <s v="Rob Williams"/>
    <x v="1"/>
    <s v="United States"/>
    <s v="Chicago"/>
    <x v="10"/>
    <n v="60610"/>
    <x v="2"/>
    <s v="OFF-AP-10003971"/>
    <x v="1"/>
    <x v="9"/>
    <s v="Belkin 6 Outlet Metallic Surge Strip"/>
    <x v="3690"/>
    <x v="0"/>
    <n v="0.8"/>
    <x v="4221"/>
  </r>
  <r>
    <x v="4981"/>
    <x v="2463"/>
    <x v="0"/>
    <x v="10"/>
    <d v="2013-12-14T00:00:00"/>
    <s v="Second Class"/>
    <s v="RW-19630"/>
    <s v="Rob Williams"/>
    <x v="1"/>
    <s v="United States"/>
    <s v="Chicago"/>
    <x v="10"/>
    <n v="60610"/>
    <x v="2"/>
    <s v="TEC-AC-10000199"/>
    <x v="2"/>
    <x v="11"/>
    <s v="Kingston Digital DataTraveler 8GB USB 2.0"/>
    <x v="3184"/>
    <x v="4"/>
    <n v="0.2"/>
    <x v="3586"/>
  </r>
  <r>
    <x v="4982"/>
    <x v="2464"/>
    <x v="2"/>
    <x v="912"/>
    <d v="2011-11-22T00:00:00"/>
    <s v="Standard Class"/>
    <s v="AH-10075"/>
    <s v="Adam Hart"/>
    <x v="1"/>
    <s v="United States"/>
    <s v="Huntington Beach"/>
    <x v="1"/>
    <n v="92646"/>
    <x v="1"/>
    <s v="OFF-LA-10001045"/>
    <x v="1"/>
    <x v="2"/>
    <s v="Permanent Self-Adhesive File Folder Labels for Typewriters by Universal"/>
    <x v="3691"/>
    <x v="0"/>
    <n v="0"/>
    <x v="4222"/>
  </r>
  <r>
    <x v="4983"/>
    <x v="2465"/>
    <x v="0"/>
    <x v="61"/>
    <d v="2013-11-11T00:00:00"/>
    <s v="Second Class"/>
    <s v="IM-15070"/>
    <s v="Irene Maddox"/>
    <x v="0"/>
    <s v="United States"/>
    <s v="San Diego"/>
    <x v="1"/>
    <n v="92105"/>
    <x v="1"/>
    <s v="OFF-ST-10003442"/>
    <x v="1"/>
    <x v="4"/>
    <s v="Eldon Portable Mobile Manager"/>
    <x v="3692"/>
    <x v="1"/>
    <n v="0"/>
    <x v="4223"/>
  </r>
  <r>
    <x v="4984"/>
    <x v="2466"/>
    <x v="1"/>
    <x v="684"/>
    <d v="2012-09-10T00:00:00"/>
    <s v="Standard Class"/>
    <s v="CK-12760"/>
    <s v="Cyma Kinney"/>
    <x v="1"/>
    <s v="United States"/>
    <s v="Nashville"/>
    <x v="18"/>
    <n v="37211"/>
    <x v="0"/>
    <s v="OFF-FA-10003059"/>
    <x v="1"/>
    <x v="13"/>
    <s v="Assorted Color Push Pins"/>
    <x v="3693"/>
    <x v="2"/>
    <n v="0.2"/>
    <x v="4224"/>
  </r>
  <r>
    <x v="4985"/>
    <x v="2467"/>
    <x v="2"/>
    <x v="1010"/>
    <d v="2011-09-03T00:00:00"/>
    <s v="Same Day"/>
    <s v="AG-10390"/>
    <s v="Allen Goldenen"/>
    <x v="0"/>
    <s v="United States"/>
    <s v="New York City"/>
    <x v="15"/>
    <n v="10009"/>
    <x v="3"/>
    <s v="OFF-LA-10001175"/>
    <x v="1"/>
    <x v="2"/>
    <s v="Avery 514"/>
    <x v="936"/>
    <x v="2"/>
    <n v="0"/>
    <x v="970"/>
  </r>
  <r>
    <x v="4986"/>
    <x v="2468"/>
    <x v="0"/>
    <x v="423"/>
    <d v="2013-04-29T00:00:00"/>
    <s v="Standard Class"/>
    <s v="CL-12700"/>
    <s v="Craig Leslie"/>
    <x v="2"/>
    <s v="United States"/>
    <s v="Colorado Springs"/>
    <x v="22"/>
    <n v="80906"/>
    <x v="1"/>
    <s v="OFF-PA-10003441"/>
    <x v="1"/>
    <x v="10"/>
    <s v="Xerox 226"/>
    <x v="12"/>
    <x v="1"/>
    <n v="0.2"/>
    <x v="12"/>
  </r>
  <r>
    <x v="4987"/>
    <x v="2468"/>
    <x v="0"/>
    <x v="423"/>
    <d v="2013-04-29T00:00:00"/>
    <s v="Standard Class"/>
    <s v="CL-12700"/>
    <s v="Craig Leslie"/>
    <x v="2"/>
    <s v="United States"/>
    <s v="Colorado Springs"/>
    <x v="22"/>
    <n v="80906"/>
    <x v="1"/>
    <s v="FUR-CH-10004287"/>
    <x v="0"/>
    <x v="1"/>
    <s v="SAFCO Arco Folding Chair"/>
    <x v="3694"/>
    <x v="5"/>
    <n v="0.2"/>
    <x v="4225"/>
  </r>
  <r>
    <x v="4988"/>
    <x v="2468"/>
    <x v="0"/>
    <x v="423"/>
    <d v="2013-04-29T00:00:00"/>
    <s v="Standard Class"/>
    <s v="CL-12700"/>
    <s v="Craig Leslie"/>
    <x v="2"/>
    <s v="United States"/>
    <s v="Colorado Springs"/>
    <x v="22"/>
    <n v="80906"/>
    <x v="1"/>
    <s v="OFF-BI-10004040"/>
    <x v="1"/>
    <x v="8"/>
    <s v="Wilson Jones Impact Binders"/>
    <x v="3695"/>
    <x v="0"/>
    <n v="0.7"/>
    <x v="4226"/>
  </r>
  <r>
    <x v="4989"/>
    <x v="2469"/>
    <x v="3"/>
    <x v="515"/>
    <d v="2014-09-05T00:00:00"/>
    <s v="Standard Class"/>
    <s v="AW-10930"/>
    <s v="Arthur Wiediger"/>
    <x v="2"/>
    <s v="United States"/>
    <s v="San Francisco"/>
    <x v="1"/>
    <n v="94110"/>
    <x v="1"/>
    <s v="OFF-BI-10004022"/>
    <x v="1"/>
    <x v="8"/>
    <s v="Acco Suede Grain Vinyl Round Ring Binder"/>
    <x v="408"/>
    <x v="1"/>
    <n v="0.2"/>
    <x v="495"/>
  </r>
  <r>
    <x v="4990"/>
    <x v="2469"/>
    <x v="3"/>
    <x v="515"/>
    <d v="2014-09-05T00:00:00"/>
    <s v="Standard Class"/>
    <s v="AW-10930"/>
    <s v="Arthur Wiediger"/>
    <x v="2"/>
    <s v="United States"/>
    <s v="San Francisco"/>
    <x v="1"/>
    <n v="94110"/>
    <x v="1"/>
    <s v="TEC-PH-10002200"/>
    <x v="2"/>
    <x v="7"/>
    <s v="Aastra 6757i CT Wireless VoIP phone"/>
    <x v="3696"/>
    <x v="4"/>
    <n v="0.2"/>
    <x v="4227"/>
  </r>
  <r>
    <x v="4991"/>
    <x v="2470"/>
    <x v="3"/>
    <x v="226"/>
    <d v="2014-12-14T00:00:00"/>
    <s v="Standard Class"/>
    <s v="HG-14965"/>
    <s v="Henry Goldwyn"/>
    <x v="1"/>
    <s v="United States"/>
    <s v="Chicago"/>
    <x v="10"/>
    <n v="60653"/>
    <x v="2"/>
    <s v="OFF-BI-10001120"/>
    <x v="1"/>
    <x v="8"/>
    <s v="Ibico EPK-21 Electric Binding System"/>
    <x v="3697"/>
    <x v="2"/>
    <n v="0.8"/>
    <x v="4228"/>
  </r>
  <r>
    <x v="4992"/>
    <x v="2471"/>
    <x v="1"/>
    <x v="217"/>
    <d v="2012-12-25T00:00:00"/>
    <s v="Standard Class"/>
    <s v="RB-19645"/>
    <s v="Robert Barroso"/>
    <x v="1"/>
    <s v="United States"/>
    <s v="Memphis"/>
    <x v="18"/>
    <n v="38109"/>
    <x v="0"/>
    <s v="OFF-EN-10000461"/>
    <x v="1"/>
    <x v="12"/>
    <s v="#10- 4 1/8&quot; x 9 1/2&quot; Recycled Envelopes"/>
    <x v="3698"/>
    <x v="8"/>
    <n v="0.2"/>
    <x v="4229"/>
  </r>
  <r>
    <x v="4993"/>
    <x v="2471"/>
    <x v="1"/>
    <x v="217"/>
    <d v="2012-12-25T00:00:00"/>
    <s v="Standard Class"/>
    <s v="RB-19645"/>
    <s v="Robert Barroso"/>
    <x v="1"/>
    <s v="United States"/>
    <s v="Memphis"/>
    <x v="18"/>
    <n v="38109"/>
    <x v="0"/>
    <s v="OFF-LA-10004008"/>
    <x v="1"/>
    <x v="2"/>
    <s v="Avery 507"/>
    <x v="3699"/>
    <x v="8"/>
    <n v="0.2"/>
    <x v="4230"/>
  </r>
  <r>
    <x v="4994"/>
    <x v="2471"/>
    <x v="1"/>
    <x v="217"/>
    <d v="2012-12-25T00:00:00"/>
    <s v="Standard Class"/>
    <s v="RB-19645"/>
    <s v="Robert Barroso"/>
    <x v="1"/>
    <s v="United States"/>
    <s v="Memphis"/>
    <x v="18"/>
    <n v="38109"/>
    <x v="0"/>
    <s v="FUR-FU-10000221"/>
    <x v="0"/>
    <x v="5"/>
    <s v="Master Caster Door Stop, Brown"/>
    <x v="2352"/>
    <x v="2"/>
    <n v="0.2"/>
    <x v="4231"/>
  </r>
  <r>
    <x v="4995"/>
    <x v="2472"/>
    <x v="2"/>
    <x v="130"/>
    <d v="2011-11-10T00:00:00"/>
    <s v="Standard Class"/>
    <s v="SZ-20035"/>
    <s v="Sam Zeldin"/>
    <x v="2"/>
    <s v="United States"/>
    <s v="New York City"/>
    <x v="15"/>
    <n v="10011"/>
    <x v="3"/>
    <s v="OFF-BI-10000962"/>
    <x v="1"/>
    <x v="8"/>
    <s v="Acco Flexible ACCOHIDE Square Ring Data Binder, Dark Blue, 11 1/2&quot; X 14&quot; 7/8&quot;"/>
    <x v="3700"/>
    <x v="4"/>
    <n v="0.2"/>
    <x v="4232"/>
  </r>
  <r>
    <x v="4996"/>
    <x v="2473"/>
    <x v="3"/>
    <x v="434"/>
    <d v="2014-03-16T00:00:00"/>
    <s v="Standard Class"/>
    <s v="KS-16300"/>
    <s v="Karen Seio"/>
    <x v="1"/>
    <s v="United States"/>
    <s v="Raleigh"/>
    <x v="3"/>
    <n v="27604"/>
    <x v="0"/>
    <s v="OFF-AP-10000390"/>
    <x v="1"/>
    <x v="9"/>
    <s v="Euro Pro Shark Stick Mini Vacuum"/>
    <x v="3701"/>
    <x v="7"/>
    <n v="0.2"/>
    <x v="4233"/>
  </r>
  <r>
    <x v="4997"/>
    <x v="2473"/>
    <x v="3"/>
    <x v="434"/>
    <d v="2014-03-16T00:00:00"/>
    <s v="Standard Class"/>
    <s v="KS-16300"/>
    <s v="Karen Seio"/>
    <x v="1"/>
    <s v="United States"/>
    <s v="Raleigh"/>
    <x v="3"/>
    <n v="27604"/>
    <x v="0"/>
    <s v="OFF-BI-10000014"/>
    <x v="1"/>
    <x v="8"/>
    <s v="Heavy-Duty E-Z-D Binders"/>
    <x v="3702"/>
    <x v="4"/>
    <n v="0.7"/>
    <x v="4234"/>
  </r>
  <r>
    <x v="4998"/>
    <x v="2474"/>
    <x v="0"/>
    <x v="1011"/>
    <d v="2013-02-04T00:00:00"/>
    <s v="Standard Class"/>
    <s v="SC-20050"/>
    <s v="Sample Company A"/>
    <x v="2"/>
    <s v="United States"/>
    <s v="Los Angeles"/>
    <x v="1"/>
    <n v="90045"/>
    <x v="1"/>
    <s v="TEC-PH-10004120"/>
    <x v="2"/>
    <x v="7"/>
    <s v="AT&amp;T 1080 Phone"/>
    <x v="3703"/>
    <x v="7"/>
    <n v="0.2"/>
    <x v="4235"/>
  </r>
  <r>
    <x v="4999"/>
    <x v="2474"/>
    <x v="0"/>
    <x v="1011"/>
    <d v="2013-02-04T00:00:00"/>
    <s v="Standard Class"/>
    <s v="SC-20050"/>
    <s v="Sample Company A"/>
    <x v="2"/>
    <s v="United States"/>
    <s v="Los Angeles"/>
    <x v="1"/>
    <n v="90045"/>
    <x v="1"/>
    <s v="OFF-PA-10002764"/>
    <x v="1"/>
    <x v="10"/>
    <s v="Staples"/>
    <x v="3704"/>
    <x v="2"/>
    <n v="0"/>
    <x v="4236"/>
  </r>
  <r>
    <x v="5000"/>
    <x v="2475"/>
    <x v="3"/>
    <x v="917"/>
    <d v="2014-05-13T00:00:00"/>
    <s v="Standard Class"/>
    <s v="AB-10060"/>
    <s v="Adam Bellavance"/>
    <x v="2"/>
    <s v="United States"/>
    <s v="Los Angeles"/>
    <x v="1"/>
    <n v="90004"/>
    <x v="1"/>
    <s v="TEC-AC-10000736"/>
    <x v="2"/>
    <x v="11"/>
    <s v="Logitech G600 MMO Gaming Mouse"/>
    <x v="3705"/>
    <x v="7"/>
    <n v="0"/>
    <x v="4237"/>
  </r>
  <r>
    <x v="5001"/>
    <x v="2476"/>
    <x v="0"/>
    <x v="1012"/>
    <d v="2013-05-25T00:00:00"/>
    <s v="Same Day"/>
    <s v="EH-14125"/>
    <s v="Eugene Hildebrand"/>
    <x v="2"/>
    <s v="United States"/>
    <s v="Newport News"/>
    <x v="17"/>
    <n v="23602"/>
    <x v="0"/>
    <s v="OFF-SU-10000898"/>
    <x v="1"/>
    <x v="14"/>
    <s v="Acme Hot Forged Carbon Steel Scissors with Nickel-Plated Handles, 3 7/8&quot; Cut, 8&quot;L"/>
    <x v="1695"/>
    <x v="2"/>
    <n v="0"/>
    <x v="1796"/>
  </r>
  <r>
    <x v="5002"/>
    <x v="2476"/>
    <x v="0"/>
    <x v="1012"/>
    <d v="2013-05-25T00:00:00"/>
    <s v="Same Day"/>
    <s v="EH-14125"/>
    <s v="Eugene Hildebrand"/>
    <x v="2"/>
    <s v="United States"/>
    <s v="Newport News"/>
    <x v="17"/>
    <n v="23602"/>
    <x v="0"/>
    <s v="OFF-PA-10004327"/>
    <x v="1"/>
    <x v="10"/>
    <s v="Xerox 1911"/>
    <x v="879"/>
    <x v="4"/>
    <n v="0"/>
    <x v="912"/>
  </r>
  <r>
    <x v="5003"/>
    <x v="2477"/>
    <x v="0"/>
    <x v="877"/>
    <d v="2013-10-13T00:00:00"/>
    <s v="Standard Class"/>
    <s v="CC-12475"/>
    <s v="Cindy Chapman"/>
    <x v="0"/>
    <s v="United States"/>
    <s v="Los Angeles"/>
    <x v="1"/>
    <n v="90032"/>
    <x v="1"/>
    <s v="OFF-PA-10000143"/>
    <x v="1"/>
    <x v="10"/>
    <s v="Astroparche Fine Business Paper"/>
    <x v="232"/>
    <x v="0"/>
    <n v="0"/>
    <x v="4238"/>
  </r>
  <r>
    <x v="5004"/>
    <x v="2478"/>
    <x v="2"/>
    <x v="1013"/>
    <d v="2011-05-02T00:00:00"/>
    <s v="Second Class"/>
    <s v="TM-21010"/>
    <s v="Tamara Manning"/>
    <x v="0"/>
    <s v="United States"/>
    <s v="Jackson"/>
    <x v="35"/>
    <n v="39212"/>
    <x v="0"/>
    <s v="TEC-AC-10002550"/>
    <x v="2"/>
    <x v="11"/>
    <s v="Maxell 4.7GB DVD-RW 3/Pack"/>
    <x v="3706"/>
    <x v="1"/>
    <n v="0"/>
    <x v="4239"/>
  </r>
  <r>
    <x v="5005"/>
    <x v="2479"/>
    <x v="1"/>
    <x v="113"/>
    <d v="2012-11-14T00:00:00"/>
    <s v="Second Class"/>
    <s v="SC-20695"/>
    <s v="Steve Chapman"/>
    <x v="1"/>
    <s v="United States"/>
    <s v="Richmond"/>
    <x v="14"/>
    <n v="47374"/>
    <x v="2"/>
    <s v="OFF-ST-10003306"/>
    <x v="1"/>
    <x v="4"/>
    <s v="Letter Size Cart"/>
    <x v="412"/>
    <x v="2"/>
    <n v="0"/>
    <x v="422"/>
  </r>
  <r>
    <x v="5006"/>
    <x v="2480"/>
    <x v="1"/>
    <x v="529"/>
    <d v="2012-11-14T00:00:00"/>
    <s v="Standard Class"/>
    <s v="Dp-13240"/>
    <s v="Dean percer"/>
    <x v="2"/>
    <s v="United States"/>
    <s v="New York City"/>
    <x v="15"/>
    <n v="10035"/>
    <x v="3"/>
    <s v="TEC-MA-10000045"/>
    <x v="2"/>
    <x v="15"/>
    <s v="Zebra ZM400 Thermal Label Printer"/>
    <x v="3707"/>
    <x v="0"/>
    <n v="0"/>
    <x v="4240"/>
  </r>
  <r>
    <x v="5007"/>
    <x v="2480"/>
    <x v="1"/>
    <x v="529"/>
    <d v="2012-11-14T00:00:00"/>
    <s v="Standard Class"/>
    <s v="Dp-13240"/>
    <s v="Dean percer"/>
    <x v="2"/>
    <s v="United States"/>
    <s v="New York City"/>
    <x v="15"/>
    <n v="10035"/>
    <x v="3"/>
    <s v="OFF-ST-10001505"/>
    <x v="1"/>
    <x v="4"/>
    <s v="Perma STOR-ALL Hanging File Box, 13 1/8&quot;W x 12 1/4&quot;D x 10 1/2&quot;H"/>
    <x v="1465"/>
    <x v="1"/>
    <n v="0"/>
    <x v="4241"/>
  </r>
  <r>
    <x v="5008"/>
    <x v="2481"/>
    <x v="1"/>
    <x v="67"/>
    <d v="2012-09-14T00:00:00"/>
    <s v="Standard Class"/>
    <s v="LR-17035"/>
    <s v="Lisa Ryan"/>
    <x v="1"/>
    <s v="United States"/>
    <s v="Philadelphia"/>
    <x v="9"/>
    <n v="19134"/>
    <x v="3"/>
    <s v="OFF-BI-10004781"/>
    <x v="1"/>
    <x v="8"/>
    <s v="GBC Wire Binding Strips"/>
    <x v="3708"/>
    <x v="7"/>
    <n v="0.7"/>
    <x v="4242"/>
  </r>
  <r>
    <x v="5009"/>
    <x v="2481"/>
    <x v="1"/>
    <x v="67"/>
    <d v="2012-09-14T00:00:00"/>
    <s v="Standard Class"/>
    <s v="LR-17035"/>
    <s v="Lisa Ryan"/>
    <x v="1"/>
    <s v="United States"/>
    <s v="Philadelphia"/>
    <x v="9"/>
    <n v="19134"/>
    <x v="3"/>
    <s v="TEC-PH-10002680"/>
    <x v="2"/>
    <x v="7"/>
    <s v="Samsung Galaxy Note 3"/>
    <x v="3709"/>
    <x v="5"/>
    <n v="0.4"/>
    <x v="4243"/>
  </r>
  <r>
    <x v="5010"/>
    <x v="2481"/>
    <x v="1"/>
    <x v="67"/>
    <d v="2012-09-14T00:00:00"/>
    <s v="Standard Class"/>
    <s v="LR-17035"/>
    <s v="Lisa Ryan"/>
    <x v="1"/>
    <s v="United States"/>
    <s v="Philadelphia"/>
    <x v="9"/>
    <n v="19134"/>
    <x v="3"/>
    <s v="OFF-BI-10000848"/>
    <x v="1"/>
    <x v="8"/>
    <s v="Angle-D Ring Binders"/>
    <x v="3710"/>
    <x v="1"/>
    <n v="0.7"/>
    <x v="4244"/>
  </r>
  <r>
    <x v="5011"/>
    <x v="2482"/>
    <x v="3"/>
    <x v="943"/>
    <d v="2014-05-14T00:00:00"/>
    <s v="First Class"/>
    <s v="TS-21370"/>
    <s v="Todd Sumrall"/>
    <x v="1"/>
    <s v="United States"/>
    <s v="Phoenix"/>
    <x v="16"/>
    <n v="85023"/>
    <x v="1"/>
    <s v="FUR-BO-10004467"/>
    <x v="0"/>
    <x v="0"/>
    <s v="Bestar Classic Bookcase"/>
    <x v="3711"/>
    <x v="3"/>
    <n v="0.7"/>
    <x v="4245"/>
  </r>
  <r>
    <x v="5012"/>
    <x v="2483"/>
    <x v="3"/>
    <x v="246"/>
    <d v="2014-07-27T00:00:00"/>
    <s v="Standard Class"/>
    <s v="SW-20350"/>
    <s v="Sean Wendt"/>
    <x v="2"/>
    <s v="United States"/>
    <s v="Cleveland"/>
    <x v="24"/>
    <n v="44105"/>
    <x v="3"/>
    <s v="OFF-BI-10001670"/>
    <x v="1"/>
    <x v="8"/>
    <s v="Vinyl Sectional Post Binders"/>
    <x v="3712"/>
    <x v="1"/>
    <n v="0.7"/>
    <x v="4246"/>
  </r>
  <r>
    <x v="5013"/>
    <x v="2483"/>
    <x v="3"/>
    <x v="246"/>
    <d v="2014-07-27T00:00:00"/>
    <s v="Standard Class"/>
    <s v="SW-20350"/>
    <s v="Sean Wendt"/>
    <x v="2"/>
    <s v="United States"/>
    <s v="Cleveland"/>
    <x v="24"/>
    <n v="44105"/>
    <x v="3"/>
    <s v="OFF-ST-10000136"/>
    <x v="1"/>
    <x v="4"/>
    <s v="Letter Size File"/>
    <x v="3713"/>
    <x v="3"/>
    <n v="0.2"/>
    <x v="4247"/>
  </r>
  <r>
    <x v="5014"/>
    <x v="2483"/>
    <x v="3"/>
    <x v="246"/>
    <d v="2014-07-27T00:00:00"/>
    <s v="Standard Class"/>
    <s v="SW-20350"/>
    <s v="Sean Wendt"/>
    <x v="2"/>
    <s v="United States"/>
    <s v="Cleveland"/>
    <x v="24"/>
    <n v="44105"/>
    <x v="3"/>
    <s v="TEC-PH-10004522"/>
    <x v="2"/>
    <x v="7"/>
    <s v="Dexim XPower Skin Super-Thin Power Case for iPhone 5 - Black"/>
    <x v="3714"/>
    <x v="5"/>
    <n v="0.4"/>
    <x v="4248"/>
  </r>
  <r>
    <x v="5015"/>
    <x v="2484"/>
    <x v="2"/>
    <x v="156"/>
    <d v="2011-11-29T00:00:00"/>
    <s v="Standard Class"/>
    <s v="TH-21100"/>
    <s v="Thea Hendricks"/>
    <x v="0"/>
    <s v="United States"/>
    <s v="Toledo"/>
    <x v="24"/>
    <n v="43615"/>
    <x v="3"/>
    <s v="FUR-FU-10002960"/>
    <x v="0"/>
    <x v="5"/>
    <s v="Eldon 200 Class Desk Accessories, Burgundy"/>
    <x v="200"/>
    <x v="3"/>
    <n v="0.2"/>
    <x v="202"/>
  </r>
  <r>
    <x v="5016"/>
    <x v="2484"/>
    <x v="2"/>
    <x v="156"/>
    <d v="2011-11-29T00:00:00"/>
    <s v="Standard Class"/>
    <s v="TH-21100"/>
    <s v="Thea Hendricks"/>
    <x v="0"/>
    <s v="United States"/>
    <s v="Toledo"/>
    <x v="24"/>
    <n v="43615"/>
    <x v="3"/>
    <s v="TEC-PH-10002584"/>
    <x v="2"/>
    <x v="7"/>
    <s v="Samsung Galaxy S4"/>
    <x v="3715"/>
    <x v="4"/>
    <n v="0.4"/>
    <x v="4249"/>
  </r>
  <r>
    <x v="5017"/>
    <x v="2485"/>
    <x v="2"/>
    <x v="647"/>
    <d v="2011-11-18T00:00:00"/>
    <s v="First Class"/>
    <s v="SS-20410"/>
    <s v="Shahid Shariari"/>
    <x v="0"/>
    <s v="United States"/>
    <s v="Los Angeles"/>
    <x v="1"/>
    <n v="90008"/>
    <x v="1"/>
    <s v="FUR-FU-10002505"/>
    <x v="0"/>
    <x v="5"/>
    <s v="Eldon 100 Class Desk Accessories"/>
    <x v="3716"/>
    <x v="1"/>
    <n v="0"/>
    <x v="4250"/>
  </r>
  <r>
    <x v="5018"/>
    <x v="2485"/>
    <x v="2"/>
    <x v="647"/>
    <d v="2011-11-18T00:00:00"/>
    <s v="First Class"/>
    <s v="SS-20410"/>
    <s v="Shahid Shariari"/>
    <x v="0"/>
    <s v="United States"/>
    <s v="Los Angeles"/>
    <x v="1"/>
    <n v="90008"/>
    <x v="1"/>
    <s v="TEC-AC-10003832"/>
    <x v="2"/>
    <x v="11"/>
    <s v="Logitech P710e Mobile Speakerphone"/>
    <x v="3717"/>
    <x v="1"/>
    <n v="0"/>
    <x v="4251"/>
  </r>
  <r>
    <x v="5019"/>
    <x v="2485"/>
    <x v="2"/>
    <x v="647"/>
    <d v="2011-11-18T00:00:00"/>
    <s v="First Class"/>
    <s v="SS-20410"/>
    <s v="Shahid Shariari"/>
    <x v="0"/>
    <s v="United States"/>
    <s v="Los Angeles"/>
    <x v="1"/>
    <n v="90008"/>
    <x v="1"/>
    <s v="OFF-SU-10002537"/>
    <x v="1"/>
    <x v="14"/>
    <s v="Acme Box Cutter Scissors"/>
    <x v="3718"/>
    <x v="0"/>
    <n v="0"/>
    <x v="4252"/>
  </r>
  <r>
    <x v="5020"/>
    <x v="2486"/>
    <x v="3"/>
    <x v="721"/>
    <d v="2014-03-26T00:00:00"/>
    <s v="Second Class"/>
    <s v="MZ-17515"/>
    <s v="Mary Zewe"/>
    <x v="1"/>
    <s v="United States"/>
    <s v="New York City"/>
    <x v="15"/>
    <n v="10011"/>
    <x v="3"/>
    <s v="OFF-SU-10003505"/>
    <x v="1"/>
    <x v="14"/>
    <s v="Premier Electric Letter Opener"/>
    <x v="3719"/>
    <x v="1"/>
    <n v="0"/>
    <x v="4253"/>
  </r>
  <r>
    <x v="5021"/>
    <x v="2487"/>
    <x v="0"/>
    <x v="122"/>
    <d v="2013-12-25T00:00:00"/>
    <s v="Standard Class"/>
    <s v="JE-15475"/>
    <s v="Jeremy Ellison"/>
    <x v="0"/>
    <s v="United States"/>
    <s v="San Diego"/>
    <x v="1"/>
    <n v="92037"/>
    <x v="1"/>
    <s v="TEC-AC-10001465"/>
    <x v="2"/>
    <x v="11"/>
    <s v="SanDisk Cruzer 64 GB USB Flash Drive"/>
    <x v="3720"/>
    <x v="0"/>
    <n v="0"/>
    <x v="4254"/>
  </r>
  <r>
    <x v="5022"/>
    <x v="2487"/>
    <x v="0"/>
    <x v="122"/>
    <d v="2013-12-25T00:00:00"/>
    <s v="Standard Class"/>
    <s v="JE-15475"/>
    <s v="Jeremy Ellison"/>
    <x v="0"/>
    <s v="United States"/>
    <s v="San Diego"/>
    <x v="1"/>
    <n v="92037"/>
    <x v="1"/>
    <s v="TEC-AC-10003832"/>
    <x v="2"/>
    <x v="11"/>
    <s v="Logitech P710e Mobile Speakerphone"/>
    <x v="3717"/>
    <x v="1"/>
    <n v="0"/>
    <x v="4251"/>
  </r>
  <r>
    <x v="5023"/>
    <x v="2487"/>
    <x v="0"/>
    <x v="122"/>
    <d v="2013-12-25T00:00:00"/>
    <s v="Standard Class"/>
    <s v="JE-15475"/>
    <s v="Jeremy Ellison"/>
    <x v="0"/>
    <s v="United States"/>
    <s v="San Diego"/>
    <x v="1"/>
    <n v="92037"/>
    <x v="1"/>
    <s v="FUR-FU-10003731"/>
    <x v="0"/>
    <x v="5"/>
    <s v="Eldon Expressions Wood and Plastic Desk Accessories, Oak"/>
    <x v="3089"/>
    <x v="4"/>
    <n v="0"/>
    <x v="3466"/>
  </r>
  <r>
    <x v="5024"/>
    <x v="2488"/>
    <x v="3"/>
    <x v="570"/>
    <d v="2014-08-04T00:00:00"/>
    <s v="Standard Class"/>
    <s v="RF-19735"/>
    <s v="Roland Fjeld"/>
    <x v="0"/>
    <s v="United States"/>
    <s v="Oklahoma City"/>
    <x v="26"/>
    <n v="73120"/>
    <x v="2"/>
    <s v="OFF-BI-10004828"/>
    <x v="1"/>
    <x v="8"/>
    <s v="GBC Poly Designer Binding Covers"/>
    <x v="3446"/>
    <x v="0"/>
    <n v="0"/>
    <x v="4255"/>
  </r>
  <r>
    <x v="5025"/>
    <x v="2488"/>
    <x v="3"/>
    <x v="570"/>
    <d v="2014-08-04T00:00:00"/>
    <s v="Standard Class"/>
    <s v="RF-19735"/>
    <s v="Roland Fjeld"/>
    <x v="0"/>
    <s v="United States"/>
    <s v="Oklahoma City"/>
    <x v="26"/>
    <n v="73120"/>
    <x v="2"/>
    <s v="TEC-PH-10003012"/>
    <x v="2"/>
    <x v="7"/>
    <s v="Nortel Meridian M3904 Professional Digital phone"/>
    <x v="3721"/>
    <x v="1"/>
    <n v="0"/>
    <x v="4256"/>
  </r>
  <r>
    <x v="5026"/>
    <x v="2488"/>
    <x v="3"/>
    <x v="570"/>
    <d v="2014-08-04T00:00:00"/>
    <s v="Standard Class"/>
    <s v="RF-19735"/>
    <s v="Roland Fjeld"/>
    <x v="0"/>
    <s v="United States"/>
    <s v="Oklahoma City"/>
    <x v="26"/>
    <n v="73120"/>
    <x v="2"/>
    <s v="OFF-AP-10002311"/>
    <x v="1"/>
    <x v="9"/>
    <s v="Holmes Replacement Filter for HEPA Air Cleaner, Very Large Room, HEPA Filter"/>
    <x v="1609"/>
    <x v="0"/>
    <n v="0"/>
    <x v="1704"/>
  </r>
  <r>
    <x v="5027"/>
    <x v="2488"/>
    <x v="3"/>
    <x v="570"/>
    <d v="2014-08-04T00:00:00"/>
    <s v="Standard Class"/>
    <s v="RF-19735"/>
    <s v="Roland Fjeld"/>
    <x v="0"/>
    <s v="United States"/>
    <s v="Oklahoma City"/>
    <x v="26"/>
    <n v="73120"/>
    <x v="2"/>
    <s v="FUR-CH-10004626"/>
    <x v="0"/>
    <x v="1"/>
    <s v="Office Star Flex Back Scooter Chair with Aluminum Finish Frame"/>
    <x v="3722"/>
    <x v="1"/>
    <n v="0"/>
    <x v="4257"/>
  </r>
  <r>
    <x v="5028"/>
    <x v="2489"/>
    <x v="2"/>
    <x v="814"/>
    <d v="2011-09-07T00:00:00"/>
    <s v="Second Class"/>
    <s v="CV-12295"/>
    <s v="Christina VanderZanden"/>
    <x v="0"/>
    <s v="United States"/>
    <s v="Chicago"/>
    <x v="10"/>
    <n v="60653"/>
    <x v="2"/>
    <s v="TEC-AC-10001606"/>
    <x v="2"/>
    <x v="11"/>
    <s v="Logitech Wireless Performance Mouse MX for PC and Mac"/>
    <x v="1977"/>
    <x v="1"/>
    <n v="0.2"/>
    <x v="4258"/>
  </r>
  <r>
    <x v="5029"/>
    <x v="2490"/>
    <x v="3"/>
    <x v="926"/>
    <d v="2014-02-03T00:00:00"/>
    <s v="Standard Class"/>
    <s v="VG-21790"/>
    <s v="Vivek Gonzalez"/>
    <x v="0"/>
    <s v="United States"/>
    <s v="San Francisco"/>
    <x v="1"/>
    <n v="94109"/>
    <x v="1"/>
    <s v="OFF-AR-10001216"/>
    <x v="1"/>
    <x v="6"/>
    <s v="Newell 339"/>
    <x v="484"/>
    <x v="1"/>
    <n v="0"/>
    <x v="495"/>
  </r>
  <r>
    <x v="5030"/>
    <x v="2490"/>
    <x v="3"/>
    <x v="926"/>
    <d v="2014-02-03T00:00:00"/>
    <s v="Standard Class"/>
    <s v="VG-21790"/>
    <s v="Vivek Gonzalez"/>
    <x v="0"/>
    <s v="United States"/>
    <s v="San Francisco"/>
    <x v="1"/>
    <n v="94109"/>
    <x v="1"/>
    <s v="OFF-SU-10001664"/>
    <x v="1"/>
    <x v="14"/>
    <s v="Acme Office Executive Series Stainless Steel Trimmers"/>
    <x v="3723"/>
    <x v="7"/>
    <n v="0"/>
    <x v="4259"/>
  </r>
  <r>
    <x v="5031"/>
    <x v="2490"/>
    <x v="3"/>
    <x v="926"/>
    <d v="2014-02-03T00:00:00"/>
    <s v="Standard Class"/>
    <s v="VG-21790"/>
    <s v="Vivek Gonzalez"/>
    <x v="0"/>
    <s v="United States"/>
    <s v="San Francisco"/>
    <x v="1"/>
    <n v="94109"/>
    <x v="1"/>
    <s v="OFF-BI-10002498"/>
    <x v="1"/>
    <x v="8"/>
    <s v="Clear Mylar Reinforcing Strips"/>
    <x v="473"/>
    <x v="8"/>
    <n v="0.2"/>
    <x v="484"/>
  </r>
  <r>
    <x v="5032"/>
    <x v="2491"/>
    <x v="0"/>
    <x v="482"/>
    <d v="2014-01-03T00:00:00"/>
    <s v="Standard Class"/>
    <s v="BB-11545"/>
    <s v="Brenda Bowman"/>
    <x v="1"/>
    <s v="United States"/>
    <s v="Vineland"/>
    <x v="30"/>
    <n v="8360"/>
    <x v="3"/>
    <s v="FUR-CH-10003968"/>
    <x v="0"/>
    <x v="1"/>
    <s v="Novimex Turbo Task Chair"/>
    <x v="3724"/>
    <x v="1"/>
    <n v="0"/>
    <x v="4260"/>
  </r>
  <r>
    <x v="5033"/>
    <x v="2491"/>
    <x v="0"/>
    <x v="482"/>
    <d v="2014-01-03T00:00:00"/>
    <s v="Standard Class"/>
    <s v="BB-11545"/>
    <s v="Brenda Bowman"/>
    <x v="1"/>
    <s v="United States"/>
    <s v="Vineland"/>
    <x v="30"/>
    <n v="8360"/>
    <x v="3"/>
    <s v="OFF-AP-10002765"/>
    <x v="1"/>
    <x v="9"/>
    <s v="Fellowes Advanced Computer Series Surge Protectors"/>
    <x v="3725"/>
    <x v="7"/>
    <n v="0"/>
    <x v="4261"/>
  </r>
  <r>
    <x v="5034"/>
    <x v="2492"/>
    <x v="1"/>
    <x v="101"/>
    <d v="2012-08-13T00:00:00"/>
    <s v="Second Class"/>
    <s v="HR-14770"/>
    <s v="Hallie Redmond"/>
    <x v="2"/>
    <s v="United States"/>
    <s v="Milwaukee"/>
    <x v="6"/>
    <n v="53209"/>
    <x v="2"/>
    <s v="FUR-BO-10004690"/>
    <x v="0"/>
    <x v="0"/>
    <s v="O'Sullivan Cherrywood Estates Traditional Barrister Bookcase"/>
    <x v="3726"/>
    <x v="2"/>
    <n v="0"/>
    <x v="4262"/>
  </r>
  <r>
    <x v="5035"/>
    <x v="2493"/>
    <x v="2"/>
    <x v="322"/>
    <d v="2011-04-12T00:00:00"/>
    <s v="Standard Class"/>
    <s v="SC-20260"/>
    <s v="Scott Cohen"/>
    <x v="1"/>
    <s v="United States"/>
    <s v="Seattle"/>
    <x v="4"/>
    <n v="98115"/>
    <x v="1"/>
    <s v="FUR-TA-10000688"/>
    <x v="0"/>
    <x v="3"/>
    <s v="Chromcraft Bull-Nose Wood Round Conference Table Top, Wood Base"/>
    <x v="2327"/>
    <x v="1"/>
    <n v="0"/>
    <x v="2522"/>
  </r>
  <r>
    <x v="5036"/>
    <x v="2493"/>
    <x v="2"/>
    <x v="322"/>
    <d v="2011-04-12T00:00:00"/>
    <s v="Standard Class"/>
    <s v="SC-20260"/>
    <s v="Scott Cohen"/>
    <x v="1"/>
    <s v="United States"/>
    <s v="Seattle"/>
    <x v="4"/>
    <n v="98115"/>
    <x v="1"/>
    <s v="TEC-AC-10003441"/>
    <x v="2"/>
    <x v="11"/>
    <s v="Kingston Digital DataTraveler 32GB USB 2.0"/>
    <x v="1284"/>
    <x v="0"/>
    <n v="0"/>
    <x v="4263"/>
  </r>
  <r>
    <x v="5037"/>
    <x v="2494"/>
    <x v="3"/>
    <x v="701"/>
    <d v="2014-11-22T00:00:00"/>
    <s v="Second Class"/>
    <s v="EG-13900"/>
    <s v="Emily Grady"/>
    <x v="0"/>
    <s v="United States"/>
    <s v="Naperville"/>
    <x v="10"/>
    <n v="60540"/>
    <x v="2"/>
    <s v="TEC-AC-10003610"/>
    <x v="2"/>
    <x v="11"/>
    <s v="Logitech Illuminated - Keyboard"/>
    <x v="3727"/>
    <x v="2"/>
    <n v="0.2"/>
    <x v="4264"/>
  </r>
  <r>
    <x v="5038"/>
    <x v="2495"/>
    <x v="1"/>
    <x v="655"/>
    <d v="2012-07-12T00:00:00"/>
    <s v="First Class"/>
    <s v="TS-21370"/>
    <s v="Todd Sumrall"/>
    <x v="1"/>
    <s v="United States"/>
    <s v="Wilmington"/>
    <x v="13"/>
    <n v="19805"/>
    <x v="3"/>
    <s v="FUR-TA-10001520"/>
    <x v="0"/>
    <x v="3"/>
    <s v="Lesro Sheffield Collection Coffee Table, End Table, Center Table, Corner Table"/>
    <x v="3728"/>
    <x v="4"/>
    <n v="0.3"/>
    <x v="4265"/>
  </r>
  <r>
    <x v="5039"/>
    <x v="2495"/>
    <x v="1"/>
    <x v="655"/>
    <d v="2012-07-12T00:00:00"/>
    <s v="First Class"/>
    <s v="TS-21370"/>
    <s v="Todd Sumrall"/>
    <x v="1"/>
    <s v="United States"/>
    <s v="Wilmington"/>
    <x v="13"/>
    <n v="19805"/>
    <x v="3"/>
    <s v="TEC-PH-10001817"/>
    <x v="2"/>
    <x v="7"/>
    <s v="Wilson Electronics DB Pro Signal Booster"/>
    <x v="3729"/>
    <x v="0"/>
    <n v="0"/>
    <x v="4266"/>
  </r>
  <r>
    <x v="5040"/>
    <x v="2495"/>
    <x v="1"/>
    <x v="655"/>
    <d v="2012-07-12T00:00:00"/>
    <s v="First Class"/>
    <s v="TS-21370"/>
    <s v="Todd Sumrall"/>
    <x v="1"/>
    <s v="United States"/>
    <s v="Wilmington"/>
    <x v="13"/>
    <n v="19805"/>
    <x v="3"/>
    <s v="OFF-BI-10004492"/>
    <x v="1"/>
    <x v="8"/>
    <s v="Tuf-Vin Binders"/>
    <x v="3730"/>
    <x v="3"/>
    <n v="0"/>
    <x v="4267"/>
  </r>
  <r>
    <x v="5041"/>
    <x v="2496"/>
    <x v="0"/>
    <x v="338"/>
    <d v="2013-11-14T00:00:00"/>
    <s v="Second Class"/>
    <s v="AI-10855"/>
    <s v="Arianne Irving"/>
    <x v="0"/>
    <s v="United States"/>
    <s v="Los Angeles"/>
    <x v="1"/>
    <n v="90036"/>
    <x v="1"/>
    <s v="OFF-PA-10002421"/>
    <x v="1"/>
    <x v="10"/>
    <s v="Embossed Ink Jet Note Cards"/>
    <x v="3731"/>
    <x v="1"/>
    <n v="0"/>
    <x v="4268"/>
  </r>
  <r>
    <x v="5042"/>
    <x v="2496"/>
    <x v="0"/>
    <x v="338"/>
    <d v="2013-11-14T00:00:00"/>
    <s v="Second Class"/>
    <s v="AI-10855"/>
    <s v="Arianne Irving"/>
    <x v="0"/>
    <s v="United States"/>
    <s v="Los Angeles"/>
    <x v="1"/>
    <n v="90036"/>
    <x v="1"/>
    <s v="OFF-AP-10000055"/>
    <x v="1"/>
    <x v="9"/>
    <s v="Belkin F9S820V06 8 Outlet Surge"/>
    <x v="681"/>
    <x v="4"/>
    <n v="0"/>
    <x v="4269"/>
  </r>
  <r>
    <x v="5043"/>
    <x v="2496"/>
    <x v="0"/>
    <x v="338"/>
    <d v="2013-11-14T00:00:00"/>
    <s v="Second Class"/>
    <s v="AI-10855"/>
    <s v="Arianne Irving"/>
    <x v="0"/>
    <s v="United States"/>
    <s v="Los Angeles"/>
    <x v="1"/>
    <n v="90036"/>
    <x v="1"/>
    <s v="FUR-FU-10000965"/>
    <x v="0"/>
    <x v="5"/>
    <s v="Howard Miller 11-1/2&quot; Diameter Ridgewood Wall Clock"/>
    <x v="3732"/>
    <x v="6"/>
    <n v="0"/>
    <x v="4270"/>
  </r>
  <r>
    <x v="5044"/>
    <x v="2496"/>
    <x v="0"/>
    <x v="338"/>
    <d v="2013-11-14T00:00:00"/>
    <s v="Second Class"/>
    <s v="AI-10855"/>
    <s v="Arianne Irving"/>
    <x v="0"/>
    <s v="United States"/>
    <s v="Los Angeles"/>
    <x v="1"/>
    <n v="90036"/>
    <x v="1"/>
    <s v="OFF-PA-10001363"/>
    <x v="1"/>
    <x v="10"/>
    <s v="Xerox 1933"/>
    <x v="3733"/>
    <x v="2"/>
    <n v="0"/>
    <x v="4271"/>
  </r>
  <r>
    <x v="5045"/>
    <x v="2496"/>
    <x v="0"/>
    <x v="338"/>
    <d v="2013-11-14T00:00:00"/>
    <s v="Second Class"/>
    <s v="AI-10855"/>
    <s v="Arianne Irving"/>
    <x v="0"/>
    <s v="United States"/>
    <s v="Los Angeles"/>
    <x v="1"/>
    <n v="90036"/>
    <x v="1"/>
    <s v="OFF-ST-10001496"/>
    <x v="1"/>
    <x v="4"/>
    <s v="Standard Rollaway File with Lock"/>
    <x v="3734"/>
    <x v="4"/>
    <n v="0"/>
    <x v="4272"/>
  </r>
  <r>
    <x v="5046"/>
    <x v="2496"/>
    <x v="0"/>
    <x v="338"/>
    <d v="2013-11-14T00:00:00"/>
    <s v="Second Class"/>
    <s v="AI-10855"/>
    <s v="Arianne Irving"/>
    <x v="0"/>
    <s v="United States"/>
    <s v="Los Angeles"/>
    <x v="1"/>
    <n v="90036"/>
    <x v="1"/>
    <s v="OFF-BI-10004656"/>
    <x v="1"/>
    <x v="8"/>
    <s v="Peel &amp; Stick Add-On Corner Pockets"/>
    <x v="1182"/>
    <x v="1"/>
    <n v="0.2"/>
    <x v="4273"/>
  </r>
  <r>
    <x v="5047"/>
    <x v="2496"/>
    <x v="0"/>
    <x v="338"/>
    <d v="2013-11-14T00:00:00"/>
    <s v="Second Class"/>
    <s v="AI-10855"/>
    <s v="Arianne Irving"/>
    <x v="0"/>
    <s v="United States"/>
    <s v="Los Angeles"/>
    <x v="1"/>
    <n v="90036"/>
    <x v="1"/>
    <s v="OFF-AR-10001227"/>
    <x v="1"/>
    <x v="6"/>
    <s v="Newell 338"/>
    <x v="456"/>
    <x v="2"/>
    <n v="0"/>
    <x v="4274"/>
  </r>
  <r>
    <x v="5048"/>
    <x v="2497"/>
    <x v="2"/>
    <x v="691"/>
    <d v="2011-04-04T00:00:00"/>
    <s v="Standard Class"/>
    <s v="DD-13570"/>
    <s v="Dorothy Dickinson"/>
    <x v="0"/>
    <s v="United States"/>
    <s v="Chicago"/>
    <x v="10"/>
    <n v="60610"/>
    <x v="2"/>
    <s v="OFF-BI-10002071"/>
    <x v="1"/>
    <x v="8"/>
    <s v="Fellowes Black Plastic Comb Bindings"/>
    <x v="3735"/>
    <x v="3"/>
    <n v="0.8"/>
    <x v="4275"/>
  </r>
  <r>
    <x v="5049"/>
    <x v="2497"/>
    <x v="2"/>
    <x v="691"/>
    <d v="2011-04-04T00:00:00"/>
    <s v="Standard Class"/>
    <s v="DD-13570"/>
    <s v="Dorothy Dickinson"/>
    <x v="0"/>
    <s v="United States"/>
    <s v="Chicago"/>
    <x v="10"/>
    <n v="60610"/>
    <x v="2"/>
    <s v="TEC-AC-10004901"/>
    <x v="2"/>
    <x v="11"/>
    <s v="Kensington SlimBlade Notebook Wireless Mouse with Nano Receiver "/>
    <x v="1566"/>
    <x v="0"/>
    <n v="0.2"/>
    <x v="4276"/>
  </r>
  <r>
    <x v="5050"/>
    <x v="2498"/>
    <x v="1"/>
    <x v="227"/>
    <d v="2012-09-24T00:00:00"/>
    <s v="Standard Class"/>
    <s v="AB-10060"/>
    <s v="Adam Bellavance"/>
    <x v="2"/>
    <s v="United States"/>
    <s v="Des Moines"/>
    <x v="4"/>
    <n v="98198"/>
    <x v="1"/>
    <s v="OFF-PA-10001776"/>
    <x v="1"/>
    <x v="10"/>
    <s v="Wirebound Message Books, Four 2 3/4&quot; x 5&quot; Forms per Page, 600 Sets per Book"/>
    <x v="1909"/>
    <x v="0"/>
    <n v="0"/>
    <x v="2051"/>
  </r>
  <r>
    <x v="5051"/>
    <x v="2499"/>
    <x v="1"/>
    <x v="209"/>
    <d v="2012-11-11T00:00:00"/>
    <s v="Standard Class"/>
    <s v="KB-16240"/>
    <s v="Karen Bern"/>
    <x v="1"/>
    <s v="United States"/>
    <s v="Philadelphia"/>
    <x v="9"/>
    <n v="19140"/>
    <x v="3"/>
    <s v="OFF-EN-10000483"/>
    <x v="1"/>
    <x v="12"/>
    <s v="White Envelopes, White Envelopes with Clear Poly Window"/>
    <x v="3736"/>
    <x v="0"/>
    <n v="0.2"/>
    <x v="4277"/>
  </r>
  <r>
    <x v="5052"/>
    <x v="2500"/>
    <x v="3"/>
    <x v="240"/>
    <d v="2014-05-20T00:00:00"/>
    <s v="Same Day"/>
    <s v="JC-15775"/>
    <s v="John Castell"/>
    <x v="0"/>
    <s v="United States"/>
    <s v="Atlanta"/>
    <x v="32"/>
    <n v="30318"/>
    <x v="0"/>
    <s v="OFF-PA-10003129"/>
    <x v="1"/>
    <x v="10"/>
    <s v="Tops White Computer Printout Paper"/>
    <x v="3589"/>
    <x v="4"/>
    <n v="0"/>
    <x v="4092"/>
  </r>
  <r>
    <x v="5053"/>
    <x v="2501"/>
    <x v="1"/>
    <x v="928"/>
    <d v="2012-01-08T00:00:00"/>
    <s v="Second Class"/>
    <s v="AH-10465"/>
    <s v="Amy Hunt"/>
    <x v="0"/>
    <s v="United States"/>
    <s v="Dallas"/>
    <x v="5"/>
    <n v="75217"/>
    <x v="2"/>
    <s v="TEC-AC-10003198"/>
    <x v="2"/>
    <x v="11"/>
    <s v="Enermax Acrylux Wireless Keyboard"/>
    <x v="3737"/>
    <x v="2"/>
    <n v="0.2"/>
    <x v="4278"/>
  </r>
  <r>
    <x v="5054"/>
    <x v="2501"/>
    <x v="1"/>
    <x v="928"/>
    <d v="2012-01-08T00:00:00"/>
    <s v="Second Class"/>
    <s v="AH-10465"/>
    <s v="Amy Hunt"/>
    <x v="0"/>
    <s v="United States"/>
    <s v="Dallas"/>
    <x v="5"/>
    <n v="75217"/>
    <x v="2"/>
    <s v="OFF-AR-10001246"/>
    <x v="1"/>
    <x v="6"/>
    <s v="Newell 317"/>
    <x v="2617"/>
    <x v="1"/>
    <n v="0.2"/>
    <x v="4279"/>
  </r>
  <r>
    <x v="5055"/>
    <x v="2501"/>
    <x v="1"/>
    <x v="928"/>
    <d v="2012-01-08T00:00:00"/>
    <s v="Second Class"/>
    <s v="AH-10465"/>
    <s v="Amy Hunt"/>
    <x v="0"/>
    <s v="United States"/>
    <s v="Dallas"/>
    <x v="5"/>
    <n v="75217"/>
    <x v="2"/>
    <s v="FUR-BO-10003272"/>
    <x v="0"/>
    <x v="0"/>
    <s v="O'Sullivan Living Dimensions 5-Shelf Bookcases"/>
    <x v="3738"/>
    <x v="6"/>
    <n v="0.32"/>
    <x v="4280"/>
  </r>
  <r>
    <x v="5056"/>
    <x v="2502"/>
    <x v="1"/>
    <x v="1014"/>
    <d v="2012-09-11T00:00:00"/>
    <s v="First Class"/>
    <s v="NM-18520"/>
    <s v="Neoma Murray"/>
    <x v="0"/>
    <s v="United States"/>
    <s v="Moreno Valley"/>
    <x v="1"/>
    <n v="92553"/>
    <x v="1"/>
    <s v="OFF-PA-10002606"/>
    <x v="1"/>
    <x v="10"/>
    <s v="Xerox 1928"/>
    <x v="1603"/>
    <x v="2"/>
    <n v="0"/>
    <x v="1698"/>
  </r>
  <r>
    <x v="5057"/>
    <x v="2502"/>
    <x v="1"/>
    <x v="1014"/>
    <d v="2012-09-11T00:00:00"/>
    <s v="First Class"/>
    <s v="NM-18520"/>
    <s v="Neoma Murray"/>
    <x v="0"/>
    <s v="United States"/>
    <s v="Moreno Valley"/>
    <x v="1"/>
    <n v="92553"/>
    <x v="1"/>
    <s v="OFF-ST-10002486"/>
    <x v="1"/>
    <x v="4"/>
    <s v="Eldon Shelf Savers Cubes and Bins"/>
    <x v="3739"/>
    <x v="5"/>
    <n v="0"/>
    <x v="4281"/>
  </r>
  <r>
    <x v="5058"/>
    <x v="2503"/>
    <x v="0"/>
    <x v="1015"/>
    <d v="2013-04-08T00:00:00"/>
    <s v="Standard Class"/>
    <s v="CS-11950"/>
    <s v="Carlos Soltero"/>
    <x v="0"/>
    <s v="United States"/>
    <s v="Philadelphia"/>
    <x v="9"/>
    <n v="19140"/>
    <x v="3"/>
    <s v="OFF-BI-10004330"/>
    <x v="1"/>
    <x v="8"/>
    <s v="GBC Velobind Prepunched Cover Sets, Regency Series"/>
    <x v="3740"/>
    <x v="6"/>
    <n v="0.7"/>
    <x v="4282"/>
  </r>
  <r>
    <x v="5059"/>
    <x v="2504"/>
    <x v="0"/>
    <x v="5"/>
    <d v="2013-12-08T00:00:00"/>
    <s v="Second Class"/>
    <s v="TP-21130"/>
    <s v="Theone Pippenger"/>
    <x v="0"/>
    <s v="United States"/>
    <s v="Georgetown"/>
    <x v="0"/>
    <n v="40324"/>
    <x v="0"/>
    <s v="TEC-PH-10000560"/>
    <x v="2"/>
    <x v="7"/>
    <s v="Samsung Galaxy S III - 16GB - pebble blue (T-Mobile)"/>
    <x v="1551"/>
    <x v="0"/>
    <n v="0"/>
    <x v="1639"/>
  </r>
  <r>
    <x v="5060"/>
    <x v="2504"/>
    <x v="0"/>
    <x v="5"/>
    <d v="2013-12-08T00:00:00"/>
    <s v="Second Class"/>
    <s v="TP-21130"/>
    <s v="Theone Pippenger"/>
    <x v="0"/>
    <s v="United States"/>
    <s v="Georgetown"/>
    <x v="0"/>
    <n v="40324"/>
    <x v="0"/>
    <s v="OFF-ST-10000060"/>
    <x v="1"/>
    <x v="4"/>
    <s v="Fellowes Bankers Box Staxonsteel Drawer File/Stacking System"/>
    <x v="3741"/>
    <x v="6"/>
    <n v="0"/>
    <x v="4283"/>
  </r>
  <r>
    <x v="5061"/>
    <x v="2505"/>
    <x v="1"/>
    <x v="412"/>
    <d v="2012-05-12T00:00:00"/>
    <s v="Standard Class"/>
    <s v="DL-12925"/>
    <s v="Daniel Lacy"/>
    <x v="0"/>
    <s v="United States"/>
    <s v="Minneapolis"/>
    <x v="11"/>
    <n v="55407"/>
    <x v="2"/>
    <s v="OFF-BI-10003684"/>
    <x v="1"/>
    <x v="8"/>
    <s v="Wilson Jones Legal Size Ring Binders"/>
    <x v="3742"/>
    <x v="0"/>
    <n v="0"/>
    <x v="4284"/>
  </r>
  <r>
    <x v="5062"/>
    <x v="2505"/>
    <x v="1"/>
    <x v="412"/>
    <d v="2012-05-12T00:00:00"/>
    <s v="Standard Class"/>
    <s v="DL-12925"/>
    <s v="Daniel Lacy"/>
    <x v="0"/>
    <s v="United States"/>
    <s v="Minneapolis"/>
    <x v="11"/>
    <n v="55407"/>
    <x v="2"/>
    <s v="TEC-PH-10000441"/>
    <x v="2"/>
    <x v="7"/>
    <s v="VTech DS6151"/>
    <x v="2258"/>
    <x v="1"/>
    <n v="0"/>
    <x v="4285"/>
  </r>
  <r>
    <x v="5063"/>
    <x v="2505"/>
    <x v="1"/>
    <x v="412"/>
    <d v="2012-05-12T00:00:00"/>
    <s v="Standard Class"/>
    <s v="DL-12925"/>
    <s v="Daniel Lacy"/>
    <x v="0"/>
    <s v="United States"/>
    <s v="Minneapolis"/>
    <x v="11"/>
    <n v="55407"/>
    <x v="2"/>
    <s v="FUR-FU-10000723"/>
    <x v="0"/>
    <x v="5"/>
    <s v="Deflect-o EconoMat Studded, No Bevel Mat for Low Pile Carpeting"/>
    <x v="3484"/>
    <x v="1"/>
    <n v="0"/>
    <x v="3961"/>
  </r>
  <r>
    <x v="5064"/>
    <x v="2506"/>
    <x v="3"/>
    <x v="585"/>
    <d v="2014-09-25T00:00:00"/>
    <s v="First Class"/>
    <s v="CA-12265"/>
    <s v="Christina Anderson"/>
    <x v="0"/>
    <s v="United States"/>
    <s v="Wilmington"/>
    <x v="13"/>
    <n v="19805"/>
    <x v="3"/>
    <s v="TEC-PH-10004977"/>
    <x v="2"/>
    <x v="7"/>
    <s v="GE 30524EE4"/>
    <x v="3743"/>
    <x v="0"/>
    <n v="0"/>
    <x v="4286"/>
  </r>
  <r>
    <x v="5065"/>
    <x v="2507"/>
    <x v="3"/>
    <x v="329"/>
    <d v="2014-12-08T00:00:00"/>
    <s v="Standard Class"/>
    <s v="SC-20380"/>
    <s v="Shahid Collister"/>
    <x v="0"/>
    <s v="United States"/>
    <s v="Burlington"/>
    <x v="3"/>
    <n v="27217"/>
    <x v="0"/>
    <s v="TEC-AC-10002001"/>
    <x v="2"/>
    <x v="11"/>
    <s v="Logitech Wireless Gaming Headset G930"/>
    <x v="2961"/>
    <x v="1"/>
    <n v="0.2"/>
    <x v="3303"/>
  </r>
  <r>
    <x v="5066"/>
    <x v="2507"/>
    <x v="3"/>
    <x v="329"/>
    <d v="2014-12-08T00:00:00"/>
    <s v="Standard Class"/>
    <s v="SC-20380"/>
    <s v="Shahid Collister"/>
    <x v="0"/>
    <s v="United States"/>
    <s v="Burlington"/>
    <x v="3"/>
    <n v="27217"/>
    <x v="0"/>
    <s v="FUR-TA-10001889"/>
    <x v="0"/>
    <x v="3"/>
    <s v="Bush Advantage Collection Racetrack Conference Table"/>
    <x v="3744"/>
    <x v="3"/>
    <n v="0.4"/>
    <x v="4287"/>
  </r>
  <r>
    <x v="5067"/>
    <x v="2508"/>
    <x v="3"/>
    <x v="787"/>
    <d v="2014-01-20T00:00:00"/>
    <s v="Standard Class"/>
    <s v="TT-21460"/>
    <s v="Tonja Turnell"/>
    <x v="2"/>
    <s v="United States"/>
    <s v="Los Angeles"/>
    <x v="1"/>
    <n v="90008"/>
    <x v="1"/>
    <s v="OFF-AR-10003504"/>
    <x v="1"/>
    <x v="6"/>
    <s v="Newell 347"/>
    <x v="1591"/>
    <x v="2"/>
    <n v="0"/>
    <x v="1684"/>
  </r>
  <r>
    <x v="5068"/>
    <x v="2509"/>
    <x v="2"/>
    <x v="233"/>
    <d v="2011-08-12T00:00:00"/>
    <s v="Standard Class"/>
    <s v="MA-17560"/>
    <s v="Matt Abelman"/>
    <x v="2"/>
    <s v="United States"/>
    <s v="Trenton"/>
    <x v="12"/>
    <n v="48183"/>
    <x v="2"/>
    <s v="TEC-CO-10001571"/>
    <x v="2"/>
    <x v="16"/>
    <s v="Sharp 1540cs Digital Laser Copier"/>
    <x v="3745"/>
    <x v="7"/>
    <n v="0"/>
    <x v="4288"/>
  </r>
  <r>
    <x v="5069"/>
    <x v="2509"/>
    <x v="2"/>
    <x v="233"/>
    <d v="2011-08-12T00:00:00"/>
    <s v="Standard Class"/>
    <s v="MA-17560"/>
    <s v="Matt Abelman"/>
    <x v="2"/>
    <s v="United States"/>
    <s v="Trenton"/>
    <x v="12"/>
    <n v="48183"/>
    <x v="2"/>
    <s v="OFF-AP-10002495"/>
    <x v="1"/>
    <x v="9"/>
    <s v="Acco Smartsocket Table Surge Protector, 6 Color-Coded Adapter Outlets"/>
    <x v="3746"/>
    <x v="1"/>
    <n v="0.1"/>
    <x v="4289"/>
  </r>
  <r>
    <x v="5070"/>
    <x v="2509"/>
    <x v="2"/>
    <x v="233"/>
    <d v="2011-08-12T00:00:00"/>
    <s v="Standard Class"/>
    <s v="MA-17560"/>
    <s v="Matt Abelman"/>
    <x v="2"/>
    <s v="United States"/>
    <s v="Trenton"/>
    <x v="12"/>
    <n v="48183"/>
    <x v="2"/>
    <s v="OFF-EN-10002500"/>
    <x v="1"/>
    <x v="12"/>
    <s v="Globe Weis Peel &amp; Seel First Class Envelopes"/>
    <x v="3747"/>
    <x v="1"/>
    <n v="0"/>
    <x v="4290"/>
  </r>
  <r>
    <x v="5071"/>
    <x v="2509"/>
    <x v="2"/>
    <x v="233"/>
    <d v="2011-08-12T00:00:00"/>
    <s v="Standard Class"/>
    <s v="MA-17560"/>
    <s v="Matt Abelman"/>
    <x v="2"/>
    <s v="United States"/>
    <s v="Trenton"/>
    <x v="12"/>
    <n v="48183"/>
    <x v="2"/>
    <s v="FUR-FU-10002088"/>
    <x v="0"/>
    <x v="5"/>
    <s v="Nu-Dell Float Frame 11 x 14 1/2"/>
    <x v="3748"/>
    <x v="5"/>
    <n v="0"/>
    <x v="4291"/>
  </r>
  <r>
    <x v="5072"/>
    <x v="2509"/>
    <x v="2"/>
    <x v="233"/>
    <d v="2011-08-12T00:00:00"/>
    <s v="Standard Class"/>
    <s v="MA-17560"/>
    <s v="Matt Abelman"/>
    <x v="2"/>
    <s v="United States"/>
    <s v="Trenton"/>
    <x v="12"/>
    <n v="48183"/>
    <x v="2"/>
    <s v="TEC-PH-10001128"/>
    <x v="2"/>
    <x v="7"/>
    <s v="Motorola Droid Maxx"/>
    <x v="3749"/>
    <x v="0"/>
    <n v="0"/>
    <x v="4292"/>
  </r>
  <r>
    <x v="5073"/>
    <x v="2510"/>
    <x v="1"/>
    <x v="599"/>
    <d v="2012-11-05T00:00:00"/>
    <s v="Same Day"/>
    <s v="JM-16195"/>
    <s v="Justin MacKendrick"/>
    <x v="0"/>
    <s v="United States"/>
    <s v="San Francisco"/>
    <x v="1"/>
    <n v="94109"/>
    <x v="1"/>
    <s v="OFF-ST-10000649"/>
    <x v="1"/>
    <x v="4"/>
    <s v="Hanging Personal Folder File"/>
    <x v="3750"/>
    <x v="4"/>
    <n v="0"/>
    <x v="4293"/>
  </r>
  <r>
    <x v="5074"/>
    <x v="2511"/>
    <x v="3"/>
    <x v="1016"/>
    <d v="2014-04-30T00:00:00"/>
    <s v="Second Class"/>
    <s v="MB-18085"/>
    <s v="Mick Brown"/>
    <x v="0"/>
    <s v="United States"/>
    <s v="Los Angeles"/>
    <x v="1"/>
    <n v="90049"/>
    <x v="1"/>
    <s v="OFF-BI-10002103"/>
    <x v="1"/>
    <x v="8"/>
    <s v="Cardinal Slant-D Ring Binder, Heavy Gauge Vinyl"/>
    <x v="1162"/>
    <x v="0"/>
    <n v="0.2"/>
    <x v="1206"/>
  </r>
  <r>
    <x v="5075"/>
    <x v="2512"/>
    <x v="2"/>
    <x v="1017"/>
    <d v="2011-04-22T00:00:00"/>
    <s v="Second Class"/>
    <s v="SV-20365"/>
    <s v="Seth Vernon"/>
    <x v="0"/>
    <s v="United States"/>
    <s v="Houston"/>
    <x v="5"/>
    <n v="77070"/>
    <x v="2"/>
    <s v="FUR-TA-10001705"/>
    <x v="0"/>
    <x v="3"/>
    <s v="Bush Advantage Collection Round Conference Table"/>
    <x v="3751"/>
    <x v="2"/>
    <n v="0.3"/>
    <x v="4294"/>
  </r>
  <r>
    <x v="5076"/>
    <x v="2512"/>
    <x v="2"/>
    <x v="1017"/>
    <d v="2011-04-22T00:00:00"/>
    <s v="Second Class"/>
    <s v="SV-20365"/>
    <s v="Seth Vernon"/>
    <x v="0"/>
    <s v="United States"/>
    <s v="Houston"/>
    <x v="5"/>
    <n v="77070"/>
    <x v="2"/>
    <s v="OFF-ST-10004634"/>
    <x v="1"/>
    <x v="4"/>
    <s v="Personal Folder Holder, Ebony"/>
    <x v="3752"/>
    <x v="2"/>
    <n v="0.2"/>
    <x v="4295"/>
  </r>
  <r>
    <x v="5077"/>
    <x v="2512"/>
    <x v="2"/>
    <x v="1017"/>
    <d v="2011-04-22T00:00:00"/>
    <s v="Second Class"/>
    <s v="SV-20365"/>
    <s v="Seth Vernon"/>
    <x v="0"/>
    <s v="United States"/>
    <s v="Houston"/>
    <x v="5"/>
    <n v="77070"/>
    <x v="2"/>
    <s v="FUR-TA-10004442"/>
    <x v="0"/>
    <x v="3"/>
    <s v="Riverside Furniture Stanwyck Manor Table Series"/>
    <x v="3753"/>
    <x v="0"/>
    <n v="0.3"/>
    <x v="4296"/>
  </r>
  <r>
    <x v="5078"/>
    <x v="2513"/>
    <x v="3"/>
    <x v="343"/>
    <d v="2014-11-18T00:00:00"/>
    <s v="Standard Class"/>
    <s v="CG-12040"/>
    <s v="Catherine Glotzbach"/>
    <x v="2"/>
    <s v="United States"/>
    <s v="Milwaukee"/>
    <x v="6"/>
    <n v="53209"/>
    <x v="2"/>
    <s v="OFF-BI-10002949"/>
    <x v="1"/>
    <x v="8"/>
    <s v="Prestige Round Ring Binders"/>
    <x v="2614"/>
    <x v="1"/>
    <n v="0"/>
    <x v="4297"/>
  </r>
  <r>
    <x v="5079"/>
    <x v="2514"/>
    <x v="3"/>
    <x v="920"/>
    <d v="2014-11-30T00:00:00"/>
    <s v="Standard Class"/>
    <s v="BD-11500"/>
    <s v="Bradley Drucker"/>
    <x v="0"/>
    <s v="United States"/>
    <s v="San Francisco"/>
    <x v="1"/>
    <n v="94122"/>
    <x v="1"/>
    <s v="FUR-BO-10002213"/>
    <x v="0"/>
    <x v="0"/>
    <s v="Sauder Forest Hills Library, Woodland Oak Finish"/>
    <x v="3754"/>
    <x v="1"/>
    <n v="0.15"/>
    <x v="4298"/>
  </r>
  <r>
    <x v="5080"/>
    <x v="2514"/>
    <x v="3"/>
    <x v="920"/>
    <d v="2014-11-30T00:00:00"/>
    <s v="Standard Class"/>
    <s v="BD-11500"/>
    <s v="Bradley Drucker"/>
    <x v="0"/>
    <s v="United States"/>
    <s v="San Francisco"/>
    <x v="1"/>
    <n v="94122"/>
    <x v="1"/>
    <s v="OFF-ST-10001325"/>
    <x v="1"/>
    <x v="4"/>
    <s v="Sterilite Officeware Hinged File Box"/>
    <x v="3755"/>
    <x v="7"/>
    <n v="0"/>
    <x v="4299"/>
  </r>
  <r>
    <x v="5081"/>
    <x v="2515"/>
    <x v="1"/>
    <x v="217"/>
    <d v="2012-12-18T00:00:00"/>
    <s v="Same Day"/>
    <s v="JK-15640"/>
    <s v="Jim Kriz"/>
    <x v="2"/>
    <s v="United States"/>
    <s v="Cleveland"/>
    <x v="24"/>
    <n v="44105"/>
    <x v="3"/>
    <s v="OFF-PA-10003441"/>
    <x v="1"/>
    <x v="10"/>
    <s v="Xerox 226"/>
    <x v="561"/>
    <x v="4"/>
    <n v="0.2"/>
    <x v="570"/>
  </r>
  <r>
    <x v="5082"/>
    <x v="2516"/>
    <x v="0"/>
    <x v="162"/>
    <d v="2013-09-13T00:00:00"/>
    <s v="Standard Class"/>
    <s v="JM-15580"/>
    <s v="Jill Matthias"/>
    <x v="0"/>
    <s v="United States"/>
    <s v="Monroe"/>
    <x v="3"/>
    <n v="28110"/>
    <x v="0"/>
    <s v="TEC-AC-10004209"/>
    <x v="2"/>
    <x v="11"/>
    <s v="Memorex Froggy Flash Drive 4 GB"/>
    <x v="2083"/>
    <x v="4"/>
    <n v="0.2"/>
    <x v="4300"/>
  </r>
  <r>
    <x v="5083"/>
    <x v="2516"/>
    <x v="0"/>
    <x v="162"/>
    <d v="2013-09-13T00:00:00"/>
    <s v="Standard Class"/>
    <s v="JM-15580"/>
    <s v="Jill Matthias"/>
    <x v="0"/>
    <s v="United States"/>
    <s v="Monroe"/>
    <x v="3"/>
    <n v="28110"/>
    <x v="0"/>
    <s v="OFF-PA-10000501"/>
    <x v="1"/>
    <x v="10"/>
    <s v="Petty Cash Envelope"/>
    <x v="2851"/>
    <x v="1"/>
    <n v="0.2"/>
    <x v="4301"/>
  </r>
  <r>
    <x v="5084"/>
    <x v="2517"/>
    <x v="0"/>
    <x v="112"/>
    <d v="2013-06-10T00:00:00"/>
    <s v="Second Class"/>
    <s v="SC-20230"/>
    <s v="Scot Coram"/>
    <x v="1"/>
    <s v="United States"/>
    <s v="Lowell"/>
    <x v="31"/>
    <n v="1852"/>
    <x v="3"/>
    <s v="OFF-PA-10003656"/>
    <x v="1"/>
    <x v="10"/>
    <s v="Xerox 1935"/>
    <x v="151"/>
    <x v="4"/>
    <n v="0"/>
    <x v="153"/>
  </r>
  <r>
    <x v="5085"/>
    <x v="2518"/>
    <x v="1"/>
    <x v="974"/>
    <d v="2012-06-23T00:00:00"/>
    <s v="Standard Class"/>
    <s v="ME-17320"/>
    <s v="Maria Etezadi"/>
    <x v="2"/>
    <s v="United States"/>
    <s v="Dallas"/>
    <x v="5"/>
    <n v="75081"/>
    <x v="2"/>
    <s v="OFF-BI-10001107"/>
    <x v="1"/>
    <x v="8"/>
    <s v="GBC White Gloss Covers, Plain Front"/>
    <x v="3756"/>
    <x v="0"/>
    <n v="0.8"/>
    <x v="4302"/>
  </r>
  <r>
    <x v="5086"/>
    <x v="2519"/>
    <x v="1"/>
    <x v="616"/>
    <d v="2012-03-09T00:00:00"/>
    <s v="Standard Class"/>
    <s v="KN-16390"/>
    <s v="Katherine Nockton"/>
    <x v="1"/>
    <s v="United States"/>
    <s v="Philadelphia"/>
    <x v="9"/>
    <n v="19120"/>
    <x v="3"/>
    <s v="TEC-PH-10000562"/>
    <x v="2"/>
    <x v="7"/>
    <s v="Samsung Convoy 3"/>
    <x v="3757"/>
    <x v="3"/>
    <n v="0.4"/>
    <x v="4303"/>
  </r>
  <r>
    <x v="5087"/>
    <x v="2519"/>
    <x v="1"/>
    <x v="616"/>
    <d v="2012-03-09T00:00:00"/>
    <s v="Standard Class"/>
    <s v="KN-16390"/>
    <s v="Katherine Nockton"/>
    <x v="1"/>
    <s v="United States"/>
    <s v="Philadelphia"/>
    <x v="9"/>
    <n v="19120"/>
    <x v="3"/>
    <s v="TEC-AC-10001101"/>
    <x v="2"/>
    <x v="11"/>
    <s v="Sony 16GB Class 10 Micro SDHC R40 Memory Card"/>
    <x v="3758"/>
    <x v="7"/>
    <n v="0.2"/>
    <x v="4304"/>
  </r>
  <r>
    <x v="5088"/>
    <x v="2519"/>
    <x v="1"/>
    <x v="616"/>
    <d v="2012-03-09T00:00:00"/>
    <s v="Standard Class"/>
    <s v="KN-16390"/>
    <s v="Katherine Nockton"/>
    <x v="1"/>
    <s v="United States"/>
    <s v="Philadelphia"/>
    <x v="9"/>
    <n v="19120"/>
    <x v="3"/>
    <s v="OFF-BI-10003529"/>
    <x v="1"/>
    <x v="8"/>
    <s v="Avery Round Ring Poly Binders"/>
    <x v="3759"/>
    <x v="1"/>
    <n v="0.7"/>
    <x v="4305"/>
  </r>
  <r>
    <x v="5089"/>
    <x v="2520"/>
    <x v="3"/>
    <x v="1018"/>
    <d v="2014-08-08T00:00:00"/>
    <s v="First Class"/>
    <s v="HM-14860"/>
    <s v="Harry Marie"/>
    <x v="1"/>
    <s v="United States"/>
    <s v="Loveland"/>
    <x v="22"/>
    <n v="80538"/>
    <x v="1"/>
    <s v="OFF-PA-10001752"/>
    <x v="1"/>
    <x v="10"/>
    <s v="Hammermill CopyPlus Copy Paper (20Lb. and 84 Bright)"/>
    <x v="892"/>
    <x v="0"/>
    <n v="0.2"/>
    <x v="2282"/>
  </r>
  <r>
    <x v="5090"/>
    <x v="2520"/>
    <x v="3"/>
    <x v="1018"/>
    <d v="2014-08-08T00:00:00"/>
    <s v="First Class"/>
    <s v="HM-14860"/>
    <s v="Harry Marie"/>
    <x v="1"/>
    <s v="United States"/>
    <s v="Loveland"/>
    <x v="22"/>
    <n v="80538"/>
    <x v="1"/>
    <s v="OFF-EN-10001141"/>
    <x v="1"/>
    <x v="12"/>
    <s v="Manila Recycled Extra-Heavyweight Clasp Envelopes, 6&quot; x 9&quot;"/>
    <x v="3760"/>
    <x v="7"/>
    <n v="0.2"/>
    <x v="4306"/>
  </r>
  <r>
    <x v="5091"/>
    <x v="2521"/>
    <x v="3"/>
    <x v="247"/>
    <d v="2015-01-04T00:00:00"/>
    <s v="Standard Class"/>
    <s v="JM-15580"/>
    <s v="Jill Matthias"/>
    <x v="0"/>
    <s v="United States"/>
    <s v="Loveland"/>
    <x v="22"/>
    <n v="80538"/>
    <x v="1"/>
    <s v="OFF-FA-10003472"/>
    <x v="1"/>
    <x v="13"/>
    <s v="Bagged Rubber Bands"/>
    <x v="3761"/>
    <x v="1"/>
    <n v="0.2"/>
    <x v="4307"/>
  </r>
  <r>
    <x v="5092"/>
    <x v="2522"/>
    <x v="1"/>
    <x v="293"/>
    <d v="2012-05-27T00:00:00"/>
    <s v="Standard Class"/>
    <s v="KH-16690"/>
    <s v="Kristen Hastings"/>
    <x v="1"/>
    <s v="United States"/>
    <s v="Woonsocket"/>
    <x v="34"/>
    <n v="2895"/>
    <x v="3"/>
    <s v="OFF-ST-10004507"/>
    <x v="1"/>
    <x v="4"/>
    <s v="Advantus Rolling Storage Box"/>
    <x v="492"/>
    <x v="1"/>
    <n v="0"/>
    <x v="503"/>
  </r>
  <r>
    <x v="5093"/>
    <x v="2523"/>
    <x v="2"/>
    <x v="776"/>
    <d v="2011-12-10T00:00:00"/>
    <s v="Standard Class"/>
    <s v="BK-11260"/>
    <s v="Berenike Kampe"/>
    <x v="0"/>
    <s v="United States"/>
    <s v="Chicago"/>
    <x v="10"/>
    <n v="60610"/>
    <x v="2"/>
    <s v="OFF-AP-10004036"/>
    <x v="1"/>
    <x v="9"/>
    <s v="Bionaire 99.97% HEPA Air Cleaner"/>
    <x v="3762"/>
    <x v="4"/>
    <n v="0.8"/>
    <x v="4308"/>
  </r>
  <r>
    <x v="5094"/>
    <x v="2523"/>
    <x v="2"/>
    <x v="776"/>
    <d v="2011-12-10T00:00:00"/>
    <s v="Standard Class"/>
    <s v="BK-11260"/>
    <s v="Berenike Kampe"/>
    <x v="0"/>
    <s v="United States"/>
    <s v="Chicago"/>
    <x v="10"/>
    <n v="60610"/>
    <x v="2"/>
    <s v="FUR-TA-10004086"/>
    <x v="0"/>
    <x v="3"/>
    <s v="KI Adjustable-Height Table"/>
    <x v="2490"/>
    <x v="2"/>
    <n v="0.5"/>
    <x v="4309"/>
  </r>
  <r>
    <x v="5095"/>
    <x v="2523"/>
    <x v="2"/>
    <x v="776"/>
    <d v="2011-12-10T00:00:00"/>
    <s v="Standard Class"/>
    <s v="BK-11260"/>
    <s v="Berenike Kampe"/>
    <x v="0"/>
    <s v="United States"/>
    <s v="Chicago"/>
    <x v="10"/>
    <n v="60610"/>
    <x v="2"/>
    <s v="TEC-PH-10000307"/>
    <x v="2"/>
    <x v="7"/>
    <s v="Shocksock Galaxy S4 Armband"/>
    <x v="1927"/>
    <x v="4"/>
    <n v="0.2"/>
    <x v="4310"/>
  </r>
  <r>
    <x v="5096"/>
    <x v="2523"/>
    <x v="2"/>
    <x v="776"/>
    <d v="2011-12-10T00:00:00"/>
    <s v="Standard Class"/>
    <s v="BK-11260"/>
    <s v="Berenike Kampe"/>
    <x v="0"/>
    <s v="United States"/>
    <s v="Chicago"/>
    <x v="10"/>
    <n v="60610"/>
    <x v="2"/>
    <s v="FUR-FU-10002088"/>
    <x v="0"/>
    <x v="5"/>
    <s v="Nu-Dell Float Frame 11 x 14 1/2"/>
    <x v="2209"/>
    <x v="1"/>
    <n v="0.6"/>
    <x v="4311"/>
  </r>
  <r>
    <x v="5097"/>
    <x v="2523"/>
    <x v="2"/>
    <x v="776"/>
    <d v="2011-12-10T00:00:00"/>
    <s v="Standard Class"/>
    <s v="BK-11260"/>
    <s v="Berenike Kampe"/>
    <x v="0"/>
    <s v="United States"/>
    <s v="Chicago"/>
    <x v="10"/>
    <n v="60610"/>
    <x v="2"/>
    <s v="OFF-BI-10004965"/>
    <x v="1"/>
    <x v="8"/>
    <s v="Ibico Covers for Plastic or Wire Binding Elements"/>
    <x v="3763"/>
    <x v="0"/>
    <n v="0.8"/>
    <x v="4312"/>
  </r>
  <r>
    <x v="5098"/>
    <x v="2523"/>
    <x v="2"/>
    <x v="776"/>
    <d v="2011-12-10T00:00:00"/>
    <s v="Standard Class"/>
    <s v="BK-11260"/>
    <s v="Berenike Kampe"/>
    <x v="0"/>
    <s v="United States"/>
    <s v="Chicago"/>
    <x v="10"/>
    <n v="60610"/>
    <x v="2"/>
    <s v="OFF-ST-10002485"/>
    <x v="1"/>
    <x v="4"/>
    <s v="Rogers Deluxe File Chest"/>
    <x v="2083"/>
    <x v="0"/>
    <n v="0.2"/>
    <x v="4313"/>
  </r>
  <r>
    <x v="5099"/>
    <x v="2524"/>
    <x v="1"/>
    <x v="976"/>
    <d v="2012-08-12T00:00:00"/>
    <s v="Standard Class"/>
    <s v="PN-18775"/>
    <s v="Parhena Norris"/>
    <x v="2"/>
    <s v="United States"/>
    <s v="Bakersfield"/>
    <x v="1"/>
    <n v="93309"/>
    <x v="1"/>
    <s v="OFF-BI-10002194"/>
    <x v="1"/>
    <x v="8"/>
    <s v="Cardinal Hold-It CD Pocket"/>
    <x v="3764"/>
    <x v="1"/>
    <n v="0.2"/>
    <x v="4314"/>
  </r>
  <r>
    <x v="5100"/>
    <x v="2525"/>
    <x v="2"/>
    <x v="461"/>
    <d v="2011-03-17T00:00:00"/>
    <s v="Same Day"/>
    <s v="AZ-10750"/>
    <s v="Annie Zypern"/>
    <x v="0"/>
    <s v="United States"/>
    <s v="Dallas"/>
    <x v="5"/>
    <n v="75217"/>
    <x v="2"/>
    <s v="OFF-AR-10003732"/>
    <x v="1"/>
    <x v="6"/>
    <s v="Newell 333"/>
    <x v="3079"/>
    <x v="0"/>
    <n v="0.2"/>
    <x v="3450"/>
  </r>
  <r>
    <x v="5101"/>
    <x v="2525"/>
    <x v="2"/>
    <x v="461"/>
    <d v="2011-03-17T00:00:00"/>
    <s v="Same Day"/>
    <s v="AZ-10750"/>
    <s v="Annie Zypern"/>
    <x v="0"/>
    <s v="United States"/>
    <s v="Dallas"/>
    <x v="5"/>
    <n v="75217"/>
    <x v="2"/>
    <s v="OFF-PA-10002195"/>
    <x v="1"/>
    <x v="10"/>
    <s v="Xerox 1966"/>
    <x v="1182"/>
    <x v="7"/>
    <n v="0.2"/>
    <x v="3426"/>
  </r>
  <r>
    <x v="5102"/>
    <x v="2525"/>
    <x v="2"/>
    <x v="461"/>
    <d v="2011-03-17T00:00:00"/>
    <s v="Same Day"/>
    <s v="AZ-10750"/>
    <s v="Annie Zypern"/>
    <x v="0"/>
    <s v="United States"/>
    <s v="Dallas"/>
    <x v="5"/>
    <n v="75217"/>
    <x v="2"/>
    <s v="OFF-PA-10002365"/>
    <x v="1"/>
    <x v="10"/>
    <s v="Xerox 1967"/>
    <x v="12"/>
    <x v="1"/>
    <n v="0.2"/>
    <x v="12"/>
  </r>
  <r>
    <x v="5103"/>
    <x v="2526"/>
    <x v="1"/>
    <x v="514"/>
    <d v="2012-03-30T00:00:00"/>
    <s v="Second Class"/>
    <s v="GM-14500"/>
    <s v="Gene McClure"/>
    <x v="0"/>
    <s v="United States"/>
    <s v="Philadelphia"/>
    <x v="9"/>
    <n v="19140"/>
    <x v="3"/>
    <s v="OFF-PA-10001950"/>
    <x v="1"/>
    <x v="10"/>
    <s v="Southworth 25% Cotton Antique Laid Paper &amp; Envelopes"/>
    <x v="2710"/>
    <x v="5"/>
    <n v="0.2"/>
    <x v="4315"/>
  </r>
  <r>
    <x v="5104"/>
    <x v="2526"/>
    <x v="1"/>
    <x v="514"/>
    <d v="2012-03-30T00:00:00"/>
    <s v="Second Class"/>
    <s v="GM-14500"/>
    <s v="Gene McClure"/>
    <x v="0"/>
    <s v="United States"/>
    <s v="Philadelphia"/>
    <x v="9"/>
    <n v="19140"/>
    <x v="3"/>
    <s v="TEC-AC-10004633"/>
    <x v="2"/>
    <x v="11"/>
    <s v="Verbatim 25 GB 6x Blu-ray Single Layer Recordable Disc, 3/Pack"/>
    <x v="3664"/>
    <x v="1"/>
    <n v="0.2"/>
    <x v="4316"/>
  </r>
  <r>
    <x v="5105"/>
    <x v="2527"/>
    <x v="2"/>
    <x v="637"/>
    <d v="2011-12-20T00:00:00"/>
    <s v="Standard Class"/>
    <s v="BM-11785"/>
    <s v="Bryan Mills"/>
    <x v="0"/>
    <s v="United States"/>
    <s v="Deltona"/>
    <x v="2"/>
    <n v="32725"/>
    <x v="0"/>
    <s v="FUR-CH-10002439"/>
    <x v="0"/>
    <x v="1"/>
    <s v="Iceberg Nesting Folding Chair, 19w x 6d x 43h"/>
    <x v="3765"/>
    <x v="4"/>
    <n v="0.2"/>
    <x v="4317"/>
  </r>
  <r>
    <x v="5106"/>
    <x v="2528"/>
    <x v="1"/>
    <x v="444"/>
    <d v="2012-09-26T00:00:00"/>
    <s v="Standard Class"/>
    <s v="NH-18610"/>
    <s v="Nicole Hansen"/>
    <x v="1"/>
    <s v="United States"/>
    <s v="Columbus"/>
    <x v="32"/>
    <n v="31907"/>
    <x v="0"/>
    <s v="TEC-AC-10000682"/>
    <x v="2"/>
    <x v="11"/>
    <s v="Kensington K72356US Mouse-in-a-Box USB Desktop Mouse"/>
    <x v="3766"/>
    <x v="4"/>
    <n v="0"/>
    <x v="4318"/>
  </r>
  <r>
    <x v="5107"/>
    <x v="2529"/>
    <x v="3"/>
    <x v="1016"/>
    <d v="2014-04-27T00:00:00"/>
    <s v="First Class"/>
    <s v="PN-18775"/>
    <s v="Parhena Norris"/>
    <x v="2"/>
    <s v="United States"/>
    <s v="Nashville"/>
    <x v="18"/>
    <n v="37211"/>
    <x v="0"/>
    <s v="OFF-AR-10004078"/>
    <x v="1"/>
    <x v="6"/>
    <s v="Newell 312"/>
    <x v="2115"/>
    <x v="6"/>
    <n v="0.2"/>
    <x v="2279"/>
  </r>
  <r>
    <x v="5108"/>
    <x v="2529"/>
    <x v="3"/>
    <x v="1016"/>
    <d v="2014-04-27T00:00:00"/>
    <s v="First Class"/>
    <s v="PN-18775"/>
    <s v="Parhena Norris"/>
    <x v="2"/>
    <s v="United States"/>
    <s v="Nashville"/>
    <x v="18"/>
    <n v="37211"/>
    <x v="0"/>
    <s v="OFF-AR-10001958"/>
    <x v="1"/>
    <x v="6"/>
    <s v="Stanley Bostitch Contemporary Electric Pencil Sharpeners"/>
    <x v="3767"/>
    <x v="2"/>
    <n v="0.2"/>
    <x v="4319"/>
  </r>
  <r>
    <x v="5109"/>
    <x v="2530"/>
    <x v="2"/>
    <x v="638"/>
    <d v="2011-10-22T00:00:00"/>
    <s v="Standard Class"/>
    <s v="EH-13765"/>
    <s v="Edward Hooks"/>
    <x v="1"/>
    <s v="United States"/>
    <s v="Philadelphia"/>
    <x v="9"/>
    <n v="19134"/>
    <x v="3"/>
    <s v="OFF-EN-10001335"/>
    <x v="1"/>
    <x v="12"/>
    <s v="White Business Envelopes with Contemporary Seam, Recycled White Business Envelopes"/>
    <x v="505"/>
    <x v="5"/>
    <n v="0.2"/>
    <x v="517"/>
  </r>
  <r>
    <x v="5110"/>
    <x v="2530"/>
    <x v="2"/>
    <x v="638"/>
    <d v="2011-10-22T00:00:00"/>
    <s v="Standard Class"/>
    <s v="EH-13765"/>
    <s v="Edward Hooks"/>
    <x v="1"/>
    <s v="United States"/>
    <s v="Philadelphia"/>
    <x v="9"/>
    <n v="19134"/>
    <x v="3"/>
    <s v="OFF-ST-10003479"/>
    <x v="1"/>
    <x v="4"/>
    <s v="Eldon Base for stackable storage shelf, platinum"/>
    <x v="3768"/>
    <x v="5"/>
    <n v="0.2"/>
    <x v="4320"/>
  </r>
  <r>
    <x v="5111"/>
    <x v="2530"/>
    <x v="2"/>
    <x v="638"/>
    <d v="2011-10-22T00:00:00"/>
    <s v="Standard Class"/>
    <s v="EH-13765"/>
    <s v="Edward Hooks"/>
    <x v="1"/>
    <s v="United States"/>
    <s v="Philadelphia"/>
    <x v="9"/>
    <n v="19134"/>
    <x v="3"/>
    <s v="OFF-PA-10003016"/>
    <x v="1"/>
    <x v="10"/>
    <s v="Adams &quot;While You Were Out&quot; Message Pads"/>
    <x v="3769"/>
    <x v="4"/>
    <n v="0.2"/>
    <x v="4321"/>
  </r>
  <r>
    <x v="5112"/>
    <x v="2531"/>
    <x v="1"/>
    <x v="50"/>
    <d v="2012-11-13T00:00:00"/>
    <s v="Same Day"/>
    <s v="HA-14905"/>
    <s v="Helen Abelman"/>
    <x v="0"/>
    <s v="United States"/>
    <s v="Chicago"/>
    <x v="10"/>
    <n v="60610"/>
    <x v="2"/>
    <s v="FUR-FU-10001025"/>
    <x v="0"/>
    <x v="5"/>
    <s v="Eldon Imàge Series Desk Accessories, Clear"/>
    <x v="3770"/>
    <x v="6"/>
    <n v="0.6"/>
    <x v="4322"/>
  </r>
  <r>
    <x v="5113"/>
    <x v="2532"/>
    <x v="0"/>
    <x v="1011"/>
    <d v="2013-02-02T00:00:00"/>
    <s v="Second Class"/>
    <s v="AB-10150"/>
    <s v="Aimee Bixby"/>
    <x v="0"/>
    <s v="United States"/>
    <s v="Dallas"/>
    <x v="5"/>
    <n v="75220"/>
    <x v="2"/>
    <s v="OFF-PA-10003936"/>
    <x v="1"/>
    <x v="10"/>
    <s v="Xerox 1994"/>
    <x v="12"/>
    <x v="1"/>
    <n v="0.2"/>
    <x v="12"/>
  </r>
  <r>
    <x v="5114"/>
    <x v="2533"/>
    <x v="0"/>
    <x v="1019"/>
    <d v="2013-11-23T00:00:00"/>
    <s v="Standard Class"/>
    <s v="MS-17365"/>
    <s v="Maribeth Schnelling"/>
    <x v="0"/>
    <s v="United States"/>
    <s v="Carlsbad"/>
    <x v="27"/>
    <n v="88220"/>
    <x v="1"/>
    <s v="OFF-BI-10004140"/>
    <x v="1"/>
    <x v="8"/>
    <s v="Avery Non-Stick Binders"/>
    <x v="2209"/>
    <x v="1"/>
    <n v="0.2"/>
    <x v="4323"/>
  </r>
  <r>
    <x v="5115"/>
    <x v="2534"/>
    <x v="3"/>
    <x v="800"/>
    <d v="2014-07-30T00:00:00"/>
    <s v="Standard Class"/>
    <s v="DD-13570"/>
    <s v="Dorothy Dickinson"/>
    <x v="0"/>
    <s v="United States"/>
    <s v="Philadelphia"/>
    <x v="9"/>
    <n v="19134"/>
    <x v="3"/>
    <s v="OFF-LA-10004178"/>
    <x v="1"/>
    <x v="2"/>
    <s v="Avery 491"/>
    <x v="106"/>
    <x v="7"/>
    <n v="0.2"/>
    <x v="107"/>
  </r>
  <r>
    <x v="5116"/>
    <x v="2535"/>
    <x v="3"/>
    <x v="343"/>
    <d v="2014-11-18T00:00:00"/>
    <s v="Standard Class"/>
    <s v="MT-17815"/>
    <s v="Meg Tillman"/>
    <x v="0"/>
    <s v="United States"/>
    <s v="New York City"/>
    <x v="15"/>
    <n v="10009"/>
    <x v="3"/>
    <s v="OFF-ST-10003324"/>
    <x v="1"/>
    <x v="4"/>
    <s v="Belkin OmniView SE Rackmount Kit"/>
    <x v="3771"/>
    <x v="7"/>
    <n v="0"/>
    <x v="232"/>
  </r>
  <r>
    <x v="5117"/>
    <x v="2536"/>
    <x v="1"/>
    <x v="120"/>
    <d v="2012-10-03T00:00:00"/>
    <s v="Standard Class"/>
    <s v="GM-14500"/>
    <s v="Gene McClure"/>
    <x v="0"/>
    <s v="United States"/>
    <s v="Oceanside"/>
    <x v="15"/>
    <n v="11572"/>
    <x v="3"/>
    <s v="OFF-FA-10004854"/>
    <x v="1"/>
    <x v="13"/>
    <s v="Vinyl Coated Wire Paper Clips in Organizer Box, 800/Box"/>
    <x v="805"/>
    <x v="1"/>
    <n v="0"/>
    <x v="4324"/>
  </r>
  <r>
    <x v="5118"/>
    <x v="2536"/>
    <x v="1"/>
    <x v="120"/>
    <d v="2012-10-03T00:00:00"/>
    <s v="Standard Class"/>
    <s v="GM-14500"/>
    <s v="Gene McClure"/>
    <x v="0"/>
    <s v="United States"/>
    <s v="Oceanside"/>
    <x v="15"/>
    <n v="11572"/>
    <x v="3"/>
    <s v="TEC-MA-10002859"/>
    <x v="2"/>
    <x v="15"/>
    <s v="Ativa MDM8000 8-Sheet Micro-Cut Shredder"/>
    <x v="3772"/>
    <x v="3"/>
    <n v="0"/>
    <x v="4325"/>
  </r>
  <r>
    <x v="5119"/>
    <x v="2536"/>
    <x v="1"/>
    <x v="120"/>
    <d v="2012-10-03T00:00:00"/>
    <s v="Standard Class"/>
    <s v="GM-14500"/>
    <s v="Gene McClure"/>
    <x v="0"/>
    <s v="United States"/>
    <s v="Oceanside"/>
    <x v="15"/>
    <n v="11572"/>
    <x v="3"/>
    <s v="OFF-BI-10000088"/>
    <x v="1"/>
    <x v="8"/>
    <s v="GBC Imprintable Covers"/>
    <x v="3773"/>
    <x v="6"/>
    <n v="0.2"/>
    <x v="4326"/>
  </r>
  <r>
    <x v="5120"/>
    <x v="2537"/>
    <x v="2"/>
    <x v="527"/>
    <d v="2011-04-08T00:00:00"/>
    <s v="Standard Class"/>
    <s v="KB-16585"/>
    <s v="Ken Black"/>
    <x v="1"/>
    <s v="United States"/>
    <s v="Lafayette"/>
    <x v="28"/>
    <n v="70506"/>
    <x v="0"/>
    <s v="OFF-ST-10004180"/>
    <x v="1"/>
    <x v="4"/>
    <s v="Safco Commercial Shelving"/>
    <x v="3774"/>
    <x v="2"/>
    <n v="0"/>
    <x v="4327"/>
  </r>
  <r>
    <x v="5121"/>
    <x v="2537"/>
    <x v="2"/>
    <x v="527"/>
    <d v="2011-04-08T00:00:00"/>
    <s v="Standard Class"/>
    <s v="KB-16585"/>
    <s v="Ken Black"/>
    <x v="1"/>
    <s v="United States"/>
    <s v="Lafayette"/>
    <x v="28"/>
    <n v="70506"/>
    <x v="0"/>
    <s v="TEC-AC-10002926"/>
    <x v="2"/>
    <x v="11"/>
    <s v="Logitech Wireless Marathon Mouse M705"/>
    <x v="2622"/>
    <x v="0"/>
    <n v="0"/>
    <x v="3067"/>
  </r>
  <r>
    <x v="5122"/>
    <x v="2537"/>
    <x v="2"/>
    <x v="527"/>
    <d v="2011-04-08T00:00:00"/>
    <s v="Standard Class"/>
    <s v="KB-16585"/>
    <s v="Ken Black"/>
    <x v="1"/>
    <s v="United States"/>
    <s v="Lafayette"/>
    <x v="28"/>
    <n v="70506"/>
    <x v="0"/>
    <s v="OFF-PA-10003797"/>
    <x v="1"/>
    <x v="10"/>
    <s v="Xerox 209"/>
    <x v="541"/>
    <x v="1"/>
    <n v="0"/>
    <x v="551"/>
  </r>
  <r>
    <x v="5123"/>
    <x v="2537"/>
    <x v="2"/>
    <x v="527"/>
    <d v="2011-04-08T00:00:00"/>
    <s v="Standard Class"/>
    <s v="KB-16585"/>
    <s v="Ken Black"/>
    <x v="1"/>
    <s v="United States"/>
    <s v="Lafayette"/>
    <x v="28"/>
    <n v="70506"/>
    <x v="0"/>
    <s v="OFF-PA-10002195"/>
    <x v="1"/>
    <x v="10"/>
    <s v="Xerox 1966"/>
    <x v="91"/>
    <x v="0"/>
    <n v="0"/>
    <x v="2056"/>
  </r>
  <r>
    <x v="5124"/>
    <x v="2538"/>
    <x v="2"/>
    <x v="80"/>
    <d v="2011-09-14T00:00:00"/>
    <s v="Same Day"/>
    <s v="DM-13015"/>
    <s v="Darrin Martin"/>
    <x v="0"/>
    <s v="United States"/>
    <s v="New York City"/>
    <x v="15"/>
    <n v="10009"/>
    <x v="3"/>
    <s v="FUR-TA-10001039"/>
    <x v="0"/>
    <x v="3"/>
    <s v="KI Adjustable-Height Table"/>
    <x v="3775"/>
    <x v="6"/>
    <n v="0.4"/>
    <x v="4328"/>
  </r>
  <r>
    <x v="5125"/>
    <x v="2538"/>
    <x v="2"/>
    <x v="80"/>
    <d v="2011-09-14T00:00:00"/>
    <s v="Same Day"/>
    <s v="DM-13015"/>
    <s v="Darrin Martin"/>
    <x v="0"/>
    <s v="United States"/>
    <s v="New York City"/>
    <x v="15"/>
    <n v="10009"/>
    <x v="3"/>
    <s v="OFF-EN-10001099"/>
    <x v="1"/>
    <x v="12"/>
    <s v="Staples"/>
    <x v="3776"/>
    <x v="3"/>
    <n v="0"/>
    <x v="4329"/>
  </r>
  <r>
    <x v="5126"/>
    <x v="2538"/>
    <x v="2"/>
    <x v="80"/>
    <d v="2011-09-14T00:00:00"/>
    <s v="Same Day"/>
    <s v="DM-13015"/>
    <s v="Darrin Martin"/>
    <x v="0"/>
    <s v="United States"/>
    <s v="New York City"/>
    <x v="15"/>
    <n v="10009"/>
    <x v="3"/>
    <s v="TEC-MA-10003979"/>
    <x v="2"/>
    <x v="15"/>
    <s v="Ativa V4110MDD Micro-Cut Shredder"/>
    <x v="3777"/>
    <x v="4"/>
    <n v="0"/>
    <x v="4330"/>
  </r>
  <r>
    <x v="5127"/>
    <x v="2538"/>
    <x v="2"/>
    <x v="80"/>
    <d v="2011-09-14T00:00:00"/>
    <s v="Same Day"/>
    <s v="DM-13015"/>
    <s v="Darrin Martin"/>
    <x v="0"/>
    <s v="United States"/>
    <s v="New York City"/>
    <x v="15"/>
    <n v="10009"/>
    <x v="3"/>
    <s v="OFF-AP-10002945"/>
    <x v="1"/>
    <x v="9"/>
    <s v="Honeywell Enviracaire Portable HEPA Air Cleaner for 17' x 22' Room"/>
    <x v="3778"/>
    <x v="0"/>
    <n v="0"/>
    <x v="4331"/>
  </r>
  <r>
    <x v="5128"/>
    <x v="2538"/>
    <x v="2"/>
    <x v="80"/>
    <d v="2011-09-14T00:00:00"/>
    <s v="Same Day"/>
    <s v="DM-13015"/>
    <s v="Darrin Martin"/>
    <x v="0"/>
    <s v="United States"/>
    <s v="New York City"/>
    <x v="15"/>
    <n v="10009"/>
    <x v="3"/>
    <s v="TEC-PH-10001536"/>
    <x v="2"/>
    <x v="7"/>
    <s v="Spigen Samsung Galaxy S5 Case Wallet"/>
    <x v="2181"/>
    <x v="7"/>
    <n v="0"/>
    <x v="4332"/>
  </r>
  <r>
    <x v="5129"/>
    <x v="2538"/>
    <x v="2"/>
    <x v="80"/>
    <d v="2011-09-14T00:00:00"/>
    <s v="Same Day"/>
    <s v="DM-13015"/>
    <s v="Darrin Martin"/>
    <x v="0"/>
    <s v="United States"/>
    <s v="New York City"/>
    <x v="15"/>
    <n v="10009"/>
    <x v="3"/>
    <s v="TEC-PH-10000526"/>
    <x v="2"/>
    <x v="7"/>
    <s v="Vtech CS6719"/>
    <x v="1170"/>
    <x v="1"/>
    <n v="0"/>
    <x v="4333"/>
  </r>
  <r>
    <x v="5130"/>
    <x v="2538"/>
    <x v="2"/>
    <x v="80"/>
    <d v="2011-09-14T00:00:00"/>
    <s v="Same Day"/>
    <s v="DM-13015"/>
    <s v="Darrin Martin"/>
    <x v="0"/>
    <s v="United States"/>
    <s v="New York City"/>
    <x v="15"/>
    <n v="10009"/>
    <x v="3"/>
    <s v="OFF-PA-10000213"/>
    <x v="1"/>
    <x v="10"/>
    <s v="Xerox 198"/>
    <x v="3779"/>
    <x v="6"/>
    <n v="0"/>
    <x v="4334"/>
  </r>
  <r>
    <x v="5131"/>
    <x v="2539"/>
    <x v="3"/>
    <x v="614"/>
    <d v="2015-01-06T00:00:00"/>
    <s v="Standard Class"/>
    <s v="BP-11185"/>
    <s v="Ben Peterman"/>
    <x v="1"/>
    <s v="United States"/>
    <s v="Anaheim"/>
    <x v="1"/>
    <n v="92804"/>
    <x v="1"/>
    <s v="FUR-FU-10002501"/>
    <x v="0"/>
    <x v="5"/>
    <s v="Nu-Dell Executive Frame"/>
    <x v="3780"/>
    <x v="8"/>
    <n v="0"/>
    <x v="4335"/>
  </r>
  <r>
    <x v="5132"/>
    <x v="2540"/>
    <x v="1"/>
    <x v="1020"/>
    <d v="2012-06-27T00:00:00"/>
    <s v="Standard Class"/>
    <s v="EP-13915"/>
    <s v="Emily Phan"/>
    <x v="0"/>
    <s v="United States"/>
    <s v="Deltona"/>
    <x v="2"/>
    <n v="32725"/>
    <x v="0"/>
    <s v="TEC-PH-10001819"/>
    <x v="2"/>
    <x v="7"/>
    <s v="Innergie mMini Combo Duo USB Travel Charging Kit"/>
    <x v="3781"/>
    <x v="1"/>
    <n v="0.2"/>
    <x v="4336"/>
  </r>
  <r>
    <x v="5133"/>
    <x v="2541"/>
    <x v="3"/>
    <x v="200"/>
    <d v="2014-12-01T00:00:00"/>
    <s v="Standard Class"/>
    <s v="FG-14260"/>
    <s v="Frank Gastineau"/>
    <x v="2"/>
    <s v="United States"/>
    <s v="New York City"/>
    <x v="15"/>
    <n v="10009"/>
    <x v="3"/>
    <s v="OFF-AP-10001962"/>
    <x v="1"/>
    <x v="9"/>
    <s v="Black &amp; Decker Filter for Double Action Dustbuster Cordless Vac BLDV7210"/>
    <x v="3782"/>
    <x v="3"/>
    <n v="0"/>
    <x v="4337"/>
  </r>
  <r>
    <x v="5134"/>
    <x v="2541"/>
    <x v="3"/>
    <x v="200"/>
    <d v="2014-12-01T00:00:00"/>
    <s v="Standard Class"/>
    <s v="FG-14260"/>
    <s v="Frank Gastineau"/>
    <x v="2"/>
    <s v="United States"/>
    <s v="New York City"/>
    <x v="15"/>
    <n v="10009"/>
    <x v="3"/>
    <s v="OFF-BI-10003364"/>
    <x v="1"/>
    <x v="8"/>
    <s v="Binding Machine Supplies"/>
    <x v="3783"/>
    <x v="4"/>
    <n v="0.2"/>
    <x v="4338"/>
  </r>
  <r>
    <x v="5135"/>
    <x v="2542"/>
    <x v="0"/>
    <x v="248"/>
    <d v="2013-10-29T00:00:00"/>
    <s v="Standard Class"/>
    <s v="AB-10255"/>
    <s v="Alejandro Ballentine"/>
    <x v="2"/>
    <s v="United States"/>
    <s v="Seattle"/>
    <x v="4"/>
    <n v="98103"/>
    <x v="1"/>
    <s v="OFF-FA-10002983"/>
    <x v="1"/>
    <x v="13"/>
    <s v="Advantus SlideClip Paper Clips"/>
    <x v="3784"/>
    <x v="2"/>
    <n v="0"/>
    <x v="4339"/>
  </r>
  <r>
    <x v="5136"/>
    <x v="2543"/>
    <x v="1"/>
    <x v="639"/>
    <d v="2012-12-19T00:00:00"/>
    <s v="Standard Class"/>
    <s v="RD-19480"/>
    <s v="Rick Duston"/>
    <x v="0"/>
    <s v="United States"/>
    <s v="San Diego"/>
    <x v="1"/>
    <n v="92105"/>
    <x v="1"/>
    <s v="OFF-BI-10002432"/>
    <x v="1"/>
    <x v="8"/>
    <s v="Wilson Jones Standard D-Ring Binders"/>
    <x v="3785"/>
    <x v="0"/>
    <n v="0.2"/>
    <x v="4340"/>
  </r>
  <r>
    <x v="5137"/>
    <x v="2544"/>
    <x v="0"/>
    <x v="373"/>
    <d v="2013-11-18T00:00:00"/>
    <s v="Standard Class"/>
    <s v="TS-21430"/>
    <s v="Tom Stivers"/>
    <x v="1"/>
    <s v="United States"/>
    <s v="Oklahoma City"/>
    <x v="26"/>
    <n v="73120"/>
    <x v="2"/>
    <s v="FUR-FU-10003096"/>
    <x v="0"/>
    <x v="5"/>
    <s v="Master Giant Foot Doorstop, Safety Yellow"/>
    <x v="635"/>
    <x v="4"/>
    <n v="0"/>
    <x v="4341"/>
  </r>
  <r>
    <x v="5138"/>
    <x v="2545"/>
    <x v="3"/>
    <x v="365"/>
    <d v="2014-10-06T00:00:00"/>
    <s v="Standard Class"/>
    <s v="JA-15970"/>
    <s v="Joseph Airdo"/>
    <x v="0"/>
    <s v="United States"/>
    <s v="Mount Vernon"/>
    <x v="15"/>
    <n v="10550"/>
    <x v="3"/>
    <s v="OFF-EN-10001539"/>
    <x v="1"/>
    <x v="12"/>
    <s v="Staples"/>
    <x v="1013"/>
    <x v="1"/>
    <n v="0"/>
    <x v="1052"/>
  </r>
  <r>
    <x v="5139"/>
    <x v="2545"/>
    <x v="3"/>
    <x v="365"/>
    <d v="2014-10-06T00:00:00"/>
    <s v="Standard Class"/>
    <s v="JA-15970"/>
    <s v="Joseph Airdo"/>
    <x v="0"/>
    <s v="United States"/>
    <s v="Mount Vernon"/>
    <x v="15"/>
    <n v="10550"/>
    <x v="3"/>
    <s v="OFF-PA-10004996"/>
    <x v="1"/>
    <x v="10"/>
    <s v="Speediset Carbonless Redi-Letter 7&quot; x 8 1/2&quot;"/>
    <x v="3786"/>
    <x v="2"/>
    <n v="0"/>
    <x v="4342"/>
  </r>
  <r>
    <x v="5140"/>
    <x v="2546"/>
    <x v="1"/>
    <x v="627"/>
    <d v="2012-11-12T00:00:00"/>
    <s v="Standard Class"/>
    <s v="SW-20455"/>
    <s v="Shaun Weien"/>
    <x v="0"/>
    <s v="United States"/>
    <s v="San Francisco"/>
    <x v="1"/>
    <n v="94109"/>
    <x v="1"/>
    <s v="TEC-AC-10001956"/>
    <x v="2"/>
    <x v="11"/>
    <s v="Microsoft Arc Touch Mouse"/>
    <x v="3787"/>
    <x v="0"/>
    <n v="0"/>
    <x v="4343"/>
  </r>
  <r>
    <x v="5141"/>
    <x v="2547"/>
    <x v="0"/>
    <x v="178"/>
    <d v="2013-04-06T00:00:00"/>
    <s v="Standard Class"/>
    <s v="FP-14320"/>
    <s v="Frank Preis"/>
    <x v="0"/>
    <s v="United States"/>
    <s v="New York City"/>
    <x v="15"/>
    <n v="10009"/>
    <x v="3"/>
    <s v="FUR-CH-10000454"/>
    <x v="0"/>
    <x v="1"/>
    <s v="Hon Deluxe Fabric Upholstered Stacking Chairs, Rounded Back"/>
    <x v="3788"/>
    <x v="5"/>
    <n v="0.1"/>
    <x v="4146"/>
  </r>
  <r>
    <x v="5142"/>
    <x v="2547"/>
    <x v="0"/>
    <x v="178"/>
    <d v="2013-04-06T00:00:00"/>
    <s v="Standard Class"/>
    <s v="FP-14320"/>
    <s v="Frank Preis"/>
    <x v="0"/>
    <s v="United States"/>
    <s v="New York City"/>
    <x v="15"/>
    <n v="10009"/>
    <x v="3"/>
    <s v="OFF-SU-10000946"/>
    <x v="1"/>
    <x v="14"/>
    <s v="Staples"/>
    <x v="1558"/>
    <x v="8"/>
    <n v="0"/>
    <x v="4344"/>
  </r>
  <r>
    <x v="5143"/>
    <x v="2547"/>
    <x v="0"/>
    <x v="178"/>
    <d v="2013-04-06T00:00:00"/>
    <s v="Standard Class"/>
    <s v="FP-14320"/>
    <s v="Frank Preis"/>
    <x v="0"/>
    <s v="United States"/>
    <s v="New York City"/>
    <x v="15"/>
    <n v="10009"/>
    <x v="3"/>
    <s v="OFF-BI-10004140"/>
    <x v="1"/>
    <x v="8"/>
    <s v="Avery Non-Stick Binders"/>
    <x v="3273"/>
    <x v="7"/>
    <n v="0.2"/>
    <x v="3694"/>
  </r>
  <r>
    <x v="5144"/>
    <x v="2548"/>
    <x v="3"/>
    <x v="62"/>
    <d v="2014-02-08T00:00:00"/>
    <s v="Standard Class"/>
    <s v="JL-15835"/>
    <s v="John Lee"/>
    <x v="0"/>
    <s v="United States"/>
    <s v="Los Angeles"/>
    <x v="1"/>
    <n v="90045"/>
    <x v="1"/>
    <s v="FUR-FU-10003039"/>
    <x v="0"/>
    <x v="5"/>
    <s v="Howard Miller 11-1/2&quot; Diameter Grantwood Wall Clock"/>
    <x v="3789"/>
    <x v="0"/>
    <n v="0"/>
    <x v="4345"/>
  </r>
  <r>
    <x v="5145"/>
    <x v="2548"/>
    <x v="3"/>
    <x v="62"/>
    <d v="2014-02-08T00:00:00"/>
    <s v="Standard Class"/>
    <s v="JL-15835"/>
    <s v="John Lee"/>
    <x v="0"/>
    <s v="United States"/>
    <s v="Los Angeles"/>
    <x v="1"/>
    <n v="90045"/>
    <x v="1"/>
    <s v="OFF-ST-10000464"/>
    <x v="1"/>
    <x v="4"/>
    <s v="Multi-Use Personal File Cart and Caster Set, Three Stacking Bins"/>
    <x v="3790"/>
    <x v="4"/>
    <n v="0"/>
    <x v="4346"/>
  </r>
  <r>
    <x v="5146"/>
    <x v="2548"/>
    <x v="3"/>
    <x v="62"/>
    <d v="2014-02-08T00:00:00"/>
    <s v="Standard Class"/>
    <s v="JL-15835"/>
    <s v="John Lee"/>
    <x v="0"/>
    <s v="United States"/>
    <s v="Los Angeles"/>
    <x v="1"/>
    <n v="90045"/>
    <x v="1"/>
    <s v="OFF-AP-10000252"/>
    <x v="1"/>
    <x v="9"/>
    <s v="Harmony HEPA Quiet Air Purifiers"/>
    <x v="1047"/>
    <x v="4"/>
    <n v="0"/>
    <x v="4347"/>
  </r>
  <r>
    <x v="5147"/>
    <x v="2549"/>
    <x v="3"/>
    <x v="165"/>
    <d v="2015-01-01T00:00:00"/>
    <s v="Standard Class"/>
    <s v="JL-15175"/>
    <s v="James Lanier"/>
    <x v="2"/>
    <s v="United States"/>
    <s v="Chandler"/>
    <x v="16"/>
    <n v="85224"/>
    <x v="1"/>
    <s v="FUR-FU-10001731"/>
    <x v="0"/>
    <x v="5"/>
    <s v="Acrylic Self-Standing Desk Frames"/>
    <x v="1086"/>
    <x v="4"/>
    <n v="0.2"/>
    <x v="4348"/>
  </r>
  <r>
    <x v="5148"/>
    <x v="2549"/>
    <x v="3"/>
    <x v="165"/>
    <d v="2015-01-01T00:00:00"/>
    <s v="Standard Class"/>
    <s v="JL-15175"/>
    <s v="James Lanier"/>
    <x v="2"/>
    <s v="United States"/>
    <s v="Chandler"/>
    <x v="16"/>
    <n v="85224"/>
    <x v="1"/>
    <s v="FUR-CH-10001394"/>
    <x v="0"/>
    <x v="1"/>
    <s v="Global Leather Executive Chair"/>
    <x v="3791"/>
    <x v="1"/>
    <n v="0.2"/>
    <x v="4349"/>
  </r>
  <r>
    <x v="5149"/>
    <x v="2550"/>
    <x v="2"/>
    <x v="261"/>
    <d v="2011-06-21T00:00:00"/>
    <s v="Same Day"/>
    <s v="JG-15160"/>
    <s v="James Galang"/>
    <x v="0"/>
    <s v="United States"/>
    <s v="Long Beach"/>
    <x v="15"/>
    <n v="11561"/>
    <x v="3"/>
    <s v="TEC-PH-10001578"/>
    <x v="2"/>
    <x v="7"/>
    <s v="Polycom SoundStation2 EX Conference phone"/>
    <x v="3792"/>
    <x v="1"/>
    <n v="0"/>
    <x v="4350"/>
  </r>
  <r>
    <x v="5150"/>
    <x v="2551"/>
    <x v="3"/>
    <x v="904"/>
    <d v="2014-03-11T00:00:00"/>
    <s v="Second Class"/>
    <s v="SH-19975"/>
    <s v="Sally Hughsby"/>
    <x v="1"/>
    <s v="United States"/>
    <s v="San Francisco"/>
    <x v="1"/>
    <n v="94109"/>
    <x v="1"/>
    <s v="OFF-ST-10000675"/>
    <x v="1"/>
    <x v="4"/>
    <s v="File Shuttle II and Handi-File, Black"/>
    <x v="3793"/>
    <x v="0"/>
    <n v="0"/>
    <x v="4351"/>
  </r>
  <r>
    <x v="5151"/>
    <x v="2552"/>
    <x v="3"/>
    <x v="145"/>
    <d v="2014-09-29T00:00:00"/>
    <s v="First Class"/>
    <s v="LS-17200"/>
    <s v="Luke Schmidt"/>
    <x v="1"/>
    <s v="United States"/>
    <s v="Helena"/>
    <x v="37"/>
    <n v="59601"/>
    <x v="1"/>
    <s v="OFF-ST-10002352"/>
    <x v="1"/>
    <x v="4"/>
    <s v="Iris Project Case"/>
    <x v="1778"/>
    <x v="2"/>
    <n v="0"/>
    <x v="4352"/>
  </r>
  <r>
    <x v="5152"/>
    <x v="2553"/>
    <x v="2"/>
    <x v="479"/>
    <d v="2011-07-06T00:00:00"/>
    <s v="Standard Class"/>
    <s v="CS-11860"/>
    <s v="Cari Schnelling"/>
    <x v="0"/>
    <s v="United States"/>
    <s v="New York City"/>
    <x v="15"/>
    <n v="10011"/>
    <x v="3"/>
    <s v="OFF-BI-10004528"/>
    <x v="1"/>
    <x v="8"/>
    <s v="Cardinal Poly Pocket Divider Pockets for Ring Binders"/>
    <x v="3794"/>
    <x v="7"/>
    <n v="0.2"/>
    <x v="4353"/>
  </r>
  <r>
    <x v="5153"/>
    <x v="2553"/>
    <x v="2"/>
    <x v="479"/>
    <d v="2011-07-06T00:00:00"/>
    <s v="Standard Class"/>
    <s v="CS-11860"/>
    <s v="Cari Schnelling"/>
    <x v="0"/>
    <s v="United States"/>
    <s v="New York City"/>
    <x v="15"/>
    <n v="10011"/>
    <x v="3"/>
    <s v="OFF-AR-10001026"/>
    <x v="1"/>
    <x v="6"/>
    <s v="Sanford Uni-Blazer View Highlighters, Chisel Tip, Yellow"/>
    <x v="3795"/>
    <x v="1"/>
    <n v="0"/>
    <x v="4354"/>
  </r>
  <r>
    <x v="5154"/>
    <x v="2554"/>
    <x v="1"/>
    <x v="976"/>
    <d v="2012-08-08T00:00:00"/>
    <s v="First Class"/>
    <s v="KW-16570"/>
    <s v="Kelly Williams"/>
    <x v="0"/>
    <s v="United States"/>
    <s v="Kirkwood"/>
    <x v="25"/>
    <n v="63122"/>
    <x v="2"/>
    <s v="OFF-BI-10002215"/>
    <x v="1"/>
    <x v="8"/>
    <s v="Wilson Jones Hanging View Binder, White, 1&quot;"/>
    <x v="158"/>
    <x v="4"/>
    <n v="0"/>
    <x v="4355"/>
  </r>
  <r>
    <x v="5155"/>
    <x v="2554"/>
    <x v="1"/>
    <x v="976"/>
    <d v="2012-08-08T00:00:00"/>
    <s v="First Class"/>
    <s v="KW-16570"/>
    <s v="Kelly Williams"/>
    <x v="0"/>
    <s v="United States"/>
    <s v="Kirkwood"/>
    <x v="25"/>
    <n v="63122"/>
    <x v="2"/>
    <s v="FUR-FU-10000305"/>
    <x v="0"/>
    <x v="5"/>
    <s v="Tenex V2T-RE Standard Weight Series Chair Mat, 45&quot; x 53&quot;, Lip 25&quot; x 12&quot;"/>
    <x v="3724"/>
    <x v="1"/>
    <n v="0"/>
    <x v="4356"/>
  </r>
  <r>
    <x v="5156"/>
    <x v="2555"/>
    <x v="3"/>
    <x v="160"/>
    <d v="2014-07-05T00:00:00"/>
    <s v="Second Class"/>
    <s v="GH-14410"/>
    <s v="Gary Hansen"/>
    <x v="2"/>
    <s v="United States"/>
    <s v="Chicago"/>
    <x v="10"/>
    <n v="60653"/>
    <x v="2"/>
    <s v="TEC-PH-10002584"/>
    <x v="2"/>
    <x v="7"/>
    <s v="Samsung Galaxy S4"/>
    <x v="3796"/>
    <x v="0"/>
    <n v="0.2"/>
    <x v="4357"/>
  </r>
  <r>
    <x v="5157"/>
    <x v="2555"/>
    <x v="3"/>
    <x v="160"/>
    <d v="2014-07-05T00:00:00"/>
    <s v="Second Class"/>
    <s v="GH-14410"/>
    <s v="Gary Hansen"/>
    <x v="2"/>
    <s v="United States"/>
    <s v="Chicago"/>
    <x v="10"/>
    <n v="60653"/>
    <x v="2"/>
    <s v="FUR-CH-10000229"/>
    <x v="0"/>
    <x v="1"/>
    <s v="Global Enterprise Series Seating High-Back Swivel/Tilt Chairs"/>
    <x v="3797"/>
    <x v="1"/>
    <n v="0.3"/>
    <x v="4358"/>
  </r>
  <r>
    <x v="5158"/>
    <x v="2555"/>
    <x v="3"/>
    <x v="160"/>
    <d v="2014-07-05T00:00:00"/>
    <s v="Second Class"/>
    <s v="GH-14410"/>
    <s v="Gary Hansen"/>
    <x v="2"/>
    <s v="United States"/>
    <s v="Chicago"/>
    <x v="10"/>
    <n v="60653"/>
    <x v="2"/>
    <s v="FUR-FU-10003799"/>
    <x v="0"/>
    <x v="5"/>
    <s v="Seth Thomas 13 1/2&quot; Wall Clock"/>
    <x v="3798"/>
    <x v="0"/>
    <n v="0.6"/>
    <x v="4359"/>
  </r>
  <r>
    <x v="5159"/>
    <x v="2556"/>
    <x v="1"/>
    <x v="662"/>
    <d v="2012-10-30T00:00:00"/>
    <s v="Second Class"/>
    <s v="AG-10495"/>
    <s v="Andrew Gjertsen"/>
    <x v="1"/>
    <s v="United States"/>
    <s v="Peoria"/>
    <x v="16"/>
    <n v="85345"/>
    <x v="1"/>
    <s v="TEC-PH-10001700"/>
    <x v="2"/>
    <x v="7"/>
    <s v="Panasonic KX-TG6844B Expandable Digital Cordless Telephone"/>
    <x v="554"/>
    <x v="0"/>
    <n v="0.2"/>
    <x v="563"/>
  </r>
  <r>
    <x v="5160"/>
    <x v="2556"/>
    <x v="1"/>
    <x v="662"/>
    <d v="2012-10-30T00:00:00"/>
    <s v="Second Class"/>
    <s v="AG-10495"/>
    <s v="Andrew Gjertsen"/>
    <x v="1"/>
    <s v="United States"/>
    <s v="Peoria"/>
    <x v="16"/>
    <n v="85345"/>
    <x v="1"/>
    <s v="TEC-PH-10001527"/>
    <x v="2"/>
    <x v="7"/>
    <s v="Plantronics MX500i Earset"/>
    <x v="3799"/>
    <x v="0"/>
    <n v="0.2"/>
    <x v="4360"/>
  </r>
  <r>
    <x v="5161"/>
    <x v="2557"/>
    <x v="2"/>
    <x v="1021"/>
    <d v="2011-08-05T00:00:00"/>
    <s v="Standard Class"/>
    <s v="TS-21430"/>
    <s v="Tom Stivers"/>
    <x v="1"/>
    <s v="United States"/>
    <s v="Seattle"/>
    <x v="4"/>
    <n v="98103"/>
    <x v="1"/>
    <s v="FUR-BO-10002916"/>
    <x v="0"/>
    <x v="0"/>
    <s v="Rush Hierlooms Collection 1&quot; Thick Stackable Bookcases"/>
    <x v="3800"/>
    <x v="8"/>
    <n v="0"/>
    <x v="4361"/>
  </r>
  <r>
    <x v="5162"/>
    <x v="2558"/>
    <x v="0"/>
    <x v="741"/>
    <d v="2013-11-24T00:00:00"/>
    <s v="Second Class"/>
    <s v="AJ-10945"/>
    <s v="Ashley Jarboe"/>
    <x v="0"/>
    <s v="United States"/>
    <s v="Taylor"/>
    <x v="12"/>
    <n v="48180"/>
    <x v="2"/>
    <s v="FUR-CH-10000863"/>
    <x v="0"/>
    <x v="1"/>
    <s v="Novimex Swivel Fabric Task Chair"/>
    <x v="85"/>
    <x v="0"/>
    <n v="0"/>
    <x v="85"/>
  </r>
  <r>
    <x v="5163"/>
    <x v="2559"/>
    <x v="1"/>
    <x v="380"/>
    <d v="2012-07-11T00:00:00"/>
    <s v="Standard Class"/>
    <s v="SJ-20215"/>
    <s v="Sarah Jordon"/>
    <x v="0"/>
    <s v="United States"/>
    <s v="Pasadena"/>
    <x v="1"/>
    <n v="91104"/>
    <x v="1"/>
    <s v="FUR-CH-10003968"/>
    <x v="0"/>
    <x v="1"/>
    <s v="Novimex Turbo Task Chair"/>
    <x v="3011"/>
    <x v="1"/>
    <n v="0.2"/>
    <x v="4362"/>
  </r>
  <r>
    <x v="5164"/>
    <x v="2560"/>
    <x v="2"/>
    <x v="849"/>
    <d v="2011-11-16T00:00:00"/>
    <s v="Standard Class"/>
    <s v="SC-20020"/>
    <s v="Sam Craven"/>
    <x v="0"/>
    <s v="United States"/>
    <s v="Midland"/>
    <x v="12"/>
    <n v="48640"/>
    <x v="2"/>
    <s v="OFF-AR-10001149"/>
    <x v="1"/>
    <x v="6"/>
    <s v="Avery Hi-Liter Comfort Grip Fluorescent Highlighter, Yellow Ink"/>
    <x v="2841"/>
    <x v="0"/>
    <n v="0"/>
    <x v="3158"/>
  </r>
  <r>
    <x v="5165"/>
    <x v="2560"/>
    <x v="2"/>
    <x v="849"/>
    <d v="2011-11-16T00:00:00"/>
    <s v="Standard Class"/>
    <s v="SC-20020"/>
    <s v="Sam Craven"/>
    <x v="0"/>
    <s v="United States"/>
    <s v="Midland"/>
    <x v="12"/>
    <n v="48640"/>
    <x v="2"/>
    <s v="OFF-PA-10000130"/>
    <x v="1"/>
    <x v="10"/>
    <s v="Xerox 199"/>
    <x v="1387"/>
    <x v="1"/>
    <n v="0"/>
    <x v="2512"/>
  </r>
  <r>
    <x v="5166"/>
    <x v="2560"/>
    <x v="2"/>
    <x v="849"/>
    <d v="2011-11-16T00:00:00"/>
    <s v="Standard Class"/>
    <s v="SC-20020"/>
    <s v="Sam Craven"/>
    <x v="0"/>
    <s v="United States"/>
    <s v="Midland"/>
    <x v="12"/>
    <n v="48640"/>
    <x v="2"/>
    <s v="OFF-PA-10002479"/>
    <x v="1"/>
    <x v="10"/>
    <s v="Xerox 4200 Series MultiUse Premium Copy Paper (20Lb. and 84 Bright)"/>
    <x v="3426"/>
    <x v="1"/>
    <n v="0"/>
    <x v="4363"/>
  </r>
  <r>
    <x v="5167"/>
    <x v="2560"/>
    <x v="2"/>
    <x v="849"/>
    <d v="2011-11-16T00:00:00"/>
    <s v="Standard Class"/>
    <s v="SC-20020"/>
    <s v="Sam Craven"/>
    <x v="0"/>
    <s v="United States"/>
    <s v="Midland"/>
    <x v="12"/>
    <n v="48640"/>
    <x v="2"/>
    <s v="FUR-CH-10004997"/>
    <x v="0"/>
    <x v="1"/>
    <s v="Hon Every-Day Series Multi-Task Chairs"/>
    <x v="3801"/>
    <x v="1"/>
    <n v="0"/>
    <x v="4364"/>
  </r>
  <r>
    <x v="5168"/>
    <x v="2560"/>
    <x v="2"/>
    <x v="849"/>
    <d v="2011-11-16T00:00:00"/>
    <s v="Standard Class"/>
    <s v="SC-20020"/>
    <s v="Sam Craven"/>
    <x v="0"/>
    <s v="United States"/>
    <s v="Midland"/>
    <x v="12"/>
    <n v="48640"/>
    <x v="2"/>
    <s v="OFF-ST-10004950"/>
    <x v="1"/>
    <x v="4"/>
    <s v="Acco Perma 3000 Stacking Storage Drawers"/>
    <x v="2780"/>
    <x v="1"/>
    <n v="0"/>
    <x v="4365"/>
  </r>
  <r>
    <x v="5169"/>
    <x v="2560"/>
    <x v="2"/>
    <x v="849"/>
    <d v="2011-11-16T00:00:00"/>
    <s v="Standard Class"/>
    <s v="SC-20020"/>
    <s v="Sam Craven"/>
    <x v="0"/>
    <s v="United States"/>
    <s v="Midland"/>
    <x v="12"/>
    <n v="48640"/>
    <x v="2"/>
    <s v="OFF-ST-10001490"/>
    <x v="1"/>
    <x v="4"/>
    <s v="Hot File 7-Pocket, Floor Stand"/>
    <x v="3469"/>
    <x v="1"/>
    <n v="0"/>
    <x v="3941"/>
  </r>
  <r>
    <x v="5170"/>
    <x v="2561"/>
    <x v="0"/>
    <x v="1022"/>
    <d v="2013-05-30T00:00:00"/>
    <s v="Second Class"/>
    <s v="LA-16780"/>
    <s v="Laura Armstrong"/>
    <x v="1"/>
    <s v="United States"/>
    <s v="Detroit"/>
    <x v="12"/>
    <n v="48205"/>
    <x v="2"/>
    <s v="FUR-CH-10002024"/>
    <x v="0"/>
    <x v="1"/>
    <s v="HON 5400 Series Task Chairs for Big and Tall"/>
    <x v="3802"/>
    <x v="2"/>
    <n v="0"/>
    <x v="4366"/>
  </r>
  <r>
    <x v="5171"/>
    <x v="2561"/>
    <x v="0"/>
    <x v="1022"/>
    <d v="2013-05-30T00:00:00"/>
    <s v="Second Class"/>
    <s v="LA-16780"/>
    <s v="Laura Armstrong"/>
    <x v="1"/>
    <s v="United States"/>
    <s v="Detroit"/>
    <x v="12"/>
    <n v="48205"/>
    <x v="2"/>
    <s v="OFF-PA-10001790"/>
    <x v="1"/>
    <x v="10"/>
    <s v="Xerox 1910"/>
    <x v="3803"/>
    <x v="1"/>
    <n v="0"/>
    <x v="4367"/>
  </r>
  <r>
    <x v="5172"/>
    <x v="2561"/>
    <x v="0"/>
    <x v="1022"/>
    <d v="2013-05-30T00:00:00"/>
    <s v="Second Class"/>
    <s v="LA-16780"/>
    <s v="Laura Armstrong"/>
    <x v="1"/>
    <s v="United States"/>
    <s v="Detroit"/>
    <x v="12"/>
    <n v="48205"/>
    <x v="2"/>
    <s v="OFF-PA-10000994"/>
    <x v="1"/>
    <x v="10"/>
    <s v="Xerox 1915"/>
    <x v="1836"/>
    <x v="1"/>
    <n v="0"/>
    <x v="1969"/>
  </r>
  <r>
    <x v="5173"/>
    <x v="2562"/>
    <x v="1"/>
    <x v="936"/>
    <d v="2012-03-10T00:00:00"/>
    <s v="First Class"/>
    <s v="FC-14335"/>
    <s v="Fred Chung"/>
    <x v="1"/>
    <s v="United States"/>
    <s v="Pueblo"/>
    <x v="22"/>
    <n v="81001"/>
    <x v="1"/>
    <s v="OFF-AR-10002399"/>
    <x v="1"/>
    <x v="6"/>
    <s v="Dixon Prang Watercolor Pencils, 10-Color Set with Brush"/>
    <x v="3804"/>
    <x v="7"/>
    <n v="0.2"/>
    <x v="4368"/>
  </r>
  <r>
    <x v="5174"/>
    <x v="2563"/>
    <x v="3"/>
    <x v="15"/>
    <d v="2014-10-25T00:00:00"/>
    <s v="Standard Class"/>
    <s v="CA-12265"/>
    <s v="Christina Anderson"/>
    <x v="0"/>
    <s v="United States"/>
    <s v="Waco"/>
    <x v="5"/>
    <n v="76706"/>
    <x v="2"/>
    <s v="OFF-BI-10002799"/>
    <x v="1"/>
    <x v="8"/>
    <s v="SlimView Poly Binder, 3/8&quot;"/>
    <x v="3805"/>
    <x v="0"/>
    <n v="0.8"/>
    <x v="4369"/>
  </r>
  <r>
    <x v="5175"/>
    <x v="2563"/>
    <x v="3"/>
    <x v="15"/>
    <d v="2014-10-25T00:00:00"/>
    <s v="Standard Class"/>
    <s v="CA-12265"/>
    <s v="Christina Anderson"/>
    <x v="0"/>
    <s v="United States"/>
    <s v="Waco"/>
    <x v="5"/>
    <n v="76706"/>
    <x v="2"/>
    <s v="FUR-BO-10004360"/>
    <x v="0"/>
    <x v="0"/>
    <s v="Rush Hierlooms Collection Rich Wood Bookcases"/>
    <x v="3806"/>
    <x v="1"/>
    <n v="0.32"/>
    <x v="4370"/>
  </r>
  <r>
    <x v="5176"/>
    <x v="2564"/>
    <x v="0"/>
    <x v="732"/>
    <d v="2013-11-09T00:00:00"/>
    <s v="First Class"/>
    <s v="JH-15985"/>
    <s v="Joseph Holt"/>
    <x v="0"/>
    <s v="United States"/>
    <s v="San Francisco"/>
    <x v="1"/>
    <n v="94109"/>
    <x v="1"/>
    <s v="OFF-BI-10002082"/>
    <x v="1"/>
    <x v="8"/>
    <s v="GBC Twin Loop Wire Binding Elements"/>
    <x v="3807"/>
    <x v="0"/>
    <n v="0.2"/>
    <x v="4371"/>
  </r>
  <r>
    <x v="5177"/>
    <x v="2565"/>
    <x v="0"/>
    <x v="482"/>
    <d v="2013-12-31T00:00:00"/>
    <s v="Standard Class"/>
    <s v="AJ-10795"/>
    <s v="Anthony Johnson"/>
    <x v="1"/>
    <s v="United States"/>
    <s v="New York City"/>
    <x v="15"/>
    <n v="10024"/>
    <x v="3"/>
    <s v="OFF-BI-10004967"/>
    <x v="1"/>
    <x v="8"/>
    <s v="Round Ring Binders"/>
    <x v="3808"/>
    <x v="1"/>
    <n v="0.2"/>
    <x v="4372"/>
  </r>
  <r>
    <x v="5178"/>
    <x v="2566"/>
    <x v="1"/>
    <x v="657"/>
    <d v="2012-04-19T00:00:00"/>
    <s v="Standard Class"/>
    <s v="BT-11395"/>
    <s v="Bill Tyler"/>
    <x v="1"/>
    <s v="United States"/>
    <s v="Los Angeles"/>
    <x v="1"/>
    <n v="90036"/>
    <x v="1"/>
    <s v="FUR-FU-10004973"/>
    <x v="0"/>
    <x v="5"/>
    <s v="Flat Face Poster Frame"/>
    <x v="1023"/>
    <x v="0"/>
    <n v="0"/>
    <x v="1693"/>
  </r>
  <r>
    <x v="5179"/>
    <x v="2566"/>
    <x v="1"/>
    <x v="657"/>
    <d v="2012-04-19T00:00:00"/>
    <s v="Standard Class"/>
    <s v="BT-11395"/>
    <s v="Bill Tyler"/>
    <x v="1"/>
    <s v="United States"/>
    <s v="Los Angeles"/>
    <x v="1"/>
    <n v="90036"/>
    <x v="1"/>
    <s v="TEC-PH-10003645"/>
    <x v="2"/>
    <x v="7"/>
    <s v="Aastra 57i VoIP phone"/>
    <x v="3809"/>
    <x v="0"/>
    <n v="0.2"/>
    <x v="4373"/>
  </r>
  <r>
    <x v="5180"/>
    <x v="2566"/>
    <x v="1"/>
    <x v="657"/>
    <d v="2012-04-19T00:00:00"/>
    <s v="Standard Class"/>
    <s v="BT-11395"/>
    <s v="Bill Tyler"/>
    <x v="1"/>
    <s v="United States"/>
    <s v="Los Angeles"/>
    <x v="1"/>
    <n v="90036"/>
    <x v="1"/>
    <s v="OFF-AP-10004980"/>
    <x v="1"/>
    <x v="9"/>
    <s v="3M Replacement Filter for Office Air Cleaner for 20' x 33' Room"/>
    <x v="3810"/>
    <x v="0"/>
    <n v="0"/>
    <x v="4374"/>
  </r>
  <r>
    <x v="5181"/>
    <x v="2567"/>
    <x v="3"/>
    <x v="510"/>
    <d v="2014-09-16T00:00:00"/>
    <s v="First Class"/>
    <s v="DJ-13510"/>
    <s v="Don Jones"/>
    <x v="1"/>
    <s v="United States"/>
    <s v="Woonsocket"/>
    <x v="34"/>
    <n v="2895"/>
    <x v="3"/>
    <s v="OFF-PA-10003797"/>
    <x v="1"/>
    <x v="10"/>
    <s v="Xerox 209"/>
    <x v="1568"/>
    <x v="3"/>
    <n v="0"/>
    <x v="1657"/>
  </r>
  <r>
    <x v="5182"/>
    <x v="2567"/>
    <x v="3"/>
    <x v="510"/>
    <d v="2014-09-16T00:00:00"/>
    <s v="First Class"/>
    <s v="DJ-13510"/>
    <s v="Don Jones"/>
    <x v="1"/>
    <s v="United States"/>
    <s v="Woonsocket"/>
    <x v="34"/>
    <n v="2895"/>
    <x v="3"/>
    <s v="OFF-BI-10003707"/>
    <x v="1"/>
    <x v="8"/>
    <s v="Aluminum Screw Posts"/>
    <x v="3811"/>
    <x v="1"/>
    <n v="0"/>
    <x v="4375"/>
  </r>
  <r>
    <x v="5183"/>
    <x v="2568"/>
    <x v="3"/>
    <x v="241"/>
    <d v="2014-09-28T00:00:00"/>
    <s v="First Class"/>
    <s v="AG-10675"/>
    <s v="Anna Gayman"/>
    <x v="0"/>
    <s v="United States"/>
    <s v="Columbus"/>
    <x v="32"/>
    <n v="31907"/>
    <x v="0"/>
    <s v="OFF-ST-10000885"/>
    <x v="1"/>
    <x v="4"/>
    <s v="Fellowes Desktop Hanging File Manager"/>
    <x v="2353"/>
    <x v="1"/>
    <n v="0"/>
    <x v="4376"/>
  </r>
  <r>
    <x v="5184"/>
    <x v="2568"/>
    <x v="3"/>
    <x v="241"/>
    <d v="2014-09-28T00:00:00"/>
    <s v="First Class"/>
    <s v="AG-10675"/>
    <s v="Anna Gayman"/>
    <x v="0"/>
    <s v="United States"/>
    <s v="Columbus"/>
    <x v="32"/>
    <n v="31907"/>
    <x v="0"/>
    <s v="OFF-BI-10002827"/>
    <x v="1"/>
    <x v="8"/>
    <s v="Avery Durable Poly Binders"/>
    <x v="3812"/>
    <x v="3"/>
    <n v="0"/>
    <x v="4377"/>
  </r>
  <r>
    <x v="5185"/>
    <x v="2569"/>
    <x v="1"/>
    <x v="998"/>
    <d v="2012-10-15T00:00:00"/>
    <s v="Standard Class"/>
    <s v="JD-15790"/>
    <s v="John Dryer"/>
    <x v="0"/>
    <s v="United States"/>
    <s v="Jacksonville"/>
    <x v="2"/>
    <n v="32216"/>
    <x v="0"/>
    <s v="OFF-ST-10004459"/>
    <x v="1"/>
    <x v="4"/>
    <s v="Tennsco Single-Tier Lockers"/>
    <x v="2122"/>
    <x v="5"/>
    <n v="0.2"/>
    <x v="2286"/>
  </r>
  <r>
    <x v="5186"/>
    <x v="2570"/>
    <x v="1"/>
    <x v="154"/>
    <d v="2012-12-03T00:00:00"/>
    <s v="Standard Class"/>
    <s v="EH-14125"/>
    <s v="Eugene Hildebrand"/>
    <x v="2"/>
    <s v="United States"/>
    <s v="Philadelphia"/>
    <x v="9"/>
    <n v="19140"/>
    <x v="3"/>
    <s v="TEC-PH-10002789"/>
    <x v="2"/>
    <x v="7"/>
    <s v="LG Exalt"/>
    <x v="3813"/>
    <x v="8"/>
    <n v="0.4"/>
    <x v="4378"/>
  </r>
  <r>
    <x v="5187"/>
    <x v="2571"/>
    <x v="1"/>
    <x v="1023"/>
    <d v="2012-09-18T00:00:00"/>
    <s v="Standard Class"/>
    <s v="ZC-21910"/>
    <s v="Zuschuss Carroll"/>
    <x v="0"/>
    <s v="United States"/>
    <s v="Columbus"/>
    <x v="14"/>
    <n v="47201"/>
    <x v="2"/>
    <s v="TEC-AC-10001314"/>
    <x v="2"/>
    <x v="11"/>
    <s v="Case Logic 2.4GHz Wireless Keyboard"/>
    <x v="1772"/>
    <x v="4"/>
    <n v="0"/>
    <x v="4379"/>
  </r>
  <r>
    <x v="5188"/>
    <x v="2571"/>
    <x v="1"/>
    <x v="1023"/>
    <d v="2012-09-18T00:00:00"/>
    <s v="Standard Class"/>
    <s v="ZC-21910"/>
    <s v="Zuschuss Carroll"/>
    <x v="0"/>
    <s v="United States"/>
    <s v="Columbus"/>
    <x v="14"/>
    <n v="47201"/>
    <x v="2"/>
    <s v="FUR-CH-10000015"/>
    <x v="0"/>
    <x v="1"/>
    <s v="Hon Multipurpose Stacking Arm Chairs"/>
    <x v="3814"/>
    <x v="3"/>
    <n v="0"/>
    <x v="4380"/>
  </r>
  <r>
    <x v="5189"/>
    <x v="2572"/>
    <x v="3"/>
    <x v="237"/>
    <d v="2014-11-19T00:00:00"/>
    <s v="Standard Class"/>
    <s v="XP-21865"/>
    <s v="Xylona Preis"/>
    <x v="0"/>
    <s v="United States"/>
    <s v="Pasadena"/>
    <x v="5"/>
    <n v="77506"/>
    <x v="2"/>
    <s v="TEC-AC-10004855"/>
    <x v="2"/>
    <x v="11"/>
    <s v="V7 USB Numeric Keypad"/>
    <x v="3815"/>
    <x v="5"/>
    <n v="0.2"/>
    <x v="4381"/>
  </r>
  <r>
    <x v="5190"/>
    <x v="2572"/>
    <x v="3"/>
    <x v="237"/>
    <d v="2014-11-19T00:00:00"/>
    <s v="Standard Class"/>
    <s v="XP-21865"/>
    <s v="Xylona Preis"/>
    <x v="0"/>
    <s v="United States"/>
    <s v="Pasadena"/>
    <x v="5"/>
    <n v="77506"/>
    <x v="2"/>
    <s v="OFF-AR-10003582"/>
    <x v="1"/>
    <x v="6"/>
    <s v="Boston Electric Pencil Sharpener, Model 1818, Charcoal Black"/>
    <x v="3816"/>
    <x v="0"/>
    <n v="0.2"/>
    <x v="4382"/>
  </r>
  <r>
    <x v="5191"/>
    <x v="2573"/>
    <x v="3"/>
    <x v="1024"/>
    <d v="2014-05-10T00:00:00"/>
    <s v="Standard Class"/>
    <s v="DK-12985"/>
    <s v="Darren Koutras"/>
    <x v="0"/>
    <s v="United States"/>
    <s v="San Francisco"/>
    <x v="1"/>
    <n v="94122"/>
    <x v="1"/>
    <s v="OFF-EN-10003448"/>
    <x v="1"/>
    <x v="12"/>
    <s v="Peel &amp; Seel Recycled Catalog Envelopes, Brown"/>
    <x v="3817"/>
    <x v="0"/>
    <n v="0"/>
    <x v="4383"/>
  </r>
  <r>
    <x v="5192"/>
    <x v="2574"/>
    <x v="2"/>
    <x v="683"/>
    <d v="2011-12-01T00:00:00"/>
    <s v="Second Class"/>
    <s v="CS-12250"/>
    <s v="Chris Selesnick"/>
    <x v="1"/>
    <s v="United States"/>
    <s v="Columbia"/>
    <x v="20"/>
    <n v="29203"/>
    <x v="0"/>
    <s v="FUR-FU-10003773"/>
    <x v="0"/>
    <x v="5"/>
    <s v="Eldon Cleatmat Plus Chair Mats for High Pile Carpets"/>
    <x v="3818"/>
    <x v="2"/>
    <n v="0"/>
    <x v="4384"/>
  </r>
  <r>
    <x v="5193"/>
    <x v="2574"/>
    <x v="2"/>
    <x v="683"/>
    <d v="2011-12-01T00:00:00"/>
    <s v="Second Class"/>
    <s v="CS-12250"/>
    <s v="Chris Selesnick"/>
    <x v="1"/>
    <s v="United States"/>
    <s v="Columbia"/>
    <x v="20"/>
    <n v="29203"/>
    <x v="0"/>
    <s v="OFF-PA-10001363"/>
    <x v="1"/>
    <x v="10"/>
    <s v="Xerox 1933"/>
    <x v="3016"/>
    <x v="3"/>
    <n v="0"/>
    <x v="3365"/>
  </r>
  <r>
    <x v="5194"/>
    <x v="2574"/>
    <x v="2"/>
    <x v="683"/>
    <d v="2011-12-01T00:00:00"/>
    <s v="Second Class"/>
    <s v="CS-12250"/>
    <s v="Chris Selesnick"/>
    <x v="1"/>
    <s v="United States"/>
    <s v="Columbia"/>
    <x v="20"/>
    <n v="29203"/>
    <x v="0"/>
    <s v="OFF-AR-10004757"/>
    <x v="1"/>
    <x v="6"/>
    <s v="Crayola Colored Pencils"/>
    <x v="2805"/>
    <x v="4"/>
    <n v="0"/>
    <x v="3887"/>
  </r>
  <r>
    <x v="5195"/>
    <x v="2574"/>
    <x v="2"/>
    <x v="683"/>
    <d v="2011-12-01T00:00:00"/>
    <s v="Second Class"/>
    <s v="CS-12250"/>
    <s v="Chris Selesnick"/>
    <x v="1"/>
    <s v="United States"/>
    <s v="Columbia"/>
    <x v="20"/>
    <n v="29203"/>
    <x v="0"/>
    <s v="OFF-BI-10000309"/>
    <x v="1"/>
    <x v="8"/>
    <s v="GBC Twin Loop Wire Binding Elements, 9/16&quot; Spine, Black"/>
    <x v="3819"/>
    <x v="1"/>
    <n v="0"/>
    <x v="4385"/>
  </r>
  <r>
    <x v="5196"/>
    <x v="2575"/>
    <x v="2"/>
    <x v="1025"/>
    <d v="2011-05-15T00:00:00"/>
    <s v="Standard Class"/>
    <s v="AI-10855"/>
    <s v="Arianne Irving"/>
    <x v="0"/>
    <s v="United States"/>
    <s v="Kent"/>
    <x v="4"/>
    <n v="98031"/>
    <x v="1"/>
    <s v="OFF-EN-10001434"/>
    <x v="1"/>
    <x v="12"/>
    <s v="Strathmore #10 Envelopes, Ultimate White"/>
    <x v="3820"/>
    <x v="1"/>
    <n v="0"/>
    <x v="4386"/>
  </r>
  <r>
    <x v="5197"/>
    <x v="2575"/>
    <x v="2"/>
    <x v="1025"/>
    <d v="2011-05-15T00:00:00"/>
    <s v="Standard Class"/>
    <s v="AI-10855"/>
    <s v="Arianne Irving"/>
    <x v="0"/>
    <s v="United States"/>
    <s v="Kent"/>
    <x v="4"/>
    <n v="98031"/>
    <x v="1"/>
    <s v="TEC-PH-10003988"/>
    <x v="2"/>
    <x v="7"/>
    <s v="LF Elite 3D Dazzle Designer Hard Case Cover, Lf Stylus Pen and Wiper For Apple Iphone 5c Mini Lite"/>
    <x v="3582"/>
    <x v="2"/>
    <n v="0.2"/>
    <x v="4084"/>
  </r>
  <r>
    <x v="5198"/>
    <x v="2576"/>
    <x v="0"/>
    <x v="840"/>
    <d v="2013-03-09T00:00:00"/>
    <s v="Standard Class"/>
    <s v="AA-10315"/>
    <s v="Alex Avila"/>
    <x v="0"/>
    <s v="United States"/>
    <s v="Round Rock"/>
    <x v="5"/>
    <n v="78664"/>
    <x v="2"/>
    <s v="OFF-SU-10000151"/>
    <x v="1"/>
    <x v="14"/>
    <s v="High Speed Automatic Electric Letter Opener"/>
    <x v="3821"/>
    <x v="1"/>
    <n v="0.2"/>
    <x v="4387"/>
  </r>
  <r>
    <x v="5199"/>
    <x v="2576"/>
    <x v="0"/>
    <x v="840"/>
    <d v="2013-03-09T00:00:00"/>
    <s v="Standard Class"/>
    <s v="AA-10315"/>
    <s v="Alex Avila"/>
    <x v="0"/>
    <s v="United States"/>
    <s v="Round Rock"/>
    <x v="5"/>
    <n v="78664"/>
    <x v="2"/>
    <s v="OFF-FA-10001332"/>
    <x v="1"/>
    <x v="13"/>
    <s v="Acco Banker's Clasps, 5 3/4&quot;-Long"/>
    <x v="2134"/>
    <x v="7"/>
    <n v="0.2"/>
    <x v="4388"/>
  </r>
  <r>
    <x v="5200"/>
    <x v="2576"/>
    <x v="0"/>
    <x v="840"/>
    <d v="2013-03-09T00:00:00"/>
    <s v="Standard Class"/>
    <s v="AA-10315"/>
    <s v="Alex Avila"/>
    <x v="0"/>
    <s v="United States"/>
    <s v="Round Rock"/>
    <x v="5"/>
    <n v="78664"/>
    <x v="2"/>
    <s v="TEC-PH-10000895"/>
    <x v="2"/>
    <x v="7"/>
    <s v="Polycom VVX 310 VoIP phone"/>
    <x v="2404"/>
    <x v="1"/>
    <n v="0.2"/>
    <x v="4389"/>
  </r>
  <r>
    <x v="5201"/>
    <x v="2576"/>
    <x v="0"/>
    <x v="840"/>
    <d v="2013-03-09T00:00:00"/>
    <s v="Standard Class"/>
    <s v="AA-10315"/>
    <s v="Alex Avila"/>
    <x v="0"/>
    <s v="United States"/>
    <s v="Round Rock"/>
    <x v="5"/>
    <n v="78664"/>
    <x v="2"/>
    <s v="TEC-AC-10002857"/>
    <x v="2"/>
    <x v="11"/>
    <s v="Verbatim 25 GB 6x Blu-ray Single Layer Recordable Disc, 1/Pack"/>
    <x v="3822"/>
    <x v="3"/>
    <n v="0.2"/>
    <x v="4390"/>
  </r>
  <r>
    <x v="5202"/>
    <x v="2577"/>
    <x v="1"/>
    <x v="762"/>
    <d v="2012-08-19T00:00:00"/>
    <s v="Standard Class"/>
    <s v="RE-19450"/>
    <s v="Richard Eichhorn"/>
    <x v="0"/>
    <s v="United States"/>
    <s v="Oakland"/>
    <x v="1"/>
    <n v="94601"/>
    <x v="1"/>
    <s v="FUR-FU-10004018"/>
    <x v="0"/>
    <x v="5"/>
    <s v="Tensor Computer Mounted Lamp"/>
    <x v="3823"/>
    <x v="3"/>
    <n v="0"/>
    <x v="4391"/>
  </r>
  <r>
    <x v="5203"/>
    <x v="2577"/>
    <x v="1"/>
    <x v="762"/>
    <d v="2012-08-19T00:00:00"/>
    <s v="Standard Class"/>
    <s v="RE-19450"/>
    <s v="Richard Eichhorn"/>
    <x v="0"/>
    <s v="United States"/>
    <s v="Oakland"/>
    <x v="1"/>
    <n v="94601"/>
    <x v="1"/>
    <s v="OFF-ST-10003638"/>
    <x v="1"/>
    <x v="4"/>
    <s v="Mobile Personal File Cube"/>
    <x v="3824"/>
    <x v="1"/>
    <n v="0"/>
    <x v="4392"/>
  </r>
  <r>
    <x v="5204"/>
    <x v="2578"/>
    <x v="1"/>
    <x v="811"/>
    <d v="2012-09-18T00:00:00"/>
    <s v="Standard Class"/>
    <s v="TM-21010"/>
    <s v="Tamara Manning"/>
    <x v="0"/>
    <s v="United States"/>
    <s v="Auburn"/>
    <x v="15"/>
    <n v="13021"/>
    <x v="3"/>
    <s v="OFF-AR-10004685"/>
    <x v="1"/>
    <x v="6"/>
    <s v="Binney &amp; Smith Crayola Metallic Colored Pencils, 8-Color Set"/>
    <x v="1577"/>
    <x v="0"/>
    <n v="0"/>
    <x v="1667"/>
  </r>
  <r>
    <x v="5205"/>
    <x v="2578"/>
    <x v="1"/>
    <x v="811"/>
    <d v="2012-09-18T00:00:00"/>
    <s v="Standard Class"/>
    <s v="TM-21010"/>
    <s v="Tamara Manning"/>
    <x v="0"/>
    <s v="United States"/>
    <s v="Auburn"/>
    <x v="15"/>
    <n v="13021"/>
    <x v="3"/>
    <s v="OFF-ST-10001713"/>
    <x v="1"/>
    <x v="4"/>
    <s v="Gould Plastics 9-Pocket Panel Bin, 18-3/8w x 5-1/4d x 20-1/2h, Black"/>
    <x v="2815"/>
    <x v="0"/>
    <n v="0"/>
    <x v="4393"/>
  </r>
  <r>
    <x v="5206"/>
    <x v="2578"/>
    <x v="1"/>
    <x v="811"/>
    <d v="2012-09-18T00:00:00"/>
    <s v="Standard Class"/>
    <s v="TM-21010"/>
    <s v="Tamara Manning"/>
    <x v="0"/>
    <s v="United States"/>
    <s v="Auburn"/>
    <x v="15"/>
    <n v="13021"/>
    <x v="3"/>
    <s v="OFF-FA-10000490"/>
    <x v="1"/>
    <x v="13"/>
    <s v="OIC Binder Clips, Mini, 1/4&quot; Capacity, Black"/>
    <x v="3825"/>
    <x v="7"/>
    <n v="0"/>
    <x v="4394"/>
  </r>
  <r>
    <x v="5207"/>
    <x v="2578"/>
    <x v="1"/>
    <x v="811"/>
    <d v="2012-09-18T00:00:00"/>
    <s v="Standard Class"/>
    <s v="TM-21010"/>
    <s v="Tamara Manning"/>
    <x v="0"/>
    <s v="United States"/>
    <s v="Auburn"/>
    <x v="15"/>
    <n v="13021"/>
    <x v="3"/>
    <s v="OFF-LA-10002043"/>
    <x v="1"/>
    <x v="2"/>
    <s v="Avery 489"/>
    <x v="346"/>
    <x v="0"/>
    <n v="0"/>
    <x v="354"/>
  </r>
  <r>
    <x v="5208"/>
    <x v="2578"/>
    <x v="1"/>
    <x v="811"/>
    <d v="2012-09-18T00:00:00"/>
    <s v="Standard Class"/>
    <s v="TM-21010"/>
    <s v="Tamara Manning"/>
    <x v="0"/>
    <s v="United States"/>
    <s v="Auburn"/>
    <x v="15"/>
    <n v="13021"/>
    <x v="3"/>
    <s v="OFF-PA-10002464"/>
    <x v="1"/>
    <x v="10"/>
    <s v="HP Office Recycled Paper (20Lb. and 87 Bright)"/>
    <x v="986"/>
    <x v="2"/>
    <n v="0"/>
    <x v="1024"/>
  </r>
  <r>
    <x v="5209"/>
    <x v="2578"/>
    <x v="1"/>
    <x v="811"/>
    <d v="2012-09-18T00:00:00"/>
    <s v="Standard Class"/>
    <s v="TM-21010"/>
    <s v="Tamara Manning"/>
    <x v="0"/>
    <s v="United States"/>
    <s v="Auburn"/>
    <x v="15"/>
    <n v="13021"/>
    <x v="3"/>
    <s v="OFF-EN-10002504"/>
    <x v="1"/>
    <x v="12"/>
    <s v="Tyvek  Top-Opening Peel &amp; Seel Envelopes, Plain White"/>
    <x v="3370"/>
    <x v="7"/>
    <n v="0"/>
    <x v="4395"/>
  </r>
  <r>
    <x v="5210"/>
    <x v="2579"/>
    <x v="1"/>
    <x v="1026"/>
    <d v="2012-01-18T00:00:00"/>
    <s v="Standard Class"/>
    <s v="YS-21880"/>
    <s v="Yana Sorensen"/>
    <x v="1"/>
    <s v="United States"/>
    <s v="Newark"/>
    <x v="13"/>
    <n v="19711"/>
    <x v="3"/>
    <s v="OFF-ST-10002615"/>
    <x v="1"/>
    <x v="4"/>
    <s v="Dual Level, Single-Width Filing Carts"/>
    <x v="2848"/>
    <x v="1"/>
    <n v="0"/>
    <x v="3165"/>
  </r>
  <r>
    <x v="5211"/>
    <x v="2580"/>
    <x v="1"/>
    <x v="793"/>
    <d v="2012-05-16T00:00:00"/>
    <s v="Second Class"/>
    <s v="AZ-10750"/>
    <s v="Annie Zypern"/>
    <x v="0"/>
    <s v="United States"/>
    <s v="New York City"/>
    <x v="15"/>
    <n v="10024"/>
    <x v="3"/>
    <s v="OFF-ST-10004258"/>
    <x v="1"/>
    <x v="4"/>
    <s v="Portable Personal File Box"/>
    <x v="905"/>
    <x v="1"/>
    <n v="0"/>
    <x v="938"/>
  </r>
  <r>
    <x v="5212"/>
    <x v="2581"/>
    <x v="0"/>
    <x v="182"/>
    <d v="2013-09-27T00:00:00"/>
    <s v="Same Day"/>
    <s v="CM-12445"/>
    <s v="Chuck Magee"/>
    <x v="0"/>
    <s v="United States"/>
    <s v="Redlands"/>
    <x v="1"/>
    <n v="92374"/>
    <x v="1"/>
    <s v="OFF-ST-10004507"/>
    <x v="1"/>
    <x v="4"/>
    <s v="Advantus Rolling Storage Box"/>
    <x v="492"/>
    <x v="1"/>
    <n v="0"/>
    <x v="503"/>
  </r>
  <r>
    <x v="5213"/>
    <x v="2581"/>
    <x v="0"/>
    <x v="182"/>
    <d v="2013-09-27T00:00:00"/>
    <s v="Same Day"/>
    <s v="CM-12445"/>
    <s v="Chuck Magee"/>
    <x v="0"/>
    <s v="United States"/>
    <s v="Redlands"/>
    <x v="1"/>
    <n v="92374"/>
    <x v="1"/>
    <s v="OFF-LA-10000262"/>
    <x v="1"/>
    <x v="2"/>
    <s v="Avery 494"/>
    <x v="1507"/>
    <x v="1"/>
    <n v="0"/>
    <x v="1589"/>
  </r>
  <r>
    <x v="5214"/>
    <x v="2581"/>
    <x v="0"/>
    <x v="182"/>
    <d v="2013-09-27T00:00:00"/>
    <s v="Same Day"/>
    <s v="CM-12445"/>
    <s v="Chuck Magee"/>
    <x v="0"/>
    <s v="United States"/>
    <s v="Redlands"/>
    <x v="1"/>
    <n v="92374"/>
    <x v="1"/>
    <s v="OFF-AR-10002445"/>
    <x v="1"/>
    <x v="6"/>
    <s v="SANFORD Major Accent Highlighters"/>
    <x v="3826"/>
    <x v="2"/>
    <n v="0"/>
    <x v="4396"/>
  </r>
  <r>
    <x v="5215"/>
    <x v="2581"/>
    <x v="0"/>
    <x v="182"/>
    <d v="2013-09-27T00:00:00"/>
    <s v="Same Day"/>
    <s v="CM-12445"/>
    <s v="Chuck Magee"/>
    <x v="0"/>
    <s v="United States"/>
    <s v="Redlands"/>
    <x v="1"/>
    <n v="92374"/>
    <x v="1"/>
    <s v="OFF-PA-10001667"/>
    <x v="1"/>
    <x v="10"/>
    <s v="Great White Multi-Use Recycled Paper (20Lb. and 84 Bright)"/>
    <x v="2744"/>
    <x v="2"/>
    <n v="0"/>
    <x v="4397"/>
  </r>
  <r>
    <x v="5216"/>
    <x v="2582"/>
    <x v="3"/>
    <x v="428"/>
    <d v="2014-09-16T00:00:00"/>
    <s v="Standard Class"/>
    <s v="JB-16000"/>
    <s v="Joy Bell-"/>
    <x v="0"/>
    <s v="United States"/>
    <s v="Roseville"/>
    <x v="12"/>
    <n v="48066"/>
    <x v="2"/>
    <s v="OFF-EN-10000461"/>
    <x v="1"/>
    <x v="12"/>
    <s v="#10- 4 1/8&quot; x 9 1/2&quot; Recycled Envelopes"/>
    <x v="2053"/>
    <x v="0"/>
    <n v="0"/>
    <x v="2211"/>
  </r>
  <r>
    <x v="5217"/>
    <x v="2583"/>
    <x v="3"/>
    <x v="4"/>
    <d v="2014-04-18T00:00:00"/>
    <s v="Second Class"/>
    <s v="NS-18640"/>
    <s v="Noel Staavos"/>
    <x v="1"/>
    <s v="United States"/>
    <s v="Los Angeles"/>
    <x v="1"/>
    <n v="90049"/>
    <x v="1"/>
    <s v="OFF-PA-10002254"/>
    <x v="1"/>
    <x v="10"/>
    <s v="Xerox 1883"/>
    <x v="1219"/>
    <x v="1"/>
    <n v="0"/>
    <x v="1264"/>
  </r>
  <r>
    <x v="5218"/>
    <x v="2584"/>
    <x v="3"/>
    <x v="193"/>
    <d v="2014-06-15T00:00:00"/>
    <s v="Standard Class"/>
    <s v="LC-16930"/>
    <s v="Linda Cazamias"/>
    <x v="1"/>
    <s v="United States"/>
    <s v="New York City"/>
    <x v="15"/>
    <n v="10011"/>
    <x v="3"/>
    <s v="OFF-AR-10001868"/>
    <x v="1"/>
    <x v="6"/>
    <s v="Prang Dustless Chalk Sticks"/>
    <x v="3681"/>
    <x v="2"/>
    <n v="0"/>
    <x v="4398"/>
  </r>
  <r>
    <x v="5219"/>
    <x v="2585"/>
    <x v="3"/>
    <x v="853"/>
    <d v="2014-09-02T00:00:00"/>
    <s v="Same Day"/>
    <s v="CA-12775"/>
    <s v="Cynthia Arntzen"/>
    <x v="0"/>
    <s v="United States"/>
    <s v="Detroit"/>
    <x v="12"/>
    <n v="48205"/>
    <x v="2"/>
    <s v="FUR-CH-10004875"/>
    <x v="0"/>
    <x v="1"/>
    <s v="Harbour Creations 67200 Series Stacking Chairs"/>
    <x v="3827"/>
    <x v="3"/>
    <n v="0"/>
    <x v="4399"/>
  </r>
  <r>
    <x v="5220"/>
    <x v="2586"/>
    <x v="2"/>
    <x v="1027"/>
    <d v="2011-06-20T00:00:00"/>
    <s v="Standard Class"/>
    <s v="SR-20425"/>
    <s v="Sharelle Roach"/>
    <x v="2"/>
    <s v="United States"/>
    <s v="Detroit"/>
    <x v="12"/>
    <n v="48234"/>
    <x v="2"/>
    <s v="FUR-BO-10000711"/>
    <x v="0"/>
    <x v="0"/>
    <s v="Hon Metal Bookcases, Gray"/>
    <x v="3724"/>
    <x v="1"/>
    <n v="0"/>
    <x v="4400"/>
  </r>
  <r>
    <x v="5221"/>
    <x v="2587"/>
    <x v="3"/>
    <x v="796"/>
    <d v="2014-05-23T00:00:00"/>
    <s v="Second Class"/>
    <s v="PP-18955"/>
    <s v="Paul Prost"/>
    <x v="2"/>
    <s v="United States"/>
    <s v="Springfield"/>
    <x v="25"/>
    <n v="65807"/>
    <x v="2"/>
    <s v="OFF-AP-10000938"/>
    <x v="1"/>
    <x v="9"/>
    <s v="Avanti 1.7 Cu. Ft. Refrigerator"/>
    <x v="3828"/>
    <x v="3"/>
    <n v="0"/>
    <x v="4401"/>
  </r>
  <r>
    <x v="5222"/>
    <x v="2587"/>
    <x v="3"/>
    <x v="796"/>
    <d v="2014-05-23T00:00:00"/>
    <s v="Second Class"/>
    <s v="PP-18955"/>
    <s v="Paul Prost"/>
    <x v="2"/>
    <s v="United States"/>
    <s v="Springfield"/>
    <x v="25"/>
    <n v="65807"/>
    <x v="2"/>
    <s v="TEC-PH-10003555"/>
    <x v="2"/>
    <x v="7"/>
    <s v="Motorola HK250 Universal Bluetooth Headset"/>
    <x v="1164"/>
    <x v="2"/>
    <n v="0"/>
    <x v="1208"/>
  </r>
  <r>
    <x v="5223"/>
    <x v="2587"/>
    <x v="3"/>
    <x v="796"/>
    <d v="2014-05-23T00:00:00"/>
    <s v="Second Class"/>
    <s v="PP-18955"/>
    <s v="Paul Prost"/>
    <x v="2"/>
    <s v="United States"/>
    <s v="Springfield"/>
    <x v="25"/>
    <n v="65807"/>
    <x v="2"/>
    <s v="OFF-BI-10001267"/>
    <x v="1"/>
    <x v="8"/>
    <s v="Universal Recycled Hanging Pressboard Report Binders, Letter Size"/>
    <x v="3829"/>
    <x v="3"/>
    <n v="0"/>
    <x v="4402"/>
  </r>
  <r>
    <x v="5224"/>
    <x v="2588"/>
    <x v="3"/>
    <x v="510"/>
    <d v="2014-09-18T00:00:00"/>
    <s v="Second Class"/>
    <s v="JM-15865"/>
    <s v="John Murray"/>
    <x v="0"/>
    <s v="United States"/>
    <s v="Los Angeles"/>
    <x v="1"/>
    <n v="90036"/>
    <x v="1"/>
    <s v="OFF-PA-10004071"/>
    <x v="1"/>
    <x v="10"/>
    <s v="Eaton Premium Continuous-Feed Paper, 25% Cotton, Letter Size, White, 1000 Shts/Box"/>
    <x v="1696"/>
    <x v="1"/>
    <n v="0"/>
    <x v="1797"/>
  </r>
  <r>
    <x v="5225"/>
    <x v="2589"/>
    <x v="0"/>
    <x v="1028"/>
    <d v="2013-06-27T00:00:00"/>
    <s v="Standard Class"/>
    <s v="AS-10090"/>
    <s v="Adam Shillingsburg"/>
    <x v="0"/>
    <s v="United States"/>
    <s v="New York City"/>
    <x v="15"/>
    <n v="10011"/>
    <x v="3"/>
    <s v="OFF-BI-10001553"/>
    <x v="1"/>
    <x v="8"/>
    <s v="SpineVue Locking Slant-D Ring Binders by Cardinal"/>
    <x v="3830"/>
    <x v="2"/>
    <n v="0.2"/>
    <x v="4403"/>
  </r>
  <r>
    <x v="5226"/>
    <x v="2589"/>
    <x v="0"/>
    <x v="1028"/>
    <d v="2013-06-27T00:00:00"/>
    <s v="Standard Class"/>
    <s v="AS-10090"/>
    <s v="Adam Shillingsburg"/>
    <x v="0"/>
    <s v="United States"/>
    <s v="New York City"/>
    <x v="15"/>
    <n v="10011"/>
    <x v="3"/>
    <s v="OFF-BI-10003007"/>
    <x v="1"/>
    <x v="8"/>
    <s v="Premium Transparent Presentation Covers, No Pattern/Clear, 8 1/2&quot; x 11&quot;"/>
    <x v="3831"/>
    <x v="5"/>
    <n v="0.2"/>
    <x v="4404"/>
  </r>
  <r>
    <x v="5227"/>
    <x v="2589"/>
    <x v="0"/>
    <x v="1028"/>
    <d v="2013-06-27T00:00:00"/>
    <s v="Standard Class"/>
    <s v="AS-10090"/>
    <s v="Adam Shillingsburg"/>
    <x v="0"/>
    <s v="United States"/>
    <s v="New York City"/>
    <x v="15"/>
    <n v="10011"/>
    <x v="3"/>
    <s v="FUR-BO-10003272"/>
    <x v="0"/>
    <x v="0"/>
    <s v="O'Sullivan Living Dimensions 5-Shelf Bookcases"/>
    <x v="3832"/>
    <x v="0"/>
    <n v="0.2"/>
    <x v="4405"/>
  </r>
  <r>
    <x v="5228"/>
    <x v="2590"/>
    <x v="2"/>
    <x v="35"/>
    <d v="2011-12-01T00:00:00"/>
    <s v="Standard Class"/>
    <s v="LS-16975"/>
    <s v="Lindsay Shagiari"/>
    <x v="2"/>
    <s v="United States"/>
    <s v="San Francisco"/>
    <x v="1"/>
    <n v="94109"/>
    <x v="1"/>
    <s v="OFF-PA-10001033"/>
    <x v="1"/>
    <x v="10"/>
    <s v="Xerox 1893"/>
    <x v="2658"/>
    <x v="0"/>
    <n v="0"/>
    <x v="2934"/>
  </r>
  <r>
    <x v="5229"/>
    <x v="2591"/>
    <x v="3"/>
    <x v="498"/>
    <d v="2014-03-23T00:00:00"/>
    <s v="Second Class"/>
    <s v="SA-20830"/>
    <s v="Sue Ann Reed"/>
    <x v="0"/>
    <s v="United States"/>
    <s v="Fresno"/>
    <x v="1"/>
    <n v="93727"/>
    <x v="1"/>
    <s v="OFF-BI-10001553"/>
    <x v="1"/>
    <x v="8"/>
    <s v="SpineVue Locking Slant-D Ring Binders by Cardinal"/>
    <x v="899"/>
    <x v="0"/>
    <n v="0.2"/>
    <x v="2228"/>
  </r>
  <r>
    <x v="5230"/>
    <x v="2591"/>
    <x v="3"/>
    <x v="498"/>
    <d v="2014-03-23T00:00:00"/>
    <s v="Second Class"/>
    <s v="SA-20830"/>
    <s v="Sue Ann Reed"/>
    <x v="0"/>
    <s v="United States"/>
    <s v="Fresno"/>
    <x v="1"/>
    <n v="93727"/>
    <x v="1"/>
    <s v="FUR-TA-10001095"/>
    <x v="0"/>
    <x v="3"/>
    <s v="Chromcraft Round Conference Tables"/>
    <x v="944"/>
    <x v="2"/>
    <n v="0.2"/>
    <x v="4406"/>
  </r>
  <r>
    <x v="5231"/>
    <x v="2591"/>
    <x v="3"/>
    <x v="498"/>
    <d v="2014-03-23T00:00:00"/>
    <s v="Second Class"/>
    <s v="SA-20830"/>
    <s v="Sue Ann Reed"/>
    <x v="0"/>
    <s v="United States"/>
    <s v="Fresno"/>
    <x v="1"/>
    <n v="93727"/>
    <x v="1"/>
    <s v="FUR-FU-10001185"/>
    <x v="0"/>
    <x v="5"/>
    <s v="Advantus Employee of the Month Certificate Frame, 11 x 13-1/2"/>
    <x v="3833"/>
    <x v="7"/>
    <n v="0"/>
    <x v="4407"/>
  </r>
  <r>
    <x v="5232"/>
    <x v="2591"/>
    <x v="3"/>
    <x v="498"/>
    <d v="2014-03-23T00:00:00"/>
    <s v="Second Class"/>
    <s v="SA-20830"/>
    <s v="Sue Ann Reed"/>
    <x v="0"/>
    <s v="United States"/>
    <s v="Fresno"/>
    <x v="1"/>
    <n v="93727"/>
    <x v="1"/>
    <s v="OFF-BI-10000343"/>
    <x v="1"/>
    <x v="8"/>
    <s v="Pressboard Covers with Storage Hooks, 9 1/2&quot; x 11&quot;, Light Blue"/>
    <x v="3834"/>
    <x v="3"/>
    <n v="0.2"/>
    <x v="4408"/>
  </r>
  <r>
    <x v="5233"/>
    <x v="2592"/>
    <x v="2"/>
    <x v="638"/>
    <d v="2011-10-22T00:00:00"/>
    <s v="Standard Class"/>
    <s v="LS-17200"/>
    <s v="Luke Schmidt"/>
    <x v="1"/>
    <s v="United States"/>
    <s v="Texarkana"/>
    <x v="36"/>
    <n v="71854"/>
    <x v="0"/>
    <s v="FUR-CH-10004626"/>
    <x v="0"/>
    <x v="1"/>
    <s v="Office Star Flex Back Scooter Chair with Aluminum Finish Frame"/>
    <x v="3835"/>
    <x v="5"/>
    <n v="0"/>
    <x v="4409"/>
  </r>
  <r>
    <x v="5234"/>
    <x v="2593"/>
    <x v="3"/>
    <x v="1029"/>
    <d v="2014-08-24T00:00:00"/>
    <s v="First Class"/>
    <s v="TM-21490"/>
    <s v="Tony Molinari"/>
    <x v="0"/>
    <s v="United States"/>
    <s v="San Francisco"/>
    <x v="1"/>
    <n v="94110"/>
    <x v="1"/>
    <s v="FUR-TA-10001768"/>
    <x v="0"/>
    <x v="3"/>
    <s v="Hon Racetrack Conference Tables"/>
    <x v="3836"/>
    <x v="7"/>
    <n v="0.2"/>
    <x v="4410"/>
  </r>
  <r>
    <x v="5235"/>
    <x v="2594"/>
    <x v="0"/>
    <x v="258"/>
    <d v="2013-11-23T00:00:00"/>
    <s v="First Class"/>
    <s v="TT-21265"/>
    <s v="Tim Taslimi"/>
    <x v="1"/>
    <s v="United States"/>
    <s v="Indianapolis"/>
    <x v="14"/>
    <n v="46203"/>
    <x v="2"/>
    <s v="OFF-AP-10001947"/>
    <x v="1"/>
    <x v="9"/>
    <s v="Acco 6 Outlet Guardian Premium Plus Surge Suppressor"/>
    <x v="3837"/>
    <x v="1"/>
    <n v="0"/>
    <x v="4411"/>
  </r>
  <r>
    <x v="5236"/>
    <x v="2595"/>
    <x v="2"/>
    <x v="59"/>
    <d v="2011-09-24T00:00:00"/>
    <s v="Standard Class"/>
    <s v="DN-13690"/>
    <s v="Duane Noonan"/>
    <x v="0"/>
    <s v="United States"/>
    <s v="Columbia"/>
    <x v="39"/>
    <n v="21044"/>
    <x v="3"/>
    <s v="FUR-FU-10004952"/>
    <x v="0"/>
    <x v="5"/>
    <s v="C-Line Cubicle Keepers Polyproplyene Holder w/Velcro Back, 8-1/2x11, 25/Bx"/>
    <x v="3838"/>
    <x v="1"/>
    <n v="0"/>
    <x v="4412"/>
  </r>
  <r>
    <x v="5237"/>
    <x v="2595"/>
    <x v="2"/>
    <x v="59"/>
    <d v="2011-09-24T00:00:00"/>
    <s v="Standard Class"/>
    <s v="DN-13690"/>
    <s v="Duane Noonan"/>
    <x v="0"/>
    <s v="United States"/>
    <s v="Columbia"/>
    <x v="39"/>
    <n v="21044"/>
    <x v="3"/>
    <s v="FUR-BO-10001337"/>
    <x v="0"/>
    <x v="0"/>
    <s v="O'Sullivan Living Dimensions 2-Shelf Bookcases"/>
    <x v="1041"/>
    <x v="1"/>
    <n v="0"/>
    <x v="4413"/>
  </r>
  <r>
    <x v="5238"/>
    <x v="2595"/>
    <x v="2"/>
    <x v="59"/>
    <d v="2011-09-24T00:00:00"/>
    <s v="Standard Class"/>
    <s v="DN-13690"/>
    <s v="Duane Noonan"/>
    <x v="0"/>
    <s v="United States"/>
    <s v="Columbia"/>
    <x v="39"/>
    <n v="21044"/>
    <x v="3"/>
    <s v="TEC-AC-10003628"/>
    <x v="2"/>
    <x v="11"/>
    <s v="Logitech 910-002974 M325 Wireless Mouse for Web Scrolling"/>
    <x v="2830"/>
    <x v="0"/>
    <n v="0"/>
    <x v="3145"/>
  </r>
  <r>
    <x v="5239"/>
    <x v="2596"/>
    <x v="0"/>
    <x v="108"/>
    <d v="2013-09-18T00:00:00"/>
    <s v="Standard Class"/>
    <s v="EB-14110"/>
    <s v="Eugene Barchas"/>
    <x v="0"/>
    <s v="United States"/>
    <s v="San Jose"/>
    <x v="1"/>
    <n v="95123"/>
    <x v="1"/>
    <s v="OFF-ST-10004186"/>
    <x v="1"/>
    <x v="4"/>
    <s v="Stur-D-Stor Shelving, Vertical 5-Shelf: 72&quot;H x 36&quot;W x 18 1/2&quot;D"/>
    <x v="743"/>
    <x v="1"/>
    <n v="0"/>
    <x v="4414"/>
  </r>
  <r>
    <x v="5240"/>
    <x v="2596"/>
    <x v="0"/>
    <x v="108"/>
    <d v="2013-09-18T00:00:00"/>
    <s v="Standard Class"/>
    <s v="EB-14110"/>
    <s v="Eugene Barchas"/>
    <x v="0"/>
    <s v="United States"/>
    <s v="San Jose"/>
    <x v="1"/>
    <n v="95123"/>
    <x v="1"/>
    <s v="OFF-BI-10001658"/>
    <x v="1"/>
    <x v="8"/>
    <s v="GBC Standard Therm-A-Bind Covers"/>
    <x v="3839"/>
    <x v="0"/>
    <n v="0.2"/>
    <x v="4415"/>
  </r>
  <r>
    <x v="5241"/>
    <x v="2597"/>
    <x v="0"/>
    <x v="713"/>
    <d v="2013-09-27T00:00:00"/>
    <s v="Second Class"/>
    <s v="CM-11815"/>
    <s v="Candace McMahon"/>
    <x v="1"/>
    <s v="United States"/>
    <s v="Seattle"/>
    <x v="4"/>
    <n v="98115"/>
    <x v="1"/>
    <s v="OFF-SU-10004737"/>
    <x v="1"/>
    <x v="14"/>
    <s v="Acme Design Stainless Steel Bent Scissors"/>
    <x v="3840"/>
    <x v="0"/>
    <n v="0"/>
    <x v="4416"/>
  </r>
  <r>
    <x v="5242"/>
    <x v="2598"/>
    <x v="3"/>
    <x v="1018"/>
    <d v="2014-08-09T00:00:00"/>
    <s v="Standard Class"/>
    <s v="HM-14860"/>
    <s v="Harry Marie"/>
    <x v="1"/>
    <s v="United States"/>
    <s v="Carrollton"/>
    <x v="5"/>
    <n v="75007"/>
    <x v="2"/>
    <s v="OFF-BI-10002827"/>
    <x v="1"/>
    <x v="8"/>
    <s v="Avery Durable Poly Binders"/>
    <x v="3841"/>
    <x v="1"/>
    <n v="0.8"/>
    <x v="4417"/>
  </r>
  <r>
    <x v="5243"/>
    <x v="2599"/>
    <x v="0"/>
    <x v="197"/>
    <d v="2013-07-27T00:00:00"/>
    <s v="First Class"/>
    <s v="KM-16375"/>
    <s v="Katherine Murray"/>
    <x v="2"/>
    <s v="United States"/>
    <s v="Arlington"/>
    <x v="17"/>
    <n v="22204"/>
    <x v="0"/>
    <s v="OFF-BI-10003694"/>
    <x v="1"/>
    <x v="8"/>
    <s v="Avery 3 1/2&quot; Diskette Storage Pages, 10/Pack"/>
    <x v="3842"/>
    <x v="7"/>
    <n v="0"/>
    <x v="4418"/>
  </r>
  <r>
    <x v="5244"/>
    <x v="2600"/>
    <x v="0"/>
    <x v="1030"/>
    <d v="2013-08-05T00:00:00"/>
    <s v="Second Class"/>
    <s v="BF-11020"/>
    <s v="Barry Französisch"/>
    <x v="1"/>
    <s v="United States"/>
    <s v="Los Angeles"/>
    <x v="1"/>
    <n v="90032"/>
    <x v="1"/>
    <s v="FUR-TA-10001691"/>
    <x v="0"/>
    <x v="3"/>
    <s v="Barricks Non-Folding Utility Table with Steel Legs, Laminate Tops"/>
    <x v="3843"/>
    <x v="0"/>
    <n v="0.2"/>
    <x v="4419"/>
  </r>
  <r>
    <x v="5245"/>
    <x v="2600"/>
    <x v="0"/>
    <x v="1030"/>
    <d v="2013-08-05T00:00:00"/>
    <s v="Second Class"/>
    <s v="BF-11020"/>
    <s v="Barry Französisch"/>
    <x v="1"/>
    <s v="United States"/>
    <s v="Los Angeles"/>
    <x v="1"/>
    <n v="90032"/>
    <x v="1"/>
    <s v="TEC-PH-10001918"/>
    <x v="2"/>
    <x v="7"/>
    <s v="Nortel Business Series Terminal T7208 Digital phone"/>
    <x v="3844"/>
    <x v="1"/>
    <n v="0.2"/>
    <x v="4420"/>
  </r>
  <r>
    <x v="5246"/>
    <x v="2600"/>
    <x v="0"/>
    <x v="1030"/>
    <d v="2013-08-05T00:00:00"/>
    <s v="Second Class"/>
    <s v="BF-11020"/>
    <s v="Barry Französisch"/>
    <x v="1"/>
    <s v="United States"/>
    <s v="Los Angeles"/>
    <x v="1"/>
    <n v="90032"/>
    <x v="1"/>
    <s v="OFF-BI-10000285"/>
    <x v="1"/>
    <x v="8"/>
    <s v="XtraLife ClearVue Slant-D Ring Binders by Cardinal"/>
    <x v="3845"/>
    <x v="0"/>
    <n v="0.2"/>
    <x v="4421"/>
  </r>
  <r>
    <x v="5247"/>
    <x v="2601"/>
    <x v="1"/>
    <x v="1031"/>
    <d v="2012-05-27T00:00:00"/>
    <s v="Standard Class"/>
    <s v="JE-15745"/>
    <s v="Joel Eaton"/>
    <x v="0"/>
    <s v="United States"/>
    <s v="Frankfort"/>
    <x v="10"/>
    <n v="60423"/>
    <x v="2"/>
    <s v="OFF-AP-10000358"/>
    <x v="1"/>
    <x v="9"/>
    <s v="Fellowes Basic Home/Office Series Surge Protectors"/>
    <x v="3846"/>
    <x v="8"/>
    <n v="0.8"/>
    <x v="4422"/>
  </r>
  <r>
    <x v="5248"/>
    <x v="2602"/>
    <x v="3"/>
    <x v="132"/>
    <d v="2014-11-06T00:00:00"/>
    <s v="Second Class"/>
    <s v="EJ-14155"/>
    <s v="Eva Jacobs"/>
    <x v="0"/>
    <s v="United States"/>
    <s v="Seattle"/>
    <x v="4"/>
    <n v="98105"/>
    <x v="1"/>
    <s v="TEC-AC-10002345"/>
    <x v="2"/>
    <x v="11"/>
    <s v="HP Standard 104 key PS/2 Keyboard"/>
    <x v="3847"/>
    <x v="1"/>
    <n v="0"/>
    <x v="4423"/>
  </r>
  <r>
    <x v="5249"/>
    <x v="2603"/>
    <x v="1"/>
    <x v="392"/>
    <d v="2012-04-21T00:00:00"/>
    <s v="Standard Class"/>
    <s v="BN-11470"/>
    <s v="Brad Norvell"/>
    <x v="1"/>
    <s v="United States"/>
    <s v="Philadelphia"/>
    <x v="9"/>
    <n v="19143"/>
    <x v="3"/>
    <s v="OFF-FA-10001229"/>
    <x v="1"/>
    <x v="13"/>
    <s v="Staples"/>
    <x v="3848"/>
    <x v="4"/>
    <n v="0.2"/>
    <x v="4424"/>
  </r>
  <r>
    <x v="5250"/>
    <x v="2604"/>
    <x v="0"/>
    <x v="939"/>
    <d v="2013-12-19T00:00:00"/>
    <s v="Standard Class"/>
    <s v="EC-14050"/>
    <s v="Erin Creighton"/>
    <x v="0"/>
    <s v="United States"/>
    <s v="Columbus"/>
    <x v="32"/>
    <n v="31907"/>
    <x v="0"/>
    <s v="TEC-AC-10001314"/>
    <x v="2"/>
    <x v="11"/>
    <s v="Case Logic 2.4GHz Wireless Keyboard"/>
    <x v="2932"/>
    <x v="2"/>
    <n v="0"/>
    <x v="4425"/>
  </r>
  <r>
    <x v="5251"/>
    <x v="2604"/>
    <x v="0"/>
    <x v="939"/>
    <d v="2013-12-19T00:00:00"/>
    <s v="Standard Class"/>
    <s v="EC-14050"/>
    <s v="Erin Creighton"/>
    <x v="0"/>
    <s v="United States"/>
    <s v="Columbus"/>
    <x v="32"/>
    <n v="31907"/>
    <x v="0"/>
    <s v="OFF-PA-10004438"/>
    <x v="1"/>
    <x v="10"/>
    <s v="Xerox 1907"/>
    <x v="338"/>
    <x v="4"/>
    <n v="0"/>
    <x v="346"/>
  </r>
  <r>
    <x v="5252"/>
    <x v="2605"/>
    <x v="1"/>
    <x v="628"/>
    <d v="2012-11-02T00:00:00"/>
    <s v="First Class"/>
    <s v="TT-21220"/>
    <s v="Thomas Thornton"/>
    <x v="0"/>
    <s v="United States"/>
    <s v="Virginia Beach"/>
    <x v="17"/>
    <n v="23464"/>
    <x v="0"/>
    <s v="OFF-AP-10000026"/>
    <x v="1"/>
    <x v="9"/>
    <s v="Tripp Lite Isotel 6 Outlet Surge Protector with Fax/Modem Protection"/>
    <x v="3849"/>
    <x v="1"/>
    <n v="0"/>
    <x v="4426"/>
  </r>
  <r>
    <x v="5253"/>
    <x v="2606"/>
    <x v="2"/>
    <x v="1009"/>
    <d v="2011-03-11T00:00:00"/>
    <s v="Second Class"/>
    <s v="NP-18685"/>
    <s v="Nora Pelletier"/>
    <x v="2"/>
    <s v="United States"/>
    <s v="Des Moines"/>
    <x v="4"/>
    <n v="98198"/>
    <x v="1"/>
    <s v="OFF-BI-10004224"/>
    <x v="1"/>
    <x v="8"/>
    <s v="Catalog Binders with Expanding Posts"/>
    <x v="3850"/>
    <x v="0"/>
    <n v="0.2"/>
    <x v="4427"/>
  </r>
  <r>
    <x v="5254"/>
    <x v="2607"/>
    <x v="1"/>
    <x v="616"/>
    <d v="2012-03-07T00:00:00"/>
    <s v="Second Class"/>
    <s v="AH-10195"/>
    <s v="Alan Haines"/>
    <x v="1"/>
    <s v="United States"/>
    <s v="Bethlehem"/>
    <x v="9"/>
    <n v="18018"/>
    <x v="3"/>
    <s v="FUR-CH-10002647"/>
    <x v="0"/>
    <x v="1"/>
    <s v="Situations Contoured Folding Chairs, 4/Set"/>
    <x v="2811"/>
    <x v="0"/>
    <n v="0.3"/>
    <x v="3123"/>
  </r>
  <r>
    <x v="5255"/>
    <x v="2607"/>
    <x v="1"/>
    <x v="616"/>
    <d v="2012-03-07T00:00:00"/>
    <s v="Second Class"/>
    <s v="AH-10195"/>
    <s v="Alan Haines"/>
    <x v="1"/>
    <s v="United States"/>
    <s v="Bethlehem"/>
    <x v="9"/>
    <n v="18018"/>
    <x v="3"/>
    <s v="FUR-FU-10003247"/>
    <x v="0"/>
    <x v="5"/>
    <s v="36X48 HARDFLOOR CHAIRMAT"/>
    <x v="3295"/>
    <x v="0"/>
    <n v="0.2"/>
    <x v="4428"/>
  </r>
  <r>
    <x v="5256"/>
    <x v="2608"/>
    <x v="0"/>
    <x v="590"/>
    <d v="2013-08-15T00:00:00"/>
    <s v="Standard Class"/>
    <s v="CC-12145"/>
    <s v="Charles Crestani"/>
    <x v="0"/>
    <s v="United States"/>
    <s v="Oklahoma City"/>
    <x v="26"/>
    <n v="73120"/>
    <x v="2"/>
    <s v="OFF-PA-10003270"/>
    <x v="1"/>
    <x v="10"/>
    <s v="Xerox 1954"/>
    <x v="232"/>
    <x v="0"/>
    <n v="0"/>
    <x v="234"/>
  </r>
  <r>
    <x v="5257"/>
    <x v="2609"/>
    <x v="3"/>
    <x v="1032"/>
    <d v="2014-01-09T00:00:00"/>
    <s v="Standard Class"/>
    <s v="DL-13315"/>
    <s v="Delfina Latchford"/>
    <x v="0"/>
    <s v="United States"/>
    <s v="Rancho Cucamonga"/>
    <x v="1"/>
    <n v="91730"/>
    <x v="1"/>
    <s v="OFF-PA-10004735"/>
    <x v="1"/>
    <x v="10"/>
    <s v="Xerox 1905"/>
    <x v="789"/>
    <x v="5"/>
    <n v="0"/>
    <x v="814"/>
  </r>
  <r>
    <x v="5258"/>
    <x v="2610"/>
    <x v="3"/>
    <x v="449"/>
    <d v="2014-10-12T00:00:00"/>
    <s v="First Class"/>
    <s v="XP-21865"/>
    <s v="Xylona Preis"/>
    <x v="0"/>
    <s v="United States"/>
    <s v="Los Angeles"/>
    <x v="1"/>
    <n v="90032"/>
    <x v="1"/>
    <s v="OFF-PA-10001745"/>
    <x v="1"/>
    <x v="10"/>
    <s v="Wirebound Message Books, 2 7/8&quot; x 5&quot;, 3 Forms per Page"/>
    <x v="3851"/>
    <x v="2"/>
    <n v="0"/>
    <x v="4429"/>
  </r>
  <r>
    <x v="5259"/>
    <x v="2611"/>
    <x v="3"/>
    <x v="179"/>
    <d v="2014-10-27T00:00:00"/>
    <s v="Standard Class"/>
    <s v="MA-17560"/>
    <s v="Matt Abelman"/>
    <x v="2"/>
    <s v="United States"/>
    <s v="Philadelphia"/>
    <x v="9"/>
    <n v="19120"/>
    <x v="3"/>
    <s v="OFF-PA-10000176"/>
    <x v="1"/>
    <x v="10"/>
    <s v="Xerox 1887"/>
    <x v="2817"/>
    <x v="1"/>
    <n v="0.2"/>
    <x v="3130"/>
  </r>
  <r>
    <x v="5260"/>
    <x v="2612"/>
    <x v="2"/>
    <x v="557"/>
    <d v="2011-09-10T00:00:00"/>
    <s v="First Class"/>
    <s v="SZ-20035"/>
    <s v="Sam Zeldin"/>
    <x v="2"/>
    <s v="United States"/>
    <s v="Houston"/>
    <x v="5"/>
    <n v="77036"/>
    <x v="2"/>
    <s v="TEC-PH-10000675"/>
    <x v="2"/>
    <x v="7"/>
    <s v="Panasonic KX TS3282B Corded phone"/>
    <x v="2103"/>
    <x v="1"/>
    <n v="0.2"/>
    <x v="2267"/>
  </r>
  <r>
    <x v="5261"/>
    <x v="2612"/>
    <x v="2"/>
    <x v="557"/>
    <d v="2011-09-10T00:00:00"/>
    <s v="First Class"/>
    <s v="SZ-20035"/>
    <s v="Sam Zeldin"/>
    <x v="2"/>
    <s v="United States"/>
    <s v="Houston"/>
    <x v="5"/>
    <n v="77036"/>
    <x v="2"/>
    <s v="OFF-BI-10000050"/>
    <x v="1"/>
    <x v="8"/>
    <s v="Angle-D Binders with Locking Rings, Label Holders"/>
    <x v="3852"/>
    <x v="0"/>
    <n v="0.8"/>
    <x v="4430"/>
  </r>
  <r>
    <x v="5262"/>
    <x v="2612"/>
    <x v="2"/>
    <x v="557"/>
    <d v="2011-09-10T00:00:00"/>
    <s v="First Class"/>
    <s v="SZ-20035"/>
    <s v="Sam Zeldin"/>
    <x v="2"/>
    <s v="United States"/>
    <s v="Houston"/>
    <x v="5"/>
    <n v="77036"/>
    <x v="2"/>
    <s v="FUR-TA-10004154"/>
    <x v="0"/>
    <x v="3"/>
    <s v="Riverside Furniture Oval Coffee Table, Oval End Table, End Table with Drawer"/>
    <x v="3853"/>
    <x v="7"/>
    <n v="0.3"/>
    <x v="4431"/>
  </r>
  <r>
    <x v="5263"/>
    <x v="2612"/>
    <x v="2"/>
    <x v="557"/>
    <d v="2011-09-10T00:00:00"/>
    <s v="First Class"/>
    <s v="SZ-20035"/>
    <s v="Sam Zeldin"/>
    <x v="2"/>
    <s v="United States"/>
    <s v="Houston"/>
    <x v="5"/>
    <n v="77036"/>
    <x v="2"/>
    <s v="TEC-AC-10002718"/>
    <x v="2"/>
    <x v="11"/>
    <s v="Belkin Standard 104 key USB Keyboard"/>
    <x v="3854"/>
    <x v="4"/>
    <n v="0.2"/>
    <x v="4432"/>
  </r>
  <r>
    <x v="5264"/>
    <x v="2612"/>
    <x v="2"/>
    <x v="557"/>
    <d v="2011-09-10T00:00:00"/>
    <s v="First Class"/>
    <s v="SZ-20035"/>
    <s v="Sam Zeldin"/>
    <x v="2"/>
    <s v="United States"/>
    <s v="Houston"/>
    <x v="5"/>
    <n v="77036"/>
    <x v="2"/>
    <s v="OFF-AR-10003179"/>
    <x v="1"/>
    <x v="6"/>
    <s v="Dixon Ticonderoga Core-Lock Colored Pencils"/>
    <x v="3855"/>
    <x v="1"/>
    <n v="0.2"/>
    <x v="4433"/>
  </r>
  <r>
    <x v="5265"/>
    <x v="2613"/>
    <x v="3"/>
    <x v="1033"/>
    <d v="2014-10-04T00:00:00"/>
    <s v="First Class"/>
    <s v="CS-11845"/>
    <s v="Cari Sayre"/>
    <x v="1"/>
    <s v="United States"/>
    <s v="Seattle"/>
    <x v="4"/>
    <n v="98103"/>
    <x v="1"/>
    <s v="OFF-PA-10001838"/>
    <x v="1"/>
    <x v="10"/>
    <s v="Adams Telephone Message Book W/Dividers/Space For Phone Numbers, 5 1/4&quot;X8 1/2&quot;, 300/Messages"/>
    <x v="2722"/>
    <x v="0"/>
    <n v="0"/>
    <x v="3975"/>
  </r>
  <r>
    <x v="5266"/>
    <x v="2613"/>
    <x v="3"/>
    <x v="1033"/>
    <d v="2014-10-04T00:00:00"/>
    <s v="First Class"/>
    <s v="CS-11845"/>
    <s v="Cari Sayre"/>
    <x v="1"/>
    <s v="United States"/>
    <s v="Seattle"/>
    <x v="4"/>
    <n v="98103"/>
    <x v="1"/>
    <s v="OFF-PA-10004039"/>
    <x v="1"/>
    <x v="10"/>
    <s v="Xerox 1882"/>
    <x v="3856"/>
    <x v="1"/>
    <n v="0"/>
    <x v="4434"/>
  </r>
  <r>
    <x v="5267"/>
    <x v="2613"/>
    <x v="3"/>
    <x v="1033"/>
    <d v="2014-10-04T00:00:00"/>
    <s v="First Class"/>
    <s v="CS-11845"/>
    <s v="Cari Sayre"/>
    <x v="1"/>
    <s v="United States"/>
    <s v="Seattle"/>
    <x v="4"/>
    <n v="98103"/>
    <x v="1"/>
    <s v="OFF-AP-10001626"/>
    <x v="1"/>
    <x v="9"/>
    <s v="Commercial WindTunnel Clean Air Upright Vacuum, Replacement Belts, Filtration Bags"/>
    <x v="3857"/>
    <x v="7"/>
    <n v="0"/>
    <x v="4435"/>
  </r>
  <r>
    <x v="5268"/>
    <x v="2614"/>
    <x v="3"/>
    <x v="673"/>
    <d v="2014-11-22T00:00:00"/>
    <s v="Standard Class"/>
    <s v="MH-18115"/>
    <s v="Mick Hernandez"/>
    <x v="2"/>
    <s v="United States"/>
    <s v="Yonkers"/>
    <x v="15"/>
    <n v="10701"/>
    <x v="3"/>
    <s v="TEC-MA-10003173"/>
    <x v="2"/>
    <x v="15"/>
    <s v="Hewlett-Packard 300S Scientific Calculator"/>
    <x v="3858"/>
    <x v="4"/>
    <n v="0"/>
    <x v="4436"/>
  </r>
  <r>
    <x v="5269"/>
    <x v="2615"/>
    <x v="3"/>
    <x v="220"/>
    <d v="2014-09-12T00:00:00"/>
    <s v="Same Day"/>
    <s v="CB-12025"/>
    <s v="Cassandra Brandow"/>
    <x v="0"/>
    <s v="United States"/>
    <s v="San Francisco"/>
    <x v="1"/>
    <n v="94110"/>
    <x v="1"/>
    <s v="FUR-FU-10000260"/>
    <x v="0"/>
    <x v="5"/>
    <s v="6&quot; Cubicle Wall Clock, Black"/>
    <x v="3859"/>
    <x v="4"/>
    <n v="0"/>
    <x v="4437"/>
  </r>
  <r>
    <x v="5270"/>
    <x v="2615"/>
    <x v="3"/>
    <x v="220"/>
    <d v="2014-09-12T00:00:00"/>
    <s v="Same Day"/>
    <s v="CB-12025"/>
    <s v="Cassandra Brandow"/>
    <x v="0"/>
    <s v="United States"/>
    <s v="San Francisco"/>
    <x v="1"/>
    <n v="94110"/>
    <x v="1"/>
    <s v="OFF-AP-10004487"/>
    <x v="1"/>
    <x v="9"/>
    <s v="Kensington 4 Outlet MasterPiece Compact Power Control Center"/>
    <x v="846"/>
    <x v="2"/>
    <n v="0"/>
    <x v="877"/>
  </r>
  <r>
    <x v="5271"/>
    <x v="2616"/>
    <x v="3"/>
    <x v="1034"/>
    <d v="2014-01-17T00:00:00"/>
    <s v="Same Day"/>
    <s v="JO-15145"/>
    <s v="Jack O'Briant"/>
    <x v="1"/>
    <s v="United States"/>
    <s v="Los Angeles"/>
    <x v="1"/>
    <n v="90008"/>
    <x v="1"/>
    <s v="FUR-FU-10001487"/>
    <x v="0"/>
    <x v="5"/>
    <s v="Eldon Expressions Wood and Plastic Desk Accessories, Cherry Wood"/>
    <x v="3386"/>
    <x v="4"/>
    <n v="0"/>
    <x v="4438"/>
  </r>
  <r>
    <x v="5272"/>
    <x v="2616"/>
    <x v="3"/>
    <x v="1034"/>
    <d v="2014-01-17T00:00:00"/>
    <s v="Same Day"/>
    <s v="JO-15145"/>
    <s v="Jack O'Briant"/>
    <x v="1"/>
    <s v="United States"/>
    <s v="Los Angeles"/>
    <x v="1"/>
    <n v="90008"/>
    <x v="1"/>
    <s v="FUR-TA-10001520"/>
    <x v="0"/>
    <x v="3"/>
    <s v="Lesro Sheffield Collection Coffee Table, End Table, Center Table, Corner Table"/>
    <x v="3860"/>
    <x v="3"/>
    <n v="0.2"/>
    <x v="4439"/>
  </r>
  <r>
    <x v="5273"/>
    <x v="2617"/>
    <x v="0"/>
    <x v="491"/>
    <d v="2013-11-30T00:00:00"/>
    <s v="First Class"/>
    <s v="PA-19060"/>
    <s v="Pete Armstrong"/>
    <x v="2"/>
    <s v="United States"/>
    <s v="Miami"/>
    <x v="2"/>
    <n v="33142"/>
    <x v="0"/>
    <s v="OFF-BI-10000145"/>
    <x v="1"/>
    <x v="8"/>
    <s v="Zipper Ring Binder Pockets"/>
    <x v="3861"/>
    <x v="4"/>
    <n v="0.7"/>
    <x v="4440"/>
  </r>
  <r>
    <x v="5274"/>
    <x v="2618"/>
    <x v="1"/>
    <x v="209"/>
    <d v="2012-11-09T00:00:00"/>
    <s v="Second Class"/>
    <s v="SV-20785"/>
    <s v="Stewart Visinsky"/>
    <x v="0"/>
    <s v="United States"/>
    <s v="Burlington"/>
    <x v="42"/>
    <s v="05408"/>
    <x v="3"/>
    <s v="FUR-CH-10000595"/>
    <x v="0"/>
    <x v="1"/>
    <s v="Safco Contoured Stacking Chairs"/>
    <x v="3862"/>
    <x v="1"/>
    <n v="0"/>
    <x v="4441"/>
  </r>
  <r>
    <x v="5275"/>
    <x v="2619"/>
    <x v="3"/>
    <x v="817"/>
    <d v="2014-12-21T00:00:00"/>
    <s v="Standard Class"/>
    <s v="KL-16555"/>
    <s v="Kelly Lampkin"/>
    <x v="1"/>
    <s v="United States"/>
    <s v="Fayetteville"/>
    <x v="36"/>
    <n v="72701"/>
    <x v="0"/>
    <s v="TEC-AC-10004469"/>
    <x v="2"/>
    <x v="11"/>
    <s v="Microsoft Sculpt Comfort Mouse"/>
    <x v="3863"/>
    <x v="4"/>
    <n v="0"/>
    <x v="4442"/>
  </r>
  <r>
    <x v="5276"/>
    <x v="2619"/>
    <x v="3"/>
    <x v="817"/>
    <d v="2014-12-21T00:00:00"/>
    <s v="Standard Class"/>
    <s v="KL-16555"/>
    <s v="Kelly Lampkin"/>
    <x v="1"/>
    <s v="United States"/>
    <s v="Fayetteville"/>
    <x v="36"/>
    <n v="72701"/>
    <x v="0"/>
    <s v="TEC-AC-10003038"/>
    <x v="2"/>
    <x v="11"/>
    <s v="Kingston Digital DataTraveler 16GB USB 2.0"/>
    <x v="915"/>
    <x v="2"/>
    <n v="0"/>
    <x v="1999"/>
  </r>
  <r>
    <x v="5277"/>
    <x v="2620"/>
    <x v="2"/>
    <x v="103"/>
    <d v="2011-09-17T00:00:00"/>
    <s v="Standard Class"/>
    <s v="BC-11125"/>
    <s v="Becky Castell"/>
    <x v="2"/>
    <s v="United States"/>
    <s v="Odessa"/>
    <x v="5"/>
    <n v="79762"/>
    <x v="2"/>
    <s v="FUR-CH-10004698"/>
    <x v="0"/>
    <x v="1"/>
    <s v="Padded Folding Chairs, Black, 4/Carton"/>
    <x v="3864"/>
    <x v="5"/>
    <n v="0.3"/>
    <x v="4443"/>
  </r>
  <r>
    <x v="5278"/>
    <x v="2621"/>
    <x v="2"/>
    <x v="1035"/>
    <d v="2011-12-13T00:00:00"/>
    <s v="Standard Class"/>
    <s v="PO-18850"/>
    <s v="Patrick O'Brill"/>
    <x v="0"/>
    <s v="United States"/>
    <s v="Virginia Beach"/>
    <x v="17"/>
    <n v="23464"/>
    <x v="0"/>
    <s v="OFF-PA-10003641"/>
    <x v="1"/>
    <x v="10"/>
    <s v="Xerox 1909"/>
    <x v="151"/>
    <x v="4"/>
    <n v="0"/>
    <x v="153"/>
  </r>
  <r>
    <x v="5279"/>
    <x v="2622"/>
    <x v="3"/>
    <x v="210"/>
    <d v="2014-09-12T00:00:00"/>
    <s v="Standard Class"/>
    <s v="AG-10675"/>
    <s v="Anna Gayman"/>
    <x v="0"/>
    <s v="United States"/>
    <s v="Milwaukee"/>
    <x v="6"/>
    <n v="53209"/>
    <x v="2"/>
    <s v="TEC-AC-10002134"/>
    <x v="2"/>
    <x v="11"/>
    <s v="Rosewill 107 Normal Keys USB Wired Standard Keyboard"/>
    <x v="814"/>
    <x v="7"/>
    <n v="0"/>
    <x v="4444"/>
  </r>
  <r>
    <x v="5280"/>
    <x v="2623"/>
    <x v="3"/>
    <x v="566"/>
    <d v="2014-10-13T00:00:00"/>
    <s v="Standard Class"/>
    <s v="DB-13210"/>
    <s v="Dean Braden"/>
    <x v="0"/>
    <s v="United States"/>
    <s v="Detroit"/>
    <x v="12"/>
    <n v="48234"/>
    <x v="2"/>
    <s v="OFF-ST-10001837"/>
    <x v="1"/>
    <x v="4"/>
    <s v="SAFCO Mobile Desk Side File, Wire Frame"/>
    <x v="2086"/>
    <x v="0"/>
    <n v="0"/>
    <x v="2247"/>
  </r>
  <r>
    <x v="5281"/>
    <x v="2624"/>
    <x v="1"/>
    <x v="577"/>
    <d v="2012-09-10T00:00:00"/>
    <s v="Standard Class"/>
    <s v="SP-20860"/>
    <s v="Sung Pak"/>
    <x v="1"/>
    <s v="United States"/>
    <s v="Rochester"/>
    <x v="11"/>
    <n v="55901"/>
    <x v="2"/>
    <s v="FUR-FU-10001706"/>
    <x v="0"/>
    <x v="5"/>
    <s v="Longer-Life Soft White Bulbs"/>
    <x v="51"/>
    <x v="0"/>
    <n v="0"/>
    <x v="51"/>
  </r>
  <r>
    <x v="5282"/>
    <x v="2624"/>
    <x v="1"/>
    <x v="577"/>
    <d v="2012-09-10T00:00:00"/>
    <s v="Standard Class"/>
    <s v="SP-20860"/>
    <s v="Sung Pak"/>
    <x v="1"/>
    <s v="United States"/>
    <s v="Rochester"/>
    <x v="11"/>
    <n v="55901"/>
    <x v="2"/>
    <s v="OFF-PA-10001970"/>
    <x v="1"/>
    <x v="10"/>
    <s v="Xerox 1881"/>
    <x v="655"/>
    <x v="1"/>
    <n v="0"/>
    <x v="4445"/>
  </r>
  <r>
    <x v="5283"/>
    <x v="2625"/>
    <x v="2"/>
    <x v="809"/>
    <d v="2011-04-04T00:00:00"/>
    <s v="Standard Class"/>
    <s v="Dl-13600"/>
    <s v="Dorris liebe"/>
    <x v="1"/>
    <s v="United States"/>
    <s v="Seattle"/>
    <x v="4"/>
    <n v="98105"/>
    <x v="1"/>
    <s v="OFF-ST-10002957"/>
    <x v="1"/>
    <x v="4"/>
    <s v="Sterilite Show Offs Storage Containers"/>
    <x v="3426"/>
    <x v="1"/>
    <n v="0"/>
    <x v="232"/>
  </r>
  <r>
    <x v="5284"/>
    <x v="2625"/>
    <x v="2"/>
    <x v="809"/>
    <d v="2011-04-04T00:00:00"/>
    <s v="Standard Class"/>
    <s v="Dl-13600"/>
    <s v="Dorris liebe"/>
    <x v="1"/>
    <s v="United States"/>
    <s v="Seattle"/>
    <x v="4"/>
    <n v="98105"/>
    <x v="1"/>
    <s v="OFF-LA-10002312"/>
    <x v="1"/>
    <x v="2"/>
    <s v="Avery 490"/>
    <x v="1851"/>
    <x v="1"/>
    <n v="0"/>
    <x v="1986"/>
  </r>
  <r>
    <x v="5285"/>
    <x v="2626"/>
    <x v="3"/>
    <x v="1024"/>
    <d v="2014-05-07T00:00:00"/>
    <s v="First Class"/>
    <s v="LH-17020"/>
    <s v="Lisa Hazard"/>
    <x v="0"/>
    <s v="United States"/>
    <s v="Louisville"/>
    <x v="22"/>
    <n v="80027"/>
    <x v="1"/>
    <s v="OFF-EN-10002600"/>
    <x v="1"/>
    <x v="12"/>
    <s v="Redi-Strip #10 Envelopes, 4 1/8 x 9 1/2"/>
    <x v="3355"/>
    <x v="6"/>
    <n v="0.2"/>
    <x v="4446"/>
  </r>
  <r>
    <x v="5286"/>
    <x v="2626"/>
    <x v="3"/>
    <x v="1024"/>
    <d v="2014-05-07T00:00:00"/>
    <s v="First Class"/>
    <s v="LH-17020"/>
    <s v="Lisa Hazard"/>
    <x v="0"/>
    <s v="United States"/>
    <s v="Louisville"/>
    <x v="22"/>
    <n v="80027"/>
    <x v="1"/>
    <s v="OFF-BI-10003274"/>
    <x v="1"/>
    <x v="8"/>
    <s v="Avery Durable Slant Ring Binders, No Labels"/>
    <x v="3865"/>
    <x v="8"/>
    <n v="0.7"/>
    <x v="4447"/>
  </r>
  <r>
    <x v="5287"/>
    <x v="2626"/>
    <x v="3"/>
    <x v="1024"/>
    <d v="2014-05-07T00:00:00"/>
    <s v="First Class"/>
    <s v="LH-17020"/>
    <s v="Lisa Hazard"/>
    <x v="0"/>
    <s v="United States"/>
    <s v="Louisville"/>
    <x v="22"/>
    <n v="80027"/>
    <x v="1"/>
    <s v="FUR-BO-10004467"/>
    <x v="0"/>
    <x v="0"/>
    <s v="Bestar Classic Bookcase"/>
    <x v="3866"/>
    <x v="1"/>
    <n v="0.7"/>
    <x v="4448"/>
  </r>
  <r>
    <x v="5288"/>
    <x v="2627"/>
    <x v="3"/>
    <x v="504"/>
    <d v="2014-05-06T00:00:00"/>
    <s v="Standard Class"/>
    <s v="AD-10180"/>
    <s v="Alan Dominguez"/>
    <x v="2"/>
    <s v="United States"/>
    <s v="San Francisco"/>
    <x v="1"/>
    <n v="94122"/>
    <x v="1"/>
    <s v="OFF-PA-10000675"/>
    <x v="1"/>
    <x v="10"/>
    <s v="Xerox 1919"/>
    <x v="2919"/>
    <x v="4"/>
    <n v="0"/>
    <x v="4449"/>
  </r>
  <r>
    <x v="5289"/>
    <x v="2628"/>
    <x v="2"/>
    <x v="78"/>
    <d v="2011-09-15T00:00:00"/>
    <s v="Standard Class"/>
    <s v="KT-16465"/>
    <s v="Kean Takahito"/>
    <x v="0"/>
    <s v="United States"/>
    <s v="Houston"/>
    <x v="5"/>
    <n v="77036"/>
    <x v="2"/>
    <s v="OFF-PA-10002259"/>
    <x v="1"/>
    <x v="10"/>
    <s v="Geographics Note Cards, Blank, White, 8 1/2&quot; x 11&quot;"/>
    <x v="3867"/>
    <x v="0"/>
    <n v="0.2"/>
    <x v="4450"/>
  </r>
  <r>
    <x v="5290"/>
    <x v="2628"/>
    <x v="2"/>
    <x v="78"/>
    <d v="2011-09-15T00:00:00"/>
    <s v="Standard Class"/>
    <s v="KT-16465"/>
    <s v="Kean Takahito"/>
    <x v="0"/>
    <s v="United States"/>
    <s v="Houston"/>
    <x v="5"/>
    <n v="77036"/>
    <x v="2"/>
    <s v="FUR-CH-10004287"/>
    <x v="0"/>
    <x v="1"/>
    <s v="SAFCO Arco Folding Chair"/>
    <x v="3868"/>
    <x v="2"/>
    <n v="0.3"/>
    <x v="4451"/>
  </r>
  <r>
    <x v="5291"/>
    <x v="2628"/>
    <x v="2"/>
    <x v="78"/>
    <d v="2011-09-15T00:00:00"/>
    <s v="Standard Class"/>
    <s v="KT-16465"/>
    <s v="Kean Takahito"/>
    <x v="0"/>
    <s v="United States"/>
    <s v="Houston"/>
    <x v="5"/>
    <n v="77036"/>
    <x v="2"/>
    <s v="OFF-PA-10000482"/>
    <x v="1"/>
    <x v="10"/>
    <s v="Snap-A-Way Black Print Carbonless Ruled Speed Letter, Triplicate"/>
    <x v="3869"/>
    <x v="5"/>
    <n v="0.2"/>
    <x v="4452"/>
  </r>
  <r>
    <x v="5292"/>
    <x v="2629"/>
    <x v="3"/>
    <x v="308"/>
    <d v="2014-06-24T00:00:00"/>
    <s v="First Class"/>
    <s v="PJ-19015"/>
    <s v="Pauline Johnson"/>
    <x v="0"/>
    <s v="United States"/>
    <s v="Miami"/>
    <x v="2"/>
    <n v="33180"/>
    <x v="0"/>
    <s v="OFF-ST-10004835"/>
    <x v="1"/>
    <x v="4"/>
    <s v="Plastic Stacking Crates &amp; Casters"/>
    <x v="3870"/>
    <x v="7"/>
    <n v="0.2"/>
    <x v="4453"/>
  </r>
  <r>
    <x v="5293"/>
    <x v="2630"/>
    <x v="1"/>
    <x v="207"/>
    <d v="2012-12-30T00:00:00"/>
    <s v="Standard Class"/>
    <s v="MC-18100"/>
    <s v="Mick Crebagga"/>
    <x v="0"/>
    <s v="United States"/>
    <s v="Medina"/>
    <x v="24"/>
    <n v="44256"/>
    <x v="3"/>
    <s v="FUR-TA-10004086"/>
    <x v="0"/>
    <x v="3"/>
    <s v="KI Adjustable-Height Table"/>
    <x v="3871"/>
    <x v="7"/>
    <n v="0.4"/>
    <x v="4454"/>
  </r>
  <r>
    <x v="5294"/>
    <x v="2631"/>
    <x v="3"/>
    <x v="733"/>
    <d v="2014-08-20T00:00:00"/>
    <s v="Standard Class"/>
    <s v="BO-11350"/>
    <s v="Bill Overfelt"/>
    <x v="1"/>
    <s v="United States"/>
    <s v="Roseville"/>
    <x v="11"/>
    <n v="55113"/>
    <x v="2"/>
    <s v="OFF-LA-10000305"/>
    <x v="1"/>
    <x v="2"/>
    <s v="Avery 495"/>
    <x v="3872"/>
    <x v="8"/>
    <n v="0"/>
    <x v="4455"/>
  </r>
  <r>
    <x v="5295"/>
    <x v="2632"/>
    <x v="3"/>
    <x v="168"/>
    <d v="2014-03-10T00:00:00"/>
    <s v="Standard Class"/>
    <s v="DP-13000"/>
    <s v="Darren Powers"/>
    <x v="0"/>
    <s v="United States"/>
    <s v="Houston"/>
    <x v="5"/>
    <n v="77041"/>
    <x v="2"/>
    <s v="OFF-PA-10000806"/>
    <x v="1"/>
    <x v="10"/>
    <s v="Xerox 1934"/>
    <x v="2879"/>
    <x v="0"/>
    <n v="0.2"/>
    <x v="3201"/>
  </r>
  <r>
    <x v="5296"/>
    <x v="2633"/>
    <x v="3"/>
    <x v="944"/>
    <d v="2014-08-01T00:00:00"/>
    <s v="Standard Class"/>
    <s v="TM-21490"/>
    <s v="Tony Molinari"/>
    <x v="0"/>
    <s v="United States"/>
    <s v="Yonkers"/>
    <x v="15"/>
    <n v="10701"/>
    <x v="3"/>
    <s v="FUR-FU-10004018"/>
    <x v="0"/>
    <x v="5"/>
    <s v="Tensor Computer Mounted Lamp"/>
    <x v="3873"/>
    <x v="7"/>
    <n v="0"/>
    <x v="4456"/>
  </r>
  <r>
    <x v="5297"/>
    <x v="2633"/>
    <x v="3"/>
    <x v="944"/>
    <d v="2014-08-01T00:00:00"/>
    <s v="Standard Class"/>
    <s v="TM-21490"/>
    <s v="Tony Molinari"/>
    <x v="0"/>
    <s v="United States"/>
    <s v="Yonkers"/>
    <x v="15"/>
    <n v="10701"/>
    <x v="3"/>
    <s v="TEC-PH-10002660"/>
    <x v="2"/>
    <x v="7"/>
    <s v="Nortel Networks T7316 E Nt8 B27"/>
    <x v="821"/>
    <x v="8"/>
    <n v="0"/>
    <x v="851"/>
  </r>
  <r>
    <x v="5298"/>
    <x v="2634"/>
    <x v="0"/>
    <x v="713"/>
    <d v="2013-09-27T00:00:00"/>
    <s v="First Class"/>
    <s v="DV-13045"/>
    <s v="Darrin Van Huff"/>
    <x v="1"/>
    <s v="United States"/>
    <s v="San Diego"/>
    <x v="1"/>
    <n v="92037"/>
    <x v="1"/>
    <s v="OFF-EN-10001509"/>
    <x v="1"/>
    <x v="12"/>
    <s v="Poly String Tie Envelopes"/>
    <x v="3874"/>
    <x v="0"/>
    <n v="0"/>
    <x v="4457"/>
  </r>
  <r>
    <x v="5299"/>
    <x v="2634"/>
    <x v="0"/>
    <x v="713"/>
    <d v="2013-09-27T00:00:00"/>
    <s v="First Class"/>
    <s v="DV-13045"/>
    <s v="Darrin Van Huff"/>
    <x v="1"/>
    <s v="United States"/>
    <s v="San Diego"/>
    <x v="1"/>
    <n v="92037"/>
    <x v="1"/>
    <s v="OFF-LA-10003148"/>
    <x v="1"/>
    <x v="2"/>
    <s v="Avery 51"/>
    <x v="1381"/>
    <x v="1"/>
    <n v="0"/>
    <x v="3602"/>
  </r>
  <r>
    <x v="5300"/>
    <x v="2635"/>
    <x v="0"/>
    <x v="198"/>
    <d v="2013-06-04T00:00:00"/>
    <s v="Standard Class"/>
    <s v="AH-10690"/>
    <s v="Anna Häberlin"/>
    <x v="1"/>
    <s v="United States"/>
    <s v="Springfield"/>
    <x v="17"/>
    <n v="22153"/>
    <x v="0"/>
    <s v="FUR-TA-10002645"/>
    <x v="0"/>
    <x v="3"/>
    <s v="Hon Rectangular Conference Tables"/>
    <x v="3875"/>
    <x v="12"/>
    <n v="0"/>
    <x v="4458"/>
  </r>
  <r>
    <x v="5301"/>
    <x v="2635"/>
    <x v="0"/>
    <x v="198"/>
    <d v="2013-06-04T00:00:00"/>
    <s v="Standard Class"/>
    <s v="AH-10690"/>
    <s v="Anna Häberlin"/>
    <x v="1"/>
    <s v="United States"/>
    <s v="Springfield"/>
    <x v="17"/>
    <n v="22153"/>
    <x v="0"/>
    <s v="TEC-AC-10003033"/>
    <x v="2"/>
    <x v="11"/>
    <s v="Plantronics CS510 - Over-the-Head monaural Wireless Headset System"/>
    <x v="3876"/>
    <x v="5"/>
    <n v="0"/>
    <x v="4459"/>
  </r>
  <r>
    <x v="5302"/>
    <x v="2635"/>
    <x v="0"/>
    <x v="198"/>
    <d v="2013-06-04T00:00:00"/>
    <s v="Standard Class"/>
    <s v="AH-10690"/>
    <s v="Anna Häberlin"/>
    <x v="1"/>
    <s v="United States"/>
    <s v="Springfield"/>
    <x v="17"/>
    <n v="22153"/>
    <x v="0"/>
    <s v="OFF-LA-10001297"/>
    <x v="1"/>
    <x v="2"/>
    <s v="Avery 473"/>
    <x v="3877"/>
    <x v="5"/>
    <n v="0"/>
    <x v="4460"/>
  </r>
  <r>
    <x v="5303"/>
    <x v="2636"/>
    <x v="2"/>
    <x v="912"/>
    <d v="2011-11-20T00:00:00"/>
    <s v="Standard Class"/>
    <s v="AB-10165"/>
    <s v="Alan Barnes"/>
    <x v="0"/>
    <s v="United States"/>
    <s v="Decatur"/>
    <x v="10"/>
    <n v="62521"/>
    <x v="2"/>
    <s v="FUR-CH-10002017"/>
    <x v="0"/>
    <x v="1"/>
    <s v="SAFCO Optional Arm Kit for Workspace Cribbage Stacking Chair"/>
    <x v="3878"/>
    <x v="0"/>
    <n v="0.3"/>
    <x v="4461"/>
  </r>
  <r>
    <x v="5304"/>
    <x v="2637"/>
    <x v="2"/>
    <x v="158"/>
    <d v="2011-09-23T00:00:00"/>
    <s v="First Class"/>
    <s v="JS-15940"/>
    <s v="Joni Sundaresam"/>
    <x v="2"/>
    <s v="United States"/>
    <s v="Garland"/>
    <x v="5"/>
    <n v="75043"/>
    <x v="2"/>
    <s v="FUR-FU-10001546"/>
    <x v="0"/>
    <x v="5"/>
    <s v="Dana Swing-Arm Lamps"/>
    <x v="1086"/>
    <x v="0"/>
    <n v="0.6"/>
    <x v="4462"/>
  </r>
  <r>
    <x v="5305"/>
    <x v="2638"/>
    <x v="0"/>
    <x v="823"/>
    <d v="2013-02-26T00:00:00"/>
    <s v="Standard Class"/>
    <s v="BV-11245"/>
    <s v="Benjamin Venier"/>
    <x v="1"/>
    <s v="United States"/>
    <s v="Oceanside"/>
    <x v="15"/>
    <n v="11572"/>
    <x v="3"/>
    <s v="FUR-FU-10000629"/>
    <x v="0"/>
    <x v="5"/>
    <s v="9-3/4 Diameter Round Wall Clock"/>
    <x v="3879"/>
    <x v="2"/>
    <n v="0"/>
    <x v="4463"/>
  </r>
  <r>
    <x v="5306"/>
    <x v="2638"/>
    <x v="0"/>
    <x v="823"/>
    <d v="2013-02-26T00:00:00"/>
    <s v="Standard Class"/>
    <s v="BV-11245"/>
    <s v="Benjamin Venier"/>
    <x v="1"/>
    <s v="United States"/>
    <s v="Oceanside"/>
    <x v="15"/>
    <n v="11572"/>
    <x v="3"/>
    <s v="OFF-ST-10000036"/>
    <x v="1"/>
    <x v="4"/>
    <s v="Recycled Data-Pak for Archival Bound Computer Printouts, 12-1/2 x 12-1/2 x 16"/>
    <x v="680"/>
    <x v="1"/>
    <n v="0"/>
    <x v="693"/>
  </r>
  <r>
    <x v="5307"/>
    <x v="2638"/>
    <x v="0"/>
    <x v="823"/>
    <d v="2013-02-26T00:00:00"/>
    <s v="Standard Class"/>
    <s v="BV-11245"/>
    <s v="Benjamin Venier"/>
    <x v="1"/>
    <s v="United States"/>
    <s v="Oceanside"/>
    <x v="15"/>
    <n v="11572"/>
    <x v="3"/>
    <s v="TEC-PH-10002583"/>
    <x v="2"/>
    <x v="7"/>
    <s v="iOttie HLCRIO102 Car Mount"/>
    <x v="372"/>
    <x v="0"/>
    <n v="0"/>
    <x v="4464"/>
  </r>
  <r>
    <x v="5308"/>
    <x v="2639"/>
    <x v="3"/>
    <x v="123"/>
    <d v="2014-11-22T00:00:00"/>
    <s v="First Class"/>
    <s v="NC-18415"/>
    <s v="Nathan Cano"/>
    <x v="0"/>
    <s v="United States"/>
    <s v="Houston"/>
    <x v="5"/>
    <n v="77095"/>
    <x v="2"/>
    <s v="FUR-CH-10003774"/>
    <x v="0"/>
    <x v="1"/>
    <s v="Global Wood Trimmed Manager's Task Chair, Khaki"/>
    <x v="3880"/>
    <x v="1"/>
    <n v="0.3"/>
    <x v="4465"/>
  </r>
  <r>
    <x v="5309"/>
    <x v="2639"/>
    <x v="3"/>
    <x v="123"/>
    <d v="2014-11-22T00:00:00"/>
    <s v="First Class"/>
    <s v="NC-18415"/>
    <s v="Nathan Cano"/>
    <x v="0"/>
    <s v="United States"/>
    <s v="Houston"/>
    <x v="5"/>
    <n v="77095"/>
    <x v="2"/>
    <s v="OFF-AR-10003876"/>
    <x v="1"/>
    <x v="6"/>
    <s v="Avery Hi-Liter GlideStik Fluorescent Highlighter, Yellow Ink"/>
    <x v="3881"/>
    <x v="2"/>
    <n v="0.2"/>
    <x v="4466"/>
  </r>
  <r>
    <x v="5310"/>
    <x v="2639"/>
    <x v="3"/>
    <x v="123"/>
    <d v="2014-11-22T00:00:00"/>
    <s v="First Class"/>
    <s v="NC-18415"/>
    <s v="Nathan Cano"/>
    <x v="0"/>
    <s v="United States"/>
    <s v="Houston"/>
    <x v="5"/>
    <n v="77095"/>
    <x v="2"/>
    <s v="OFF-BI-10003527"/>
    <x v="1"/>
    <x v="8"/>
    <s v="Fellowes PB500 Electric Punch Plastic Comb Binding Machine with Manual Bind"/>
    <x v="3882"/>
    <x v="5"/>
    <n v="0.8"/>
    <x v="4467"/>
  </r>
  <r>
    <x v="5311"/>
    <x v="2640"/>
    <x v="0"/>
    <x v="1036"/>
    <d v="2013-08-28T00:00:00"/>
    <s v="Standard Class"/>
    <s v="SU-20665"/>
    <s v="Stephanie Ulpright"/>
    <x v="2"/>
    <s v="United States"/>
    <s v="Greenville"/>
    <x v="3"/>
    <n v="27834"/>
    <x v="0"/>
    <s v="OFF-LA-10004559"/>
    <x v="1"/>
    <x v="2"/>
    <s v="Avery 49"/>
    <x v="2145"/>
    <x v="4"/>
    <n v="0.2"/>
    <x v="2311"/>
  </r>
  <r>
    <x v="5312"/>
    <x v="2640"/>
    <x v="0"/>
    <x v="1036"/>
    <d v="2013-08-28T00:00:00"/>
    <s v="Standard Class"/>
    <s v="SU-20665"/>
    <s v="Stephanie Ulpright"/>
    <x v="2"/>
    <s v="United States"/>
    <s v="Greenville"/>
    <x v="3"/>
    <n v="27834"/>
    <x v="0"/>
    <s v="OFF-SU-10002573"/>
    <x v="1"/>
    <x v="14"/>
    <s v="Acme 10&quot; Easy Grip Assistive Scissors"/>
    <x v="3883"/>
    <x v="0"/>
    <n v="0.2"/>
    <x v="4468"/>
  </r>
  <r>
    <x v="5313"/>
    <x v="2641"/>
    <x v="3"/>
    <x v="504"/>
    <d v="2014-05-06T00:00:00"/>
    <s v="Standard Class"/>
    <s v="DJ-13510"/>
    <s v="Don Jones"/>
    <x v="1"/>
    <s v="United States"/>
    <s v="San Francisco"/>
    <x v="1"/>
    <n v="94110"/>
    <x v="1"/>
    <s v="FUR-FU-10000222"/>
    <x v="0"/>
    <x v="5"/>
    <s v="Seth Thomas 16&quot; Steel Case Clock"/>
    <x v="647"/>
    <x v="0"/>
    <n v="0"/>
    <x v="4469"/>
  </r>
  <r>
    <x v="5314"/>
    <x v="2641"/>
    <x v="3"/>
    <x v="504"/>
    <d v="2014-05-06T00:00:00"/>
    <s v="Standard Class"/>
    <s v="DJ-13510"/>
    <s v="Don Jones"/>
    <x v="1"/>
    <s v="United States"/>
    <s v="San Francisco"/>
    <x v="1"/>
    <n v="94110"/>
    <x v="1"/>
    <s v="OFF-EN-10001219"/>
    <x v="1"/>
    <x v="12"/>
    <s v="#10- 4 1/8&quot; x 9 1/2&quot; Security-Tint Envelopes"/>
    <x v="2484"/>
    <x v="4"/>
    <n v="0"/>
    <x v="4470"/>
  </r>
  <r>
    <x v="5315"/>
    <x v="2642"/>
    <x v="0"/>
    <x v="440"/>
    <d v="2013-05-09T00:00:00"/>
    <s v="Standard Class"/>
    <s v="DL-12865"/>
    <s v="Dan Lawera"/>
    <x v="0"/>
    <s v="United States"/>
    <s v="Greensboro"/>
    <x v="3"/>
    <n v="27405"/>
    <x v="0"/>
    <s v="FUR-CH-10002304"/>
    <x v="0"/>
    <x v="1"/>
    <s v="Global Stack Chair without Arms, Black"/>
    <x v="3884"/>
    <x v="6"/>
    <n v="0.2"/>
    <x v="4471"/>
  </r>
  <r>
    <x v="5316"/>
    <x v="2643"/>
    <x v="3"/>
    <x v="280"/>
    <d v="2014-10-06T00:00:00"/>
    <s v="First Class"/>
    <s v="Dp-13240"/>
    <s v="Dean percer"/>
    <x v="2"/>
    <s v="United States"/>
    <s v="Knoxville"/>
    <x v="18"/>
    <n v="37918"/>
    <x v="0"/>
    <s v="FUR-FU-10002364"/>
    <x v="0"/>
    <x v="5"/>
    <s v="Eldon Expressions Wood Desk Accessories, Oak"/>
    <x v="929"/>
    <x v="0"/>
    <n v="0.2"/>
    <x v="4472"/>
  </r>
  <r>
    <x v="5317"/>
    <x v="2643"/>
    <x v="3"/>
    <x v="280"/>
    <d v="2014-10-06T00:00:00"/>
    <s v="First Class"/>
    <s v="Dp-13240"/>
    <s v="Dean percer"/>
    <x v="2"/>
    <s v="United States"/>
    <s v="Knoxville"/>
    <x v="18"/>
    <n v="37918"/>
    <x v="0"/>
    <s v="FUR-FU-10004864"/>
    <x v="0"/>
    <x v="5"/>
    <s v="Eldon 500 Class Desk Accessories"/>
    <x v="3885"/>
    <x v="7"/>
    <n v="0.2"/>
    <x v="4473"/>
  </r>
  <r>
    <x v="5318"/>
    <x v="2643"/>
    <x v="3"/>
    <x v="280"/>
    <d v="2014-10-06T00:00:00"/>
    <s v="First Class"/>
    <s v="Dp-13240"/>
    <s v="Dean percer"/>
    <x v="2"/>
    <s v="United States"/>
    <s v="Knoxville"/>
    <x v="18"/>
    <n v="37918"/>
    <x v="0"/>
    <s v="OFF-PA-10003172"/>
    <x v="1"/>
    <x v="10"/>
    <s v="Xerox 1996"/>
    <x v="561"/>
    <x v="4"/>
    <n v="0.2"/>
    <x v="570"/>
  </r>
  <r>
    <x v="5319"/>
    <x v="2643"/>
    <x v="3"/>
    <x v="280"/>
    <d v="2014-10-06T00:00:00"/>
    <s v="First Class"/>
    <s v="Dp-13240"/>
    <s v="Dean percer"/>
    <x v="2"/>
    <s v="United States"/>
    <s v="Knoxville"/>
    <x v="18"/>
    <n v="37918"/>
    <x v="0"/>
    <s v="OFF-BI-10000977"/>
    <x v="1"/>
    <x v="8"/>
    <s v="Ibico Plastic Spiral Binding Combs"/>
    <x v="3347"/>
    <x v="1"/>
    <n v="0.7"/>
    <x v="3781"/>
  </r>
  <r>
    <x v="5320"/>
    <x v="2643"/>
    <x v="3"/>
    <x v="280"/>
    <d v="2014-10-06T00:00:00"/>
    <s v="First Class"/>
    <s v="Dp-13240"/>
    <s v="Dean percer"/>
    <x v="2"/>
    <s v="United States"/>
    <s v="Knoxville"/>
    <x v="18"/>
    <n v="37918"/>
    <x v="0"/>
    <s v="FUR-TA-10000198"/>
    <x v="0"/>
    <x v="3"/>
    <s v="Chromcraft Bull-Nose Wood Oval Conference Tables &amp; Bases"/>
    <x v="3886"/>
    <x v="3"/>
    <n v="0.4"/>
    <x v="4474"/>
  </r>
  <r>
    <x v="5321"/>
    <x v="2643"/>
    <x v="3"/>
    <x v="280"/>
    <d v="2014-10-06T00:00:00"/>
    <s v="First Class"/>
    <s v="Dp-13240"/>
    <s v="Dean percer"/>
    <x v="2"/>
    <s v="United States"/>
    <s v="Knoxville"/>
    <x v="18"/>
    <n v="37918"/>
    <x v="0"/>
    <s v="OFF-BI-10003984"/>
    <x v="1"/>
    <x v="8"/>
    <s v="Lock-Up Easel 'Spel-Binder'"/>
    <x v="3887"/>
    <x v="4"/>
    <n v="0.7"/>
    <x v="4475"/>
  </r>
  <r>
    <x v="5322"/>
    <x v="2643"/>
    <x v="3"/>
    <x v="280"/>
    <d v="2014-10-06T00:00:00"/>
    <s v="First Class"/>
    <s v="Dp-13240"/>
    <s v="Dean percer"/>
    <x v="2"/>
    <s v="United States"/>
    <s v="Knoxville"/>
    <x v="18"/>
    <n v="37918"/>
    <x v="0"/>
    <s v="FUR-FU-10003691"/>
    <x v="0"/>
    <x v="5"/>
    <s v="Eldon Image Series Desk Accessories, Ebony"/>
    <x v="2401"/>
    <x v="0"/>
    <n v="0.2"/>
    <x v="4476"/>
  </r>
  <r>
    <x v="5323"/>
    <x v="2644"/>
    <x v="3"/>
    <x v="65"/>
    <d v="2014-09-24T00:00:00"/>
    <s v="Second Class"/>
    <s v="TM-21010"/>
    <s v="Tamara Manning"/>
    <x v="0"/>
    <s v="United States"/>
    <s v="Grand Island"/>
    <x v="8"/>
    <n v="68801"/>
    <x v="2"/>
    <s v="OFF-PA-10004082"/>
    <x v="1"/>
    <x v="10"/>
    <s v="Adams Telephone Message Book w/Frequently-Called Numbers Space, 400 Messages per Book"/>
    <x v="3888"/>
    <x v="0"/>
    <n v="0"/>
    <x v="4477"/>
  </r>
  <r>
    <x v="5324"/>
    <x v="2645"/>
    <x v="1"/>
    <x v="784"/>
    <d v="2012-12-09T00:00:00"/>
    <s v="Standard Class"/>
    <s v="TZ-21580"/>
    <s v="Tracy Zic"/>
    <x v="0"/>
    <s v="United States"/>
    <s v="Lakewood"/>
    <x v="1"/>
    <n v="90712"/>
    <x v="1"/>
    <s v="OFF-AR-10003723"/>
    <x v="1"/>
    <x v="6"/>
    <s v="Avery Hi-Liter Fluorescent Desk Style Markers"/>
    <x v="2952"/>
    <x v="2"/>
    <n v="0"/>
    <x v="4478"/>
  </r>
  <r>
    <x v="5325"/>
    <x v="2645"/>
    <x v="1"/>
    <x v="784"/>
    <d v="2012-12-09T00:00:00"/>
    <s v="Standard Class"/>
    <s v="TZ-21580"/>
    <s v="Tracy Zic"/>
    <x v="0"/>
    <s v="United States"/>
    <s v="Lakewood"/>
    <x v="1"/>
    <n v="90712"/>
    <x v="1"/>
    <s v="FUR-FU-10004270"/>
    <x v="0"/>
    <x v="5"/>
    <s v="Eldon Image Series Desk Accessories, Burgundy"/>
    <x v="3889"/>
    <x v="5"/>
    <n v="0"/>
    <x v="4479"/>
  </r>
  <r>
    <x v="5326"/>
    <x v="2646"/>
    <x v="1"/>
    <x v="184"/>
    <d v="2012-01-22T00:00:00"/>
    <s v="Standard Class"/>
    <s v="SC-20260"/>
    <s v="Scott Cohen"/>
    <x v="1"/>
    <s v="United States"/>
    <s v="Lawrence"/>
    <x v="31"/>
    <n v="1841"/>
    <x v="3"/>
    <s v="OFF-AR-10003183"/>
    <x v="1"/>
    <x v="6"/>
    <s v="Avery Fluorescent Highlighter Four-Color Set"/>
    <x v="3890"/>
    <x v="0"/>
    <n v="0"/>
    <x v="4480"/>
  </r>
  <r>
    <x v="5327"/>
    <x v="2647"/>
    <x v="2"/>
    <x v="1037"/>
    <d v="2011-01-09T00:00:00"/>
    <s v="Second Class"/>
    <s v="LS-17230"/>
    <s v="Lycoris Saunders"/>
    <x v="0"/>
    <s v="United States"/>
    <s v="Los Angeles"/>
    <x v="1"/>
    <n v="90049"/>
    <x v="1"/>
    <s v="OFF-PA-10002005"/>
    <x v="1"/>
    <x v="10"/>
    <s v="Xerox 225"/>
    <x v="541"/>
    <x v="1"/>
    <n v="0"/>
    <x v="551"/>
  </r>
  <r>
    <x v="5328"/>
    <x v="2648"/>
    <x v="1"/>
    <x v="616"/>
    <d v="2012-03-09T00:00:00"/>
    <s v="Standard Class"/>
    <s v="MV-18190"/>
    <s v="Mike Vittorini"/>
    <x v="0"/>
    <s v="United States"/>
    <s v="Houston"/>
    <x v="5"/>
    <n v="77036"/>
    <x v="2"/>
    <s v="TEC-PH-10000149"/>
    <x v="2"/>
    <x v="7"/>
    <s v="Cisco SPA525G2 IP Phone - Wireless"/>
    <x v="1051"/>
    <x v="0"/>
    <n v="0.2"/>
    <x v="4481"/>
  </r>
  <r>
    <x v="5329"/>
    <x v="2649"/>
    <x v="0"/>
    <x v="591"/>
    <d v="2013-12-29T00:00:00"/>
    <s v="Second Class"/>
    <s v="BD-11620"/>
    <s v="Brian DeCherney"/>
    <x v="0"/>
    <s v="United States"/>
    <s v="New York City"/>
    <x v="15"/>
    <n v="10035"/>
    <x v="3"/>
    <s v="OFF-BI-10001524"/>
    <x v="1"/>
    <x v="8"/>
    <s v="GBC Premium Transparent Covers with Diagonal Lined Pattern"/>
    <x v="3295"/>
    <x v="0"/>
    <n v="0.2"/>
    <x v="3718"/>
  </r>
  <r>
    <x v="5330"/>
    <x v="2650"/>
    <x v="0"/>
    <x v="913"/>
    <d v="2013-09-09T00:00:00"/>
    <s v="Standard Class"/>
    <s v="CV-12295"/>
    <s v="Christina VanderZanden"/>
    <x v="0"/>
    <s v="United States"/>
    <s v="New York City"/>
    <x v="15"/>
    <n v="10011"/>
    <x v="3"/>
    <s v="FUR-FU-10004748"/>
    <x v="0"/>
    <x v="5"/>
    <s v="Howard Miller 16&quot; Diameter Gallery Wall Clock"/>
    <x v="3891"/>
    <x v="7"/>
    <n v="0"/>
    <x v="4482"/>
  </r>
  <r>
    <x v="5331"/>
    <x v="2650"/>
    <x v="0"/>
    <x v="913"/>
    <d v="2013-09-09T00:00:00"/>
    <s v="Standard Class"/>
    <s v="CV-12295"/>
    <s v="Christina VanderZanden"/>
    <x v="0"/>
    <s v="United States"/>
    <s v="New York City"/>
    <x v="15"/>
    <n v="10011"/>
    <x v="3"/>
    <s v="OFF-BI-10001460"/>
    <x v="1"/>
    <x v="8"/>
    <s v="Plastic Binding Combs"/>
    <x v="3892"/>
    <x v="2"/>
    <n v="0.2"/>
    <x v="4483"/>
  </r>
  <r>
    <x v="5332"/>
    <x v="2650"/>
    <x v="0"/>
    <x v="913"/>
    <d v="2013-09-09T00:00:00"/>
    <s v="Standard Class"/>
    <s v="CV-12295"/>
    <s v="Christina VanderZanden"/>
    <x v="0"/>
    <s v="United States"/>
    <s v="New York City"/>
    <x v="15"/>
    <n v="10011"/>
    <x v="3"/>
    <s v="OFF-SU-10002503"/>
    <x v="1"/>
    <x v="14"/>
    <s v="Acme Preferred Stainless Steel Scissors"/>
    <x v="20"/>
    <x v="4"/>
    <n v="0"/>
    <x v="4484"/>
  </r>
  <r>
    <x v="5333"/>
    <x v="2651"/>
    <x v="2"/>
    <x v="86"/>
    <d v="2011-09-01T00:00:00"/>
    <s v="Standard Class"/>
    <s v="KB-16315"/>
    <s v="Karl Braun"/>
    <x v="0"/>
    <s v="United States"/>
    <s v="Newark"/>
    <x v="13"/>
    <n v="19711"/>
    <x v="3"/>
    <s v="FUR-FU-10001731"/>
    <x v="0"/>
    <x v="5"/>
    <s v="Acrylic Self-Standing Desk Frames"/>
    <x v="3893"/>
    <x v="4"/>
    <n v="0"/>
    <x v="4485"/>
  </r>
  <r>
    <x v="5334"/>
    <x v="2651"/>
    <x v="2"/>
    <x v="86"/>
    <d v="2011-09-01T00:00:00"/>
    <s v="Standard Class"/>
    <s v="KB-16315"/>
    <s v="Karl Braun"/>
    <x v="0"/>
    <s v="United States"/>
    <s v="Newark"/>
    <x v="13"/>
    <n v="19711"/>
    <x v="3"/>
    <s v="OFF-PA-10002160"/>
    <x v="1"/>
    <x v="10"/>
    <s v="Xerox 1978"/>
    <x v="1714"/>
    <x v="1"/>
    <n v="0"/>
    <x v="1817"/>
  </r>
  <r>
    <x v="5335"/>
    <x v="2651"/>
    <x v="2"/>
    <x v="86"/>
    <d v="2011-09-01T00:00:00"/>
    <s v="Standard Class"/>
    <s v="KB-16315"/>
    <s v="Karl Braun"/>
    <x v="0"/>
    <s v="United States"/>
    <s v="Newark"/>
    <x v="13"/>
    <n v="19711"/>
    <x v="3"/>
    <s v="OFF-PA-10002659"/>
    <x v="1"/>
    <x v="10"/>
    <s v="Avoid Verbal Orders Carbonless Minifold Book"/>
    <x v="1634"/>
    <x v="7"/>
    <n v="0"/>
    <x v="3152"/>
  </r>
  <r>
    <x v="5336"/>
    <x v="2652"/>
    <x v="1"/>
    <x v="1031"/>
    <d v="2012-05-25T00:00:00"/>
    <s v="Standard Class"/>
    <s v="ME-18010"/>
    <s v="Michelle Ellison"/>
    <x v="1"/>
    <s v="United States"/>
    <s v="Seattle"/>
    <x v="4"/>
    <n v="98105"/>
    <x v="1"/>
    <s v="OFF-BI-10001636"/>
    <x v="1"/>
    <x v="8"/>
    <s v="Ibico Plastic and Wire Spiral Binding Combs"/>
    <x v="783"/>
    <x v="4"/>
    <n v="0.2"/>
    <x v="807"/>
  </r>
  <r>
    <x v="5337"/>
    <x v="2653"/>
    <x v="3"/>
    <x v="524"/>
    <d v="2014-10-22T00:00:00"/>
    <s v="Standard Class"/>
    <s v="AJ-10780"/>
    <s v="Anthony Jacobs"/>
    <x v="1"/>
    <s v="United States"/>
    <s v="Scottsdale"/>
    <x v="16"/>
    <n v="85254"/>
    <x v="1"/>
    <s v="OFF-PA-10000062"/>
    <x v="1"/>
    <x v="10"/>
    <s v="Green Bar Computer Printout Paper"/>
    <x v="3894"/>
    <x v="3"/>
    <n v="0.2"/>
    <x v="4486"/>
  </r>
  <r>
    <x v="5338"/>
    <x v="2654"/>
    <x v="1"/>
    <x v="529"/>
    <d v="2012-11-14T00:00:00"/>
    <s v="Second Class"/>
    <s v="DV-13465"/>
    <s v="Dianna Vittorini"/>
    <x v="0"/>
    <s v="United States"/>
    <s v="Oceanside"/>
    <x v="15"/>
    <n v="11572"/>
    <x v="3"/>
    <s v="OFF-ST-10002554"/>
    <x v="1"/>
    <x v="4"/>
    <s v="Tennsco Industrial Shelving"/>
    <x v="1672"/>
    <x v="2"/>
    <n v="0"/>
    <x v="4487"/>
  </r>
  <r>
    <x v="5339"/>
    <x v="2654"/>
    <x v="1"/>
    <x v="529"/>
    <d v="2012-11-14T00:00:00"/>
    <s v="Second Class"/>
    <s v="DV-13465"/>
    <s v="Dianna Vittorini"/>
    <x v="0"/>
    <s v="United States"/>
    <s v="Oceanside"/>
    <x v="15"/>
    <n v="11572"/>
    <x v="3"/>
    <s v="OFF-EN-10001509"/>
    <x v="1"/>
    <x v="12"/>
    <s v="Poly String Tie Envelopes"/>
    <x v="3895"/>
    <x v="5"/>
    <n v="0"/>
    <x v="4488"/>
  </r>
  <r>
    <x v="5340"/>
    <x v="2654"/>
    <x v="1"/>
    <x v="529"/>
    <d v="2012-11-14T00:00:00"/>
    <s v="Second Class"/>
    <s v="DV-13465"/>
    <s v="Dianna Vittorini"/>
    <x v="0"/>
    <s v="United States"/>
    <s v="Oceanside"/>
    <x v="15"/>
    <n v="11572"/>
    <x v="3"/>
    <s v="TEC-AC-10002018"/>
    <x v="2"/>
    <x v="11"/>
    <s v="AmazonBasics 3-Button USB Wired Mouse"/>
    <x v="62"/>
    <x v="0"/>
    <n v="0"/>
    <x v="4489"/>
  </r>
  <r>
    <x v="5341"/>
    <x v="2654"/>
    <x v="1"/>
    <x v="529"/>
    <d v="2012-11-14T00:00:00"/>
    <s v="Second Class"/>
    <s v="DV-13465"/>
    <s v="Dianna Vittorini"/>
    <x v="0"/>
    <s v="United States"/>
    <s v="Oceanside"/>
    <x v="15"/>
    <n v="11572"/>
    <x v="3"/>
    <s v="TEC-AC-10002637"/>
    <x v="2"/>
    <x v="11"/>
    <s v="Logitech VX Revolution Cordless Laser Mouse for Notebooks (Black)"/>
    <x v="3896"/>
    <x v="2"/>
    <n v="0"/>
    <x v="4490"/>
  </r>
  <r>
    <x v="5342"/>
    <x v="2655"/>
    <x v="2"/>
    <x v="871"/>
    <d v="2011-11-27T00:00:00"/>
    <s v="Standard Class"/>
    <s v="JK-15325"/>
    <s v="Jason Klamczynski"/>
    <x v="1"/>
    <s v="United States"/>
    <s v="Dallas"/>
    <x v="5"/>
    <n v="75220"/>
    <x v="2"/>
    <s v="OFF-EN-10001509"/>
    <x v="1"/>
    <x v="12"/>
    <s v="Poly String Tie Envelopes"/>
    <x v="3897"/>
    <x v="7"/>
    <n v="0.2"/>
    <x v="4491"/>
  </r>
  <r>
    <x v="5343"/>
    <x v="2655"/>
    <x v="2"/>
    <x v="871"/>
    <d v="2011-11-27T00:00:00"/>
    <s v="Standard Class"/>
    <s v="JK-15325"/>
    <s v="Jason Klamczynski"/>
    <x v="1"/>
    <s v="United States"/>
    <s v="Dallas"/>
    <x v="5"/>
    <n v="75220"/>
    <x v="2"/>
    <s v="TEC-PH-10004922"/>
    <x v="2"/>
    <x v="7"/>
    <s v="RCA Visys Integrated PBX 8-Line Router"/>
    <x v="3898"/>
    <x v="2"/>
    <n v="0.2"/>
    <x v="4492"/>
  </r>
  <r>
    <x v="5344"/>
    <x v="2656"/>
    <x v="1"/>
    <x v="2"/>
    <d v="2012-10-13T00:00:00"/>
    <s v="Second Class"/>
    <s v="SH-20395"/>
    <s v="Shahid Hopkins"/>
    <x v="0"/>
    <s v="United States"/>
    <s v="Rochester"/>
    <x v="15"/>
    <n v="14609"/>
    <x v="3"/>
    <s v="TEC-AC-10002550"/>
    <x v="2"/>
    <x v="11"/>
    <s v="Memorex 25GB 6X Branded Blu-Ray Recordable Disc, 30/Pack"/>
    <x v="3899"/>
    <x v="7"/>
    <n v="0"/>
    <x v="4493"/>
  </r>
  <r>
    <x v="5345"/>
    <x v="2657"/>
    <x v="3"/>
    <x v="708"/>
    <d v="2014-03-24T00:00:00"/>
    <s v="Second Class"/>
    <s v="SC-20725"/>
    <s v="Steven Cartwright"/>
    <x v="0"/>
    <s v="United States"/>
    <s v="Los Angeles"/>
    <x v="1"/>
    <n v="90045"/>
    <x v="1"/>
    <s v="OFF-ST-10003208"/>
    <x v="1"/>
    <x v="4"/>
    <s v="Adjustable Depth Letter/Legal Cart"/>
    <x v="265"/>
    <x v="4"/>
    <n v="0"/>
    <x v="267"/>
  </r>
  <r>
    <x v="5346"/>
    <x v="2657"/>
    <x v="3"/>
    <x v="708"/>
    <d v="2014-03-24T00:00:00"/>
    <s v="Second Class"/>
    <s v="SC-20725"/>
    <s v="Steven Cartwright"/>
    <x v="0"/>
    <s v="United States"/>
    <s v="Los Angeles"/>
    <x v="1"/>
    <n v="90045"/>
    <x v="1"/>
    <s v="OFF-BI-10003981"/>
    <x v="1"/>
    <x v="8"/>
    <s v="Avery Durable Plastic 1&quot; Binders"/>
    <x v="3023"/>
    <x v="1"/>
    <n v="0.2"/>
    <x v="3375"/>
  </r>
  <r>
    <x v="5347"/>
    <x v="2657"/>
    <x v="3"/>
    <x v="708"/>
    <d v="2014-03-24T00:00:00"/>
    <s v="Second Class"/>
    <s v="SC-20725"/>
    <s v="Steven Cartwright"/>
    <x v="0"/>
    <s v="United States"/>
    <s v="Los Angeles"/>
    <x v="1"/>
    <n v="90045"/>
    <x v="1"/>
    <s v="OFF-BI-10001031"/>
    <x v="1"/>
    <x v="8"/>
    <s v="Pressboard Data Binders by Wilson Jones"/>
    <x v="1086"/>
    <x v="0"/>
    <n v="0.2"/>
    <x v="1127"/>
  </r>
  <r>
    <x v="5348"/>
    <x v="2658"/>
    <x v="1"/>
    <x v="1038"/>
    <d v="2012-01-10T00:00:00"/>
    <s v="Standard Class"/>
    <s v="CS-12250"/>
    <s v="Chris Selesnick"/>
    <x v="1"/>
    <s v="United States"/>
    <s v="Woodbury"/>
    <x v="11"/>
    <n v="55125"/>
    <x v="2"/>
    <s v="OFF-BI-10003676"/>
    <x v="1"/>
    <x v="8"/>
    <s v="GBC Standard Recycled Report Covers, Clear Plastic Sheets"/>
    <x v="3900"/>
    <x v="1"/>
    <n v="0"/>
    <x v="4494"/>
  </r>
  <r>
    <x v="5349"/>
    <x v="2658"/>
    <x v="1"/>
    <x v="1038"/>
    <d v="2012-01-10T00:00:00"/>
    <s v="Standard Class"/>
    <s v="CS-12250"/>
    <s v="Chris Selesnick"/>
    <x v="1"/>
    <s v="United States"/>
    <s v="Woodbury"/>
    <x v="11"/>
    <n v="55125"/>
    <x v="2"/>
    <s v="OFF-PA-10004082"/>
    <x v="1"/>
    <x v="10"/>
    <s v="Adams Telephone Message Book w/Frequently-Called Numbers Space, 400 Messages per Book"/>
    <x v="1778"/>
    <x v="2"/>
    <n v="0"/>
    <x v="1895"/>
  </r>
  <r>
    <x v="5350"/>
    <x v="2659"/>
    <x v="3"/>
    <x v="34"/>
    <d v="2014-12-17T00:00:00"/>
    <s v="Standard Class"/>
    <s v="LH-16900"/>
    <s v="Lena Hernandez"/>
    <x v="0"/>
    <s v="United States"/>
    <s v="Park Ridge"/>
    <x v="10"/>
    <n v="60068"/>
    <x v="2"/>
    <s v="OFF-PA-10001019"/>
    <x v="1"/>
    <x v="10"/>
    <s v="Xerox 1884"/>
    <x v="3901"/>
    <x v="6"/>
    <n v="0.2"/>
    <x v="4495"/>
  </r>
  <r>
    <x v="5351"/>
    <x v="2660"/>
    <x v="0"/>
    <x v="47"/>
    <d v="2013-09-13T00:00:00"/>
    <s v="Standard Class"/>
    <s v="YC-21895"/>
    <s v="Yoseph Carroll"/>
    <x v="1"/>
    <s v="United States"/>
    <s v="Dallas"/>
    <x v="5"/>
    <n v="75217"/>
    <x v="2"/>
    <s v="OFF-PA-10004665"/>
    <x v="1"/>
    <x v="10"/>
    <s v="Advantus Motivational Note Cards"/>
    <x v="1454"/>
    <x v="4"/>
    <n v="0.2"/>
    <x v="4496"/>
  </r>
  <r>
    <x v="5352"/>
    <x v="2660"/>
    <x v="0"/>
    <x v="47"/>
    <d v="2013-09-13T00:00:00"/>
    <s v="Standard Class"/>
    <s v="YC-21895"/>
    <s v="Yoseph Carroll"/>
    <x v="1"/>
    <s v="United States"/>
    <s v="Dallas"/>
    <x v="5"/>
    <n v="75217"/>
    <x v="2"/>
    <s v="TEC-PH-10002447"/>
    <x v="2"/>
    <x v="7"/>
    <s v="AT&amp;T CL83451 4-Handset Telephone"/>
    <x v="3902"/>
    <x v="0"/>
    <n v="0.2"/>
    <x v="4497"/>
  </r>
  <r>
    <x v="5353"/>
    <x v="2661"/>
    <x v="0"/>
    <x v="323"/>
    <d v="2013-09-07T00:00:00"/>
    <s v="First Class"/>
    <s v="CY-12745"/>
    <s v="Craig Yedwab"/>
    <x v="1"/>
    <s v="United States"/>
    <s v="Monroe"/>
    <x v="28"/>
    <n v="71203"/>
    <x v="0"/>
    <s v="OFF-BI-10000014"/>
    <x v="1"/>
    <x v="8"/>
    <s v="Heavy-Duty E-Z-D Binders"/>
    <x v="3903"/>
    <x v="8"/>
    <n v="0"/>
    <x v="4498"/>
  </r>
  <r>
    <x v="5354"/>
    <x v="2662"/>
    <x v="2"/>
    <x v="8"/>
    <d v="2011-05-19T00:00:00"/>
    <s v="Standard Class"/>
    <s v="AH-10030"/>
    <s v="Aaron Hawkins"/>
    <x v="1"/>
    <s v="United States"/>
    <s v="Los Angeles"/>
    <x v="1"/>
    <n v="90004"/>
    <x v="1"/>
    <s v="FUR-CH-10002439"/>
    <x v="0"/>
    <x v="1"/>
    <s v="Iceberg Nesting Folding Chair, 19w x 6d x 43h"/>
    <x v="3904"/>
    <x v="5"/>
    <n v="0.2"/>
    <x v="4499"/>
  </r>
  <r>
    <x v="5355"/>
    <x v="2662"/>
    <x v="2"/>
    <x v="8"/>
    <d v="2011-05-19T00:00:00"/>
    <s v="Standard Class"/>
    <s v="AH-10030"/>
    <s v="Aaron Hawkins"/>
    <x v="1"/>
    <s v="United States"/>
    <s v="Los Angeles"/>
    <x v="1"/>
    <n v="90004"/>
    <x v="1"/>
    <s v="OFF-PA-10003063"/>
    <x v="1"/>
    <x v="10"/>
    <s v="EcoTones Memo Sheets"/>
    <x v="3905"/>
    <x v="0"/>
    <n v="0"/>
    <x v="4500"/>
  </r>
  <r>
    <x v="5356"/>
    <x v="2663"/>
    <x v="0"/>
    <x v="321"/>
    <d v="2013-10-04T00:00:00"/>
    <s v="Standard Class"/>
    <s v="AR-10540"/>
    <s v="Andy Reiter"/>
    <x v="0"/>
    <s v="United States"/>
    <s v="San Francisco"/>
    <x v="1"/>
    <n v="94109"/>
    <x v="1"/>
    <s v="OFF-BI-10002982"/>
    <x v="1"/>
    <x v="8"/>
    <s v="Avery Self-Adhesive Photo Pockets for Polaroid Photos"/>
    <x v="77"/>
    <x v="2"/>
    <n v="0.2"/>
    <x v="4501"/>
  </r>
  <r>
    <x v="5357"/>
    <x v="2664"/>
    <x v="2"/>
    <x v="79"/>
    <d v="2011-08-11T00:00:00"/>
    <s v="Standard Class"/>
    <s v="SS-20590"/>
    <s v="Sonia Sunley"/>
    <x v="0"/>
    <s v="United States"/>
    <s v="San Francisco"/>
    <x v="1"/>
    <n v="94122"/>
    <x v="1"/>
    <s v="TEC-AC-10004510"/>
    <x v="2"/>
    <x v="11"/>
    <s v="Logitech Desktop MK120 Mouse and keyboard Combo"/>
    <x v="3906"/>
    <x v="7"/>
    <n v="0"/>
    <x v="4502"/>
  </r>
  <r>
    <x v="5358"/>
    <x v="2664"/>
    <x v="2"/>
    <x v="79"/>
    <d v="2011-08-11T00:00:00"/>
    <s v="Standard Class"/>
    <s v="SS-20590"/>
    <s v="Sonia Sunley"/>
    <x v="0"/>
    <s v="United States"/>
    <s v="San Francisco"/>
    <x v="1"/>
    <n v="94122"/>
    <x v="1"/>
    <s v="OFF-ST-10000321"/>
    <x v="1"/>
    <x v="4"/>
    <s v="Akro Stacking Bins"/>
    <x v="3907"/>
    <x v="0"/>
    <n v="0"/>
    <x v="4503"/>
  </r>
  <r>
    <x v="5359"/>
    <x v="2664"/>
    <x v="2"/>
    <x v="79"/>
    <d v="2011-08-11T00:00:00"/>
    <s v="Standard Class"/>
    <s v="SS-20590"/>
    <s v="Sonia Sunley"/>
    <x v="0"/>
    <s v="United States"/>
    <s v="San Francisco"/>
    <x v="1"/>
    <n v="94122"/>
    <x v="1"/>
    <s v="OFF-AR-10004602"/>
    <x v="1"/>
    <x v="6"/>
    <s v="Boston KS Multi-Size Manual Pencil Sharpener"/>
    <x v="44"/>
    <x v="0"/>
    <n v="0"/>
    <x v="4504"/>
  </r>
  <r>
    <x v="5360"/>
    <x v="2665"/>
    <x v="3"/>
    <x v="349"/>
    <d v="2014-04-19T00:00:00"/>
    <s v="Standard Class"/>
    <s v="DW-13585"/>
    <s v="Dorothy Wardle"/>
    <x v="1"/>
    <s v="United States"/>
    <s v="Fayetteville"/>
    <x v="3"/>
    <n v="28314"/>
    <x v="0"/>
    <s v="FUR-BO-10003433"/>
    <x v="0"/>
    <x v="0"/>
    <s v="Sauder Cornerstone Collection Library"/>
    <x v="658"/>
    <x v="8"/>
    <n v="0.2"/>
    <x v="4505"/>
  </r>
  <r>
    <x v="5361"/>
    <x v="2666"/>
    <x v="3"/>
    <x v="255"/>
    <d v="2014-06-11T00:00:00"/>
    <s v="First Class"/>
    <s v="NC-18625"/>
    <s v="Noah Childs"/>
    <x v="1"/>
    <s v="United States"/>
    <s v="Dallas"/>
    <x v="5"/>
    <n v="75217"/>
    <x v="2"/>
    <s v="OFF-ST-10001496"/>
    <x v="1"/>
    <x v="4"/>
    <s v="Standard Rollaway File with Lock"/>
    <x v="3908"/>
    <x v="2"/>
    <n v="0.2"/>
    <x v="4506"/>
  </r>
  <r>
    <x v="5362"/>
    <x v="2667"/>
    <x v="0"/>
    <x v="723"/>
    <d v="2014-01-03T00:00:00"/>
    <s v="Standard Class"/>
    <s v="CD-11920"/>
    <s v="Carlos Daly"/>
    <x v="0"/>
    <s v="United States"/>
    <s v="Wichita"/>
    <x v="41"/>
    <n v="67212"/>
    <x v="2"/>
    <s v="FUR-FU-10000672"/>
    <x v="0"/>
    <x v="5"/>
    <s v="Executive Impressions 10&quot; Spectator Wall Clock"/>
    <x v="3134"/>
    <x v="5"/>
    <n v="0"/>
    <x v="3522"/>
  </r>
  <r>
    <x v="5363"/>
    <x v="2667"/>
    <x v="0"/>
    <x v="723"/>
    <d v="2014-01-03T00:00:00"/>
    <s v="Standard Class"/>
    <s v="CD-11920"/>
    <s v="Carlos Daly"/>
    <x v="0"/>
    <s v="United States"/>
    <s v="Wichita"/>
    <x v="41"/>
    <n v="67212"/>
    <x v="2"/>
    <s v="OFF-AP-10001293"/>
    <x v="1"/>
    <x v="9"/>
    <s v="Belkin 8 Outlet Surge Protector"/>
    <x v="3411"/>
    <x v="0"/>
    <n v="0"/>
    <x v="4507"/>
  </r>
  <r>
    <x v="5364"/>
    <x v="2668"/>
    <x v="2"/>
    <x v="1039"/>
    <d v="2011-01-22T00:00:00"/>
    <s v="Second Class"/>
    <s v="DW-13195"/>
    <s v="David Wiener"/>
    <x v="1"/>
    <s v="United States"/>
    <s v="Springfield"/>
    <x v="21"/>
    <n v="97477"/>
    <x v="1"/>
    <s v="OFF-AP-10000692"/>
    <x v="1"/>
    <x v="9"/>
    <s v="Fellowes Mighty 8 Compact Surge Protector"/>
    <x v="2074"/>
    <x v="4"/>
    <n v="0.2"/>
    <x v="2235"/>
  </r>
  <r>
    <x v="5365"/>
    <x v="2669"/>
    <x v="0"/>
    <x v="73"/>
    <d v="2013-11-25T00:00:00"/>
    <s v="Standard Class"/>
    <s v="EH-13990"/>
    <s v="Erica Hackney"/>
    <x v="0"/>
    <s v="United States"/>
    <s v="Houston"/>
    <x v="5"/>
    <n v="77041"/>
    <x v="2"/>
    <s v="TEC-PH-10004539"/>
    <x v="2"/>
    <x v="7"/>
    <s v="Wireless Extenders zBoost YX545 SOHO Signal Booster"/>
    <x v="3909"/>
    <x v="7"/>
    <n v="0.2"/>
    <x v="4508"/>
  </r>
  <r>
    <x v="5366"/>
    <x v="2670"/>
    <x v="3"/>
    <x v="193"/>
    <d v="2014-06-16T00:00:00"/>
    <s v="Standard Class"/>
    <s v="BD-11320"/>
    <s v="Bill Donatelli"/>
    <x v="0"/>
    <s v="United States"/>
    <s v="Seattle"/>
    <x v="4"/>
    <n v="98103"/>
    <x v="1"/>
    <s v="TEC-PH-10002923"/>
    <x v="2"/>
    <x v="7"/>
    <s v="Logitech B530 USB Headset - headset - Full size, Binaural"/>
    <x v="2550"/>
    <x v="1"/>
    <n v="0.2"/>
    <x v="2795"/>
  </r>
  <r>
    <x v="5367"/>
    <x v="2670"/>
    <x v="3"/>
    <x v="193"/>
    <d v="2014-06-16T00:00:00"/>
    <s v="Standard Class"/>
    <s v="BD-11320"/>
    <s v="Bill Donatelli"/>
    <x v="0"/>
    <s v="United States"/>
    <s v="Seattle"/>
    <x v="4"/>
    <n v="98103"/>
    <x v="1"/>
    <s v="OFF-LA-10004689"/>
    <x v="1"/>
    <x v="2"/>
    <s v="Avery 512"/>
    <x v="1057"/>
    <x v="4"/>
    <n v="0"/>
    <x v="1097"/>
  </r>
  <r>
    <x v="5368"/>
    <x v="2670"/>
    <x v="3"/>
    <x v="193"/>
    <d v="2014-06-16T00:00:00"/>
    <s v="Standard Class"/>
    <s v="BD-11320"/>
    <s v="Bill Donatelli"/>
    <x v="0"/>
    <s v="United States"/>
    <s v="Seattle"/>
    <x v="4"/>
    <n v="98103"/>
    <x v="1"/>
    <s v="OFF-ST-10001228"/>
    <x v="1"/>
    <x v="4"/>
    <s v="Personal File Boxes with Fold-Down Carry Handle"/>
    <x v="3910"/>
    <x v="7"/>
    <n v="0"/>
    <x v="4509"/>
  </r>
  <r>
    <x v="5369"/>
    <x v="2671"/>
    <x v="3"/>
    <x v="18"/>
    <d v="2014-09-14T00:00:00"/>
    <s v="First Class"/>
    <s v="KH-16630"/>
    <s v="Ken Heidel"/>
    <x v="1"/>
    <s v="United States"/>
    <s v="Akron"/>
    <x v="24"/>
    <n v="44312"/>
    <x v="3"/>
    <s v="OFF-PA-10003302"/>
    <x v="1"/>
    <x v="10"/>
    <s v="Xerox 1906"/>
    <x v="633"/>
    <x v="1"/>
    <n v="0.2"/>
    <x v="644"/>
  </r>
  <r>
    <x v="5370"/>
    <x v="2672"/>
    <x v="3"/>
    <x v="798"/>
    <d v="2014-04-13T00:00:00"/>
    <s v="Standard Class"/>
    <s v="NH-18610"/>
    <s v="Nicole Hansen"/>
    <x v="1"/>
    <s v="United States"/>
    <s v="Oak Park"/>
    <x v="12"/>
    <n v="48237"/>
    <x v="2"/>
    <s v="FUR-FU-10004665"/>
    <x v="0"/>
    <x v="5"/>
    <s v="3M Polarizing Task Lamp with Clamp Arm, Light Gray"/>
    <x v="2963"/>
    <x v="0"/>
    <n v="0"/>
    <x v="4510"/>
  </r>
  <r>
    <x v="5371"/>
    <x v="2672"/>
    <x v="3"/>
    <x v="798"/>
    <d v="2014-04-13T00:00:00"/>
    <s v="Standard Class"/>
    <s v="NH-18610"/>
    <s v="Nicole Hansen"/>
    <x v="1"/>
    <s v="United States"/>
    <s v="Oak Park"/>
    <x v="12"/>
    <n v="48237"/>
    <x v="2"/>
    <s v="FUR-FU-10004188"/>
    <x v="0"/>
    <x v="5"/>
    <s v="Luxo Professional Combination Clamp-On Lamps"/>
    <x v="3911"/>
    <x v="1"/>
    <n v="0"/>
    <x v="4511"/>
  </r>
  <r>
    <x v="5372"/>
    <x v="2673"/>
    <x v="1"/>
    <x v="1040"/>
    <d v="2012-10-30T00:00:00"/>
    <s v="Standard Class"/>
    <s v="AG-10495"/>
    <s v="Andrew Gjertsen"/>
    <x v="1"/>
    <s v="United States"/>
    <s v="Houston"/>
    <x v="5"/>
    <n v="77041"/>
    <x v="2"/>
    <s v="OFF-PA-10003177"/>
    <x v="1"/>
    <x v="10"/>
    <s v="Xerox 1999"/>
    <x v="12"/>
    <x v="1"/>
    <n v="0.2"/>
    <x v="12"/>
  </r>
  <r>
    <x v="5373"/>
    <x v="2673"/>
    <x v="1"/>
    <x v="1040"/>
    <d v="2012-10-30T00:00:00"/>
    <s v="Standard Class"/>
    <s v="AG-10495"/>
    <s v="Andrew Gjertsen"/>
    <x v="1"/>
    <s v="United States"/>
    <s v="Houston"/>
    <x v="5"/>
    <n v="77041"/>
    <x v="2"/>
    <s v="FUR-TA-10002607"/>
    <x v="0"/>
    <x v="3"/>
    <s v="KI Conference Tables"/>
    <x v="3912"/>
    <x v="3"/>
    <n v="0.3"/>
    <x v="4512"/>
  </r>
  <r>
    <x v="5374"/>
    <x v="2673"/>
    <x v="1"/>
    <x v="1040"/>
    <d v="2012-10-30T00:00:00"/>
    <s v="Standard Class"/>
    <s v="AG-10495"/>
    <s v="Andrew Gjertsen"/>
    <x v="1"/>
    <s v="United States"/>
    <s v="Houston"/>
    <x v="5"/>
    <n v="77041"/>
    <x v="2"/>
    <s v="OFF-PA-10001166"/>
    <x v="1"/>
    <x v="10"/>
    <s v="Xerox 2"/>
    <x v="563"/>
    <x v="0"/>
    <n v="0.2"/>
    <x v="572"/>
  </r>
  <r>
    <x v="5375"/>
    <x v="2674"/>
    <x v="3"/>
    <x v="837"/>
    <d v="2014-06-01T00:00:00"/>
    <s v="Standard Class"/>
    <s v="RP-19855"/>
    <s v="Roy Phan"/>
    <x v="1"/>
    <s v="United States"/>
    <s v="Seattle"/>
    <x v="4"/>
    <n v="98103"/>
    <x v="1"/>
    <s v="TEC-AC-10004510"/>
    <x v="2"/>
    <x v="11"/>
    <s v="Logitech Desktop MK120 Mouse and keyboard Combo"/>
    <x v="1548"/>
    <x v="5"/>
    <n v="0"/>
    <x v="1635"/>
  </r>
  <r>
    <x v="5376"/>
    <x v="2674"/>
    <x v="3"/>
    <x v="837"/>
    <d v="2014-06-01T00:00:00"/>
    <s v="Standard Class"/>
    <s v="RP-19855"/>
    <s v="Roy Phan"/>
    <x v="1"/>
    <s v="United States"/>
    <s v="Seattle"/>
    <x v="4"/>
    <n v="98103"/>
    <x v="1"/>
    <s v="OFF-AR-10004062"/>
    <x v="1"/>
    <x v="6"/>
    <s v="Staples"/>
    <x v="974"/>
    <x v="1"/>
    <n v="0"/>
    <x v="4513"/>
  </r>
  <r>
    <x v="5377"/>
    <x v="2675"/>
    <x v="2"/>
    <x v="29"/>
    <d v="2011-12-07T00:00:00"/>
    <s v="First Class"/>
    <s v="NB-18655"/>
    <s v="Nona Balk"/>
    <x v="1"/>
    <s v="United States"/>
    <s v="Philadelphia"/>
    <x v="9"/>
    <n v="19134"/>
    <x v="3"/>
    <s v="OFF-EN-10000056"/>
    <x v="1"/>
    <x v="12"/>
    <s v="Cameo Buff Policy Envelopes"/>
    <x v="3913"/>
    <x v="3"/>
    <n v="0.2"/>
    <x v="4514"/>
  </r>
  <r>
    <x v="5378"/>
    <x v="2675"/>
    <x v="2"/>
    <x v="29"/>
    <d v="2011-12-07T00:00:00"/>
    <s v="First Class"/>
    <s v="NB-18655"/>
    <s v="Nona Balk"/>
    <x v="1"/>
    <s v="United States"/>
    <s v="Philadelphia"/>
    <x v="9"/>
    <n v="19134"/>
    <x v="3"/>
    <s v="OFF-ST-10001469"/>
    <x v="1"/>
    <x v="4"/>
    <s v="Fellowes Bankers Box Recycled Super Stor/Drawer"/>
    <x v="3914"/>
    <x v="4"/>
    <n v="0.2"/>
    <x v="4515"/>
  </r>
  <r>
    <x v="5379"/>
    <x v="2676"/>
    <x v="0"/>
    <x v="1041"/>
    <d v="2013-08-19T00:00:00"/>
    <s v="Standard Class"/>
    <s v="JM-15580"/>
    <s v="Jill Matthias"/>
    <x v="0"/>
    <s v="United States"/>
    <s v="Los Angeles"/>
    <x v="1"/>
    <n v="90045"/>
    <x v="1"/>
    <s v="OFF-PA-10000551"/>
    <x v="1"/>
    <x v="10"/>
    <s v="Array Memo Cubes"/>
    <x v="3915"/>
    <x v="1"/>
    <n v="0"/>
    <x v="4516"/>
  </r>
  <r>
    <x v="5380"/>
    <x v="2676"/>
    <x v="0"/>
    <x v="1041"/>
    <d v="2013-08-19T00:00:00"/>
    <s v="Standard Class"/>
    <s v="JM-15580"/>
    <s v="Jill Matthias"/>
    <x v="0"/>
    <s v="United States"/>
    <s v="Los Angeles"/>
    <x v="1"/>
    <n v="90045"/>
    <x v="1"/>
    <s v="TEC-MA-10000423"/>
    <x v="2"/>
    <x v="15"/>
    <s v="Texas Instruments TI-34 Scientific Calculator"/>
    <x v="3916"/>
    <x v="5"/>
    <n v="0.2"/>
    <x v="4517"/>
  </r>
  <r>
    <x v="5381"/>
    <x v="2677"/>
    <x v="0"/>
    <x v="64"/>
    <d v="2013-09-08T00:00:00"/>
    <s v="Second Class"/>
    <s v="DM-13525"/>
    <s v="Don Miller"/>
    <x v="1"/>
    <s v="United States"/>
    <s v="Houston"/>
    <x v="5"/>
    <n v="77070"/>
    <x v="2"/>
    <s v="OFF-PA-10001870"/>
    <x v="1"/>
    <x v="10"/>
    <s v="Xerox 202"/>
    <x v="233"/>
    <x v="2"/>
    <n v="0.2"/>
    <x v="1446"/>
  </r>
  <r>
    <x v="5382"/>
    <x v="2677"/>
    <x v="0"/>
    <x v="64"/>
    <d v="2013-09-08T00:00:00"/>
    <s v="Second Class"/>
    <s v="DM-13525"/>
    <s v="Don Miller"/>
    <x v="1"/>
    <s v="United States"/>
    <s v="Houston"/>
    <x v="5"/>
    <n v="77070"/>
    <x v="2"/>
    <s v="OFF-FA-10001843"/>
    <x v="1"/>
    <x v="13"/>
    <s v="Staples"/>
    <x v="3917"/>
    <x v="8"/>
    <n v="0.2"/>
    <x v="4518"/>
  </r>
  <r>
    <x v="5383"/>
    <x v="2677"/>
    <x v="0"/>
    <x v="64"/>
    <d v="2013-09-08T00:00:00"/>
    <s v="Second Class"/>
    <s v="DM-13525"/>
    <s v="Don Miller"/>
    <x v="1"/>
    <s v="United States"/>
    <s v="Houston"/>
    <x v="5"/>
    <n v="77070"/>
    <x v="2"/>
    <s v="OFF-PA-10002036"/>
    <x v="1"/>
    <x v="10"/>
    <s v="Xerox 1930"/>
    <x v="563"/>
    <x v="0"/>
    <n v="0.2"/>
    <x v="4519"/>
  </r>
  <r>
    <x v="5384"/>
    <x v="2678"/>
    <x v="3"/>
    <x v="335"/>
    <d v="2014-07-04T00:00:00"/>
    <s v="Standard Class"/>
    <s v="CC-12220"/>
    <s v="Chris Cortes"/>
    <x v="0"/>
    <s v="United States"/>
    <s v="Philadelphia"/>
    <x v="9"/>
    <n v="19143"/>
    <x v="3"/>
    <s v="TEC-PH-10001760"/>
    <x v="2"/>
    <x v="7"/>
    <s v="Bose SoundLink Bluetooth Speaker"/>
    <x v="3918"/>
    <x v="1"/>
    <n v="0.4"/>
    <x v="4520"/>
  </r>
  <r>
    <x v="5385"/>
    <x v="2678"/>
    <x v="3"/>
    <x v="335"/>
    <d v="2014-07-04T00:00:00"/>
    <s v="Standard Class"/>
    <s v="CC-12220"/>
    <s v="Chris Cortes"/>
    <x v="0"/>
    <s v="United States"/>
    <s v="Philadelphia"/>
    <x v="9"/>
    <n v="19143"/>
    <x v="3"/>
    <s v="TEC-PH-10000673"/>
    <x v="2"/>
    <x v="7"/>
    <s v="Plantronics Voyager Pro HD - Bluetooth Headset"/>
    <x v="3919"/>
    <x v="9"/>
    <n v="0.4"/>
    <x v="4521"/>
  </r>
  <r>
    <x v="5386"/>
    <x v="2679"/>
    <x v="3"/>
    <x v="846"/>
    <d v="2014-03-18T00:00:00"/>
    <s v="Standard Class"/>
    <s v="GA-14725"/>
    <s v="Guy Armstrong"/>
    <x v="0"/>
    <s v="United States"/>
    <s v="Rogers"/>
    <x v="36"/>
    <n v="72756"/>
    <x v="0"/>
    <s v="OFF-BI-10000829"/>
    <x v="1"/>
    <x v="8"/>
    <s v="Avery Non-Stick Binders"/>
    <x v="3920"/>
    <x v="6"/>
    <n v="0"/>
    <x v="4522"/>
  </r>
  <r>
    <x v="5387"/>
    <x v="2680"/>
    <x v="3"/>
    <x v="1042"/>
    <d v="2014-02-22T00:00:00"/>
    <s v="Second Class"/>
    <s v="CV-12805"/>
    <s v="Cynthia Voltz"/>
    <x v="1"/>
    <s v="United States"/>
    <s v="Los Angeles"/>
    <x v="1"/>
    <n v="90045"/>
    <x v="1"/>
    <s v="TEC-PH-10001924"/>
    <x v="2"/>
    <x v="7"/>
    <s v="iHome FM Clock Radio with Lightning Dock"/>
    <x v="3921"/>
    <x v="1"/>
    <n v="0.2"/>
    <x v="4523"/>
  </r>
  <r>
    <x v="5388"/>
    <x v="2680"/>
    <x v="3"/>
    <x v="1042"/>
    <d v="2014-02-22T00:00:00"/>
    <s v="Second Class"/>
    <s v="CV-12805"/>
    <s v="Cynthia Voltz"/>
    <x v="1"/>
    <s v="United States"/>
    <s v="Los Angeles"/>
    <x v="1"/>
    <n v="90045"/>
    <x v="1"/>
    <s v="TEC-AC-10004864"/>
    <x v="2"/>
    <x v="11"/>
    <s v="Memorex Micro Travel Drive 32 GB"/>
    <x v="3922"/>
    <x v="1"/>
    <n v="0"/>
    <x v="4524"/>
  </r>
  <r>
    <x v="5389"/>
    <x v="2680"/>
    <x v="3"/>
    <x v="1042"/>
    <d v="2014-02-22T00:00:00"/>
    <s v="Second Class"/>
    <s v="CV-12805"/>
    <s v="Cynthia Voltz"/>
    <x v="1"/>
    <s v="United States"/>
    <s v="Los Angeles"/>
    <x v="1"/>
    <n v="90045"/>
    <x v="1"/>
    <s v="OFF-LA-10004345"/>
    <x v="1"/>
    <x v="2"/>
    <s v="Avery 493"/>
    <x v="765"/>
    <x v="0"/>
    <n v="0"/>
    <x v="787"/>
  </r>
  <r>
    <x v="5390"/>
    <x v="2681"/>
    <x v="3"/>
    <x v="468"/>
    <d v="2014-11-13T00:00:00"/>
    <s v="Second Class"/>
    <s v="NC-18535"/>
    <s v="Nick Crebassa"/>
    <x v="1"/>
    <s v="United States"/>
    <s v="Seattle"/>
    <x v="4"/>
    <n v="98105"/>
    <x v="1"/>
    <s v="OFF-BI-10000088"/>
    <x v="1"/>
    <x v="8"/>
    <s v="GBC Imprintable Covers"/>
    <x v="3643"/>
    <x v="1"/>
    <n v="0.2"/>
    <x v="4525"/>
  </r>
  <r>
    <x v="5391"/>
    <x v="2682"/>
    <x v="2"/>
    <x v="84"/>
    <d v="2011-11-25T00:00:00"/>
    <s v="Standard Class"/>
    <s v="GR-14560"/>
    <s v="Georgia Rosenberg"/>
    <x v="1"/>
    <s v="United States"/>
    <s v="Wilmington"/>
    <x v="13"/>
    <n v="19805"/>
    <x v="3"/>
    <s v="OFF-LA-10002787"/>
    <x v="1"/>
    <x v="2"/>
    <s v="Avery 480"/>
    <x v="3923"/>
    <x v="5"/>
    <n v="0"/>
    <x v="4526"/>
  </r>
  <r>
    <x v="5392"/>
    <x v="2682"/>
    <x v="2"/>
    <x v="84"/>
    <d v="2011-11-25T00:00:00"/>
    <s v="Standard Class"/>
    <s v="GR-14560"/>
    <s v="Georgia Rosenberg"/>
    <x v="1"/>
    <s v="United States"/>
    <s v="Wilmington"/>
    <x v="13"/>
    <n v="19805"/>
    <x v="3"/>
    <s v="OFF-LA-10001569"/>
    <x v="1"/>
    <x v="2"/>
    <s v="Avery 499"/>
    <x v="745"/>
    <x v="0"/>
    <n v="0"/>
    <x v="763"/>
  </r>
  <r>
    <x v="5393"/>
    <x v="2682"/>
    <x v="2"/>
    <x v="84"/>
    <d v="2011-11-25T00:00:00"/>
    <s v="Standard Class"/>
    <s v="GR-14560"/>
    <s v="Georgia Rosenberg"/>
    <x v="1"/>
    <s v="United States"/>
    <s v="Wilmington"/>
    <x v="13"/>
    <n v="19805"/>
    <x v="3"/>
    <s v="OFF-BI-10002429"/>
    <x v="1"/>
    <x v="8"/>
    <s v="Premier Elliptical Ring Binder, Black"/>
    <x v="3924"/>
    <x v="3"/>
    <n v="0"/>
    <x v="4527"/>
  </r>
  <r>
    <x v="5394"/>
    <x v="2682"/>
    <x v="2"/>
    <x v="84"/>
    <d v="2011-11-25T00:00:00"/>
    <s v="Standard Class"/>
    <s v="GR-14560"/>
    <s v="Georgia Rosenberg"/>
    <x v="1"/>
    <s v="United States"/>
    <s v="Wilmington"/>
    <x v="13"/>
    <n v="19805"/>
    <x v="3"/>
    <s v="FUR-BO-10000362"/>
    <x v="0"/>
    <x v="0"/>
    <s v="Sauder Inglewood Library Bookcases"/>
    <x v="3925"/>
    <x v="5"/>
    <n v="0"/>
    <x v="4528"/>
  </r>
  <r>
    <x v="5395"/>
    <x v="2683"/>
    <x v="2"/>
    <x v="728"/>
    <d v="2011-11-21T00:00:00"/>
    <s v="Second Class"/>
    <s v="JG-15805"/>
    <s v="John Grady"/>
    <x v="1"/>
    <s v="United States"/>
    <s v="Provo"/>
    <x v="7"/>
    <n v="84604"/>
    <x v="1"/>
    <s v="OFF-PA-10003016"/>
    <x v="1"/>
    <x v="10"/>
    <s v="Adams &quot;While You Were Out&quot; Message Pads"/>
    <x v="223"/>
    <x v="3"/>
    <n v="0"/>
    <x v="4529"/>
  </r>
  <r>
    <x v="5396"/>
    <x v="2684"/>
    <x v="0"/>
    <x v="446"/>
    <d v="2013-09-25T00:00:00"/>
    <s v="Same Day"/>
    <s v="EB-13750"/>
    <s v="Edward Becker"/>
    <x v="1"/>
    <s v="United States"/>
    <s v="San Francisco"/>
    <x v="1"/>
    <n v="94110"/>
    <x v="1"/>
    <s v="FUR-FU-10002501"/>
    <x v="0"/>
    <x v="5"/>
    <s v="Nu-Dell Executive Frame"/>
    <x v="1964"/>
    <x v="2"/>
    <n v="0"/>
    <x v="2115"/>
  </r>
  <r>
    <x v="5397"/>
    <x v="2685"/>
    <x v="0"/>
    <x v="73"/>
    <d v="2013-11-28T00:00:00"/>
    <s v="Standard Class"/>
    <s v="MC-17605"/>
    <s v="Matt Connell"/>
    <x v="1"/>
    <s v="United States"/>
    <s v="Los Angeles"/>
    <x v="1"/>
    <n v="90004"/>
    <x v="1"/>
    <s v="OFF-AP-10003622"/>
    <x v="1"/>
    <x v="9"/>
    <s v="Bravo II Megaboss 12-Amp Hard Body Upright, Replacement Belts, 2 Belts per Pack"/>
    <x v="3926"/>
    <x v="13"/>
    <n v="0"/>
    <x v="4530"/>
  </r>
  <r>
    <x v="5398"/>
    <x v="2686"/>
    <x v="0"/>
    <x v="720"/>
    <d v="2013-10-03T00:00:00"/>
    <s v="Standard Class"/>
    <s v="BM-11650"/>
    <s v="Brian Moss"/>
    <x v="1"/>
    <s v="United States"/>
    <s v="Lancaster"/>
    <x v="24"/>
    <n v="43130"/>
    <x v="3"/>
    <s v="OFF-BI-10002764"/>
    <x v="1"/>
    <x v="8"/>
    <s v="Recycled Pressboard Report Cover with Reinforced Top Hinge"/>
    <x v="3927"/>
    <x v="1"/>
    <n v="0.7"/>
    <x v="4531"/>
  </r>
  <r>
    <x v="5399"/>
    <x v="2687"/>
    <x v="0"/>
    <x v="526"/>
    <d v="2013-04-15T00:00:00"/>
    <s v="Standard Class"/>
    <s v="HF-14995"/>
    <s v="Herbert Flentye"/>
    <x v="0"/>
    <s v="United States"/>
    <s v="Los Angeles"/>
    <x v="1"/>
    <n v="90004"/>
    <x v="1"/>
    <s v="FUR-BO-10001798"/>
    <x v="0"/>
    <x v="0"/>
    <s v="Bush Somerset Collection Bookcase"/>
    <x v="3123"/>
    <x v="2"/>
    <n v="0.15"/>
    <x v="3504"/>
  </r>
  <r>
    <x v="5400"/>
    <x v="2688"/>
    <x v="3"/>
    <x v="296"/>
    <d v="2014-09-24T00:00:00"/>
    <s v="First Class"/>
    <s v="ML-18265"/>
    <s v="Muhammed Lee"/>
    <x v="0"/>
    <s v="United States"/>
    <s v="Seattle"/>
    <x v="4"/>
    <n v="98103"/>
    <x v="1"/>
    <s v="TEC-AC-10000158"/>
    <x v="2"/>
    <x v="11"/>
    <s v="Sony 64GB Class 10 Micro SDHC R40 Memory Card"/>
    <x v="2257"/>
    <x v="0"/>
    <n v="0"/>
    <x v="2439"/>
  </r>
  <r>
    <x v="5401"/>
    <x v="2688"/>
    <x v="3"/>
    <x v="296"/>
    <d v="2014-09-24T00:00:00"/>
    <s v="First Class"/>
    <s v="ML-18265"/>
    <s v="Muhammed Lee"/>
    <x v="0"/>
    <s v="United States"/>
    <s v="Seattle"/>
    <x v="4"/>
    <n v="98103"/>
    <x v="1"/>
    <s v="TEC-AC-10000303"/>
    <x v="2"/>
    <x v="11"/>
    <s v="Logitech M510 Wireless Mouse"/>
    <x v="3928"/>
    <x v="0"/>
    <n v="0"/>
    <x v="4532"/>
  </r>
  <r>
    <x v="5402"/>
    <x v="2689"/>
    <x v="3"/>
    <x v="1043"/>
    <d v="2014-08-30T00:00:00"/>
    <s v="Standard Class"/>
    <s v="AH-10195"/>
    <s v="Alan Haines"/>
    <x v="1"/>
    <s v="United States"/>
    <s v="New York City"/>
    <x v="15"/>
    <n v="10024"/>
    <x v="3"/>
    <s v="OFF-BI-10003910"/>
    <x v="1"/>
    <x v="8"/>
    <s v="DXL Angle-View Binders with Locking Rings by Samsill"/>
    <x v="1072"/>
    <x v="4"/>
    <n v="0.2"/>
    <x v="4533"/>
  </r>
  <r>
    <x v="5403"/>
    <x v="2689"/>
    <x v="3"/>
    <x v="1043"/>
    <d v="2014-08-30T00:00:00"/>
    <s v="Standard Class"/>
    <s v="AH-10195"/>
    <s v="Alan Haines"/>
    <x v="1"/>
    <s v="United States"/>
    <s v="New York City"/>
    <x v="15"/>
    <n v="10024"/>
    <x v="3"/>
    <s v="OFF-BI-10000138"/>
    <x v="1"/>
    <x v="8"/>
    <s v="Acco Translucent Poly Ring Binders"/>
    <x v="3929"/>
    <x v="7"/>
    <n v="0.2"/>
    <x v="4534"/>
  </r>
  <r>
    <x v="5404"/>
    <x v="2690"/>
    <x v="0"/>
    <x v="712"/>
    <d v="2013-02-26T00:00:00"/>
    <s v="Standard Class"/>
    <s v="TZ-21580"/>
    <s v="Tracy Zic"/>
    <x v="0"/>
    <s v="United States"/>
    <s v="Los Angeles"/>
    <x v="1"/>
    <n v="90045"/>
    <x v="1"/>
    <s v="TEC-PH-10002398"/>
    <x v="2"/>
    <x v="7"/>
    <s v="AT&amp;T 1070 Corded Phone"/>
    <x v="567"/>
    <x v="2"/>
    <n v="0.2"/>
    <x v="576"/>
  </r>
  <r>
    <x v="5405"/>
    <x v="2690"/>
    <x v="0"/>
    <x v="712"/>
    <d v="2013-02-26T00:00:00"/>
    <s v="Standard Class"/>
    <s v="TZ-21580"/>
    <s v="Tracy Zic"/>
    <x v="0"/>
    <s v="United States"/>
    <s v="Los Angeles"/>
    <x v="1"/>
    <n v="90045"/>
    <x v="1"/>
    <s v="TEC-AC-10003399"/>
    <x v="2"/>
    <x v="11"/>
    <s v="Memorex Mini Travel Drive 64 GB USB 2.0 Flash Drive"/>
    <x v="2642"/>
    <x v="7"/>
    <n v="0"/>
    <x v="2914"/>
  </r>
  <r>
    <x v="5406"/>
    <x v="2690"/>
    <x v="0"/>
    <x v="712"/>
    <d v="2013-02-26T00:00:00"/>
    <s v="Standard Class"/>
    <s v="TZ-21580"/>
    <s v="Tracy Zic"/>
    <x v="0"/>
    <s v="United States"/>
    <s v="Los Angeles"/>
    <x v="1"/>
    <n v="90045"/>
    <x v="1"/>
    <s v="OFF-FA-10000992"/>
    <x v="1"/>
    <x v="13"/>
    <s v="Acco Clips to Go Binder Clips, 24 Clips in Two Sizes"/>
    <x v="1397"/>
    <x v="1"/>
    <n v="0"/>
    <x v="1466"/>
  </r>
  <r>
    <x v="5407"/>
    <x v="2691"/>
    <x v="3"/>
    <x v="166"/>
    <d v="2014-12-15T00:00:00"/>
    <s v="Standard Class"/>
    <s v="DM-13345"/>
    <s v="Denise Monton"/>
    <x v="1"/>
    <s v="United States"/>
    <s v="San Francisco"/>
    <x v="1"/>
    <n v="94109"/>
    <x v="1"/>
    <s v="OFF-PA-10003022"/>
    <x v="1"/>
    <x v="10"/>
    <s v="Standard Line “While You Were Out” Hardbound Telephone Message Book"/>
    <x v="1190"/>
    <x v="4"/>
    <n v="0"/>
    <x v="4535"/>
  </r>
  <r>
    <x v="5408"/>
    <x v="2691"/>
    <x v="3"/>
    <x v="166"/>
    <d v="2014-12-15T00:00:00"/>
    <s v="Standard Class"/>
    <s v="DM-13345"/>
    <s v="Denise Monton"/>
    <x v="1"/>
    <s v="United States"/>
    <s v="San Francisco"/>
    <x v="1"/>
    <n v="94109"/>
    <x v="1"/>
    <s v="OFF-BI-10002854"/>
    <x v="1"/>
    <x v="8"/>
    <s v="Performers Binder/Pad Holder, Black"/>
    <x v="3930"/>
    <x v="7"/>
    <n v="0.2"/>
    <x v="4536"/>
  </r>
  <r>
    <x v="5409"/>
    <x v="2691"/>
    <x v="3"/>
    <x v="166"/>
    <d v="2014-12-15T00:00:00"/>
    <s v="Standard Class"/>
    <s v="DM-13345"/>
    <s v="Denise Monton"/>
    <x v="1"/>
    <s v="United States"/>
    <s v="San Francisco"/>
    <x v="1"/>
    <n v="94109"/>
    <x v="1"/>
    <s v="OFF-BI-10001670"/>
    <x v="1"/>
    <x v="8"/>
    <s v="Vinyl Sectional Post Binders"/>
    <x v="3476"/>
    <x v="1"/>
    <n v="0.2"/>
    <x v="3951"/>
  </r>
  <r>
    <x v="5410"/>
    <x v="2691"/>
    <x v="3"/>
    <x v="166"/>
    <d v="2014-12-15T00:00:00"/>
    <s v="Standard Class"/>
    <s v="DM-13345"/>
    <s v="Denise Monton"/>
    <x v="1"/>
    <s v="United States"/>
    <s v="San Francisco"/>
    <x v="1"/>
    <n v="94109"/>
    <x v="1"/>
    <s v="OFF-ST-10001837"/>
    <x v="1"/>
    <x v="4"/>
    <s v="SAFCO Mobile Desk Side File, Wire Frame"/>
    <x v="3931"/>
    <x v="7"/>
    <n v="0"/>
    <x v="4537"/>
  </r>
  <r>
    <x v="5411"/>
    <x v="2692"/>
    <x v="3"/>
    <x v="65"/>
    <d v="2014-09-23T00:00:00"/>
    <s v="Standard Class"/>
    <s v="TS-21505"/>
    <s v="Tony Sayre"/>
    <x v="0"/>
    <s v="United States"/>
    <s v="Clovis"/>
    <x v="27"/>
    <n v="88101"/>
    <x v="1"/>
    <s v="OFF-BI-10002012"/>
    <x v="1"/>
    <x v="8"/>
    <s v="Wilson Jones Easy Flow II Sheet Lifters"/>
    <x v="3932"/>
    <x v="3"/>
    <n v="0.2"/>
    <x v="4538"/>
  </r>
  <r>
    <x v="5412"/>
    <x v="2692"/>
    <x v="3"/>
    <x v="65"/>
    <d v="2014-09-23T00:00:00"/>
    <s v="Standard Class"/>
    <s v="TS-21505"/>
    <s v="Tony Sayre"/>
    <x v="0"/>
    <s v="United States"/>
    <s v="Clovis"/>
    <x v="27"/>
    <n v="88101"/>
    <x v="1"/>
    <s v="TEC-AC-10004992"/>
    <x v="2"/>
    <x v="11"/>
    <s v="Kingston Digital DataTraveler 64GB USB 2.0"/>
    <x v="3933"/>
    <x v="1"/>
    <n v="0"/>
    <x v="4539"/>
  </r>
  <r>
    <x v="5413"/>
    <x v="2693"/>
    <x v="0"/>
    <x v="108"/>
    <d v="2013-09-15T00:00:00"/>
    <s v="First Class"/>
    <s v="TB-21625"/>
    <s v="Trudy Brown"/>
    <x v="0"/>
    <s v="United States"/>
    <s v="Wichita"/>
    <x v="41"/>
    <n v="67212"/>
    <x v="2"/>
    <s v="TEC-PH-10003171"/>
    <x v="2"/>
    <x v="7"/>
    <s v="Plantronics Encore H101 Dual Earpieces Headset"/>
    <x v="3934"/>
    <x v="2"/>
    <n v="0"/>
    <x v="4540"/>
  </r>
  <r>
    <x v="5414"/>
    <x v="2694"/>
    <x v="3"/>
    <x v="397"/>
    <d v="2014-09-29T00:00:00"/>
    <s v="Standard Class"/>
    <s v="LC-16870"/>
    <s v="Lena Cacioppo"/>
    <x v="0"/>
    <s v="United States"/>
    <s v="Chicago"/>
    <x v="10"/>
    <n v="60653"/>
    <x v="2"/>
    <s v="OFF-AP-10000390"/>
    <x v="1"/>
    <x v="9"/>
    <s v="Euro Pro Shark Stick Mini Vacuum"/>
    <x v="3935"/>
    <x v="5"/>
    <n v="0.8"/>
    <x v="4541"/>
  </r>
  <r>
    <x v="5415"/>
    <x v="2694"/>
    <x v="3"/>
    <x v="397"/>
    <d v="2014-09-29T00:00:00"/>
    <s v="Standard Class"/>
    <s v="LC-16870"/>
    <s v="Lena Cacioppo"/>
    <x v="0"/>
    <s v="United States"/>
    <s v="Chicago"/>
    <x v="10"/>
    <n v="60653"/>
    <x v="2"/>
    <s v="OFF-PA-10004888"/>
    <x v="1"/>
    <x v="10"/>
    <s v="Xerox 217"/>
    <x v="561"/>
    <x v="4"/>
    <n v="0.2"/>
    <x v="570"/>
  </r>
  <r>
    <x v="5416"/>
    <x v="2694"/>
    <x v="3"/>
    <x v="397"/>
    <d v="2014-09-29T00:00:00"/>
    <s v="Standard Class"/>
    <s v="LC-16870"/>
    <s v="Lena Cacioppo"/>
    <x v="0"/>
    <s v="United States"/>
    <s v="Chicago"/>
    <x v="10"/>
    <n v="60653"/>
    <x v="2"/>
    <s v="TEC-PH-10004188"/>
    <x v="2"/>
    <x v="7"/>
    <s v="OtterBox Commuter Series Case - Samsung Galaxy S4"/>
    <x v="3936"/>
    <x v="0"/>
    <n v="0.2"/>
    <x v="4542"/>
  </r>
  <r>
    <x v="5417"/>
    <x v="2695"/>
    <x v="2"/>
    <x v="191"/>
    <d v="2011-10-08T00:00:00"/>
    <s v="Second Class"/>
    <s v="AM-10360"/>
    <s v="Alice McCarthy"/>
    <x v="1"/>
    <s v="United States"/>
    <s v="Omaha"/>
    <x v="8"/>
    <n v="68104"/>
    <x v="2"/>
    <s v="OFF-BI-10004099"/>
    <x v="1"/>
    <x v="8"/>
    <s v="GBC VeloBinder Strips"/>
    <x v="2601"/>
    <x v="0"/>
    <n v="0"/>
    <x v="4543"/>
  </r>
  <r>
    <x v="5418"/>
    <x v="2696"/>
    <x v="1"/>
    <x v="924"/>
    <d v="2012-10-26T00:00:00"/>
    <s v="First Class"/>
    <s v="JE-15715"/>
    <s v="Joe Elijah"/>
    <x v="0"/>
    <s v="United States"/>
    <s v="Houston"/>
    <x v="5"/>
    <n v="77041"/>
    <x v="2"/>
    <s v="OFF-PA-10004621"/>
    <x v="1"/>
    <x v="10"/>
    <s v="Xerox 212"/>
    <x v="1590"/>
    <x v="3"/>
    <n v="0.2"/>
    <x v="1683"/>
  </r>
  <r>
    <x v="5419"/>
    <x v="2696"/>
    <x v="1"/>
    <x v="924"/>
    <d v="2012-10-26T00:00:00"/>
    <s v="First Class"/>
    <s v="JE-15715"/>
    <s v="Joe Elijah"/>
    <x v="0"/>
    <s v="United States"/>
    <s v="Houston"/>
    <x v="5"/>
    <n v="77041"/>
    <x v="2"/>
    <s v="TEC-PH-10002103"/>
    <x v="2"/>
    <x v="7"/>
    <s v="Jabra SPEAK 410"/>
    <x v="3937"/>
    <x v="0"/>
    <n v="0.2"/>
    <x v="4544"/>
  </r>
  <r>
    <x v="5420"/>
    <x v="2697"/>
    <x v="0"/>
    <x v="1044"/>
    <d v="2013-04-03T00:00:00"/>
    <s v="Second Class"/>
    <s v="CS-11950"/>
    <s v="Carlos Soltero"/>
    <x v="0"/>
    <s v="United States"/>
    <s v="Philadelphia"/>
    <x v="9"/>
    <n v="19134"/>
    <x v="3"/>
    <s v="TEC-PH-10002789"/>
    <x v="2"/>
    <x v="7"/>
    <s v="LG Exalt"/>
    <x v="804"/>
    <x v="1"/>
    <n v="0.4"/>
    <x v="4545"/>
  </r>
  <r>
    <x v="5421"/>
    <x v="2697"/>
    <x v="0"/>
    <x v="1044"/>
    <d v="2013-04-03T00:00:00"/>
    <s v="Second Class"/>
    <s v="CS-11950"/>
    <s v="Carlos Soltero"/>
    <x v="0"/>
    <s v="United States"/>
    <s v="Philadelphia"/>
    <x v="9"/>
    <n v="19134"/>
    <x v="3"/>
    <s v="TEC-AC-10003289"/>
    <x v="2"/>
    <x v="11"/>
    <s v="Anker Ultra-Slim Mini Bluetooth 3.0 Wireless Keyboard"/>
    <x v="236"/>
    <x v="0"/>
    <n v="0.2"/>
    <x v="4546"/>
  </r>
  <r>
    <x v="5422"/>
    <x v="2698"/>
    <x v="0"/>
    <x v="723"/>
    <d v="2014-01-03T00:00:00"/>
    <s v="Standard Class"/>
    <s v="PF-19225"/>
    <s v="Phillip Flathmann"/>
    <x v="0"/>
    <s v="United States"/>
    <s v="Los Angeles"/>
    <x v="1"/>
    <n v="90045"/>
    <x v="1"/>
    <s v="OFF-BI-10000138"/>
    <x v="1"/>
    <x v="8"/>
    <s v="Acco Translucent Poly Ring Binders"/>
    <x v="3938"/>
    <x v="1"/>
    <n v="0.2"/>
    <x v="4547"/>
  </r>
  <r>
    <x v="5423"/>
    <x v="2699"/>
    <x v="3"/>
    <x v="132"/>
    <d v="2014-11-06T00:00:00"/>
    <s v="Second Class"/>
    <s v="PJ-18835"/>
    <s v="Patrick Jones"/>
    <x v="1"/>
    <s v="United States"/>
    <s v="Richmond"/>
    <x v="0"/>
    <n v="40475"/>
    <x v="0"/>
    <s v="OFF-PA-10001215"/>
    <x v="1"/>
    <x v="10"/>
    <s v="Xerox 1963"/>
    <x v="1603"/>
    <x v="2"/>
    <n v="0"/>
    <x v="1698"/>
  </r>
  <r>
    <x v="5424"/>
    <x v="2700"/>
    <x v="3"/>
    <x v="176"/>
    <d v="2014-01-27T00:00:00"/>
    <s v="Standard Class"/>
    <s v="JF-15490"/>
    <s v="Jeremy Farry"/>
    <x v="0"/>
    <s v="United States"/>
    <s v="Waterbury"/>
    <x v="29"/>
    <n v="6708"/>
    <x v="3"/>
    <s v="OFF-AR-10001545"/>
    <x v="1"/>
    <x v="6"/>
    <s v="Newell 326"/>
    <x v="2872"/>
    <x v="0"/>
    <n v="0"/>
    <x v="3192"/>
  </r>
  <r>
    <x v="5425"/>
    <x v="2701"/>
    <x v="0"/>
    <x v="275"/>
    <d v="2013-12-07T00:00:00"/>
    <s v="First Class"/>
    <s v="NM-18520"/>
    <s v="Neoma Murray"/>
    <x v="0"/>
    <s v="United States"/>
    <s v="Los Angeles"/>
    <x v="1"/>
    <n v="90045"/>
    <x v="1"/>
    <s v="TEC-AC-10003870"/>
    <x v="2"/>
    <x v="11"/>
    <s v="Logitech Z-906 Speaker sys - home theater - 5.1-CH"/>
    <x v="3939"/>
    <x v="2"/>
    <n v="0"/>
    <x v="4548"/>
  </r>
  <r>
    <x v="5426"/>
    <x v="2701"/>
    <x v="0"/>
    <x v="275"/>
    <d v="2013-12-07T00:00:00"/>
    <s v="First Class"/>
    <s v="NM-18520"/>
    <s v="Neoma Murray"/>
    <x v="0"/>
    <s v="United States"/>
    <s v="Los Angeles"/>
    <x v="1"/>
    <n v="90045"/>
    <x v="1"/>
    <s v="FUR-FU-10001085"/>
    <x v="0"/>
    <x v="5"/>
    <s v="3M Polarizing Light Filter Sleeves"/>
    <x v="3940"/>
    <x v="5"/>
    <n v="0"/>
    <x v="4549"/>
  </r>
  <r>
    <x v="5427"/>
    <x v="2702"/>
    <x v="0"/>
    <x v="403"/>
    <d v="2013-06-15T00:00:00"/>
    <s v="Same Day"/>
    <s v="MH-17290"/>
    <s v="Marc Harrigan"/>
    <x v="2"/>
    <s v="United States"/>
    <s v="Los Angeles"/>
    <x v="1"/>
    <n v="90036"/>
    <x v="1"/>
    <s v="FUR-BO-10004218"/>
    <x v="0"/>
    <x v="0"/>
    <s v="Bush Heritage Pine Collection 5-Shelf Bookcase, Albany Pine Finish, *Special Order"/>
    <x v="3941"/>
    <x v="2"/>
    <n v="0.15"/>
    <x v="4550"/>
  </r>
  <r>
    <x v="5428"/>
    <x v="2703"/>
    <x v="0"/>
    <x v="476"/>
    <d v="2013-09-05T00:00:00"/>
    <s v="First Class"/>
    <s v="SZ-20035"/>
    <s v="Sam Zeldin"/>
    <x v="2"/>
    <s v="United States"/>
    <s v="San Francisco"/>
    <x v="1"/>
    <n v="94122"/>
    <x v="1"/>
    <s v="OFF-ST-10003455"/>
    <x v="1"/>
    <x v="4"/>
    <s v="Tenex File Box, Personal Filing Tote with Lid, Black"/>
    <x v="2063"/>
    <x v="1"/>
    <n v="0"/>
    <x v="2223"/>
  </r>
  <r>
    <x v="5429"/>
    <x v="2704"/>
    <x v="2"/>
    <x v="742"/>
    <d v="2011-09-07T00:00:00"/>
    <s v="First Class"/>
    <s v="PR-18880"/>
    <s v="Patrick Ryan"/>
    <x v="0"/>
    <s v="United States"/>
    <s v="Saint Petersburg"/>
    <x v="2"/>
    <n v="33710"/>
    <x v="0"/>
    <s v="FUR-FU-10001967"/>
    <x v="0"/>
    <x v="5"/>
    <s v="Telescoping Adjustable Floor Lamp"/>
    <x v="236"/>
    <x v="0"/>
    <n v="0.2"/>
    <x v="1008"/>
  </r>
  <r>
    <x v="5430"/>
    <x v="2705"/>
    <x v="3"/>
    <x v="208"/>
    <d v="2014-10-26T00:00:00"/>
    <s v="Standard Class"/>
    <s v="FC-14245"/>
    <s v="Frank Carlisle"/>
    <x v="2"/>
    <s v="United States"/>
    <s v="Lakewood"/>
    <x v="24"/>
    <n v="44107"/>
    <x v="3"/>
    <s v="OFF-AP-10000938"/>
    <x v="1"/>
    <x v="9"/>
    <s v="Avanti 1.7 Cu. Ft. Refrigerator"/>
    <x v="224"/>
    <x v="0"/>
    <n v="0.2"/>
    <x v="4551"/>
  </r>
  <r>
    <x v="5431"/>
    <x v="2705"/>
    <x v="3"/>
    <x v="208"/>
    <d v="2014-10-26T00:00:00"/>
    <s v="Standard Class"/>
    <s v="FC-14245"/>
    <s v="Frank Carlisle"/>
    <x v="2"/>
    <s v="United States"/>
    <s v="Lakewood"/>
    <x v="24"/>
    <n v="44107"/>
    <x v="3"/>
    <s v="OFF-PA-10002195"/>
    <x v="1"/>
    <x v="10"/>
    <s v="RSVP Cards &amp; Envelopes, Blank White, 8-1/2&quot; X 11&quot;, 24 Cards/25 Envelopes/Set"/>
    <x v="3942"/>
    <x v="7"/>
    <n v="0.2"/>
    <x v="4552"/>
  </r>
  <r>
    <x v="5432"/>
    <x v="2705"/>
    <x v="3"/>
    <x v="208"/>
    <d v="2014-10-26T00:00:00"/>
    <s v="Standard Class"/>
    <s v="FC-14245"/>
    <s v="Frank Carlisle"/>
    <x v="2"/>
    <s v="United States"/>
    <s v="Lakewood"/>
    <x v="24"/>
    <n v="44107"/>
    <x v="3"/>
    <s v="OFF-BI-10002799"/>
    <x v="1"/>
    <x v="8"/>
    <s v="SlimView Poly Binder, 3/8&quot;"/>
    <x v="3943"/>
    <x v="4"/>
    <n v="0.7"/>
    <x v="4553"/>
  </r>
  <r>
    <x v="5433"/>
    <x v="2706"/>
    <x v="3"/>
    <x v="1016"/>
    <d v="2014-04-30T00:00:00"/>
    <s v="Standard Class"/>
    <s v="LH-16750"/>
    <s v="Larry Hughes"/>
    <x v="0"/>
    <s v="United States"/>
    <s v="Chandler"/>
    <x v="16"/>
    <n v="85224"/>
    <x v="1"/>
    <s v="OFF-AR-10000246"/>
    <x v="1"/>
    <x v="6"/>
    <s v="Newell 318"/>
    <x v="3944"/>
    <x v="4"/>
    <n v="0.2"/>
    <x v="4554"/>
  </r>
  <r>
    <x v="5434"/>
    <x v="2707"/>
    <x v="1"/>
    <x v="324"/>
    <d v="2012-10-24T00:00:00"/>
    <s v="Standard Class"/>
    <s v="RM-19675"/>
    <s v="Robert Marley"/>
    <x v="2"/>
    <s v="United States"/>
    <s v="Los Angeles"/>
    <x v="1"/>
    <n v="90008"/>
    <x v="1"/>
    <s v="OFF-AP-10000275"/>
    <x v="1"/>
    <x v="9"/>
    <s v="Sanyo Counter Height Refrigerator with Crisper, 3.6 Cubic Foot, Stainless Steel/Black"/>
    <x v="3945"/>
    <x v="2"/>
    <n v="0"/>
    <x v="4555"/>
  </r>
  <r>
    <x v="5435"/>
    <x v="2707"/>
    <x v="1"/>
    <x v="324"/>
    <d v="2012-10-24T00:00:00"/>
    <s v="Standard Class"/>
    <s v="RM-19675"/>
    <s v="Robert Marley"/>
    <x v="2"/>
    <s v="United States"/>
    <s v="Los Angeles"/>
    <x v="1"/>
    <n v="90008"/>
    <x v="1"/>
    <s v="TEC-AC-10000892"/>
    <x v="2"/>
    <x v="11"/>
    <s v="NETGEAR N750 Dual Band Wi-Fi Gigabit Router"/>
    <x v="3946"/>
    <x v="1"/>
    <n v="0"/>
    <x v="4556"/>
  </r>
  <r>
    <x v="5436"/>
    <x v="2708"/>
    <x v="2"/>
    <x v="260"/>
    <d v="2011-07-08T00:00:00"/>
    <s v="First Class"/>
    <s v="DM-13525"/>
    <s v="Don Miller"/>
    <x v="1"/>
    <s v="United States"/>
    <s v="Palm Coast"/>
    <x v="2"/>
    <n v="32137"/>
    <x v="0"/>
    <s v="FUR-FU-10001591"/>
    <x v="0"/>
    <x v="5"/>
    <s v="Advantus Panel Wall Certificate Holder - 8.5x11"/>
    <x v="3947"/>
    <x v="0"/>
    <n v="0.2"/>
    <x v="4557"/>
  </r>
  <r>
    <x v="5437"/>
    <x v="2708"/>
    <x v="2"/>
    <x v="260"/>
    <d v="2011-07-08T00:00:00"/>
    <s v="First Class"/>
    <s v="DM-13525"/>
    <s v="Don Miller"/>
    <x v="1"/>
    <s v="United States"/>
    <s v="Palm Coast"/>
    <x v="2"/>
    <n v="32137"/>
    <x v="0"/>
    <s v="OFF-BI-10001787"/>
    <x v="1"/>
    <x v="8"/>
    <s v="Wilson Jones Four-Pocket Poly Binders"/>
    <x v="3948"/>
    <x v="2"/>
    <n v="0.7"/>
    <x v="4558"/>
  </r>
  <r>
    <x v="5438"/>
    <x v="2708"/>
    <x v="2"/>
    <x v="260"/>
    <d v="2011-07-08T00:00:00"/>
    <s v="First Class"/>
    <s v="DM-13525"/>
    <s v="Don Miller"/>
    <x v="1"/>
    <s v="United States"/>
    <s v="Palm Coast"/>
    <x v="2"/>
    <n v="32137"/>
    <x v="0"/>
    <s v="FUR-FU-10003192"/>
    <x v="0"/>
    <x v="5"/>
    <s v="Luxo Adjustable Task Clamp Lamp"/>
    <x v="3949"/>
    <x v="1"/>
    <n v="0.2"/>
    <x v="4559"/>
  </r>
  <r>
    <x v="5439"/>
    <x v="2709"/>
    <x v="0"/>
    <x v="958"/>
    <d v="2013-04-10T00:00:00"/>
    <s v="Standard Class"/>
    <s v="EH-14185"/>
    <s v="Evan Henry"/>
    <x v="0"/>
    <s v="United States"/>
    <s v="New York City"/>
    <x v="15"/>
    <n v="10035"/>
    <x v="3"/>
    <s v="OFF-BI-10004600"/>
    <x v="1"/>
    <x v="8"/>
    <s v="Ibico Ibimaster 300 Manual Binding System"/>
    <x v="3950"/>
    <x v="0"/>
    <n v="0.2"/>
    <x v="4560"/>
  </r>
  <r>
    <x v="5440"/>
    <x v="2710"/>
    <x v="3"/>
    <x v="38"/>
    <d v="2014-11-19T00:00:00"/>
    <s v="Second Class"/>
    <s v="TC-21295"/>
    <s v="Toby Carlisle"/>
    <x v="0"/>
    <s v="United States"/>
    <s v="Jupiter"/>
    <x v="2"/>
    <n v="33458"/>
    <x v="0"/>
    <s v="OFF-AR-10002335"/>
    <x v="1"/>
    <x v="6"/>
    <s v="DIXON Oriole Pencils"/>
    <x v="3951"/>
    <x v="7"/>
    <n v="0.2"/>
    <x v="4561"/>
  </r>
  <r>
    <x v="5441"/>
    <x v="2711"/>
    <x v="3"/>
    <x v="428"/>
    <d v="2014-09-14T00:00:00"/>
    <s v="Standard Class"/>
    <s v="AI-10855"/>
    <s v="Arianne Irving"/>
    <x v="0"/>
    <s v="United States"/>
    <s v="Glendale"/>
    <x v="16"/>
    <n v="85301"/>
    <x v="1"/>
    <s v="OFF-PA-10000859"/>
    <x v="1"/>
    <x v="10"/>
    <s v="Unpadded Memo Slips"/>
    <x v="2925"/>
    <x v="0"/>
    <n v="0.2"/>
    <x v="4562"/>
  </r>
  <r>
    <x v="5442"/>
    <x v="2712"/>
    <x v="1"/>
    <x v="786"/>
    <d v="2012-04-23T00:00:00"/>
    <s v="Standard Class"/>
    <s v="JM-15535"/>
    <s v="Jessica Myrick"/>
    <x v="0"/>
    <s v="United States"/>
    <s v="New York City"/>
    <x v="15"/>
    <n v="10035"/>
    <x v="3"/>
    <s v="TEC-AC-10003198"/>
    <x v="2"/>
    <x v="11"/>
    <s v="Enermax Acrylux Wireless Keyboard"/>
    <x v="921"/>
    <x v="7"/>
    <n v="0"/>
    <x v="954"/>
  </r>
  <r>
    <x v="5443"/>
    <x v="2712"/>
    <x v="1"/>
    <x v="786"/>
    <d v="2012-04-23T00:00:00"/>
    <s v="Standard Class"/>
    <s v="JM-15535"/>
    <s v="Jessica Myrick"/>
    <x v="0"/>
    <s v="United States"/>
    <s v="New York City"/>
    <x v="15"/>
    <n v="10035"/>
    <x v="3"/>
    <s v="OFF-BI-10001900"/>
    <x v="1"/>
    <x v="8"/>
    <s v="DXL Angle-View Binders with Locking Rings, Black"/>
    <x v="3952"/>
    <x v="11"/>
    <n v="0.2"/>
    <x v="4563"/>
  </r>
  <r>
    <x v="5444"/>
    <x v="2712"/>
    <x v="1"/>
    <x v="786"/>
    <d v="2012-04-23T00:00:00"/>
    <s v="Standard Class"/>
    <s v="JM-15535"/>
    <s v="Jessica Myrick"/>
    <x v="0"/>
    <s v="United States"/>
    <s v="New York City"/>
    <x v="15"/>
    <n v="10035"/>
    <x v="3"/>
    <s v="OFF-AR-10000614"/>
    <x v="1"/>
    <x v="6"/>
    <s v="Barrel Sharpener"/>
    <x v="3953"/>
    <x v="1"/>
    <n v="0"/>
    <x v="4564"/>
  </r>
  <r>
    <x v="5445"/>
    <x v="2713"/>
    <x v="0"/>
    <x v="197"/>
    <d v="2013-07-30T00:00:00"/>
    <s v="Standard Class"/>
    <s v="BE-11335"/>
    <s v="Bill Eplett"/>
    <x v="2"/>
    <s v="United States"/>
    <s v="Houston"/>
    <x v="5"/>
    <n v="77041"/>
    <x v="2"/>
    <s v="OFF-EN-10003040"/>
    <x v="1"/>
    <x v="12"/>
    <s v="Quality Park Security Envelopes"/>
    <x v="3954"/>
    <x v="7"/>
    <n v="0.2"/>
    <x v="4565"/>
  </r>
  <r>
    <x v="5446"/>
    <x v="2714"/>
    <x v="0"/>
    <x v="370"/>
    <d v="2013-09-01T00:00:00"/>
    <s v="Standard Class"/>
    <s v="DR-12880"/>
    <s v="Dan Reichenbach"/>
    <x v="1"/>
    <s v="United States"/>
    <s v="New York City"/>
    <x v="15"/>
    <n v="10035"/>
    <x v="3"/>
    <s v="TEC-PH-10003442"/>
    <x v="2"/>
    <x v="7"/>
    <s v="Samsung Replacement EH64AVFWE Premium Headset"/>
    <x v="3955"/>
    <x v="5"/>
    <n v="0"/>
    <x v="4566"/>
  </r>
  <r>
    <x v="5447"/>
    <x v="2714"/>
    <x v="0"/>
    <x v="370"/>
    <d v="2013-09-01T00:00:00"/>
    <s v="Standard Class"/>
    <s v="DR-12880"/>
    <s v="Dan Reichenbach"/>
    <x v="1"/>
    <s v="United States"/>
    <s v="New York City"/>
    <x v="15"/>
    <n v="10035"/>
    <x v="3"/>
    <s v="TEC-AC-10002800"/>
    <x v="2"/>
    <x v="11"/>
    <s v="Plantronics Audio 478 Stereo USB Headset"/>
    <x v="2932"/>
    <x v="2"/>
    <n v="0"/>
    <x v="4567"/>
  </r>
  <r>
    <x v="5448"/>
    <x v="2715"/>
    <x v="2"/>
    <x v="171"/>
    <d v="2011-09-19T00:00:00"/>
    <s v="Standard Class"/>
    <s v="TA-21385"/>
    <s v="Tom Ashbrook"/>
    <x v="2"/>
    <s v="United States"/>
    <s v="Olathe"/>
    <x v="41"/>
    <n v="66062"/>
    <x v="2"/>
    <s v="OFF-SU-10000157"/>
    <x v="1"/>
    <x v="14"/>
    <s v="Compact Automatic Electric Letter Opener"/>
    <x v="3956"/>
    <x v="1"/>
    <n v="0"/>
    <x v="4568"/>
  </r>
  <r>
    <x v="5449"/>
    <x v="2715"/>
    <x v="2"/>
    <x v="171"/>
    <d v="2011-09-19T00:00:00"/>
    <s v="Standard Class"/>
    <s v="TA-21385"/>
    <s v="Tom Ashbrook"/>
    <x v="2"/>
    <s v="United States"/>
    <s v="Olathe"/>
    <x v="41"/>
    <n v="66062"/>
    <x v="2"/>
    <s v="TEC-AC-10001542"/>
    <x v="2"/>
    <x v="11"/>
    <s v="SanDisk Cruzer 16 GB USB Flash Drive"/>
    <x v="3957"/>
    <x v="2"/>
    <n v="0"/>
    <x v="4569"/>
  </r>
  <r>
    <x v="5450"/>
    <x v="2715"/>
    <x v="2"/>
    <x v="171"/>
    <d v="2011-09-19T00:00:00"/>
    <s v="Standard Class"/>
    <s v="TA-21385"/>
    <s v="Tom Ashbrook"/>
    <x v="2"/>
    <s v="United States"/>
    <s v="Olathe"/>
    <x v="41"/>
    <n v="66062"/>
    <x v="2"/>
    <s v="OFF-BI-10004519"/>
    <x v="1"/>
    <x v="8"/>
    <s v="GBC DocuBind P100 Manual Binding Machine"/>
    <x v="3958"/>
    <x v="0"/>
    <n v="0"/>
    <x v="4570"/>
  </r>
  <r>
    <x v="5451"/>
    <x v="2715"/>
    <x v="2"/>
    <x v="171"/>
    <d v="2011-09-19T00:00:00"/>
    <s v="Standard Class"/>
    <s v="TA-21385"/>
    <s v="Tom Ashbrook"/>
    <x v="2"/>
    <s v="United States"/>
    <s v="Olathe"/>
    <x v="41"/>
    <n v="66062"/>
    <x v="2"/>
    <s v="FUR-FU-10003464"/>
    <x v="0"/>
    <x v="5"/>
    <s v="Seth Thomas 8 1/2&quot; Cubicle Clock"/>
    <x v="1100"/>
    <x v="0"/>
    <n v="0"/>
    <x v="4571"/>
  </r>
  <r>
    <x v="5452"/>
    <x v="2716"/>
    <x v="0"/>
    <x v="405"/>
    <d v="2013-07-30T00:00:00"/>
    <s v="Standard Class"/>
    <s v="KN-16705"/>
    <s v="Kristina Nunn"/>
    <x v="2"/>
    <s v="United States"/>
    <s v="Sparks"/>
    <x v="33"/>
    <n v="89431"/>
    <x v="1"/>
    <s v="OFF-SU-10004261"/>
    <x v="1"/>
    <x v="14"/>
    <s v="Fiskars 8&quot; Scissors, 2/Pack"/>
    <x v="3959"/>
    <x v="2"/>
    <n v="0"/>
    <x v="4572"/>
  </r>
  <r>
    <x v="5453"/>
    <x v="2717"/>
    <x v="3"/>
    <x v="240"/>
    <d v="2014-05-24T00:00:00"/>
    <s v="Standard Class"/>
    <s v="PJ-18835"/>
    <s v="Patrick Jones"/>
    <x v="1"/>
    <s v="United States"/>
    <s v="Rockford"/>
    <x v="10"/>
    <n v="61107"/>
    <x v="2"/>
    <s v="OFF-PA-10004733"/>
    <x v="1"/>
    <x v="10"/>
    <s v="Things To Do Today Spiral Book"/>
    <x v="3960"/>
    <x v="5"/>
    <n v="0.2"/>
    <x v="4573"/>
  </r>
  <r>
    <x v="5454"/>
    <x v="2718"/>
    <x v="3"/>
    <x v="1045"/>
    <d v="2014-05-03T00:00:00"/>
    <s v="Standard Class"/>
    <s v="MC-17605"/>
    <s v="Matt Connell"/>
    <x v="1"/>
    <s v="United States"/>
    <s v="Philadelphia"/>
    <x v="9"/>
    <n v="19143"/>
    <x v="3"/>
    <s v="OFF-ST-10001325"/>
    <x v="1"/>
    <x v="4"/>
    <s v="Sterilite Officeware Hinged File Box"/>
    <x v="3961"/>
    <x v="7"/>
    <n v="0.2"/>
    <x v="4574"/>
  </r>
  <r>
    <x v="5455"/>
    <x v="2718"/>
    <x v="3"/>
    <x v="1045"/>
    <d v="2014-05-03T00:00:00"/>
    <s v="Standard Class"/>
    <s v="MC-17605"/>
    <s v="Matt Connell"/>
    <x v="1"/>
    <s v="United States"/>
    <s v="Philadelphia"/>
    <x v="9"/>
    <n v="19143"/>
    <x v="3"/>
    <s v="OFF-AR-10003056"/>
    <x v="1"/>
    <x v="6"/>
    <s v="Newell 341"/>
    <x v="1312"/>
    <x v="0"/>
    <n v="0.2"/>
    <x v="4575"/>
  </r>
  <r>
    <x v="5456"/>
    <x v="2719"/>
    <x v="3"/>
    <x v="614"/>
    <d v="2015-01-03T00:00:00"/>
    <s v="Standard Class"/>
    <s v="BS-11755"/>
    <s v="Bruce Stewart"/>
    <x v="0"/>
    <s v="United States"/>
    <s v="Edmonds"/>
    <x v="4"/>
    <n v="98026"/>
    <x v="1"/>
    <s v="OFF-FA-10000089"/>
    <x v="1"/>
    <x v="13"/>
    <s v="Acco Glide Clips"/>
    <x v="3962"/>
    <x v="2"/>
    <n v="0"/>
    <x v="4576"/>
  </r>
  <r>
    <x v="5457"/>
    <x v="2719"/>
    <x v="3"/>
    <x v="614"/>
    <d v="2015-01-03T00:00:00"/>
    <s v="Standard Class"/>
    <s v="BS-11755"/>
    <s v="Bruce Stewart"/>
    <x v="0"/>
    <s v="United States"/>
    <s v="Edmonds"/>
    <x v="4"/>
    <n v="98026"/>
    <x v="1"/>
    <s v="FUR-FU-10004093"/>
    <x v="0"/>
    <x v="5"/>
    <s v="Hand-Finished Solid Wood Document Frame"/>
    <x v="3776"/>
    <x v="0"/>
    <n v="0"/>
    <x v="4577"/>
  </r>
  <r>
    <x v="5458"/>
    <x v="2720"/>
    <x v="3"/>
    <x v="507"/>
    <d v="2014-09-07T00:00:00"/>
    <s v="Second Class"/>
    <s v="PK-19075"/>
    <s v="Pete Kriz"/>
    <x v="0"/>
    <s v="United States"/>
    <s v="San Francisco"/>
    <x v="1"/>
    <n v="94122"/>
    <x v="1"/>
    <s v="OFF-BI-10004022"/>
    <x v="1"/>
    <x v="8"/>
    <s v="Acco Suede Grain Vinyl Round Ring Binder"/>
    <x v="3963"/>
    <x v="5"/>
    <n v="0.2"/>
    <x v="2168"/>
  </r>
  <r>
    <x v="5459"/>
    <x v="2720"/>
    <x v="3"/>
    <x v="507"/>
    <d v="2014-09-07T00:00:00"/>
    <s v="Second Class"/>
    <s v="PK-19075"/>
    <s v="Pete Kriz"/>
    <x v="0"/>
    <s v="United States"/>
    <s v="San Francisco"/>
    <x v="1"/>
    <n v="94122"/>
    <x v="1"/>
    <s v="FUR-TA-10001771"/>
    <x v="0"/>
    <x v="3"/>
    <s v="Bush Cubix Conference Tables, Fully Assembled"/>
    <x v="3964"/>
    <x v="8"/>
    <n v="0.2"/>
    <x v="4578"/>
  </r>
  <r>
    <x v="5460"/>
    <x v="2721"/>
    <x v="2"/>
    <x v="90"/>
    <d v="2011-03-25T00:00:00"/>
    <s v="Standard Class"/>
    <s v="TS-21205"/>
    <s v="Thomas Seio"/>
    <x v="1"/>
    <s v="United States"/>
    <s v="Asheville"/>
    <x v="3"/>
    <n v="28806"/>
    <x v="0"/>
    <s v="OFF-ST-10002301"/>
    <x v="1"/>
    <x v="4"/>
    <s v="Tennsco Commercial Shelving"/>
    <x v="3965"/>
    <x v="7"/>
    <n v="0.2"/>
    <x v="4579"/>
  </r>
  <r>
    <x v="5461"/>
    <x v="2722"/>
    <x v="3"/>
    <x v="394"/>
    <d v="2014-10-05T00:00:00"/>
    <s v="Standard Class"/>
    <s v="BD-11725"/>
    <s v="Bruce Degenhardt"/>
    <x v="0"/>
    <s v="United States"/>
    <s v="Los Angeles"/>
    <x v="1"/>
    <n v="90032"/>
    <x v="1"/>
    <s v="FUR-FU-10001706"/>
    <x v="0"/>
    <x v="5"/>
    <s v="Longer-Life Soft White Bulbs"/>
    <x v="357"/>
    <x v="1"/>
    <n v="0"/>
    <x v="3650"/>
  </r>
  <r>
    <x v="5462"/>
    <x v="2723"/>
    <x v="2"/>
    <x v="1046"/>
    <d v="2011-01-21T00:00:00"/>
    <s v="First Class"/>
    <s v="TS-21340"/>
    <s v="Toby Swindell"/>
    <x v="0"/>
    <s v="United States"/>
    <s v="Scottsdale"/>
    <x v="16"/>
    <n v="85254"/>
    <x v="1"/>
    <s v="OFF-BI-10003676"/>
    <x v="1"/>
    <x v="8"/>
    <s v="GBC Standard Recycled Report Covers, Clear Plastic Sheets"/>
    <x v="3966"/>
    <x v="12"/>
    <n v="0.7"/>
    <x v="4580"/>
  </r>
  <r>
    <x v="5463"/>
    <x v="2723"/>
    <x v="2"/>
    <x v="1046"/>
    <d v="2011-01-21T00:00:00"/>
    <s v="First Class"/>
    <s v="TS-21340"/>
    <s v="Toby Swindell"/>
    <x v="0"/>
    <s v="United States"/>
    <s v="Scottsdale"/>
    <x v="16"/>
    <n v="85254"/>
    <x v="1"/>
    <s v="OFF-PA-10000659"/>
    <x v="1"/>
    <x v="10"/>
    <s v="TOPS Carbonless Receipt Book, Four 2-3/4 x 7-1/4 Money Receipts per Page"/>
    <x v="3967"/>
    <x v="4"/>
    <n v="0.2"/>
    <x v="4581"/>
  </r>
  <r>
    <x v="5464"/>
    <x v="2723"/>
    <x v="2"/>
    <x v="1046"/>
    <d v="2011-01-21T00:00:00"/>
    <s v="First Class"/>
    <s v="TS-21340"/>
    <s v="Toby Swindell"/>
    <x v="0"/>
    <s v="United States"/>
    <s v="Scottsdale"/>
    <x v="16"/>
    <n v="85254"/>
    <x v="1"/>
    <s v="OFF-EN-10002504"/>
    <x v="1"/>
    <x v="12"/>
    <s v="Tyvek  Top-Opening Peel &amp; Seel Envelopes, Plain White"/>
    <x v="3968"/>
    <x v="2"/>
    <n v="0.2"/>
    <x v="2960"/>
  </r>
  <r>
    <x v="5465"/>
    <x v="2723"/>
    <x v="2"/>
    <x v="1046"/>
    <d v="2011-01-21T00:00:00"/>
    <s v="First Class"/>
    <s v="TS-21340"/>
    <s v="Toby Swindell"/>
    <x v="0"/>
    <s v="United States"/>
    <s v="Scottsdale"/>
    <x v="16"/>
    <n v="85254"/>
    <x v="1"/>
    <s v="FUR-BO-10001972"/>
    <x v="0"/>
    <x v="0"/>
    <s v="O'Sullivan 4-Shelf Bookcase in Odessa Pine"/>
    <x v="3969"/>
    <x v="2"/>
    <n v="0.7"/>
    <x v="4582"/>
  </r>
  <r>
    <x v="5466"/>
    <x v="2724"/>
    <x v="2"/>
    <x v="1047"/>
    <d v="2011-02-20T00:00:00"/>
    <s v="Second Class"/>
    <s v="ST-20530"/>
    <s v="Shui Tom"/>
    <x v="0"/>
    <s v="United States"/>
    <s v="Houston"/>
    <x v="5"/>
    <n v="77095"/>
    <x v="2"/>
    <s v="OFF-PA-10000466"/>
    <x v="1"/>
    <x v="10"/>
    <s v="Memo Book, 100 Message Capacity, 5 3/8” x 11”"/>
    <x v="3970"/>
    <x v="1"/>
    <n v="0.2"/>
    <x v="4583"/>
  </r>
  <r>
    <x v="5467"/>
    <x v="2725"/>
    <x v="0"/>
    <x v="632"/>
    <d v="2013-06-15T00:00:00"/>
    <s v="Standard Class"/>
    <s v="DB-13210"/>
    <s v="Dean Braden"/>
    <x v="0"/>
    <s v="United States"/>
    <s v="San Francisco"/>
    <x v="1"/>
    <n v="94109"/>
    <x v="1"/>
    <s v="FUR-CH-10002774"/>
    <x v="0"/>
    <x v="1"/>
    <s v="Global Deluxe Stacking Chair, Gray"/>
    <x v="1919"/>
    <x v="1"/>
    <n v="0.2"/>
    <x v="2063"/>
  </r>
  <r>
    <x v="5468"/>
    <x v="2726"/>
    <x v="2"/>
    <x v="467"/>
    <d v="2011-09-27T00:00:00"/>
    <s v="First Class"/>
    <s v="KF-16285"/>
    <s v="Karen Ferguson"/>
    <x v="2"/>
    <s v="United States"/>
    <s v="San Diego"/>
    <x v="1"/>
    <n v="92105"/>
    <x v="1"/>
    <s v="FUR-CH-10000454"/>
    <x v="0"/>
    <x v="1"/>
    <s v="Hon Deluxe Fabric Upholstered Stacking Chairs, Rounded Back"/>
    <x v="2282"/>
    <x v="1"/>
    <n v="0.2"/>
    <x v="2467"/>
  </r>
  <r>
    <x v="5469"/>
    <x v="2726"/>
    <x v="2"/>
    <x v="467"/>
    <d v="2011-09-27T00:00:00"/>
    <s v="First Class"/>
    <s v="KF-16285"/>
    <s v="Karen Ferguson"/>
    <x v="2"/>
    <s v="United States"/>
    <s v="San Diego"/>
    <x v="1"/>
    <n v="92105"/>
    <x v="1"/>
    <s v="OFF-PA-10004888"/>
    <x v="1"/>
    <x v="10"/>
    <s v="Xerox 217"/>
    <x v="541"/>
    <x v="1"/>
    <n v="0"/>
    <x v="551"/>
  </r>
  <r>
    <x v="5470"/>
    <x v="2727"/>
    <x v="0"/>
    <x v="198"/>
    <d v="2013-06-05T00:00:00"/>
    <s v="Standard Class"/>
    <s v="JM-16195"/>
    <s v="Justin MacKendrick"/>
    <x v="0"/>
    <s v="United States"/>
    <s v="Hamilton"/>
    <x v="24"/>
    <n v="45011"/>
    <x v="3"/>
    <s v="OFF-AP-10003842"/>
    <x v="1"/>
    <x v="9"/>
    <s v="Euro-Pro Shark Turbo Vacuum"/>
    <x v="3971"/>
    <x v="2"/>
    <n v="0.2"/>
    <x v="4584"/>
  </r>
  <r>
    <x v="5471"/>
    <x v="2728"/>
    <x v="3"/>
    <x v="484"/>
    <d v="2014-12-24T00:00:00"/>
    <s v="Standard Class"/>
    <s v="TS-21505"/>
    <s v="Tony Sayre"/>
    <x v="0"/>
    <s v="United States"/>
    <s v="Parker"/>
    <x v="22"/>
    <n v="80134"/>
    <x v="1"/>
    <s v="FUR-FU-10000320"/>
    <x v="0"/>
    <x v="5"/>
    <s v="OIC Stacking Trays"/>
    <x v="3972"/>
    <x v="2"/>
    <n v="0.2"/>
    <x v="4585"/>
  </r>
  <r>
    <x v="5472"/>
    <x v="2728"/>
    <x v="3"/>
    <x v="484"/>
    <d v="2014-12-24T00:00:00"/>
    <s v="Standard Class"/>
    <s v="TS-21505"/>
    <s v="Tony Sayre"/>
    <x v="0"/>
    <s v="United States"/>
    <s v="Parker"/>
    <x v="22"/>
    <n v="80134"/>
    <x v="1"/>
    <s v="OFF-ST-10002554"/>
    <x v="1"/>
    <x v="4"/>
    <s v="Tennsco Industrial Shelving"/>
    <x v="1617"/>
    <x v="0"/>
    <n v="0.2"/>
    <x v="1712"/>
  </r>
  <r>
    <x v="5473"/>
    <x v="2728"/>
    <x v="3"/>
    <x v="484"/>
    <d v="2014-12-24T00:00:00"/>
    <s v="Standard Class"/>
    <s v="TS-21505"/>
    <s v="Tony Sayre"/>
    <x v="0"/>
    <s v="United States"/>
    <s v="Parker"/>
    <x v="22"/>
    <n v="80134"/>
    <x v="1"/>
    <s v="FUR-BO-10000468"/>
    <x v="0"/>
    <x v="0"/>
    <s v="O'Sullivan 2-Shelf Heavy-Duty Bookcases"/>
    <x v="3973"/>
    <x v="3"/>
    <n v="0.7"/>
    <x v="4586"/>
  </r>
  <r>
    <x v="5474"/>
    <x v="2729"/>
    <x v="3"/>
    <x v="377"/>
    <d v="2014-12-27T00:00:00"/>
    <s v="Same Day"/>
    <s v="YC-21895"/>
    <s v="Yoseph Carroll"/>
    <x v="1"/>
    <s v="United States"/>
    <s v="Fremont"/>
    <x v="8"/>
    <n v="68025"/>
    <x v="2"/>
    <s v="OFF-ST-10004459"/>
    <x v="1"/>
    <x v="4"/>
    <s v="Tennsco Single-Tier Lockers"/>
    <x v="3974"/>
    <x v="0"/>
    <n v="0"/>
    <x v="4587"/>
  </r>
  <r>
    <x v="5475"/>
    <x v="2730"/>
    <x v="3"/>
    <x v="140"/>
    <d v="2014-06-19T00:00:00"/>
    <s v="First Class"/>
    <s v="Dp-13240"/>
    <s v="Dean percer"/>
    <x v="2"/>
    <s v="United States"/>
    <s v="Maple Grove"/>
    <x v="11"/>
    <n v="55369"/>
    <x v="2"/>
    <s v="OFF-LA-10002312"/>
    <x v="1"/>
    <x v="2"/>
    <s v="Avery 490"/>
    <x v="1851"/>
    <x v="1"/>
    <n v="0"/>
    <x v="1986"/>
  </r>
  <r>
    <x v="5476"/>
    <x v="2730"/>
    <x v="3"/>
    <x v="140"/>
    <d v="2014-06-19T00:00:00"/>
    <s v="First Class"/>
    <s v="Dp-13240"/>
    <s v="Dean percer"/>
    <x v="2"/>
    <s v="United States"/>
    <s v="Maple Grove"/>
    <x v="11"/>
    <n v="55369"/>
    <x v="2"/>
    <s v="OFF-ST-10001291"/>
    <x v="1"/>
    <x v="4"/>
    <s v="Tenex Personal Self-Stacking Standard File Box, Black/Gray"/>
    <x v="3975"/>
    <x v="2"/>
    <n v="0"/>
    <x v="4588"/>
  </r>
  <r>
    <x v="5477"/>
    <x v="2730"/>
    <x v="3"/>
    <x v="140"/>
    <d v="2014-06-19T00:00:00"/>
    <s v="First Class"/>
    <s v="Dp-13240"/>
    <s v="Dean percer"/>
    <x v="2"/>
    <s v="United States"/>
    <s v="Maple Grove"/>
    <x v="11"/>
    <n v="55369"/>
    <x v="2"/>
    <s v="OFF-PA-10003022"/>
    <x v="1"/>
    <x v="10"/>
    <s v="Xerox 1992"/>
    <x v="1465"/>
    <x v="1"/>
    <n v="0"/>
    <x v="1544"/>
  </r>
  <r>
    <x v="5478"/>
    <x v="2731"/>
    <x v="0"/>
    <x v="73"/>
    <d v="2013-11-25T00:00:00"/>
    <s v="Standard Class"/>
    <s v="SJ-20500"/>
    <s v="Shirley Jackson"/>
    <x v="0"/>
    <s v="United States"/>
    <s v="Newark"/>
    <x v="13"/>
    <n v="19711"/>
    <x v="3"/>
    <s v="OFF-BI-10002133"/>
    <x v="1"/>
    <x v="8"/>
    <s v="Wilson Jones Elliptical Ring 3 1/2&quot; Capacity Binders, 800 sheets"/>
    <x v="3233"/>
    <x v="1"/>
    <n v="0"/>
    <x v="4589"/>
  </r>
  <r>
    <x v="5479"/>
    <x v="2732"/>
    <x v="2"/>
    <x v="691"/>
    <d v="2011-04-04T00:00:00"/>
    <s v="Standard Class"/>
    <s v="KB-16240"/>
    <s v="Karen Bern"/>
    <x v="1"/>
    <s v="United States"/>
    <s v="Miami"/>
    <x v="2"/>
    <n v="33180"/>
    <x v="0"/>
    <s v="OFF-BI-10001097"/>
    <x v="1"/>
    <x v="8"/>
    <s v="Avery Hole Reinforcements"/>
    <x v="3976"/>
    <x v="7"/>
    <n v="0.7"/>
    <x v="4590"/>
  </r>
  <r>
    <x v="5480"/>
    <x v="2733"/>
    <x v="3"/>
    <x v="1048"/>
    <d v="2014-10-15T00:00:00"/>
    <s v="Standard Class"/>
    <s v="CS-12250"/>
    <s v="Chris Selesnick"/>
    <x v="1"/>
    <s v="United States"/>
    <s v="San Diego"/>
    <x v="1"/>
    <n v="92105"/>
    <x v="1"/>
    <s v="TEC-PH-10001336"/>
    <x v="2"/>
    <x v="7"/>
    <s v="Digium D40 VoIP phone"/>
    <x v="3977"/>
    <x v="7"/>
    <n v="0.2"/>
    <x v="4591"/>
  </r>
  <r>
    <x v="5481"/>
    <x v="2733"/>
    <x v="3"/>
    <x v="1048"/>
    <d v="2014-10-15T00:00:00"/>
    <s v="Standard Class"/>
    <s v="CS-12250"/>
    <s v="Chris Selesnick"/>
    <x v="1"/>
    <s v="United States"/>
    <s v="San Diego"/>
    <x v="1"/>
    <n v="92105"/>
    <x v="1"/>
    <s v="TEC-AC-10002305"/>
    <x v="2"/>
    <x v="11"/>
    <s v="KeyTronic E03601U1 - Keyboard - Beige"/>
    <x v="3978"/>
    <x v="0"/>
    <n v="0"/>
    <x v="4592"/>
  </r>
  <r>
    <x v="5482"/>
    <x v="2733"/>
    <x v="3"/>
    <x v="1048"/>
    <d v="2014-10-15T00:00:00"/>
    <s v="Standard Class"/>
    <s v="CS-12250"/>
    <s v="Chris Selesnick"/>
    <x v="1"/>
    <s v="United States"/>
    <s v="San Diego"/>
    <x v="1"/>
    <n v="92105"/>
    <x v="1"/>
    <s v="TEC-AC-10003610"/>
    <x v="2"/>
    <x v="11"/>
    <s v="Logitech Illuminated - Keyboard"/>
    <x v="3979"/>
    <x v="4"/>
    <n v="0"/>
    <x v="4593"/>
  </r>
  <r>
    <x v="5483"/>
    <x v="2733"/>
    <x v="3"/>
    <x v="1048"/>
    <d v="2014-10-15T00:00:00"/>
    <s v="Standard Class"/>
    <s v="CS-12250"/>
    <s v="Chris Selesnick"/>
    <x v="1"/>
    <s v="United States"/>
    <s v="San Diego"/>
    <x v="1"/>
    <n v="92105"/>
    <x v="1"/>
    <s v="OFF-ST-10002301"/>
    <x v="1"/>
    <x v="4"/>
    <s v="Tennsco Commercial Shelving"/>
    <x v="1390"/>
    <x v="0"/>
    <n v="0"/>
    <x v="4594"/>
  </r>
  <r>
    <x v="5484"/>
    <x v="2734"/>
    <x v="3"/>
    <x v="289"/>
    <d v="2014-02-05T00:00:00"/>
    <s v="Standard Class"/>
    <s v="EB-13870"/>
    <s v="Emily Burns"/>
    <x v="0"/>
    <s v="United States"/>
    <s v="Miami"/>
    <x v="2"/>
    <n v="33142"/>
    <x v="0"/>
    <s v="FUR-CH-10002044"/>
    <x v="0"/>
    <x v="1"/>
    <s v="Office Star - Contemporary Task Swivel chair with 2-way adjustable arms, Plum"/>
    <x v="3442"/>
    <x v="4"/>
    <n v="0.2"/>
    <x v="4595"/>
  </r>
  <r>
    <x v="5485"/>
    <x v="2735"/>
    <x v="2"/>
    <x v="432"/>
    <d v="2011-12-17T00:00:00"/>
    <s v="Standard Class"/>
    <s v="PB-19150"/>
    <s v="Philip Brown"/>
    <x v="0"/>
    <s v="United States"/>
    <s v="Miami"/>
    <x v="2"/>
    <n v="33178"/>
    <x v="0"/>
    <s v="OFF-EN-10001099"/>
    <x v="1"/>
    <x v="12"/>
    <s v="Staples"/>
    <x v="3032"/>
    <x v="1"/>
    <n v="0.2"/>
    <x v="3384"/>
  </r>
  <r>
    <x v="5486"/>
    <x v="2736"/>
    <x v="1"/>
    <x v="1040"/>
    <d v="2012-10-29T00:00:00"/>
    <s v="Standard Class"/>
    <s v="MT-18070"/>
    <s v="Michelle Tran"/>
    <x v="2"/>
    <s v="United States"/>
    <s v="San Antonio"/>
    <x v="5"/>
    <n v="78207"/>
    <x v="2"/>
    <s v="OFF-BI-10004140"/>
    <x v="1"/>
    <x v="8"/>
    <s v="Avery Non-Stick Binders"/>
    <x v="3980"/>
    <x v="4"/>
    <n v="0.8"/>
    <x v="4596"/>
  </r>
  <r>
    <x v="5487"/>
    <x v="2737"/>
    <x v="3"/>
    <x v="719"/>
    <d v="2014-04-05T00:00:00"/>
    <s v="Second Class"/>
    <s v="BF-11020"/>
    <s v="Barry Französisch"/>
    <x v="1"/>
    <s v="United States"/>
    <s v="Jacksonville"/>
    <x v="2"/>
    <n v="32216"/>
    <x v="0"/>
    <s v="TEC-PH-10004897"/>
    <x v="2"/>
    <x v="7"/>
    <s v="Mediabridge Sport Armband iPhone 5s"/>
    <x v="112"/>
    <x v="1"/>
    <n v="0.2"/>
    <x v="3728"/>
  </r>
  <r>
    <x v="5488"/>
    <x v="2737"/>
    <x v="3"/>
    <x v="719"/>
    <d v="2014-04-05T00:00:00"/>
    <s v="Second Class"/>
    <s v="BF-11020"/>
    <s v="Barry Französisch"/>
    <x v="1"/>
    <s v="United States"/>
    <s v="Jacksonville"/>
    <x v="2"/>
    <n v="32216"/>
    <x v="0"/>
    <s v="OFF-LA-10000262"/>
    <x v="1"/>
    <x v="2"/>
    <s v="Avery 494"/>
    <x v="303"/>
    <x v="1"/>
    <n v="0.2"/>
    <x v="308"/>
  </r>
  <r>
    <x v="5489"/>
    <x v="2737"/>
    <x v="3"/>
    <x v="719"/>
    <d v="2014-04-05T00:00:00"/>
    <s v="Second Class"/>
    <s v="BF-11020"/>
    <s v="Barry Französisch"/>
    <x v="1"/>
    <s v="United States"/>
    <s v="Jacksonville"/>
    <x v="2"/>
    <n v="32216"/>
    <x v="0"/>
    <s v="OFF-AP-10002222"/>
    <x v="1"/>
    <x v="9"/>
    <s v="Staples"/>
    <x v="3981"/>
    <x v="1"/>
    <n v="0.2"/>
    <x v="4597"/>
  </r>
  <r>
    <x v="5490"/>
    <x v="2737"/>
    <x v="3"/>
    <x v="719"/>
    <d v="2014-04-05T00:00:00"/>
    <s v="Second Class"/>
    <s v="BF-11020"/>
    <s v="Barry Französisch"/>
    <x v="1"/>
    <s v="United States"/>
    <s v="Jacksonville"/>
    <x v="2"/>
    <n v="32216"/>
    <x v="0"/>
    <s v="FUR-CH-10003774"/>
    <x v="0"/>
    <x v="1"/>
    <s v="Global Wood Trimmed Manager's Task Chair, Khaki"/>
    <x v="287"/>
    <x v="1"/>
    <n v="0.2"/>
    <x v="4598"/>
  </r>
  <r>
    <x v="5491"/>
    <x v="2738"/>
    <x v="3"/>
    <x v="795"/>
    <d v="2014-01-28T00:00:00"/>
    <s v="First Class"/>
    <s v="CG-12520"/>
    <s v="Claire Gute"/>
    <x v="0"/>
    <s v="United States"/>
    <s v="Houston"/>
    <x v="5"/>
    <n v="77070"/>
    <x v="2"/>
    <s v="OFF-ST-10000615"/>
    <x v="1"/>
    <x v="4"/>
    <s v="SimpliFile Personal File, Black Granite, 15w x 6-15/16d x 11-1/4h"/>
    <x v="1333"/>
    <x v="0"/>
    <n v="0.2"/>
    <x v="4599"/>
  </r>
  <r>
    <x v="5492"/>
    <x v="2739"/>
    <x v="2"/>
    <x v="683"/>
    <d v="2011-11-28T00:00:00"/>
    <s v="Same Day"/>
    <s v="DH-13675"/>
    <s v="Duane Huffman"/>
    <x v="2"/>
    <s v="United States"/>
    <s v="San Francisco"/>
    <x v="1"/>
    <n v="94122"/>
    <x v="1"/>
    <s v="OFF-SU-10001225"/>
    <x v="1"/>
    <x v="14"/>
    <s v="Staples"/>
    <x v="351"/>
    <x v="0"/>
    <n v="0"/>
    <x v="359"/>
  </r>
  <r>
    <x v="5493"/>
    <x v="2739"/>
    <x v="2"/>
    <x v="683"/>
    <d v="2011-11-28T00:00:00"/>
    <s v="Same Day"/>
    <s v="DH-13675"/>
    <s v="Duane Huffman"/>
    <x v="2"/>
    <s v="United States"/>
    <s v="San Francisco"/>
    <x v="1"/>
    <n v="94122"/>
    <x v="1"/>
    <s v="OFF-LA-10002043"/>
    <x v="1"/>
    <x v="2"/>
    <s v="Avery 489"/>
    <x v="1417"/>
    <x v="4"/>
    <n v="0"/>
    <x v="1492"/>
  </r>
  <r>
    <x v="5494"/>
    <x v="2739"/>
    <x v="2"/>
    <x v="683"/>
    <d v="2011-11-28T00:00:00"/>
    <s v="Same Day"/>
    <s v="DH-13675"/>
    <s v="Duane Huffman"/>
    <x v="2"/>
    <s v="United States"/>
    <s v="San Francisco"/>
    <x v="1"/>
    <n v="94122"/>
    <x v="1"/>
    <s v="FUR-BO-10000330"/>
    <x v="0"/>
    <x v="0"/>
    <s v="Sauder Camden County Barrister Bookcase, Planked Cherry Finish"/>
    <x v="1527"/>
    <x v="4"/>
    <n v="0.15"/>
    <x v="1614"/>
  </r>
  <r>
    <x v="5495"/>
    <x v="2740"/>
    <x v="1"/>
    <x v="406"/>
    <d v="2012-09-08T00:00:00"/>
    <s v="Standard Class"/>
    <s v="SC-20440"/>
    <s v="Shaun Chance"/>
    <x v="1"/>
    <s v="United States"/>
    <s v="Philadelphia"/>
    <x v="9"/>
    <n v="19140"/>
    <x v="3"/>
    <s v="OFF-BI-10001249"/>
    <x v="1"/>
    <x v="8"/>
    <s v="Avery Heavy-Duty EZD View Binder with Locking Rings"/>
    <x v="3056"/>
    <x v="4"/>
    <n v="0.7"/>
    <x v="3417"/>
  </r>
  <r>
    <x v="5496"/>
    <x v="2741"/>
    <x v="3"/>
    <x v="492"/>
    <d v="2014-06-17T00:00:00"/>
    <s v="Standard Class"/>
    <s v="HG-15025"/>
    <s v="Hunter Glantz"/>
    <x v="0"/>
    <s v="United States"/>
    <s v="Marion"/>
    <x v="24"/>
    <n v="43302"/>
    <x v="3"/>
    <s v="TEC-AC-10004469"/>
    <x v="2"/>
    <x v="11"/>
    <s v="Microsoft Sculpt Comfort Mouse"/>
    <x v="3982"/>
    <x v="0"/>
    <n v="0.2"/>
    <x v="4600"/>
  </r>
  <r>
    <x v="5497"/>
    <x v="2742"/>
    <x v="3"/>
    <x v="663"/>
    <d v="2014-07-19T00:00:00"/>
    <s v="Second Class"/>
    <s v="MM-18055"/>
    <s v="Michelle Moray"/>
    <x v="0"/>
    <s v="United States"/>
    <s v="New York City"/>
    <x v="15"/>
    <n v="10024"/>
    <x v="3"/>
    <s v="OFF-AR-10001177"/>
    <x v="1"/>
    <x v="6"/>
    <s v="Newell 349"/>
    <x v="2637"/>
    <x v="0"/>
    <n v="0"/>
    <x v="2909"/>
  </r>
  <r>
    <x v="5498"/>
    <x v="2742"/>
    <x v="3"/>
    <x v="663"/>
    <d v="2014-07-19T00:00:00"/>
    <s v="Second Class"/>
    <s v="MM-18055"/>
    <s v="Michelle Moray"/>
    <x v="0"/>
    <s v="United States"/>
    <s v="New York City"/>
    <x v="15"/>
    <n v="10024"/>
    <x v="3"/>
    <s v="OFF-LA-10000634"/>
    <x v="1"/>
    <x v="2"/>
    <s v="Avery 509"/>
    <x v="1507"/>
    <x v="1"/>
    <n v="0"/>
    <x v="1589"/>
  </r>
  <r>
    <x v="5499"/>
    <x v="2742"/>
    <x v="3"/>
    <x v="663"/>
    <d v="2014-07-19T00:00:00"/>
    <s v="Second Class"/>
    <s v="MM-18055"/>
    <s v="Michelle Moray"/>
    <x v="0"/>
    <s v="United States"/>
    <s v="New York City"/>
    <x v="15"/>
    <n v="10024"/>
    <x v="3"/>
    <s v="TEC-AC-10004708"/>
    <x v="2"/>
    <x v="11"/>
    <s v="Sony 32GB Class 10 Micro SDHC R40 Memory Card"/>
    <x v="365"/>
    <x v="0"/>
    <n v="0"/>
    <x v="374"/>
  </r>
  <r>
    <x v="5500"/>
    <x v="2742"/>
    <x v="3"/>
    <x v="663"/>
    <d v="2014-07-19T00:00:00"/>
    <s v="Second Class"/>
    <s v="MM-18055"/>
    <s v="Michelle Moray"/>
    <x v="0"/>
    <s v="United States"/>
    <s v="New York City"/>
    <x v="15"/>
    <n v="10024"/>
    <x v="3"/>
    <s v="FUR-CH-10002084"/>
    <x v="0"/>
    <x v="1"/>
    <s v="Hon Mobius Operator's Chair"/>
    <x v="3983"/>
    <x v="5"/>
    <n v="0.1"/>
    <x v="4601"/>
  </r>
  <r>
    <x v="5501"/>
    <x v="2742"/>
    <x v="3"/>
    <x v="663"/>
    <d v="2014-07-19T00:00:00"/>
    <s v="Second Class"/>
    <s v="MM-18055"/>
    <s v="Michelle Moray"/>
    <x v="0"/>
    <s v="United States"/>
    <s v="New York City"/>
    <x v="15"/>
    <n v="10024"/>
    <x v="3"/>
    <s v="OFF-PA-10004519"/>
    <x v="1"/>
    <x v="10"/>
    <s v="Spiral Phone Message Books with Labels by Adams"/>
    <x v="2482"/>
    <x v="0"/>
    <n v="0"/>
    <x v="4602"/>
  </r>
  <r>
    <x v="5502"/>
    <x v="2743"/>
    <x v="3"/>
    <x v="808"/>
    <d v="2014-11-07T00:00:00"/>
    <s v="Standard Class"/>
    <s v="TH-21115"/>
    <s v="Thea Hudgings"/>
    <x v="1"/>
    <s v="United States"/>
    <s v="Philadelphia"/>
    <x v="9"/>
    <n v="19140"/>
    <x v="3"/>
    <s v="FUR-FU-10001847"/>
    <x v="0"/>
    <x v="5"/>
    <s v="Eldon Image Series Black Desk Accessories"/>
    <x v="3984"/>
    <x v="7"/>
    <n v="0.2"/>
    <x v="4603"/>
  </r>
  <r>
    <x v="5503"/>
    <x v="2743"/>
    <x v="3"/>
    <x v="808"/>
    <d v="2014-11-07T00:00:00"/>
    <s v="Standard Class"/>
    <s v="TH-21115"/>
    <s v="Thea Hudgings"/>
    <x v="1"/>
    <s v="United States"/>
    <s v="Philadelphia"/>
    <x v="9"/>
    <n v="19140"/>
    <x v="3"/>
    <s v="OFF-AP-10001962"/>
    <x v="1"/>
    <x v="9"/>
    <s v="Black &amp; Decker Filter for Double Action Dustbuster Cordless Vac BLDV7210"/>
    <x v="3985"/>
    <x v="1"/>
    <n v="0.2"/>
    <x v="4604"/>
  </r>
  <r>
    <x v="5504"/>
    <x v="2743"/>
    <x v="3"/>
    <x v="808"/>
    <d v="2014-11-07T00:00:00"/>
    <s v="Standard Class"/>
    <s v="TH-21115"/>
    <s v="Thea Hudgings"/>
    <x v="1"/>
    <s v="United States"/>
    <s v="Philadelphia"/>
    <x v="9"/>
    <n v="19140"/>
    <x v="3"/>
    <s v="OFF-EN-10003845"/>
    <x v="1"/>
    <x v="12"/>
    <s v="Colored Envelopes"/>
    <x v="3179"/>
    <x v="1"/>
    <n v="0.2"/>
    <x v="4605"/>
  </r>
  <r>
    <x v="5505"/>
    <x v="2743"/>
    <x v="3"/>
    <x v="808"/>
    <d v="2014-11-07T00:00:00"/>
    <s v="Standard Class"/>
    <s v="TH-21115"/>
    <s v="Thea Hudgings"/>
    <x v="1"/>
    <s v="United States"/>
    <s v="Philadelphia"/>
    <x v="9"/>
    <n v="19140"/>
    <x v="3"/>
    <s v="TEC-PH-10001817"/>
    <x v="2"/>
    <x v="7"/>
    <s v="Wilson Electronics DB Pro Signal Booster"/>
    <x v="3986"/>
    <x v="4"/>
    <n v="0.4"/>
    <x v="4606"/>
  </r>
  <r>
    <x v="5506"/>
    <x v="2744"/>
    <x v="0"/>
    <x v="750"/>
    <d v="2013-10-09T00:00:00"/>
    <s v="Same Day"/>
    <s v="JE-15745"/>
    <s v="Joel Eaton"/>
    <x v="0"/>
    <s v="United States"/>
    <s v="Los Angeles"/>
    <x v="1"/>
    <n v="90036"/>
    <x v="1"/>
    <s v="OFF-PA-10000167"/>
    <x v="1"/>
    <x v="10"/>
    <s v="Xerox 1925"/>
    <x v="1168"/>
    <x v="0"/>
    <n v="0"/>
    <x v="4027"/>
  </r>
  <r>
    <x v="5507"/>
    <x v="2745"/>
    <x v="0"/>
    <x v="143"/>
    <d v="2013-04-15T00:00:00"/>
    <s v="Standard Class"/>
    <s v="PG-18820"/>
    <s v="Patrick Gardner"/>
    <x v="0"/>
    <s v="United States"/>
    <s v="Smyrna"/>
    <x v="32"/>
    <n v="30080"/>
    <x v="0"/>
    <s v="OFF-EN-10002973"/>
    <x v="1"/>
    <x v="12"/>
    <s v="Ampad #10 Peel &amp; Seel Holiday Envelopes"/>
    <x v="1429"/>
    <x v="4"/>
    <n v="0"/>
    <x v="4607"/>
  </r>
  <r>
    <x v="5508"/>
    <x v="2746"/>
    <x v="1"/>
    <x v="1049"/>
    <d v="2012-10-12T00:00:00"/>
    <s v="Standard Class"/>
    <s v="MB-17305"/>
    <s v="Maria Bertelson"/>
    <x v="0"/>
    <s v="United States"/>
    <s v="San Francisco"/>
    <x v="1"/>
    <n v="94122"/>
    <x v="1"/>
    <s v="FUR-FU-10001588"/>
    <x v="0"/>
    <x v="5"/>
    <s v="Deflect-o SuperTray Unbreakable Stackable Tray, Letter, Black"/>
    <x v="1228"/>
    <x v="2"/>
    <n v="0"/>
    <x v="1274"/>
  </r>
  <r>
    <x v="5509"/>
    <x v="2747"/>
    <x v="3"/>
    <x v="356"/>
    <d v="2014-05-21T00:00:00"/>
    <s v="Standard Class"/>
    <s v="JD-16015"/>
    <s v="Joy Daniels"/>
    <x v="0"/>
    <s v="United States"/>
    <s v="Chicago"/>
    <x v="10"/>
    <n v="60653"/>
    <x v="2"/>
    <s v="OFF-PA-10001736"/>
    <x v="1"/>
    <x v="10"/>
    <s v="Xerox 1880"/>
    <x v="3987"/>
    <x v="0"/>
    <n v="0.2"/>
    <x v="4608"/>
  </r>
  <r>
    <x v="5510"/>
    <x v="2747"/>
    <x v="3"/>
    <x v="356"/>
    <d v="2014-05-21T00:00:00"/>
    <s v="Standard Class"/>
    <s v="JD-16015"/>
    <s v="Joy Daniels"/>
    <x v="0"/>
    <s v="United States"/>
    <s v="Chicago"/>
    <x v="10"/>
    <n v="60653"/>
    <x v="2"/>
    <s v="TEC-PH-10002185"/>
    <x v="2"/>
    <x v="7"/>
    <s v="QVS USB Car Charger 2-Port 2.1Amp for iPod/iPhone/iPad/iPad 2/iPad 3"/>
    <x v="3988"/>
    <x v="0"/>
    <n v="0.2"/>
    <x v="4609"/>
  </r>
  <r>
    <x v="5511"/>
    <x v="2748"/>
    <x v="2"/>
    <x v="1050"/>
    <d v="2011-03-02T00:00:00"/>
    <s v="Standard Class"/>
    <s v="JH-15430"/>
    <s v="Jennifer Halladay"/>
    <x v="0"/>
    <s v="United States"/>
    <s v="Medford"/>
    <x v="21"/>
    <n v="97504"/>
    <x v="1"/>
    <s v="OFF-PA-10000174"/>
    <x v="1"/>
    <x v="10"/>
    <s v="Message Book, Wirebound, Four 5 1/2&quot; X 4&quot; Forms/Pg., 200 Dupl. Sets/Book"/>
    <x v="2731"/>
    <x v="4"/>
    <n v="0.2"/>
    <x v="3024"/>
  </r>
  <r>
    <x v="5512"/>
    <x v="2748"/>
    <x v="2"/>
    <x v="1050"/>
    <d v="2011-03-02T00:00:00"/>
    <s v="Standard Class"/>
    <s v="JH-15430"/>
    <s v="Jennifer Halladay"/>
    <x v="0"/>
    <s v="United States"/>
    <s v="Medford"/>
    <x v="21"/>
    <n v="97504"/>
    <x v="1"/>
    <s v="OFF-PA-10000069"/>
    <x v="1"/>
    <x v="10"/>
    <s v="TOPS 4 x 6 Fluorescent Color Memo Sheets, 500 Sheets per Pack"/>
    <x v="3989"/>
    <x v="1"/>
    <n v="0.2"/>
    <x v="4610"/>
  </r>
  <r>
    <x v="5513"/>
    <x v="2749"/>
    <x v="1"/>
    <x v="1051"/>
    <d v="2012-06-01T00:00:00"/>
    <s v="First Class"/>
    <s v="EN-13780"/>
    <s v="Edward Nazzal"/>
    <x v="0"/>
    <s v="United States"/>
    <s v="New York City"/>
    <x v="15"/>
    <n v="10009"/>
    <x v="3"/>
    <s v="TEC-PH-10001795"/>
    <x v="2"/>
    <x v="7"/>
    <s v="RCA H5401RE1 DECT 6.0 4-Line Cordless Handset With Caller ID/Call Waiting"/>
    <x v="764"/>
    <x v="1"/>
    <n v="0"/>
    <x v="4611"/>
  </r>
  <r>
    <x v="5514"/>
    <x v="2749"/>
    <x v="1"/>
    <x v="1051"/>
    <d v="2012-06-01T00:00:00"/>
    <s v="First Class"/>
    <s v="EN-13780"/>
    <s v="Edward Nazzal"/>
    <x v="0"/>
    <s v="United States"/>
    <s v="New York City"/>
    <x v="15"/>
    <n v="10009"/>
    <x v="3"/>
    <s v="OFF-AP-10004540"/>
    <x v="1"/>
    <x v="9"/>
    <s v="Eureka The Boss Lite 10-Amp Upright Vacuum, Blue"/>
    <x v="1985"/>
    <x v="0"/>
    <n v="0"/>
    <x v="2137"/>
  </r>
  <r>
    <x v="5515"/>
    <x v="2749"/>
    <x v="1"/>
    <x v="1051"/>
    <d v="2012-06-01T00:00:00"/>
    <s v="First Class"/>
    <s v="EN-13780"/>
    <s v="Edward Nazzal"/>
    <x v="0"/>
    <s v="United States"/>
    <s v="New York City"/>
    <x v="15"/>
    <n v="10009"/>
    <x v="3"/>
    <s v="TEC-PH-10001527"/>
    <x v="2"/>
    <x v="7"/>
    <s v="Plantronics MX500i Earset"/>
    <x v="3680"/>
    <x v="1"/>
    <n v="0"/>
    <x v="4208"/>
  </r>
  <r>
    <x v="5516"/>
    <x v="2750"/>
    <x v="0"/>
    <x v="741"/>
    <d v="2013-11-22T00:00:00"/>
    <s v="Second Class"/>
    <s v="KC-16255"/>
    <s v="Karen Carlisle"/>
    <x v="1"/>
    <s v="United States"/>
    <s v="Huntsville"/>
    <x v="19"/>
    <n v="35810"/>
    <x v="0"/>
    <s v="TEC-AC-10003870"/>
    <x v="2"/>
    <x v="11"/>
    <s v="Logitech Z-906 Speaker sys - home theater - 5.1-CH"/>
    <x v="3990"/>
    <x v="4"/>
    <n v="0"/>
    <x v="4612"/>
  </r>
  <r>
    <x v="5517"/>
    <x v="2751"/>
    <x v="3"/>
    <x v="769"/>
    <d v="2014-12-10T00:00:00"/>
    <s v="Standard Class"/>
    <s v="MS-17980"/>
    <s v="Michael Stewart"/>
    <x v="1"/>
    <s v="United States"/>
    <s v="Philadelphia"/>
    <x v="9"/>
    <n v="19134"/>
    <x v="3"/>
    <s v="FUR-CH-10004540"/>
    <x v="0"/>
    <x v="1"/>
    <s v="Global Chrome Stack Chair"/>
    <x v="3991"/>
    <x v="12"/>
    <n v="0.3"/>
    <x v="4613"/>
  </r>
  <r>
    <x v="5518"/>
    <x v="2751"/>
    <x v="3"/>
    <x v="769"/>
    <d v="2014-12-10T00:00:00"/>
    <s v="Standard Class"/>
    <s v="MS-17980"/>
    <s v="Michael Stewart"/>
    <x v="1"/>
    <s v="United States"/>
    <s v="Philadelphia"/>
    <x v="9"/>
    <n v="19134"/>
    <x v="3"/>
    <s v="FUR-FU-10004093"/>
    <x v="0"/>
    <x v="5"/>
    <s v="Hand-Finished Solid Wood Document Frame"/>
    <x v="3992"/>
    <x v="0"/>
    <n v="0.2"/>
    <x v="4614"/>
  </r>
  <r>
    <x v="5519"/>
    <x v="2751"/>
    <x v="3"/>
    <x v="769"/>
    <d v="2014-12-10T00:00:00"/>
    <s v="Standard Class"/>
    <s v="MS-17980"/>
    <s v="Michael Stewart"/>
    <x v="1"/>
    <s v="United States"/>
    <s v="Philadelphia"/>
    <x v="9"/>
    <n v="19134"/>
    <x v="3"/>
    <s v="OFF-AR-10000716"/>
    <x v="1"/>
    <x v="6"/>
    <s v="DIXON Ticonderoga Erasable Checking Pencils"/>
    <x v="2569"/>
    <x v="1"/>
    <n v="0.2"/>
    <x v="4615"/>
  </r>
  <r>
    <x v="5520"/>
    <x v="2751"/>
    <x v="3"/>
    <x v="769"/>
    <d v="2014-12-10T00:00:00"/>
    <s v="Standard Class"/>
    <s v="MS-17980"/>
    <s v="Michael Stewart"/>
    <x v="1"/>
    <s v="United States"/>
    <s v="Philadelphia"/>
    <x v="9"/>
    <n v="19134"/>
    <x v="3"/>
    <s v="OFF-PA-10002709"/>
    <x v="1"/>
    <x v="10"/>
    <s v="Xerox 1956"/>
    <x v="100"/>
    <x v="2"/>
    <n v="0.2"/>
    <x v="4616"/>
  </r>
  <r>
    <x v="5521"/>
    <x v="2751"/>
    <x v="3"/>
    <x v="769"/>
    <d v="2014-12-10T00:00:00"/>
    <s v="Standard Class"/>
    <s v="MS-17980"/>
    <s v="Michael Stewart"/>
    <x v="1"/>
    <s v="United States"/>
    <s v="Philadelphia"/>
    <x v="9"/>
    <n v="19134"/>
    <x v="3"/>
    <s v="TEC-AC-10000580"/>
    <x v="2"/>
    <x v="11"/>
    <s v="Logitech G13 Programmable Gameboard with LCD Display"/>
    <x v="1309"/>
    <x v="4"/>
    <n v="0.2"/>
    <x v="4617"/>
  </r>
  <r>
    <x v="5522"/>
    <x v="2752"/>
    <x v="0"/>
    <x v="410"/>
    <d v="2013-06-08T00:00:00"/>
    <s v="First Class"/>
    <s v="CK-12205"/>
    <s v="Chloris Kastensmidt"/>
    <x v="0"/>
    <s v="United States"/>
    <s v="Santa Clara"/>
    <x v="1"/>
    <n v="95051"/>
    <x v="1"/>
    <s v="OFF-BI-10000829"/>
    <x v="1"/>
    <x v="8"/>
    <s v="Avery Non-Stick Binders"/>
    <x v="3993"/>
    <x v="5"/>
    <n v="0.2"/>
    <x v="4618"/>
  </r>
  <r>
    <x v="5523"/>
    <x v="2752"/>
    <x v="0"/>
    <x v="410"/>
    <d v="2013-06-08T00:00:00"/>
    <s v="First Class"/>
    <s v="CK-12205"/>
    <s v="Chloris Kastensmidt"/>
    <x v="0"/>
    <s v="United States"/>
    <s v="Santa Clara"/>
    <x v="1"/>
    <n v="95051"/>
    <x v="1"/>
    <s v="OFF-AP-10004859"/>
    <x v="1"/>
    <x v="9"/>
    <s v="Acco 6 Outlet Guardian Premium Surge Suppressor"/>
    <x v="3994"/>
    <x v="4"/>
    <n v="0"/>
    <x v="4619"/>
  </r>
  <r>
    <x v="5524"/>
    <x v="2753"/>
    <x v="0"/>
    <x v="107"/>
    <d v="2013-12-13T00:00:00"/>
    <s v="First Class"/>
    <s v="SJ-20125"/>
    <s v="Sanjit Jacobs"/>
    <x v="2"/>
    <s v="United States"/>
    <s v="Long Beach"/>
    <x v="1"/>
    <n v="90805"/>
    <x v="1"/>
    <s v="OFF-PA-10000575"/>
    <x v="1"/>
    <x v="10"/>
    <s v="Wirebound Message Books, Four 2 3/4 x 5 White Forms per Page"/>
    <x v="3995"/>
    <x v="13"/>
    <n v="0"/>
    <x v="4620"/>
  </r>
  <r>
    <x v="5525"/>
    <x v="2754"/>
    <x v="3"/>
    <x v="504"/>
    <d v="2014-05-06T00:00:00"/>
    <s v="Standard Class"/>
    <s v="EA-14035"/>
    <s v="Erin Ashbrook"/>
    <x v="1"/>
    <s v="United States"/>
    <s v="Los Angeles"/>
    <x v="1"/>
    <n v="90008"/>
    <x v="1"/>
    <s v="OFF-AR-10002804"/>
    <x v="1"/>
    <x v="6"/>
    <s v="Faber Castell Col-Erase Pencils"/>
    <x v="3996"/>
    <x v="0"/>
    <n v="0"/>
    <x v="4621"/>
  </r>
  <r>
    <x v="5526"/>
    <x v="2755"/>
    <x v="3"/>
    <x v="558"/>
    <d v="2014-04-29T00:00:00"/>
    <s v="Standard Class"/>
    <s v="MG-17890"/>
    <s v="Michael Granlund"/>
    <x v="2"/>
    <s v="United States"/>
    <s v="Santa Barbara"/>
    <x v="1"/>
    <n v="93101"/>
    <x v="1"/>
    <s v="OFF-FA-10002676"/>
    <x v="1"/>
    <x v="13"/>
    <s v="Colored Push Pins"/>
    <x v="2725"/>
    <x v="7"/>
    <n v="0"/>
    <x v="3016"/>
  </r>
  <r>
    <x v="5527"/>
    <x v="2756"/>
    <x v="1"/>
    <x v="412"/>
    <d v="2012-05-10T00:00:00"/>
    <s v="First Class"/>
    <s v="AB-10255"/>
    <s v="Alejandro Ballentine"/>
    <x v="2"/>
    <s v="United States"/>
    <s v="New York City"/>
    <x v="15"/>
    <n v="10009"/>
    <x v="3"/>
    <s v="OFF-PA-10003465"/>
    <x v="1"/>
    <x v="10"/>
    <s v="Xerox 1912"/>
    <x v="2479"/>
    <x v="0"/>
    <n v="0"/>
    <x v="2714"/>
  </r>
  <r>
    <x v="5528"/>
    <x v="2757"/>
    <x v="1"/>
    <x v="1052"/>
    <d v="2012-04-04T00:00:00"/>
    <s v="Standard Class"/>
    <s v="SC-20260"/>
    <s v="Scott Cohen"/>
    <x v="1"/>
    <s v="United States"/>
    <s v="Jacksonville"/>
    <x v="2"/>
    <n v="32216"/>
    <x v="0"/>
    <s v="TEC-PH-10000011"/>
    <x v="2"/>
    <x v="7"/>
    <s v="PureGear Roll-On Screen Protector"/>
    <x v="1105"/>
    <x v="2"/>
    <n v="0.2"/>
    <x v="4622"/>
  </r>
  <r>
    <x v="5529"/>
    <x v="2758"/>
    <x v="3"/>
    <x v="634"/>
    <d v="2014-08-12T00:00:00"/>
    <s v="Standard Class"/>
    <s v="TB-21355"/>
    <s v="Todd Boyes"/>
    <x v="1"/>
    <s v="United States"/>
    <s v="Cedar Hill"/>
    <x v="5"/>
    <n v="75104"/>
    <x v="2"/>
    <s v="OFF-PA-10004381"/>
    <x v="1"/>
    <x v="10"/>
    <s v="14-7/8 x 11 Blue Bar Computer Printout Paper"/>
    <x v="912"/>
    <x v="1"/>
    <n v="0.2"/>
    <x v="945"/>
  </r>
  <r>
    <x v="5530"/>
    <x v="2759"/>
    <x v="3"/>
    <x v="574"/>
    <d v="2014-12-07T00:00:00"/>
    <s v="Standard Class"/>
    <s v="JK-16090"/>
    <s v="Juliana Krohn"/>
    <x v="0"/>
    <s v="United States"/>
    <s v="Omaha"/>
    <x v="8"/>
    <n v="68104"/>
    <x v="2"/>
    <s v="TEC-PH-10001795"/>
    <x v="2"/>
    <x v="7"/>
    <s v="ClearOne CHATAttach 160 - speaker phone"/>
    <x v="3997"/>
    <x v="4"/>
    <n v="0"/>
    <x v="4623"/>
  </r>
  <r>
    <x v="5531"/>
    <x v="2760"/>
    <x v="0"/>
    <x v="112"/>
    <d v="2013-06-08T00:00:00"/>
    <s v="First Class"/>
    <s v="CK-12595"/>
    <s v="Clytie Kelty"/>
    <x v="0"/>
    <s v="United States"/>
    <s v="Little Rock"/>
    <x v="36"/>
    <n v="72209"/>
    <x v="0"/>
    <s v="TEC-AC-10001109"/>
    <x v="2"/>
    <x v="11"/>
    <s v="Logitech Trackman Marble Mouse"/>
    <x v="3998"/>
    <x v="5"/>
    <n v="0"/>
    <x v="4624"/>
  </r>
  <r>
    <x v="5532"/>
    <x v="2760"/>
    <x v="0"/>
    <x v="112"/>
    <d v="2013-06-08T00:00:00"/>
    <s v="First Class"/>
    <s v="CK-12595"/>
    <s v="Clytie Kelty"/>
    <x v="0"/>
    <s v="United States"/>
    <s v="Little Rock"/>
    <x v="36"/>
    <n v="72209"/>
    <x v="0"/>
    <s v="TEC-AC-10003038"/>
    <x v="2"/>
    <x v="11"/>
    <s v="Kingston Digital DataTraveler 16GB USB 2.0"/>
    <x v="3999"/>
    <x v="1"/>
    <n v="0"/>
    <x v="4625"/>
  </r>
  <r>
    <x v="5533"/>
    <x v="2760"/>
    <x v="0"/>
    <x v="112"/>
    <d v="2013-06-08T00:00:00"/>
    <s v="First Class"/>
    <s v="CK-12595"/>
    <s v="Clytie Kelty"/>
    <x v="0"/>
    <s v="United States"/>
    <s v="Little Rock"/>
    <x v="36"/>
    <n v="72209"/>
    <x v="0"/>
    <s v="TEC-AC-10003174"/>
    <x v="2"/>
    <x v="11"/>
    <s v="Plantronics S12 Corded Telephone Headset System"/>
    <x v="2285"/>
    <x v="1"/>
    <n v="0"/>
    <x v="2471"/>
  </r>
  <r>
    <x v="5534"/>
    <x v="2760"/>
    <x v="0"/>
    <x v="112"/>
    <d v="2013-06-08T00:00:00"/>
    <s v="First Class"/>
    <s v="CK-12595"/>
    <s v="Clytie Kelty"/>
    <x v="0"/>
    <s v="United States"/>
    <s v="Little Rock"/>
    <x v="36"/>
    <n v="72209"/>
    <x v="0"/>
    <s v="OFF-PA-10000157"/>
    <x v="1"/>
    <x v="10"/>
    <s v="Xerox 191"/>
    <x v="731"/>
    <x v="1"/>
    <n v="0"/>
    <x v="749"/>
  </r>
  <r>
    <x v="5535"/>
    <x v="2760"/>
    <x v="0"/>
    <x v="112"/>
    <d v="2013-06-08T00:00:00"/>
    <s v="First Class"/>
    <s v="CK-12595"/>
    <s v="Clytie Kelty"/>
    <x v="0"/>
    <s v="United States"/>
    <s v="Little Rock"/>
    <x v="36"/>
    <n v="72209"/>
    <x v="0"/>
    <s v="OFF-BI-10001721"/>
    <x v="1"/>
    <x v="8"/>
    <s v="Trimflex Flexible Post Binders"/>
    <x v="2202"/>
    <x v="1"/>
    <n v="0"/>
    <x v="4626"/>
  </r>
  <r>
    <x v="5536"/>
    <x v="2760"/>
    <x v="0"/>
    <x v="112"/>
    <d v="2013-06-08T00:00:00"/>
    <s v="First Class"/>
    <s v="CK-12595"/>
    <s v="Clytie Kelty"/>
    <x v="0"/>
    <s v="United States"/>
    <s v="Little Rock"/>
    <x v="36"/>
    <n v="72209"/>
    <x v="0"/>
    <s v="OFF-BI-10000591"/>
    <x v="1"/>
    <x v="8"/>
    <s v="Avery Binder Labels"/>
    <x v="1361"/>
    <x v="1"/>
    <n v="0"/>
    <x v="4627"/>
  </r>
  <r>
    <x v="5537"/>
    <x v="2760"/>
    <x v="0"/>
    <x v="112"/>
    <d v="2013-06-08T00:00:00"/>
    <s v="First Class"/>
    <s v="CK-12595"/>
    <s v="Clytie Kelty"/>
    <x v="0"/>
    <s v="United States"/>
    <s v="Little Rock"/>
    <x v="36"/>
    <n v="72209"/>
    <x v="0"/>
    <s v="OFF-PA-10001534"/>
    <x v="1"/>
    <x v="10"/>
    <s v="Xerox 230"/>
    <x v="91"/>
    <x v="0"/>
    <n v="0"/>
    <x v="91"/>
  </r>
  <r>
    <x v="5538"/>
    <x v="2761"/>
    <x v="1"/>
    <x v="657"/>
    <d v="2012-04-20T00:00:00"/>
    <s v="Standard Class"/>
    <s v="SS-20590"/>
    <s v="Sonia Sunley"/>
    <x v="0"/>
    <s v="United States"/>
    <s v="Norfolk"/>
    <x v="8"/>
    <n v="68701"/>
    <x v="2"/>
    <s v="OFF-BI-10002071"/>
    <x v="1"/>
    <x v="8"/>
    <s v="Fellowes Black Plastic Comb Bindings"/>
    <x v="4000"/>
    <x v="1"/>
    <n v="0"/>
    <x v="4628"/>
  </r>
  <r>
    <x v="5539"/>
    <x v="2762"/>
    <x v="3"/>
    <x v="1053"/>
    <d v="2014-05-27T00:00:00"/>
    <s v="Standard Class"/>
    <s v="LE-16810"/>
    <s v="Laurel Elliston"/>
    <x v="0"/>
    <s v="United States"/>
    <s v="Chicago"/>
    <x v="10"/>
    <n v="60653"/>
    <x v="2"/>
    <s v="FUR-CH-10000513"/>
    <x v="0"/>
    <x v="1"/>
    <s v="High-Back Leather Manager's Chair"/>
    <x v="2124"/>
    <x v="0"/>
    <n v="0.3"/>
    <x v="2288"/>
  </r>
  <r>
    <x v="5540"/>
    <x v="2762"/>
    <x v="3"/>
    <x v="1053"/>
    <d v="2014-05-27T00:00:00"/>
    <s v="Standard Class"/>
    <s v="LE-16810"/>
    <s v="Laurel Elliston"/>
    <x v="0"/>
    <s v="United States"/>
    <s v="Chicago"/>
    <x v="10"/>
    <n v="60653"/>
    <x v="2"/>
    <s v="OFF-BI-10003274"/>
    <x v="1"/>
    <x v="8"/>
    <s v="Avery Durable Slant Ring Binders, No Labels"/>
    <x v="4001"/>
    <x v="0"/>
    <n v="0.8"/>
    <x v="4629"/>
  </r>
  <r>
    <x v="5541"/>
    <x v="2762"/>
    <x v="3"/>
    <x v="1053"/>
    <d v="2014-05-27T00:00:00"/>
    <s v="Standard Class"/>
    <s v="LE-16810"/>
    <s v="Laurel Elliston"/>
    <x v="0"/>
    <s v="United States"/>
    <s v="Chicago"/>
    <x v="10"/>
    <n v="60653"/>
    <x v="2"/>
    <s v="OFF-SU-10000381"/>
    <x v="1"/>
    <x v="14"/>
    <s v="Acme Forged Steel Scissors with Black Enamel Handles"/>
    <x v="4002"/>
    <x v="1"/>
    <n v="0.2"/>
    <x v="4630"/>
  </r>
  <r>
    <x v="5542"/>
    <x v="2763"/>
    <x v="0"/>
    <x v="1054"/>
    <d v="2013-12-26T00:00:00"/>
    <s v="Standard Class"/>
    <s v="ES-14080"/>
    <s v="Erin Smith"/>
    <x v="1"/>
    <s v="United States"/>
    <s v="Tucson"/>
    <x v="16"/>
    <n v="85705"/>
    <x v="1"/>
    <s v="FUR-TA-10001086"/>
    <x v="0"/>
    <x v="3"/>
    <s v="SAFCO PlanMaster Boards, 60w x 37-1/2d, White Melamine"/>
    <x v="4003"/>
    <x v="5"/>
    <n v="0.5"/>
    <x v="4631"/>
  </r>
  <r>
    <x v="5543"/>
    <x v="2763"/>
    <x v="0"/>
    <x v="1054"/>
    <d v="2013-12-26T00:00:00"/>
    <s v="Standard Class"/>
    <s v="ES-14080"/>
    <s v="Erin Smith"/>
    <x v="1"/>
    <s v="United States"/>
    <s v="Tucson"/>
    <x v="16"/>
    <n v="85705"/>
    <x v="1"/>
    <s v="OFF-BI-10000174"/>
    <x v="1"/>
    <x v="8"/>
    <s v="Wilson Jones Clip &amp; Carry Folder Binder Tool for Ring Binders, Clear"/>
    <x v="828"/>
    <x v="5"/>
    <n v="0.7"/>
    <x v="4632"/>
  </r>
  <r>
    <x v="5544"/>
    <x v="2763"/>
    <x v="0"/>
    <x v="1054"/>
    <d v="2013-12-26T00:00:00"/>
    <s v="Standard Class"/>
    <s v="ES-14080"/>
    <s v="Erin Smith"/>
    <x v="1"/>
    <s v="United States"/>
    <s v="Tucson"/>
    <x v="16"/>
    <n v="85705"/>
    <x v="1"/>
    <s v="OFF-BI-10002103"/>
    <x v="1"/>
    <x v="8"/>
    <s v="Cardinal Slant-D Ring Binder, Heavy Gauge Vinyl"/>
    <x v="4004"/>
    <x v="0"/>
    <n v="0.7"/>
    <x v="4633"/>
  </r>
  <r>
    <x v="5545"/>
    <x v="2764"/>
    <x v="3"/>
    <x v="585"/>
    <d v="2014-09-27T00:00:00"/>
    <s v="Standard Class"/>
    <s v="MG-17890"/>
    <s v="Michael Granlund"/>
    <x v="2"/>
    <s v="United States"/>
    <s v="Concord"/>
    <x v="38"/>
    <n v="3301"/>
    <x v="3"/>
    <s v="OFF-ST-10001590"/>
    <x v="1"/>
    <x v="4"/>
    <s v="Tenex Personal Project File with Scoop Front Design, Black"/>
    <x v="4005"/>
    <x v="2"/>
    <n v="0"/>
    <x v="4634"/>
  </r>
  <r>
    <x v="5546"/>
    <x v="2765"/>
    <x v="3"/>
    <x v="210"/>
    <d v="2014-09-09T00:00:00"/>
    <s v="First Class"/>
    <s v="JM-16195"/>
    <s v="Justin MacKendrick"/>
    <x v="0"/>
    <s v="United States"/>
    <s v="Draper"/>
    <x v="7"/>
    <n v="84020"/>
    <x v="1"/>
    <s v="FUR-FU-10002396"/>
    <x v="0"/>
    <x v="5"/>
    <s v="DAX Copper Panel Document Frame, 5 x 7 Size"/>
    <x v="2855"/>
    <x v="0"/>
    <n v="0"/>
    <x v="4635"/>
  </r>
  <r>
    <x v="5547"/>
    <x v="2765"/>
    <x v="3"/>
    <x v="210"/>
    <d v="2014-09-09T00:00:00"/>
    <s v="First Class"/>
    <s v="JM-16195"/>
    <s v="Justin MacKendrick"/>
    <x v="0"/>
    <s v="United States"/>
    <s v="Draper"/>
    <x v="7"/>
    <n v="84020"/>
    <x v="1"/>
    <s v="TEC-PH-10002807"/>
    <x v="2"/>
    <x v="7"/>
    <s v="Motorla HX550 Universal Bluetooth Headset"/>
    <x v="4006"/>
    <x v="4"/>
    <n v="0.2"/>
    <x v="4636"/>
  </r>
  <r>
    <x v="5548"/>
    <x v="2766"/>
    <x v="2"/>
    <x v="683"/>
    <d v="2011-12-01T00:00:00"/>
    <s v="First Class"/>
    <s v="SG-20470"/>
    <s v="Sheri Gordon"/>
    <x v="0"/>
    <s v="United States"/>
    <s v="San Francisco"/>
    <x v="1"/>
    <n v="94109"/>
    <x v="1"/>
    <s v="OFF-AP-10004859"/>
    <x v="1"/>
    <x v="9"/>
    <s v="Acco 6 Outlet Guardian Premium Surge Suppressor"/>
    <x v="2908"/>
    <x v="1"/>
    <n v="0"/>
    <x v="4637"/>
  </r>
  <r>
    <x v="5549"/>
    <x v="2766"/>
    <x v="2"/>
    <x v="683"/>
    <d v="2011-12-01T00:00:00"/>
    <s v="First Class"/>
    <s v="SG-20470"/>
    <s v="Sheri Gordon"/>
    <x v="0"/>
    <s v="United States"/>
    <s v="San Francisco"/>
    <x v="1"/>
    <n v="94109"/>
    <x v="1"/>
    <s v="TEC-AC-10003447"/>
    <x v="2"/>
    <x v="11"/>
    <s v="Micropad Numeric Keypads"/>
    <x v="4007"/>
    <x v="3"/>
    <n v="0"/>
    <x v="4638"/>
  </r>
  <r>
    <x v="5550"/>
    <x v="2767"/>
    <x v="2"/>
    <x v="607"/>
    <d v="2011-11-16T00:00:00"/>
    <s v="Standard Class"/>
    <s v="DB-12970"/>
    <s v="Darren Budd"/>
    <x v="1"/>
    <s v="United States"/>
    <s v="Houston"/>
    <x v="5"/>
    <n v="77036"/>
    <x v="2"/>
    <s v="OFF-AR-10003183"/>
    <x v="1"/>
    <x v="6"/>
    <s v="Avery Fluorescent Highlighter Four-Color Set"/>
    <x v="2812"/>
    <x v="7"/>
    <n v="0.2"/>
    <x v="4639"/>
  </r>
  <r>
    <x v="5551"/>
    <x v="2767"/>
    <x v="2"/>
    <x v="607"/>
    <d v="2011-11-16T00:00:00"/>
    <s v="Standard Class"/>
    <s v="DB-12970"/>
    <s v="Darren Budd"/>
    <x v="1"/>
    <s v="United States"/>
    <s v="Houston"/>
    <x v="5"/>
    <n v="77036"/>
    <x v="2"/>
    <s v="OFF-SU-10000432"/>
    <x v="1"/>
    <x v="14"/>
    <s v="Acco Side-Punched Conventional Columnar Pads"/>
    <x v="4008"/>
    <x v="5"/>
    <n v="0.2"/>
    <x v="4640"/>
  </r>
  <r>
    <x v="5552"/>
    <x v="2767"/>
    <x v="2"/>
    <x v="607"/>
    <d v="2011-11-16T00:00:00"/>
    <s v="Standard Class"/>
    <s v="DB-12970"/>
    <s v="Darren Budd"/>
    <x v="1"/>
    <s v="United States"/>
    <s v="Houston"/>
    <x v="5"/>
    <n v="77036"/>
    <x v="2"/>
    <s v="TEC-AC-10003832"/>
    <x v="2"/>
    <x v="11"/>
    <s v="Imation 16GB Mini TravelDrive USB 2.0 Flash Drive"/>
    <x v="2220"/>
    <x v="1"/>
    <n v="0.2"/>
    <x v="2394"/>
  </r>
  <r>
    <x v="5553"/>
    <x v="2767"/>
    <x v="2"/>
    <x v="607"/>
    <d v="2011-11-16T00:00:00"/>
    <s v="Standard Class"/>
    <s v="DB-12970"/>
    <s v="Darren Budd"/>
    <x v="1"/>
    <s v="United States"/>
    <s v="Houston"/>
    <x v="5"/>
    <n v="77036"/>
    <x v="2"/>
    <s v="OFF-PA-10004100"/>
    <x v="1"/>
    <x v="10"/>
    <s v="Xerox 216"/>
    <x v="1590"/>
    <x v="3"/>
    <n v="0.2"/>
    <x v="1683"/>
  </r>
  <r>
    <x v="5554"/>
    <x v="2767"/>
    <x v="2"/>
    <x v="607"/>
    <d v="2011-11-16T00:00:00"/>
    <s v="Standard Class"/>
    <s v="DB-12970"/>
    <s v="Darren Budd"/>
    <x v="1"/>
    <s v="United States"/>
    <s v="Houston"/>
    <x v="5"/>
    <n v="77036"/>
    <x v="2"/>
    <s v="FUR-BO-10004467"/>
    <x v="0"/>
    <x v="0"/>
    <s v="Bestar Classic Bookcase"/>
    <x v="4009"/>
    <x v="7"/>
    <n v="0.32"/>
    <x v="4641"/>
  </r>
  <r>
    <x v="5555"/>
    <x v="2768"/>
    <x v="3"/>
    <x v="280"/>
    <d v="2014-10-07T00:00:00"/>
    <s v="Second Class"/>
    <s v="JW-15220"/>
    <s v="Jane Waco"/>
    <x v="1"/>
    <s v="United States"/>
    <s v="Montgomery"/>
    <x v="19"/>
    <n v="36116"/>
    <x v="0"/>
    <s v="FUR-FU-10002963"/>
    <x v="0"/>
    <x v="5"/>
    <s v="Master Caster Door Stop, Gray"/>
    <x v="1015"/>
    <x v="0"/>
    <n v="0"/>
    <x v="4642"/>
  </r>
  <r>
    <x v="5556"/>
    <x v="2769"/>
    <x v="1"/>
    <x v="639"/>
    <d v="2012-12-18T00:00:00"/>
    <s v="Standard Class"/>
    <s v="KD-16495"/>
    <s v="Keith Dawkins"/>
    <x v="1"/>
    <s v="United States"/>
    <s v="Jackson"/>
    <x v="35"/>
    <n v="39212"/>
    <x v="0"/>
    <s v="FUR-FU-10003829"/>
    <x v="0"/>
    <x v="5"/>
    <s v="Stackable Trays"/>
    <x v="51"/>
    <x v="0"/>
    <n v="0"/>
    <x v="4643"/>
  </r>
  <r>
    <x v="5557"/>
    <x v="2769"/>
    <x v="1"/>
    <x v="639"/>
    <d v="2012-12-18T00:00:00"/>
    <s v="Standard Class"/>
    <s v="KD-16495"/>
    <s v="Keith Dawkins"/>
    <x v="1"/>
    <s v="United States"/>
    <s v="Jackson"/>
    <x v="35"/>
    <n v="39212"/>
    <x v="0"/>
    <s v="OFF-AR-10003582"/>
    <x v="1"/>
    <x v="6"/>
    <s v="Boston Electric Pencil Sharpener, Model 1818, Charcoal Black"/>
    <x v="2471"/>
    <x v="0"/>
    <n v="0"/>
    <x v="2704"/>
  </r>
  <r>
    <x v="5558"/>
    <x v="2770"/>
    <x v="1"/>
    <x v="401"/>
    <d v="2012-12-10T00:00:00"/>
    <s v="Standard Class"/>
    <s v="IL-15100"/>
    <s v="Ivan Liston"/>
    <x v="0"/>
    <s v="United States"/>
    <s v="North Las Vegas"/>
    <x v="33"/>
    <n v="89031"/>
    <x v="1"/>
    <s v="OFF-PA-10000048"/>
    <x v="1"/>
    <x v="10"/>
    <s v="Xerox 20"/>
    <x v="90"/>
    <x v="7"/>
    <n v="0"/>
    <x v="90"/>
  </r>
  <r>
    <x v="5559"/>
    <x v="2770"/>
    <x v="1"/>
    <x v="401"/>
    <d v="2012-12-10T00:00:00"/>
    <s v="Standard Class"/>
    <s v="IL-15100"/>
    <s v="Ivan Liston"/>
    <x v="0"/>
    <s v="United States"/>
    <s v="North Las Vegas"/>
    <x v="33"/>
    <n v="89031"/>
    <x v="1"/>
    <s v="OFF-ST-10000078"/>
    <x v="1"/>
    <x v="4"/>
    <s v="Tennsco 6- and 18-Compartment Lockers"/>
    <x v="2225"/>
    <x v="2"/>
    <n v="0"/>
    <x v="2400"/>
  </r>
  <r>
    <x v="5560"/>
    <x v="2770"/>
    <x v="1"/>
    <x v="401"/>
    <d v="2012-12-10T00:00:00"/>
    <s v="Standard Class"/>
    <s v="IL-15100"/>
    <s v="Ivan Liston"/>
    <x v="0"/>
    <s v="United States"/>
    <s v="North Las Vegas"/>
    <x v="33"/>
    <n v="89031"/>
    <x v="1"/>
    <s v="OFF-LA-10004853"/>
    <x v="1"/>
    <x v="2"/>
    <s v="Avery 483"/>
    <x v="1830"/>
    <x v="1"/>
    <n v="0"/>
    <x v="2595"/>
  </r>
  <r>
    <x v="5561"/>
    <x v="2771"/>
    <x v="3"/>
    <x v="185"/>
    <d v="2014-04-03T00:00:00"/>
    <s v="Second Class"/>
    <s v="JE-15610"/>
    <s v="Jim Epp"/>
    <x v="1"/>
    <s v="United States"/>
    <s v="Atlanta"/>
    <x v="32"/>
    <n v="30318"/>
    <x v="0"/>
    <s v="OFF-BI-10001153"/>
    <x v="1"/>
    <x v="8"/>
    <s v="Ibico Recycled Grain-Textured Covers"/>
    <x v="4010"/>
    <x v="7"/>
    <n v="0"/>
    <x v="4644"/>
  </r>
  <r>
    <x v="5562"/>
    <x v="2771"/>
    <x v="3"/>
    <x v="185"/>
    <d v="2014-04-03T00:00:00"/>
    <s v="Second Class"/>
    <s v="JE-15610"/>
    <s v="Jim Epp"/>
    <x v="1"/>
    <s v="United States"/>
    <s v="Atlanta"/>
    <x v="32"/>
    <n v="30318"/>
    <x v="0"/>
    <s v="TEC-CO-10001449"/>
    <x v="2"/>
    <x v="16"/>
    <s v="Hewlett Packard LaserJet 3310 Copier"/>
    <x v="491"/>
    <x v="2"/>
    <n v="0"/>
    <x v="4645"/>
  </r>
  <r>
    <x v="5563"/>
    <x v="2771"/>
    <x v="3"/>
    <x v="185"/>
    <d v="2014-04-03T00:00:00"/>
    <s v="Second Class"/>
    <s v="JE-15610"/>
    <s v="Jim Epp"/>
    <x v="1"/>
    <s v="United States"/>
    <s v="Atlanta"/>
    <x v="32"/>
    <n v="30318"/>
    <x v="0"/>
    <s v="OFF-BI-10000474"/>
    <x v="1"/>
    <x v="8"/>
    <s v="Avery Recycled Flexi-View Covers for Binding Systems"/>
    <x v="4011"/>
    <x v="4"/>
    <n v="0"/>
    <x v="4646"/>
  </r>
  <r>
    <x v="5564"/>
    <x v="2772"/>
    <x v="3"/>
    <x v="677"/>
    <d v="2014-03-14T00:00:00"/>
    <s v="Same Day"/>
    <s v="SU-20665"/>
    <s v="Stephanie Ulpright"/>
    <x v="2"/>
    <s v="United States"/>
    <s v="Chicago"/>
    <x v="10"/>
    <n v="60610"/>
    <x v="2"/>
    <s v="OFF-AR-10000799"/>
    <x v="1"/>
    <x v="6"/>
    <s v="Col-Erase Pencils with Erasers"/>
    <x v="530"/>
    <x v="4"/>
    <n v="0.2"/>
    <x v="4647"/>
  </r>
  <r>
    <x v="5565"/>
    <x v="2772"/>
    <x v="3"/>
    <x v="677"/>
    <d v="2014-03-14T00:00:00"/>
    <s v="Same Day"/>
    <s v="SU-20665"/>
    <s v="Stephanie Ulpright"/>
    <x v="2"/>
    <s v="United States"/>
    <s v="Chicago"/>
    <x v="10"/>
    <n v="60610"/>
    <x v="2"/>
    <s v="TEC-MA-10002109"/>
    <x v="2"/>
    <x v="15"/>
    <s v="HP Officejet Pro 8600 e-All-In-One Printer, Copier, Scanner, Fax"/>
    <x v="4012"/>
    <x v="0"/>
    <n v="0.3"/>
    <x v="4648"/>
  </r>
  <r>
    <x v="5566"/>
    <x v="2772"/>
    <x v="3"/>
    <x v="677"/>
    <d v="2014-03-14T00:00:00"/>
    <s v="Same Day"/>
    <s v="SU-20665"/>
    <s v="Stephanie Ulpright"/>
    <x v="2"/>
    <s v="United States"/>
    <s v="Chicago"/>
    <x v="10"/>
    <n v="60610"/>
    <x v="2"/>
    <s v="OFF-AR-10003338"/>
    <x v="1"/>
    <x v="6"/>
    <s v="Eberhard Faber 3 1/2&quot; Golf Pencils"/>
    <x v="4013"/>
    <x v="2"/>
    <n v="0.2"/>
    <x v="4649"/>
  </r>
  <r>
    <x v="5567"/>
    <x v="2772"/>
    <x v="3"/>
    <x v="677"/>
    <d v="2014-03-14T00:00:00"/>
    <s v="Same Day"/>
    <s v="SU-20665"/>
    <s v="Stephanie Ulpright"/>
    <x v="2"/>
    <s v="United States"/>
    <s v="Chicago"/>
    <x v="10"/>
    <n v="60610"/>
    <x v="2"/>
    <s v="FUR-CH-10003606"/>
    <x v="0"/>
    <x v="1"/>
    <s v="SAFCO Folding Chair Trolley"/>
    <x v="4014"/>
    <x v="7"/>
    <n v="0.3"/>
    <x v="4650"/>
  </r>
  <r>
    <x v="5568"/>
    <x v="2772"/>
    <x v="3"/>
    <x v="677"/>
    <d v="2014-03-14T00:00:00"/>
    <s v="Same Day"/>
    <s v="SU-20665"/>
    <s v="Stephanie Ulpright"/>
    <x v="2"/>
    <s v="United States"/>
    <s v="Chicago"/>
    <x v="10"/>
    <n v="60610"/>
    <x v="2"/>
    <s v="TEC-CO-10001449"/>
    <x v="2"/>
    <x v="16"/>
    <s v="Hewlett Packard LaserJet 3310 Copier"/>
    <x v="324"/>
    <x v="0"/>
    <n v="0.2"/>
    <x v="330"/>
  </r>
  <r>
    <x v="5569"/>
    <x v="2772"/>
    <x v="3"/>
    <x v="677"/>
    <d v="2014-03-14T00:00:00"/>
    <s v="Same Day"/>
    <s v="SU-20665"/>
    <s v="Stephanie Ulpright"/>
    <x v="2"/>
    <s v="United States"/>
    <s v="Chicago"/>
    <x v="10"/>
    <n v="60610"/>
    <x v="2"/>
    <s v="OFF-PA-10001934"/>
    <x v="1"/>
    <x v="10"/>
    <s v="Xerox 1993"/>
    <x v="12"/>
    <x v="1"/>
    <n v="0.2"/>
    <x v="906"/>
  </r>
  <r>
    <x v="5570"/>
    <x v="2772"/>
    <x v="3"/>
    <x v="677"/>
    <d v="2014-03-14T00:00:00"/>
    <s v="Same Day"/>
    <s v="SU-20665"/>
    <s v="Stephanie Ulpright"/>
    <x v="2"/>
    <s v="United States"/>
    <s v="Chicago"/>
    <x v="10"/>
    <n v="60610"/>
    <x v="2"/>
    <s v="TEC-PH-10001527"/>
    <x v="2"/>
    <x v="7"/>
    <s v="Plantronics MX500i Earset"/>
    <x v="4015"/>
    <x v="7"/>
    <n v="0.2"/>
    <x v="4651"/>
  </r>
  <r>
    <x v="5571"/>
    <x v="2773"/>
    <x v="2"/>
    <x v="29"/>
    <d v="2011-12-09T00:00:00"/>
    <s v="Standard Class"/>
    <s v="EA-14035"/>
    <s v="Erin Ashbrook"/>
    <x v="1"/>
    <s v="United States"/>
    <s v="Columbus"/>
    <x v="24"/>
    <n v="43229"/>
    <x v="3"/>
    <s v="OFF-PA-10001033"/>
    <x v="1"/>
    <x v="10"/>
    <s v="Xerox 1893"/>
    <x v="4016"/>
    <x v="1"/>
    <n v="0.2"/>
    <x v="4652"/>
  </r>
  <r>
    <x v="5572"/>
    <x v="2773"/>
    <x v="2"/>
    <x v="29"/>
    <d v="2011-12-09T00:00:00"/>
    <s v="Standard Class"/>
    <s v="EA-14035"/>
    <s v="Erin Ashbrook"/>
    <x v="1"/>
    <s v="United States"/>
    <s v="Columbus"/>
    <x v="24"/>
    <n v="43229"/>
    <x v="3"/>
    <s v="OFF-BI-10003719"/>
    <x v="1"/>
    <x v="8"/>
    <s v="Large Capacity Hanging Post Binders"/>
    <x v="4017"/>
    <x v="4"/>
    <n v="0.7"/>
    <x v="4653"/>
  </r>
  <r>
    <x v="5573"/>
    <x v="2773"/>
    <x v="2"/>
    <x v="29"/>
    <d v="2011-12-09T00:00:00"/>
    <s v="Standard Class"/>
    <s v="EA-14035"/>
    <s v="Erin Ashbrook"/>
    <x v="1"/>
    <s v="United States"/>
    <s v="Columbus"/>
    <x v="24"/>
    <n v="43229"/>
    <x v="3"/>
    <s v="OFF-PA-10003036"/>
    <x v="1"/>
    <x v="10"/>
    <s v="Black Print Carbonless 8 1/2&quot; x 8 1/4&quot; Rapid Memo Book"/>
    <x v="1133"/>
    <x v="1"/>
    <n v="0.2"/>
    <x v="4654"/>
  </r>
  <r>
    <x v="5574"/>
    <x v="2773"/>
    <x v="2"/>
    <x v="29"/>
    <d v="2011-12-09T00:00:00"/>
    <s v="Standard Class"/>
    <s v="EA-14035"/>
    <s v="Erin Ashbrook"/>
    <x v="1"/>
    <s v="United States"/>
    <s v="Columbus"/>
    <x v="24"/>
    <n v="43229"/>
    <x v="3"/>
    <s v="TEC-PH-10001870"/>
    <x v="2"/>
    <x v="7"/>
    <s v="Lunatik TT5L-002 Taktik Strike Impact Protection System for iPhone 5"/>
    <x v="4018"/>
    <x v="7"/>
    <n v="0.4"/>
    <x v="4655"/>
  </r>
  <r>
    <x v="5575"/>
    <x v="2773"/>
    <x v="2"/>
    <x v="29"/>
    <d v="2011-12-09T00:00:00"/>
    <s v="Standard Class"/>
    <s v="EA-14035"/>
    <s v="Erin Ashbrook"/>
    <x v="1"/>
    <s v="United States"/>
    <s v="Columbus"/>
    <x v="24"/>
    <n v="43229"/>
    <x v="3"/>
    <s v="TEC-PH-10001809"/>
    <x v="2"/>
    <x v="7"/>
    <s v="Panasonic KX T7736-B Digital phone"/>
    <x v="4019"/>
    <x v="0"/>
    <n v="0.4"/>
    <x v="4656"/>
  </r>
  <r>
    <x v="5576"/>
    <x v="2774"/>
    <x v="0"/>
    <x v="939"/>
    <d v="2013-12-17T00:00:00"/>
    <s v="Standard Class"/>
    <s v="RF-19840"/>
    <s v="Roy Französisch"/>
    <x v="0"/>
    <s v="United States"/>
    <s v="Pasadena"/>
    <x v="1"/>
    <n v="91104"/>
    <x v="1"/>
    <s v="FUR-FU-10004864"/>
    <x v="0"/>
    <x v="5"/>
    <s v="Howard Miller 14-1/2&quot; Diameter Chrome Round Wall Clock"/>
    <x v="4020"/>
    <x v="5"/>
    <n v="0"/>
    <x v="4657"/>
  </r>
  <r>
    <x v="5577"/>
    <x v="2774"/>
    <x v="0"/>
    <x v="939"/>
    <d v="2013-12-17T00:00:00"/>
    <s v="Standard Class"/>
    <s v="RF-19840"/>
    <s v="Roy Französisch"/>
    <x v="0"/>
    <s v="United States"/>
    <s v="Pasadena"/>
    <x v="1"/>
    <n v="91104"/>
    <x v="1"/>
    <s v="OFF-AP-10002350"/>
    <x v="1"/>
    <x v="9"/>
    <s v="Belkin F9H710-06 7 Outlet SurgeMaster Surge Protector"/>
    <x v="3092"/>
    <x v="1"/>
    <n v="0"/>
    <x v="3469"/>
  </r>
  <r>
    <x v="5578"/>
    <x v="2775"/>
    <x v="3"/>
    <x v="428"/>
    <d v="2014-09-15T00:00:00"/>
    <s v="Second Class"/>
    <s v="LC-17050"/>
    <s v="Liz Carlisle"/>
    <x v="0"/>
    <s v="United States"/>
    <s v="Los Angeles"/>
    <x v="1"/>
    <n v="90004"/>
    <x v="1"/>
    <s v="OFF-AR-10003829"/>
    <x v="1"/>
    <x v="6"/>
    <s v="Newell 35"/>
    <x v="2637"/>
    <x v="0"/>
    <n v="0"/>
    <x v="2909"/>
  </r>
  <r>
    <x v="5579"/>
    <x v="2775"/>
    <x v="3"/>
    <x v="428"/>
    <d v="2014-09-15T00:00:00"/>
    <s v="Second Class"/>
    <s v="LC-17050"/>
    <s v="Liz Carlisle"/>
    <x v="0"/>
    <s v="United States"/>
    <s v="Los Angeles"/>
    <x v="1"/>
    <n v="90004"/>
    <x v="1"/>
    <s v="FUR-CH-10003833"/>
    <x v="0"/>
    <x v="1"/>
    <s v="Novimex Fabric Task Chair"/>
    <x v="3611"/>
    <x v="2"/>
    <n v="0.2"/>
    <x v="4658"/>
  </r>
  <r>
    <x v="5580"/>
    <x v="2775"/>
    <x v="3"/>
    <x v="428"/>
    <d v="2014-09-15T00:00:00"/>
    <s v="Second Class"/>
    <s v="LC-17050"/>
    <s v="Liz Carlisle"/>
    <x v="0"/>
    <s v="United States"/>
    <s v="Los Angeles"/>
    <x v="1"/>
    <n v="90004"/>
    <x v="1"/>
    <s v="OFF-PA-10000143"/>
    <x v="1"/>
    <x v="10"/>
    <s v="Astroparche Fine Business Paper"/>
    <x v="4021"/>
    <x v="6"/>
    <n v="0"/>
    <x v="4659"/>
  </r>
  <r>
    <x v="5581"/>
    <x v="2776"/>
    <x v="3"/>
    <x v="1055"/>
    <d v="2014-10-09T00:00:00"/>
    <s v="Standard Class"/>
    <s v="PS-18970"/>
    <s v="Paul Stevenson"/>
    <x v="2"/>
    <s v="United States"/>
    <s v="Clinton"/>
    <x v="39"/>
    <n v="20735"/>
    <x v="3"/>
    <s v="FUR-FU-10000076"/>
    <x v="0"/>
    <x v="5"/>
    <s v="24-Hour Round Wall Clock"/>
    <x v="1024"/>
    <x v="7"/>
    <n v="0"/>
    <x v="4660"/>
  </r>
  <r>
    <x v="5582"/>
    <x v="2777"/>
    <x v="0"/>
    <x v="195"/>
    <d v="2013-05-14T00:00:00"/>
    <s v="Standard Class"/>
    <s v="PS-18970"/>
    <s v="Paul Stevenson"/>
    <x v="2"/>
    <s v="United States"/>
    <s v="New York City"/>
    <x v="15"/>
    <n v="10024"/>
    <x v="3"/>
    <s v="OFF-AR-10000462"/>
    <x v="1"/>
    <x v="6"/>
    <s v="Sanford Pocket Accent Highlighters"/>
    <x v="3905"/>
    <x v="2"/>
    <n v="0"/>
    <x v="4661"/>
  </r>
  <r>
    <x v="5583"/>
    <x v="2778"/>
    <x v="2"/>
    <x v="534"/>
    <d v="2011-12-19T00:00:00"/>
    <s v="Second Class"/>
    <s v="JO-15280"/>
    <s v="Jas O'Carroll"/>
    <x v="0"/>
    <s v="United States"/>
    <s v="San Diego"/>
    <x v="1"/>
    <n v="92037"/>
    <x v="1"/>
    <s v="FUR-FU-10003829"/>
    <x v="0"/>
    <x v="5"/>
    <s v="Stackable Trays"/>
    <x v="51"/>
    <x v="0"/>
    <n v="0"/>
    <x v="4643"/>
  </r>
  <r>
    <x v="5584"/>
    <x v="2779"/>
    <x v="3"/>
    <x v="329"/>
    <d v="2014-12-05T00:00:00"/>
    <s v="Standard Class"/>
    <s v="VP-21730"/>
    <s v="Victor Preis"/>
    <x v="2"/>
    <s v="United States"/>
    <s v="New York City"/>
    <x v="15"/>
    <n v="10011"/>
    <x v="3"/>
    <s v="OFF-ST-10002182"/>
    <x v="1"/>
    <x v="4"/>
    <s v="Iris 3-Drawer Stacking Bin, Black"/>
    <x v="4022"/>
    <x v="4"/>
    <n v="0"/>
    <x v="4662"/>
  </r>
  <r>
    <x v="5585"/>
    <x v="2779"/>
    <x v="3"/>
    <x v="329"/>
    <d v="2014-12-05T00:00:00"/>
    <s v="Standard Class"/>
    <s v="VP-21730"/>
    <s v="Victor Preis"/>
    <x v="2"/>
    <s v="United States"/>
    <s v="New York City"/>
    <x v="15"/>
    <n v="10011"/>
    <x v="3"/>
    <s v="TEC-PH-10001468"/>
    <x v="2"/>
    <x v="7"/>
    <s v="Panasonic Business Telephones KX-T7736"/>
    <x v="4023"/>
    <x v="1"/>
    <n v="0"/>
    <x v="4663"/>
  </r>
  <r>
    <x v="5586"/>
    <x v="2779"/>
    <x v="3"/>
    <x v="329"/>
    <d v="2014-12-05T00:00:00"/>
    <s v="Standard Class"/>
    <s v="VP-21730"/>
    <s v="Victor Preis"/>
    <x v="2"/>
    <s v="United States"/>
    <s v="New York City"/>
    <x v="15"/>
    <n v="10011"/>
    <x v="3"/>
    <s v="OFF-ST-10001809"/>
    <x v="1"/>
    <x v="4"/>
    <s v="Fellowes Officeware Wire Shelving"/>
    <x v="2055"/>
    <x v="1"/>
    <n v="0"/>
    <x v="2213"/>
  </r>
  <r>
    <x v="5587"/>
    <x v="2780"/>
    <x v="1"/>
    <x v="531"/>
    <d v="2012-03-20T00:00:00"/>
    <s v="First Class"/>
    <s v="GA-14725"/>
    <s v="Guy Armstrong"/>
    <x v="0"/>
    <s v="United States"/>
    <s v="Lancaster"/>
    <x v="1"/>
    <n v="93534"/>
    <x v="1"/>
    <s v="OFF-FA-10001561"/>
    <x v="1"/>
    <x v="13"/>
    <s v="Stockwell Push Pins"/>
    <x v="2943"/>
    <x v="2"/>
    <n v="0"/>
    <x v="4664"/>
  </r>
  <r>
    <x v="5588"/>
    <x v="2781"/>
    <x v="2"/>
    <x v="866"/>
    <d v="2011-07-24T00:00:00"/>
    <s v="Standard Class"/>
    <s v="EM-14140"/>
    <s v="Eugene Moren"/>
    <x v="2"/>
    <s v="United States"/>
    <s v="Great Falls"/>
    <x v="37"/>
    <n v="59405"/>
    <x v="1"/>
    <s v="OFF-BI-10001759"/>
    <x v="1"/>
    <x v="8"/>
    <s v="Acco Pressboard Covers with Storage Hooks, 14 7/8&quot; x 11&quot;, Dark Blue"/>
    <x v="861"/>
    <x v="0"/>
    <n v="0.2"/>
    <x v="892"/>
  </r>
  <r>
    <x v="5589"/>
    <x v="2782"/>
    <x v="0"/>
    <x v="16"/>
    <d v="2013-12-12T00:00:00"/>
    <s v="Second Class"/>
    <s v="DB-13615"/>
    <s v="Doug Bickford"/>
    <x v="0"/>
    <s v="United States"/>
    <s v="San Francisco"/>
    <x v="1"/>
    <n v="94110"/>
    <x v="1"/>
    <s v="OFF-ST-10000615"/>
    <x v="1"/>
    <x v="4"/>
    <s v="SimpliFile Personal File, Black Granite, 15w x 6-15/16d x 11-1/4h"/>
    <x v="4024"/>
    <x v="1"/>
    <n v="0"/>
    <x v="4665"/>
  </r>
  <r>
    <x v="5590"/>
    <x v="2782"/>
    <x v="0"/>
    <x v="16"/>
    <d v="2013-12-12T00:00:00"/>
    <s v="Second Class"/>
    <s v="DB-13615"/>
    <s v="Doug Bickford"/>
    <x v="0"/>
    <s v="United States"/>
    <s v="San Francisco"/>
    <x v="1"/>
    <n v="94110"/>
    <x v="1"/>
    <s v="OFF-ST-10003816"/>
    <x v="1"/>
    <x v="4"/>
    <s v="Fellowes High-Stak Drawer Files"/>
    <x v="836"/>
    <x v="0"/>
    <n v="0"/>
    <x v="866"/>
  </r>
  <r>
    <x v="5591"/>
    <x v="2783"/>
    <x v="2"/>
    <x v="303"/>
    <d v="2011-10-18T00:00:00"/>
    <s v="Second Class"/>
    <s v="ML-17395"/>
    <s v="Marina Lichtenstein"/>
    <x v="1"/>
    <s v="United States"/>
    <s v="Lakewood"/>
    <x v="30"/>
    <n v="8701"/>
    <x v="3"/>
    <s v="FUR-CH-10002880"/>
    <x v="0"/>
    <x v="1"/>
    <s v="Global High-Back Leather Tilter, Burgundy"/>
    <x v="4025"/>
    <x v="0"/>
    <n v="0"/>
    <x v="4666"/>
  </r>
  <r>
    <x v="5592"/>
    <x v="2783"/>
    <x v="2"/>
    <x v="303"/>
    <d v="2011-10-18T00:00:00"/>
    <s v="Second Class"/>
    <s v="ML-17395"/>
    <s v="Marina Lichtenstein"/>
    <x v="1"/>
    <s v="United States"/>
    <s v="Lakewood"/>
    <x v="30"/>
    <n v="8701"/>
    <x v="3"/>
    <s v="OFF-BI-10004738"/>
    <x v="1"/>
    <x v="8"/>
    <s v="Flexible Leather- Look Classic Collection Ring Binder"/>
    <x v="4026"/>
    <x v="7"/>
    <n v="0"/>
    <x v="4667"/>
  </r>
  <r>
    <x v="5593"/>
    <x v="2784"/>
    <x v="3"/>
    <x v="123"/>
    <d v="2014-11-26T00:00:00"/>
    <s v="Standard Class"/>
    <s v="JH-15430"/>
    <s v="Jennifer Halladay"/>
    <x v="0"/>
    <s v="United States"/>
    <s v="Cleveland"/>
    <x v="24"/>
    <n v="44105"/>
    <x v="3"/>
    <s v="OFF-BI-10003984"/>
    <x v="1"/>
    <x v="8"/>
    <s v="Lock-Up Easel 'Spel-Binder'"/>
    <x v="4027"/>
    <x v="3"/>
    <n v="0.7"/>
    <x v="4668"/>
  </r>
  <r>
    <x v="5594"/>
    <x v="2785"/>
    <x v="3"/>
    <x v="241"/>
    <d v="2014-09-25T00:00:00"/>
    <s v="Same Day"/>
    <s v="BP-11095"/>
    <s v="Bart Pistole"/>
    <x v="1"/>
    <s v="United States"/>
    <s v="Lawrence"/>
    <x v="31"/>
    <n v="1841"/>
    <x v="3"/>
    <s v="TEC-PH-10000984"/>
    <x v="2"/>
    <x v="7"/>
    <s v="Panasonic KX-TG9471B"/>
    <x v="3743"/>
    <x v="0"/>
    <n v="0"/>
    <x v="4669"/>
  </r>
  <r>
    <x v="5595"/>
    <x v="2785"/>
    <x v="3"/>
    <x v="241"/>
    <d v="2014-09-25T00:00:00"/>
    <s v="Same Day"/>
    <s v="BP-11095"/>
    <s v="Bart Pistole"/>
    <x v="1"/>
    <s v="United States"/>
    <s v="Lawrence"/>
    <x v="31"/>
    <n v="1841"/>
    <x v="3"/>
    <s v="TEC-PH-10001944"/>
    <x v="2"/>
    <x v="7"/>
    <s v="Wi-Ex zBoost YX540 Cellular Phone Signal Booster"/>
    <x v="1907"/>
    <x v="1"/>
    <n v="0"/>
    <x v="2049"/>
  </r>
  <r>
    <x v="5596"/>
    <x v="2786"/>
    <x v="1"/>
    <x v="12"/>
    <d v="2012-09-29T00:00:00"/>
    <s v="Standard Class"/>
    <s v="SB-20185"/>
    <s v="Sarah Brown"/>
    <x v="0"/>
    <s v="United States"/>
    <s v="Concord"/>
    <x v="38"/>
    <n v="3301"/>
    <x v="3"/>
    <s v="OFF-BI-10002735"/>
    <x v="1"/>
    <x v="8"/>
    <s v="GBC Prestige Therm-A-Bind Covers"/>
    <x v="4028"/>
    <x v="0"/>
    <n v="0"/>
    <x v="4670"/>
  </r>
  <r>
    <x v="5597"/>
    <x v="2787"/>
    <x v="3"/>
    <x v="778"/>
    <d v="2014-02-21T00:00:00"/>
    <s v="Standard Class"/>
    <s v="SV-20785"/>
    <s v="Stewart Visinsky"/>
    <x v="0"/>
    <s v="United States"/>
    <s v="Baltimore"/>
    <x v="39"/>
    <n v="21215"/>
    <x v="3"/>
    <s v="OFF-SU-10001165"/>
    <x v="1"/>
    <x v="14"/>
    <s v="Acme Elite Stainless Steel Scissors"/>
    <x v="3456"/>
    <x v="1"/>
    <n v="0"/>
    <x v="4671"/>
  </r>
  <r>
    <x v="5598"/>
    <x v="2787"/>
    <x v="3"/>
    <x v="778"/>
    <d v="2014-02-21T00:00:00"/>
    <s v="Standard Class"/>
    <s v="SV-20785"/>
    <s v="Stewart Visinsky"/>
    <x v="0"/>
    <s v="United States"/>
    <s v="Baltimore"/>
    <x v="39"/>
    <n v="21215"/>
    <x v="3"/>
    <s v="OFF-AR-10000614"/>
    <x v="1"/>
    <x v="6"/>
    <s v="Barrel Sharpener"/>
    <x v="3953"/>
    <x v="1"/>
    <n v="0"/>
    <x v="4564"/>
  </r>
  <r>
    <x v="5599"/>
    <x v="2788"/>
    <x v="2"/>
    <x v="462"/>
    <d v="2011-10-03T00:00:00"/>
    <s v="Same Day"/>
    <s v="DO-13435"/>
    <s v="Denny Ordway"/>
    <x v="0"/>
    <s v="United States"/>
    <s v="Columbus"/>
    <x v="24"/>
    <n v="43229"/>
    <x v="3"/>
    <s v="OFF-AR-10004010"/>
    <x v="1"/>
    <x v="6"/>
    <s v="Hunt Boston Vacuum Mount KS Pencil Sharpener"/>
    <x v="4029"/>
    <x v="0"/>
    <n v="0.2"/>
    <x v="4672"/>
  </r>
  <r>
    <x v="5600"/>
    <x v="2788"/>
    <x v="2"/>
    <x v="462"/>
    <d v="2011-10-03T00:00:00"/>
    <s v="Same Day"/>
    <s v="DO-13435"/>
    <s v="Denny Ordway"/>
    <x v="0"/>
    <s v="United States"/>
    <s v="Columbus"/>
    <x v="24"/>
    <n v="43229"/>
    <x v="3"/>
    <s v="OFF-EN-10004030"/>
    <x v="1"/>
    <x v="12"/>
    <s v="Convenience Packs of Business Envelopes"/>
    <x v="4030"/>
    <x v="2"/>
    <n v="0.2"/>
    <x v="4673"/>
  </r>
  <r>
    <x v="5601"/>
    <x v="2788"/>
    <x v="2"/>
    <x v="462"/>
    <d v="2011-10-03T00:00:00"/>
    <s v="Same Day"/>
    <s v="DO-13435"/>
    <s v="Denny Ordway"/>
    <x v="0"/>
    <s v="United States"/>
    <s v="Columbus"/>
    <x v="24"/>
    <n v="43229"/>
    <x v="3"/>
    <s v="TEC-AC-10003023"/>
    <x v="2"/>
    <x v="11"/>
    <s v="Logitech G105 Gaming Keyboard"/>
    <x v="4031"/>
    <x v="1"/>
    <n v="0.2"/>
    <x v="4674"/>
  </r>
  <r>
    <x v="5602"/>
    <x v="2789"/>
    <x v="0"/>
    <x v="278"/>
    <d v="2013-08-30T00:00:00"/>
    <s v="Second Class"/>
    <s v="TB-21355"/>
    <s v="Todd Boyes"/>
    <x v="1"/>
    <s v="United States"/>
    <s v="Houston"/>
    <x v="5"/>
    <n v="77041"/>
    <x v="2"/>
    <s v="OFF-ST-10003572"/>
    <x v="1"/>
    <x v="4"/>
    <s v="Portfile Personal File Boxes"/>
    <x v="1831"/>
    <x v="7"/>
    <n v="0.2"/>
    <x v="4675"/>
  </r>
  <r>
    <x v="5603"/>
    <x v="2789"/>
    <x v="0"/>
    <x v="278"/>
    <d v="2013-08-30T00:00:00"/>
    <s v="Second Class"/>
    <s v="TB-21355"/>
    <s v="Todd Boyes"/>
    <x v="1"/>
    <s v="United States"/>
    <s v="Houston"/>
    <x v="5"/>
    <n v="77041"/>
    <x v="2"/>
    <s v="OFF-PA-10004353"/>
    <x v="1"/>
    <x v="10"/>
    <s v="Southworth 25% Cotton Premium Laser Paper and Envelopes"/>
    <x v="2020"/>
    <x v="2"/>
    <n v="0.2"/>
    <x v="4676"/>
  </r>
  <r>
    <x v="5604"/>
    <x v="2790"/>
    <x v="1"/>
    <x v="155"/>
    <d v="2012-12-07T00:00:00"/>
    <s v="Standard Class"/>
    <s v="BS-11380"/>
    <s v="Bill Stewart"/>
    <x v="1"/>
    <s v="United States"/>
    <s v="New York City"/>
    <x v="15"/>
    <n v="10011"/>
    <x v="3"/>
    <s v="OFF-BI-10003718"/>
    <x v="1"/>
    <x v="8"/>
    <s v="GBC Therma-A-Bind 250T Electric Binding System"/>
    <x v="3455"/>
    <x v="5"/>
    <n v="0.2"/>
    <x v="3922"/>
  </r>
  <r>
    <x v="5605"/>
    <x v="2791"/>
    <x v="0"/>
    <x v="873"/>
    <d v="2013-09-26T00:00:00"/>
    <s v="Standard Class"/>
    <s v="FM-14215"/>
    <s v="Filia McAdams"/>
    <x v="1"/>
    <s v="United States"/>
    <s v="Greensboro"/>
    <x v="3"/>
    <n v="27405"/>
    <x v="0"/>
    <s v="FUR-FU-10001546"/>
    <x v="0"/>
    <x v="5"/>
    <s v="Dana Swing-Arm Lamps"/>
    <x v="1232"/>
    <x v="0"/>
    <n v="0.2"/>
    <x v="2566"/>
  </r>
  <r>
    <x v="5606"/>
    <x v="2791"/>
    <x v="0"/>
    <x v="873"/>
    <d v="2013-09-26T00:00:00"/>
    <s v="Standard Class"/>
    <s v="FM-14215"/>
    <s v="Filia McAdams"/>
    <x v="1"/>
    <s v="United States"/>
    <s v="Greensboro"/>
    <x v="3"/>
    <n v="27405"/>
    <x v="0"/>
    <s v="FUR-CH-10002880"/>
    <x v="0"/>
    <x v="1"/>
    <s v="Global High-Back Leather Tilter, Burgundy"/>
    <x v="4032"/>
    <x v="7"/>
    <n v="0.2"/>
    <x v="4677"/>
  </r>
  <r>
    <x v="5607"/>
    <x v="2792"/>
    <x v="3"/>
    <x v="613"/>
    <d v="2014-04-01T00:00:00"/>
    <s v="Standard Class"/>
    <s v="JL-15835"/>
    <s v="John Lee"/>
    <x v="0"/>
    <s v="United States"/>
    <s v="New York City"/>
    <x v="15"/>
    <n v="10024"/>
    <x v="3"/>
    <s v="OFF-AR-10001547"/>
    <x v="1"/>
    <x v="6"/>
    <s v="Newell 311"/>
    <x v="4033"/>
    <x v="2"/>
    <n v="0"/>
    <x v="981"/>
  </r>
  <r>
    <x v="5608"/>
    <x v="2793"/>
    <x v="1"/>
    <x v="401"/>
    <d v="2012-12-11T00:00:00"/>
    <s v="Standard Class"/>
    <s v="AF-10870"/>
    <s v="Art Ferguson"/>
    <x v="0"/>
    <s v="United States"/>
    <s v="San Francisco"/>
    <x v="1"/>
    <n v="94109"/>
    <x v="1"/>
    <s v="OFF-AP-10001626"/>
    <x v="1"/>
    <x v="9"/>
    <s v="Commercial WindTunnel Clean Air Upright Vacuum, Replacement Belts, Filtration Bags"/>
    <x v="4034"/>
    <x v="0"/>
    <n v="0"/>
    <x v="4678"/>
  </r>
  <r>
    <x v="5609"/>
    <x v="2794"/>
    <x v="3"/>
    <x v="515"/>
    <d v="2014-09-06T00:00:00"/>
    <s v="Standard Class"/>
    <s v="BG-11035"/>
    <s v="Barry Gonzalez"/>
    <x v="0"/>
    <s v="United States"/>
    <s v="Monroe"/>
    <x v="28"/>
    <n v="71203"/>
    <x v="0"/>
    <s v="TEC-AC-10003033"/>
    <x v="2"/>
    <x v="11"/>
    <s v="Plantronics CS510 - Over-the-Head monaural Wireless Headset System"/>
    <x v="3042"/>
    <x v="0"/>
    <n v="0"/>
    <x v="3397"/>
  </r>
  <r>
    <x v="5610"/>
    <x v="2795"/>
    <x v="1"/>
    <x v="348"/>
    <d v="2012-10-07T00:00:00"/>
    <s v="First Class"/>
    <s v="MB-17305"/>
    <s v="Maria Bertelson"/>
    <x v="0"/>
    <s v="United States"/>
    <s v="Cincinnati"/>
    <x v="24"/>
    <n v="45231"/>
    <x v="3"/>
    <s v="TEC-AC-10002323"/>
    <x v="2"/>
    <x v="11"/>
    <s v="SanDisk Ultra 32 GB MicroSDHC Class 10 Memory Card"/>
    <x v="4035"/>
    <x v="1"/>
    <n v="0.2"/>
    <x v="4679"/>
  </r>
  <r>
    <x v="5611"/>
    <x v="2796"/>
    <x v="3"/>
    <x v="238"/>
    <d v="2014-08-23T00:00:00"/>
    <s v="Standard Class"/>
    <s v="HW-14935"/>
    <s v="Helen Wasserman"/>
    <x v="1"/>
    <s v="United States"/>
    <s v="Seattle"/>
    <x v="4"/>
    <n v="98105"/>
    <x v="1"/>
    <s v="TEC-AC-10002049"/>
    <x v="2"/>
    <x v="11"/>
    <s v="Plantronics Savi W720 Multi-Device Wireless Headset System"/>
    <x v="4036"/>
    <x v="0"/>
    <n v="0"/>
    <x v="4680"/>
  </r>
  <r>
    <x v="5612"/>
    <x v="2796"/>
    <x v="3"/>
    <x v="238"/>
    <d v="2014-08-23T00:00:00"/>
    <s v="Standard Class"/>
    <s v="HW-14935"/>
    <s v="Helen Wasserman"/>
    <x v="1"/>
    <s v="United States"/>
    <s v="Seattle"/>
    <x v="4"/>
    <n v="98105"/>
    <x v="1"/>
    <s v="TEC-AC-10002253"/>
    <x v="2"/>
    <x v="11"/>
    <s v="Imation Bio 8GB USB Flash Drive Imation Corp"/>
    <x v="4037"/>
    <x v="6"/>
    <n v="0"/>
    <x v="4681"/>
  </r>
  <r>
    <x v="5613"/>
    <x v="2797"/>
    <x v="0"/>
    <x v="1056"/>
    <d v="2013-02-07T00:00:00"/>
    <s v="Standard Class"/>
    <s v="AB-10105"/>
    <s v="Adrian Barton"/>
    <x v="0"/>
    <s v="United States"/>
    <s v="New York City"/>
    <x v="15"/>
    <n v="10011"/>
    <x v="3"/>
    <s v="OFF-ST-10003994"/>
    <x v="1"/>
    <x v="4"/>
    <s v="Belkin 19&quot; Center-Weighted Shelf, Gray"/>
    <x v="4038"/>
    <x v="0"/>
    <n v="0"/>
    <x v="4682"/>
  </r>
  <r>
    <x v="5614"/>
    <x v="2798"/>
    <x v="0"/>
    <x v="828"/>
    <d v="2013-08-28T00:00:00"/>
    <s v="Standard Class"/>
    <s v="JP-15460"/>
    <s v="Jennifer Patt"/>
    <x v="1"/>
    <s v="United States"/>
    <s v="New York City"/>
    <x v="15"/>
    <n v="10035"/>
    <x v="3"/>
    <s v="OFF-AR-10002399"/>
    <x v="1"/>
    <x v="6"/>
    <s v="Dixon Prang Watercolor Pencils, 10-Color Set with Brush"/>
    <x v="4039"/>
    <x v="2"/>
    <n v="0"/>
    <x v="4683"/>
  </r>
  <r>
    <x v="5615"/>
    <x v="2798"/>
    <x v="0"/>
    <x v="828"/>
    <d v="2013-08-28T00:00:00"/>
    <s v="Standard Class"/>
    <s v="JP-15460"/>
    <s v="Jennifer Patt"/>
    <x v="1"/>
    <s v="United States"/>
    <s v="New York City"/>
    <x v="15"/>
    <n v="10035"/>
    <x v="3"/>
    <s v="OFF-AP-10002118"/>
    <x v="1"/>
    <x v="9"/>
    <s v="1.7 Cubic Foot Compact &quot;Cube&quot; Office Refrigerators"/>
    <x v="4040"/>
    <x v="2"/>
    <n v="0"/>
    <x v="4684"/>
  </r>
  <r>
    <x v="5616"/>
    <x v="2798"/>
    <x v="0"/>
    <x v="828"/>
    <d v="2013-08-28T00:00:00"/>
    <s v="Standard Class"/>
    <s v="JP-15460"/>
    <s v="Jennifer Patt"/>
    <x v="1"/>
    <s v="United States"/>
    <s v="New York City"/>
    <x v="15"/>
    <n v="10035"/>
    <x v="3"/>
    <s v="OFF-AR-10001954"/>
    <x v="1"/>
    <x v="6"/>
    <s v="Newell 331"/>
    <x v="1624"/>
    <x v="5"/>
    <n v="0"/>
    <x v="4685"/>
  </r>
  <r>
    <x v="5617"/>
    <x v="2799"/>
    <x v="3"/>
    <x v="160"/>
    <d v="2014-07-05T00:00:00"/>
    <s v="Standard Class"/>
    <s v="DV-13045"/>
    <s v="Darrin Van Huff"/>
    <x v="1"/>
    <s v="United States"/>
    <s v="Memphis"/>
    <x v="18"/>
    <n v="38109"/>
    <x v="0"/>
    <s v="FUR-FU-10001591"/>
    <x v="0"/>
    <x v="5"/>
    <s v="Advantus Panel Wall Certificate Holder - 8.5x11"/>
    <x v="3947"/>
    <x v="0"/>
    <n v="0.2"/>
    <x v="4557"/>
  </r>
  <r>
    <x v="5618"/>
    <x v="2800"/>
    <x v="1"/>
    <x v="227"/>
    <d v="2012-09-21T00:00:00"/>
    <s v="First Class"/>
    <s v="CM-12190"/>
    <s v="Charlotte Melton"/>
    <x v="0"/>
    <s v="United States"/>
    <s v="San Diego"/>
    <x v="1"/>
    <n v="92105"/>
    <x v="1"/>
    <s v="OFF-ST-10004186"/>
    <x v="1"/>
    <x v="4"/>
    <s v="Stur-D-Stor Shelving, Vertical 5-Shelf: 72&quot;H x 36&quot;W x 18 1/2&quot;D"/>
    <x v="2337"/>
    <x v="4"/>
    <n v="0"/>
    <x v="4686"/>
  </r>
  <r>
    <x v="5619"/>
    <x v="2801"/>
    <x v="0"/>
    <x v="477"/>
    <d v="2013-10-01T00:00:00"/>
    <s v="Standard Class"/>
    <s v="SC-20695"/>
    <s v="Steve Chapman"/>
    <x v="1"/>
    <s v="United States"/>
    <s v="La Crosse"/>
    <x v="6"/>
    <n v="54601"/>
    <x v="2"/>
    <s v="TEC-AC-10001908"/>
    <x v="2"/>
    <x v="11"/>
    <s v="Logitech Wireless Headset h800"/>
    <x v="4041"/>
    <x v="2"/>
    <n v="0"/>
    <x v="4687"/>
  </r>
  <r>
    <x v="5620"/>
    <x v="2801"/>
    <x v="0"/>
    <x v="477"/>
    <d v="2013-10-01T00:00:00"/>
    <s v="Standard Class"/>
    <s v="SC-20695"/>
    <s v="Steve Chapman"/>
    <x v="1"/>
    <s v="United States"/>
    <s v="La Crosse"/>
    <x v="6"/>
    <n v="54601"/>
    <x v="2"/>
    <s v="OFF-AR-10000817"/>
    <x v="1"/>
    <x v="6"/>
    <s v="Manco Dry-Lighter Erasable Highlighter"/>
    <x v="4042"/>
    <x v="7"/>
    <n v="0"/>
    <x v="4688"/>
  </r>
  <r>
    <x v="5621"/>
    <x v="2801"/>
    <x v="0"/>
    <x v="477"/>
    <d v="2013-10-01T00:00:00"/>
    <s v="Standard Class"/>
    <s v="SC-20695"/>
    <s v="Steve Chapman"/>
    <x v="1"/>
    <s v="United States"/>
    <s v="La Crosse"/>
    <x v="6"/>
    <n v="54601"/>
    <x v="2"/>
    <s v="FUR-CH-10004218"/>
    <x v="0"/>
    <x v="1"/>
    <s v="Global Fabric Manager's Chair, Dark Gray"/>
    <x v="4043"/>
    <x v="0"/>
    <n v="0"/>
    <x v="4689"/>
  </r>
  <r>
    <x v="5622"/>
    <x v="2801"/>
    <x v="0"/>
    <x v="477"/>
    <d v="2013-10-01T00:00:00"/>
    <s v="Standard Class"/>
    <s v="SC-20695"/>
    <s v="Steve Chapman"/>
    <x v="1"/>
    <s v="United States"/>
    <s v="La Crosse"/>
    <x v="6"/>
    <n v="54601"/>
    <x v="2"/>
    <s v="FUR-FU-10000755"/>
    <x v="0"/>
    <x v="5"/>
    <s v="Eldon Expressions Mahogany Wood Desk Collection"/>
    <x v="4044"/>
    <x v="10"/>
    <n v="0"/>
    <x v="4690"/>
  </r>
  <r>
    <x v="5623"/>
    <x v="2802"/>
    <x v="0"/>
    <x v="1057"/>
    <d v="2013-10-29T00:00:00"/>
    <s v="Second Class"/>
    <s v="VW-21775"/>
    <s v="Victoria Wilson"/>
    <x v="1"/>
    <s v="United States"/>
    <s v="Los Angeles"/>
    <x v="1"/>
    <n v="90032"/>
    <x v="1"/>
    <s v="TEC-AC-10003063"/>
    <x v="2"/>
    <x v="11"/>
    <s v="Micro Innovations USB RF Wireless Keyboard with Mouse"/>
    <x v="1506"/>
    <x v="4"/>
    <n v="0"/>
    <x v="1588"/>
  </r>
  <r>
    <x v="5624"/>
    <x v="2802"/>
    <x v="0"/>
    <x v="1057"/>
    <d v="2013-10-29T00:00:00"/>
    <s v="Second Class"/>
    <s v="VW-21775"/>
    <s v="Victoria Wilson"/>
    <x v="1"/>
    <s v="United States"/>
    <s v="Los Angeles"/>
    <x v="1"/>
    <n v="90032"/>
    <x v="1"/>
    <s v="TEC-AC-10002637"/>
    <x v="2"/>
    <x v="11"/>
    <s v="Logitech VX Revolution Cordless Laser Mouse for Notebooks (Black)"/>
    <x v="2684"/>
    <x v="0"/>
    <n v="0"/>
    <x v="4691"/>
  </r>
  <r>
    <x v="5625"/>
    <x v="2803"/>
    <x v="2"/>
    <x v="411"/>
    <d v="2011-10-01T00:00:00"/>
    <s v="Second Class"/>
    <s v="PP-18955"/>
    <s v="Paul Prost"/>
    <x v="2"/>
    <s v="United States"/>
    <s v="Seattle"/>
    <x v="4"/>
    <n v="98115"/>
    <x v="1"/>
    <s v="FUR-FU-10001706"/>
    <x v="0"/>
    <x v="5"/>
    <s v="Longer-Life Soft White Bulbs"/>
    <x v="51"/>
    <x v="0"/>
    <n v="0"/>
    <x v="51"/>
  </r>
  <r>
    <x v="5626"/>
    <x v="2803"/>
    <x v="2"/>
    <x v="411"/>
    <d v="2011-10-01T00:00:00"/>
    <s v="Second Class"/>
    <s v="PP-18955"/>
    <s v="Paul Prost"/>
    <x v="2"/>
    <s v="United States"/>
    <s v="Seattle"/>
    <x v="4"/>
    <n v="98115"/>
    <x v="1"/>
    <s v="FUR-TA-10002958"/>
    <x v="0"/>
    <x v="3"/>
    <s v="Bevis Oval Conference Table, Walnut"/>
    <x v="4045"/>
    <x v="6"/>
    <n v="0"/>
    <x v="4692"/>
  </r>
  <r>
    <x v="5627"/>
    <x v="2804"/>
    <x v="3"/>
    <x v="335"/>
    <d v="2014-07-02T00:00:00"/>
    <s v="Standard Class"/>
    <s v="DR-12880"/>
    <s v="Dan Reichenbach"/>
    <x v="1"/>
    <s v="United States"/>
    <s v="Miami"/>
    <x v="2"/>
    <n v="33180"/>
    <x v="0"/>
    <s v="OFF-LA-10004689"/>
    <x v="1"/>
    <x v="2"/>
    <s v="Avery 512"/>
    <x v="853"/>
    <x v="5"/>
    <n v="0.2"/>
    <x v="4693"/>
  </r>
  <r>
    <x v="5628"/>
    <x v="2804"/>
    <x v="3"/>
    <x v="335"/>
    <d v="2014-07-02T00:00:00"/>
    <s v="Standard Class"/>
    <s v="DR-12880"/>
    <s v="Dan Reichenbach"/>
    <x v="1"/>
    <s v="United States"/>
    <s v="Miami"/>
    <x v="2"/>
    <n v="33180"/>
    <x v="0"/>
    <s v="FUR-CH-10001545"/>
    <x v="0"/>
    <x v="1"/>
    <s v="Hon Comfortask Task/Swivel Chairs"/>
    <x v="4046"/>
    <x v="1"/>
    <n v="0.2"/>
    <x v="4694"/>
  </r>
  <r>
    <x v="5629"/>
    <x v="2805"/>
    <x v="0"/>
    <x v="1036"/>
    <d v="2013-08-24T00:00:00"/>
    <s v="Second Class"/>
    <s v="RB-19465"/>
    <s v="Rick Bensley"/>
    <x v="2"/>
    <s v="United States"/>
    <s v="Philadelphia"/>
    <x v="9"/>
    <n v="19143"/>
    <x v="3"/>
    <s v="FUR-TA-10002530"/>
    <x v="0"/>
    <x v="3"/>
    <s v="Iceberg OfficeWorks 42&quot; Round Tables"/>
    <x v="4047"/>
    <x v="6"/>
    <n v="0.4"/>
    <x v="4695"/>
  </r>
  <r>
    <x v="5630"/>
    <x v="2806"/>
    <x v="2"/>
    <x v="1058"/>
    <d v="2011-02-16T00:00:00"/>
    <s v="Standard Class"/>
    <s v="NF-18385"/>
    <s v="Natalie Fritzler"/>
    <x v="0"/>
    <s v="United States"/>
    <s v="Chesapeake"/>
    <x v="17"/>
    <n v="23320"/>
    <x v="0"/>
    <s v="TEC-AC-10001432"/>
    <x v="2"/>
    <x v="11"/>
    <s v="Enermax Aurora Lite Keyboard"/>
    <x v="4048"/>
    <x v="1"/>
    <n v="0"/>
    <x v="4696"/>
  </r>
  <r>
    <x v="5631"/>
    <x v="2806"/>
    <x v="2"/>
    <x v="1058"/>
    <d v="2011-02-16T00:00:00"/>
    <s v="Standard Class"/>
    <s v="NF-18385"/>
    <s v="Natalie Fritzler"/>
    <x v="0"/>
    <s v="United States"/>
    <s v="Chesapeake"/>
    <x v="17"/>
    <n v="23320"/>
    <x v="0"/>
    <s v="FUR-TA-10003715"/>
    <x v="0"/>
    <x v="3"/>
    <s v="Hon 2111 Invitation Series Corner Table"/>
    <x v="4049"/>
    <x v="5"/>
    <n v="0"/>
    <x v="4697"/>
  </r>
  <r>
    <x v="5632"/>
    <x v="2806"/>
    <x v="2"/>
    <x v="1058"/>
    <d v="2011-02-16T00:00:00"/>
    <s v="Standard Class"/>
    <s v="NF-18385"/>
    <s v="Natalie Fritzler"/>
    <x v="0"/>
    <s v="United States"/>
    <s v="Chesapeake"/>
    <x v="17"/>
    <n v="23320"/>
    <x v="0"/>
    <s v="OFF-BI-10003291"/>
    <x v="1"/>
    <x v="8"/>
    <s v="Wilson Jones Leather-Like Binders with DublLock Round Rings"/>
    <x v="45"/>
    <x v="0"/>
    <n v="0"/>
    <x v="45"/>
  </r>
  <r>
    <x v="5633"/>
    <x v="2807"/>
    <x v="0"/>
    <x v="713"/>
    <d v="2013-09-29T00:00:00"/>
    <s v="Second Class"/>
    <s v="CR-12580"/>
    <s v="Clay Rozendal"/>
    <x v="2"/>
    <s v="United States"/>
    <s v="New York City"/>
    <x v="15"/>
    <n v="10009"/>
    <x v="3"/>
    <s v="OFF-BI-10004187"/>
    <x v="1"/>
    <x v="8"/>
    <s v="Staples"/>
    <x v="3330"/>
    <x v="3"/>
    <n v="0.2"/>
    <x v="4698"/>
  </r>
  <r>
    <x v="5634"/>
    <x v="2808"/>
    <x v="1"/>
    <x v="901"/>
    <d v="2012-12-06T00:00:00"/>
    <s v="First Class"/>
    <s v="SU-20665"/>
    <s v="Stephanie Ulpright"/>
    <x v="2"/>
    <s v="United States"/>
    <s v="Ann Arbor"/>
    <x v="12"/>
    <n v="48104"/>
    <x v="2"/>
    <s v="OFF-BI-10000666"/>
    <x v="1"/>
    <x v="8"/>
    <s v="Surelock Post Binders"/>
    <x v="4050"/>
    <x v="2"/>
    <n v="0"/>
    <x v="4699"/>
  </r>
  <r>
    <x v="5635"/>
    <x v="2809"/>
    <x v="3"/>
    <x v="213"/>
    <d v="2014-09-09T00:00:00"/>
    <s v="Standard Class"/>
    <s v="SC-20050"/>
    <s v="Sample Company A"/>
    <x v="2"/>
    <s v="United States"/>
    <s v="La Mesa"/>
    <x v="1"/>
    <n v="91941"/>
    <x v="1"/>
    <s v="OFF-BI-10002225"/>
    <x v="1"/>
    <x v="8"/>
    <s v="Square Ring Data Binders, Rigid 75 Pt. Covers, 11&quot; x 14-7/8&quot;"/>
    <x v="4051"/>
    <x v="2"/>
    <n v="0.2"/>
    <x v="4700"/>
  </r>
  <r>
    <x v="5636"/>
    <x v="2809"/>
    <x v="3"/>
    <x v="213"/>
    <d v="2014-09-09T00:00:00"/>
    <s v="Standard Class"/>
    <s v="SC-20050"/>
    <s v="Sample Company A"/>
    <x v="2"/>
    <s v="United States"/>
    <s v="La Mesa"/>
    <x v="1"/>
    <n v="91941"/>
    <x v="1"/>
    <s v="TEC-AC-10000474"/>
    <x v="2"/>
    <x v="11"/>
    <s v="Kensington Expert Mouse Optical USB Trackball for PC or Mac"/>
    <x v="4052"/>
    <x v="1"/>
    <n v="0"/>
    <x v="4701"/>
  </r>
  <r>
    <x v="5637"/>
    <x v="2810"/>
    <x v="3"/>
    <x v="606"/>
    <d v="2014-04-03T00:00:00"/>
    <s v="Standard Class"/>
    <s v="ML-18040"/>
    <s v="Michelle Lonsdale"/>
    <x v="1"/>
    <s v="United States"/>
    <s v="Dearborn"/>
    <x v="12"/>
    <n v="48126"/>
    <x v="2"/>
    <s v="FUR-FU-10004245"/>
    <x v="0"/>
    <x v="5"/>
    <s v="Career Cubicle Clock, 8 1/4&quot;, Black"/>
    <x v="4053"/>
    <x v="1"/>
    <n v="0"/>
    <x v="4702"/>
  </r>
  <r>
    <x v="5638"/>
    <x v="2811"/>
    <x v="2"/>
    <x v="1059"/>
    <d v="2011-12-27T00:00:00"/>
    <s v="Standard Class"/>
    <s v="GM-14440"/>
    <s v="Gary McGarr"/>
    <x v="0"/>
    <s v="United States"/>
    <s v="San Diego"/>
    <x v="1"/>
    <n v="92024"/>
    <x v="1"/>
    <s v="FUR-CH-10004287"/>
    <x v="0"/>
    <x v="1"/>
    <s v="SAFCO Arco Folding Chair"/>
    <x v="3694"/>
    <x v="5"/>
    <n v="0.2"/>
    <x v="4225"/>
  </r>
  <r>
    <x v="5639"/>
    <x v="2811"/>
    <x v="2"/>
    <x v="1059"/>
    <d v="2011-12-27T00:00:00"/>
    <s v="Standard Class"/>
    <s v="GM-14440"/>
    <s v="Gary McGarr"/>
    <x v="0"/>
    <s v="United States"/>
    <s v="San Diego"/>
    <x v="1"/>
    <n v="92024"/>
    <x v="1"/>
    <s v="FUR-CH-10000595"/>
    <x v="0"/>
    <x v="1"/>
    <s v="Safco Contoured Stacking Chairs"/>
    <x v="3146"/>
    <x v="1"/>
    <n v="0.2"/>
    <x v="3537"/>
  </r>
  <r>
    <x v="5640"/>
    <x v="2812"/>
    <x v="2"/>
    <x v="865"/>
    <d v="2011-09-28T00:00:00"/>
    <s v="Standard Class"/>
    <s v="JK-15640"/>
    <s v="Jim Kriz"/>
    <x v="2"/>
    <s v="United States"/>
    <s v="Lakewood"/>
    <x v="24"/>
    <n v="44107"/>
    <x v="3"/>
    <s v="OFF-PA-10003063"/>
    <x v="1"/>
    <x v="10"/>
    <s v="EcoTones Memo Sheets"/>
    <x v="4054"/>
    <x v="6"/>
    <n v="0.2"/>
    <x v="4703"/>
  </r>
  <r>
    <x v="5641"/>
    <x v="2813"/>
    <x v="3"/>
    <x v="459"/>
    <d v="2014-04-06T00:00:00"/>
    <s v="First Class"/>
    <s v="AT-10435"/>
    <s v="Alyssa Tate"/>
    <x v="2"/>
    <s v="United States"/>
    <s v="Meriden"/>
    <x v="29"/>
    <n v="6450"/>
    <x v="3"/>
    <s v="OFF-AR-10000246"/>
    <x v="1"/>
    <x v="6"/>
    <s v="Newell 318"/>
    <x v="1760"/>
    <x v="4"/>
    <n v="0"/>
    <x v="4704"/>
  </r>
  <r>
    <x v="5642"/>
    <x v="2814"/>
    <x v="0"/>
    <x v="178"/>
    <d v="2013-04-06T00:00:00"/>
    <s v="Second Class"/>
    <s v="DB-12910"/>
    <s v="Daniel Byrd"/>
    <x v="2"/>
    <s v="United States"/>
    <s v="Columbus"/>
    <x v="32"/>
    <n v="31907"/>
    <x v="0"/>
    <s v="FUR-FU-10003274"/>
    <x v="0"/>
    <x v="5"/>
    <s v="Regeneration Desk Collection"/>
    <x v="991"/>
    <x v="4"/>
    <n v="0"/>
    <x v="4705"/>
  </r>
  <r>
    <x v="5643"/>
    <x v="2815"/>
    <x v="1"/>
    <x v="1060"/>
    <d v="2012-05-20T00:00:00"/>
    <s v="Second Class"/>
    <s v="AH-10690"/>
    <s v="Anna Häberlin"/>
    <x v="1"/>
    <s v="United States"/>
    <s v="Roswell"/>
    <x v="32"/>
    <n v="30076"/>
    <x v="0"/>
    <s v="OFF-EN-10004147"/>
    <x v="1"/>
    <x v="12"/>
    <s v="Wausau Papers Astrobrights Colored Envelopes"/>
    <x v="1465"/>
    <x v="1"/>
    <n v="0"/>
    <x v="1544"/>
  </r>
  <r>
    <x v="5644"/>
    <x v="2816"/>
    <x v="3"/>
    <x v="721"/>
    <d v="2014-03-27T00:00:00"/>
    <s v="First Class"/>
    <s v="SJ-20125"/>
    <s v="Sanjit Jacobs"/>
    <x v="2"/>
    <s v="United States"/>
    <s v="Seattle"/>
    <x v="4"/>
    <n v="98105"/>
    <x v="1"/>
    <s v="OFF-BI-10002103"/>
    <x v="1"/>
    <x v="8"/>
    <s v="Cardinal Slant-D Ring Binder, Heavy Gauge Vinyl"/>
    <x v="1601"/>
    <x v="2"/>
    <n v="0.2"/>
    <x v="4706"/>
  </r>
  <r>
    <x v="5645"/>
    <x v="2817"/>
    <x v="3"/>
    <x v="349"/>
    <d v="2014-04-20T00:00:00"/>
    <s v="Standard Class"/>
    <s v="HM-14860"/>
    <s v="Harry Marie"/>
    <x v="1"/>
    <s v="United States"/>
    <s v="Morristown"/>
    <x v="30"/>
    <n v="7960"/>
    <x v="3"/>
    <s v="FUR-FU-10004018"/>
    <x v="0"/>
    <x v="5"/>
    <s v="Tensor Computer Mounted Lamp"/>
    <x v="4055"/>
    <x v="2"/>
    <n v="0"/>
    <x v="4707"/>
  </r>
  <r>
    <x v="5646"/>
    <x v="2818"/>
    <x v="1"/>
    <x v="1038"/>
    <d v="2012-01-09T00:00:00"/>
    <s v="Standard Class"/>
    <s v="AG-10495"/>
    <s v="Andrew Gjertsen"/>
    <x v="1"/>
    <s v="United States"/>
    <s v="Alexandria"/>
    <x v="17"/>
    <n v="22304"/>
    <x v="0"/>
    <s v="FUR-FU-10001473"/>
    <x v="0"/>
    <x v="5"/>
    <s v="DAX Wood Document Frame"/>
    <x v="4056"/>
    <x v="9"/>
    <n v="0"/>
    <x v="4708"/>
  </r>
  <r>
    <x v="5647"/>
    <x v="2819"/>
    <x v="3"/>
    <x v="808"/>
    <d v="2014-11-08T00:00:00"/>
    <s v="Standard Class"/>
    <s v="JB-16000"/>
    <s v="Joy Bell-"/>
    <x v="0"/>
    <s v="United States"/>
    <s v="Salt Lake City"/>
    <x v="7"/>
    <n v="84106"/>
    <x v="1"/>
    <s v="OFF-PA-10001800"/>
    <x v="1"/>
    <x v="10"/>
    <s v="Xerox 220"/>
    <x v="541"/>
    <x v="1"/>
    <n v="0"/>
    <x v="551"/>
  </r>
  <r>
    <x v="5648"/>
    <x v="2820"/>
    <x v="3"/>
    <x v="729"/>
    <d v="2014-07-20T00:00:00"/>
    <s v="Second Class"/>
    <s v="AJ-10795"/>
    <s v="Anthony Johnson"/>
    <x v="1"/>
    <s v="United States"/>
    <s v="Apple Valley"/>
    <x v="1"/>
    <n v="92307"/>
    <x v="1"/>
    <s v="OFF-PA-10004609"/>
    <x v="1"/>
    <x v="10"/>
    <s v="Xerox 221"/>
    <x v="56"/>
    <x v="2"/>
    <n v="0"/>
    <x v="56"/>
  </r>
  <r>
    <x v="5649"/>
    <x v="2820"/>
    <x v="3"/>
    <x v="729"/>
    <d v="2014-07-20T00:00:00"/>
    <s v="Second Class"/>
    <s v="AJ-10795"/>
    <s v="Anthony Johnson"/>
    <x v="1"/>
    <s v="United States"/>
    <s v="Apple Valley"/>
    <x v="1"/>
    <n v="92307"/>
    <x v="1"/>
    <s v="OFF-EN-10002592"/>
    <x v="1"/>
    <x v="12"/>
    <s v="Peel &amp; Seel Recycled Catalog Envelopes, Brown"/>
    <x v="4057"/>
    <x v="2"/>
    <n v="0"/>
    <x v="4709"/>
  </r>
  <r>
    <x v="5650"/>
    <x v="2820"/>
    <x v="3"/>
    <x v="729"/>
    <d v="2014-07-20T00:00:00"/>
    <s v="Second Class"/>
    <s v="AJ-10795"/>
    <s v="Anthony Johnson"/>
    <x v="1"/>
    <s v="United States"/>
    <s v="Apple Valley"/>
    <x v="1"/>
    <n v="92307"/>
    <x v="1"/>
    <s v="OFF-ST-10002957"/>
    <x v="1"/>
    <x v="4"/>
    <s v="Sterilite Show Offs Storage Containers"/>
    <x v="232"/>
    <x v="0"/>
    <n v="0"/>
    <x v="232"/>
  </r>
  <r>
    <x v="5651"/>
    <x v="2820"/>
    <x v="3"/>
    <x v="729"/>
    <d v="2014-07-20T00:00:00"/>
    <s v="Second Class"/>
    <s v="AJ-10795"/>
    <s v="Anthony Johnson"/>
    <x v="1"/>
    <s v="United States"/>
    <s v="Apple Valley"/>
    <x v="1"/>
    <n v="92307"/>
    <x v="1"/>
    <s v="FUR-BO-10002613"/>
    <x v="0"/>
    <x v="0"/>
    <s v="Atlantic Metals Mobile 4-Shelf Bookcases, Custom Colors"/>
    <x v="4058"/>
    <x v="2"/>
    <n v="0.15"/>
    <x v="4710"/>
  </r>
  <r>
    <x v="5652"/>
    <x v="2821"/>
    <x v="3"/>
    <x v="833"/>
    <d v="2014-10-12T00:00:00"/>
    <s v="Standard Class"/>
    <s v="MM-18280"/>
    <s v="Muhammed MacIntyre"/>
    <x v="1"/>
    <s v="United States"/>
    <s v="New York City"/>
    <x v="15"/>
    <n v="10009"/>
    <x v="3"/>
    <s v="OFF-PA-10001033"/>
    <x v="1"/>
    <x v="10"/>
    <s v="Xerox 1893"/>
    <x v="1018"/>
    <x v="7"/>
    <n v="0"/>
    <x v="1057"/>
  </r>
  <r>
    <x v="5653"/>
    <x v="2822"/>
    <x v="2"/>
    <x v="130"/>
    <d v="2011-11-11T00:00:00"/>
    <s v="Standard Class"/>
    <s v="TH-21235"/>
    <s v="Tiffany House"/>
    <x v="1"/>
    <s v="United States"/>
    <s v="Long Beach"/>
    <x v="1"/>
    <n v="90805"/>
    <x v="1"/>
    <s v="OFF-AR-10000940"/>
    <x v="1"/>
    <x v="6"/>
    <s v="Newell 343"/>
    <x v="4059"/>
    <x v="7"/>
    <n v="0"/>
    <x v="4711"/>
  </r>
  <r>
    <x v="5654"/>
    <x v="2823"/>
    <x v="0"/>
    <x v="122"/>
    <d v="2013-12-22T00:00:00"/>
    <s v="First Class"/>
    <s v="AH-10120"/>
    <s v="Adrian Hane"/>
    <x v="2"/>
    <s v="United States"/>
    <s v="Salem"/>
    <x v="21"/>
    <n v="97301"/>
    <x v="1"/>
    <s v="OFF-BI-10001670"/>
    <x v="1"/>
    <x v="8"/>
    <s v="Vinyl Sectional Post Binders"/>
    <x v="4060"/>
    <x v="4"/>
    <n v="0.7"/>
    <x v="4712"/>
  </r>
  <r>
    <x v="5655"/>
    <x v="2823"/>
    <x v="0"/>
    <x v="122"/>
    <d v="2013-12-22T00:00:00"/>
    <s v="First Class"/>
    <s v="AH-10120"/>
    <s v="Adrian Hane"/>
    <x v="2"/>
    <s v="United States"/>
    <s v="Salem"/>
    <x v="21"/>
    <n v="97301"/>
    <x v="1"/>
    <s v="OFF-AR-10004078"/>
    <x v="1"/>
    <x v="6"/>
    <s v="Newell 312"/>
    <x v="4061"/>
    <x v="4"/>
    <n v="0.2"/>
    <x v="4713"/>
  </r>
  <r>
    <x v="5656"/>
    <x v="2823"/>
    <x v="0"/>
    <x v="122"/>
    <d v="2013-12-22T00:00:00"/>
    <s v="First Class"/>
    <s v="AH-10120"/>
    <s v="Adrian Hane"/>
    <x v="2"/>
    <s v="United States"/>
    <s v="Salem"/>
    <x v="21"/>
    <n v="97301"/>
    <x v="1"/>
    <s v="OFF-PA-10003036"/>
    <x v="1"/>
    <x v="10"/>
    <s v="Black Print Carbonless 8 1/2&quot; x 8 1/4&quot; Rapid Memo Book"/>
    <x v="25"/>
    <x v="0"/>
    <n v="0.2"/>
    <x v="4714"/>
  </r>
  <r>
    <x v="5657"/>
    <x v="2823"/>
    <x v="0"/>
    <x v="122"/>
    <d v="2013-12-22T00:00:00"/>
    <s v="First Class"/>
    <s v="AH-10120"/>
    <s v="Adrian Hane"/>
    <x v="2"/>
    <s v="United States"/>
    <s v="Salem"/>
    <x v="21"/>
    <n v="97301"/>
    <x v="1"/>
    <s v="TEC-AC-10000991"/>
    <x v="2"/>
    <x v="11"/>
    <s v="Sony Micro Vault Click 8 GB USB 2.0 Flash Drive"/>
    <x v="4062"/>
    <x v="1"/>
    <n v="0.2"/>
    <x v="4715"/>
  </r>
  <r>
    <x v="5658"/>
    <x v="2823"/>
    <x v="0"/>
    <x v="122"/>
    <d v="2013-12-22T00:00:00"/>
    <s v="First Class"/>
    <s v="AH-10120"/>
    <s v="Adrian Hane"/>
    <x v="2"/>
    <s v="United States"/>
    <s v="Salem"/>
    <x v="21"/>
    <n v="97301"/>
    <x v="1"/>
    <s v="FUR-TA-10002530"/>
    <x v="0"/>
    <x v="3"/>
    <s v="Iceberg OfficeWorks 42&quot; Round Tables"/>
    <x v="4063"/>
    <x v="2"/>
    <n v="0.5"/>
    <x v="4716"/>
  </r>
  <r>
    <x v="5659"/>
    <x v="2823"/>
    <x v="0"/>
    <x v="122"/>
    <d v="2013-12-22T00:00:00"/>
    <s v="First Class"/>
    <s v="AH-10120"/>
    <s v="Adrian Hane"/>
    <x v="2"/>
    <s v="United States"/>
    <s v="Salem"/>
    <x v="21"/>
    <n v="97301"/>
    <x v="1"/>
    <s v="OFF-LA-10000407"/>
    <x v="1"/>
    <x v="2"/>
    <s v="Avery White Multi-Purpose Labels"/>
    <x v="801"/>
    <x v="4"/>
    <n v="0.2"/>
    <x v="826"/>
  </r>
  <r>
    <x v="5660"/>
    <x v="2823"/>
    <x v="0"/>
    <x v="122"/>
    <d v="2013-12-22T00:00:00"/>
    <s v="First Class"/>
    <s v="AH-10120"/>
    <s v="Adrian Hane"/>
    <x v="2"/>
    <s v="United States"/>
    <s v="Salem"/>
    <x v="21"/>
    <n v="97301"/>
    <x v="1"/>
    <s v="TEC-PH-10004833"/>
    <x v="2"/>
    <x v="7"/>
    <s v="Macally Suction Cup Mount"/>
    <x v="4064"/>
    <x v="1"/>
    <n v="0.2"/>
    <x v="4717"/>
  </r>
  <r>
    <x v="5661"/>
    <x v="2824"/>
    <x v="0"/>
    <x v="446"/>
    <d v="2013-10-02T00:00:00"/>
    <s v="Standard Class"/>
    <s v="CL-12700"/>
    <s v="Craig Leslie"/>
    <x v="2"/>
    <s v="United States"/>
    <s v="Aurora"/>
    <x v="22"/>
    <n v="80013"/>
    <x v="1"/>
    <s v="FUR-FU-10002671"/>
    <x v="0"/>
    <x v="5"/>
    <s v="Electrix 20W Halogen Replacement Bulb for Zoom-In Desk Lamp"/>
    <x v="4065"/>
    <x v="0"/>
    <n v="0.2"/>
    <x v="4718"/>
  </r>
  <r>
    <x v="5662"/>
    <x v="2824"/>
    <x v="0"/>
    <x v="446"/>
    <d v="2013-10-02T00:00:00"/>
    <s v="Standard Class"/>
    <s v="CL-12700"/>
    <s v="Craig Leslie"/>
    <x v="2"/>
    <s v="United States"/>
    <s v="Aurora"/>
    <x v="22"/>
    <n v="80013"/>
    <x v="1"/>
    <s v="OFF-ST-10001370"/>
    <x v="1"/>
    <x v="4"/>
    <s v="Sensible Storage WireTech Storage Systems"/>
    <x v="4066"/>
    <x v="6"/>
    <n v="0.2"/>
    <x v="4719"/>
  </r>
  <r>
    <x v="5663"/>
    <x v="2825"/>
    <x v="0"/>
    <x v="658"/>
    <d v="2013-07-22T00:00:00"/>
    <s v="Same Day"/>
    <s v="JG-15310"/>
    <s v="Jason Gross"/>
    <x v="1"/>
    <s v="United States"/>
    <s v="Newark"/>
    <x v="24"/>
    <n v="43055"/>
    <x v="3"/>
    <s v="OFF-AR-10000914"/>
    <x v="1"/>
    <x v="6"/>
    <s v="Boston 16765 Mini Stand Up Battery Pencil Sharpener"/>
    <x v="4067"/>
    <x v="0"/>
    <n v="0.2"/>
    <x v="4720"/>
  </r>
  <r>
    <x v="5664"/>
    <x v="2825"/>
    <x v="0"/>
    <x v="658"/>
    <d v="2013-07-22T00:00:00"/>
    <s v="Same Day"/>
    <s v="JG-15310"/>
    <s v="Jason Gross"/>
    <x v="1"/>
    <s v="United States"/>
    <s v="Newark"/>
    <x v="24"/>
    <n v="43055"/>
    <x v="3"/>
    <s v="OFF-BI-10001116"/>
    <x v="1"/>
    <x v="8"/>
    <s v="Wilson Jones 1&quot; Hanging DublLock Ring Binders"/>
    <x v="2227"/>
    <x v="3"/>
    <n v="0.7"/>
    <x v="2403"/>
  </r>
  <r>
    <x v="5665"/>
    <x v="2825"/>
    <x v="0"/>
    <x v="658"/>
    <d v="2013-07-22T00:00:00"/>
    <s v="Same Day"/>
    <s v="JG-15310"/>
    <s v="Jason Gross"/>
    <x v="1"/>
    <s v="United States"/>
    <s v="Newark"/>
    <x v="24"/>
    <n v="43055"/>
    <x v="3"/>
    <s v="OFF-ST-10002276"/>
    <x v="1"/>
    <x v="4"/>
    <s v="Safco Steel Mobile File Cart"/>
    <x v="4068"/>
    <x v="7"/>
    <n v="0.2"/>
    <x v="4721"/>
  </r>
  <r>
    <x v="5666"/>
    <x v="2825"/>
    <x v="0"/>
    <x v="658"/>
    <d v="2013-07-22T00:00:00"/>
    <s v="Same Day"/>
    <s v="JG-15310"/>
    <s v="Jason Gross"/>
    <x v="1"/>
    <s v="United States"/>
    <s v="Newark"/>
    <x v="24"/>
    <n v="43055"/>
    <x v="3"/>
    <s v="OFF-ST-10004340"/>
    <x v="1"/>
    <x v="4"/>
    <s v="Fellowes Mobile File Cart, Black"/>
    <x v="4069"/>
    <x v="0"/>
    <n v="0.2"/>
    <x v="4722"/>
  </r>
  <r>
    <x v="5667"/>
    <x v="2826"/>
    <x v="0"/>
    <x v="725"/>
    <d v="2013-06-16T00:00:00"/>
    <s v="Standard Class"/>
    <s v="SE-20110"/>
    <s v="Sanjit Engle"/>
    <x v="0"/>
    <s v="United States"/>
    <s v="Seattle"/>
    <x v="4"/>
    <n v="98103"/>
    <x v="1"/>
    <s v="OFF-LA-10004093"/>
    <x v="1"/>
    <x v="2"/>
    <s v="Avery 486"/>
    <x v="2"/>
    <x v="0"/>
    <n v="0"/>
    <x v="2"/>
  </r>
  <r>
    <x v="5668"/>
    <x v="2826"/>
    <x v="0"/>
    <x v="725"/>
    <d v="2013-06-16T00:00:00"/>
    <s v="Standard Class"/>
    <s v="SE-20110"/>
    <s v="Sanjit Engle"/>
    <x v="0"/>
    <s v="United States"/>
    <s v="Seattle"/>
    <x v="4"/>
    <n v="98103"/>
    <x v="1"/>
    <s v="OFF-BI-10004728"/>
    <x v="1"/>
    <x v="8"/>
    <s v="Wilson Jones Turn Tabs Binder Tool for Ring Binders"/>
    <x v="4070"/>
    <x v="9"/>
    <n v="0.2"/>
    <x v="4723"/>
  </r>
  <r>
    <x v="5669"/>
    <x v="2826"/>
    <x v="0"/>
    <x v="725"/>
    <d v="2013-06-16T00:00:00"/>
    <s v="Standard Class"/>
    <s v="SE-20110"/>
    <s v="Sanjit Engle"/>
    <x v="0"/>
    <s v="United States"/>
    <s v="Seattle"/>
    <x v="4"/>
    <n v="98103"/>
    <x v="1"/>
    <s v="TEC-AC-10003095"/>
    <x v="2"/>
    <x v="11"/>
    <s v="Logitech G35 7.1-Channel Surround Sound Headset"/>
    <x v="1948"/>
    <x v="1"/>
    <n v="0"/>
    <x v="2099"/>
  </r>
  <r>
    <x v="5670"/>
    <x v="2827"/>
    <x v="1"/>
    <x v="988"/>
    <d v="2012-06-11T00:00:00"/>
    <s v="Second Class"/>
    <s v="TG-21640"/>
    <s v="Trudy Glocke"/>
    <x v="0"/>
    <s v="United States"/>
    <s v="Pocatello"/>
    <x v="45"/>
    <n v="83201"/>
    <x v="1"/>
    <s v="FUR-FU-10003192"/>
    <x v="0"/>
    <x v="5"/>
    <s v="Luxo Adjustable Task Clamp Lamp"/>
    <x v="4071"/>
    <x v="4"/>
    <n v="0"/>
    <x v="4724"/>
  </r>
  <r>
    <x v="5671"/>
    <x v="2827"/>
    <x v="1"/>
    <x v="988"/>
    <d v="2012-06-11T00:00:00"/>
    <s v="Second Class"/>
    <s v="TG-21640"/>
    <s v="Trudy Glocke"/>
    <x v="0"/>
    <s v="United States"/>
    <s v="Pocatello"/>
    <x v="45"/>
    <n v="83201"/>
    <x v="1"/>
    <s v="TEC-PH-10004522"/>
    <x v="2"/>
    <x v="7"/>
    <s v="Dexim XPower Skin Super-Thin Power Case for iPhone 5 - Black"/>
    <x v="4072"/>
    <x v="1"/>
    <n v="0.2"/>
    <x v="4725"/>
  </r>
  <r>
    <x v="5672"/>
    <x v="2828"/>
    <x v="3"/>
    <x v="855"/>
    <d v="2014-11-04T00:00:00"/>
    <s v="Standard Class"/>
    <s v="SH-19975"/>
    <s v="Sally Hughsby"/>
    <x v="1"/>
    <s v="United States"/>
    <s v="Dallas"/>
    <x v="5"/>
    <n v="75081"/>
    <x v="2"/>
    <s v="OFF-EN-10003068"/>
    <x v="1"/>
    <x v="12"/>
    <s v="#6 3/4 Gummed Flap White Envelopes"/>
    <x v="4073"/>
    <x v="0"/>
    <n v="0.2"/>
    <x v="4726"/>
  </r>
  <r>
    <x v="5673"/>
    <x v="2828"/>
    <x v="3"/>
    <x v="855"/>
    <d v="2014-11-04T00:00:00"/>
    <s v="Standard Class"/>
    <s v="SH-19975"/>
    <s v="Sally Hughsby"/>
    <x v="1"/>
    <s v="United States"/>
    <s v="Dallas"/>
    <x v="5"/>
    <n v="75081"/>
    <x v="2"/>
    <s v="OFF-PA-10001204"/>
    <x v="1"/>
    <x v="10"/>
    <s v="Xerox 1972"/>
    <x v="582"/>
    <x v="0"/>
    <n v="0.2"/>
    <x v="591"/>
  </r>
  <r>
    <x v="5674"/>
    <x v="2829"/>
    <x v="0"/>
    <x v="115"/>
    <d v="2013-01-27T00:00:00"/>
    <s v="Standard Class"/>
    <s v="MC-17275"/>
    <s v="Marc Crier"/>
    <x v="0"/>
    <s v="United States"/>
    <s v="Seattle"/>
    <x v="4"/>
    <n v="98105"/>
    <x v="1"/>
    <s v="OFF-PA-10003953"/>
    <x v="1"/>
    <x v="10"/>
    <s v="Xerox 218"/>
    <x v="91"/>
    <x v="0"/>
    <n v="0"/>
    <x v="91"/>
  </r>
  <r>
    <x v="5675"/>
    <x v="2830"/>
    <x v="2"/>
    <x v="1061"/>
    <d v="2011-06-02T00:00:00"/>
    <s v="Standard Class"/>
    <s v="PJ-18835"/>
    <s v="Patrick Jones"/>
    <x v="1"/>
    <s v="United States"/>
    <s v="Seattle"/>
    <x v="4"/>
    <n v="98115"/>
    <x v="1"/>
    <s v="TEC-PH-10001552"/>
    <x v="2"/>
    <x v="7"/>
    <s v="I Need's 3d Hello Kitty Hybrid Silicone Case Cover for HTC One X 4g with 3d Hello Kitty Stylus Pen Green/pink"/>
    <x v="4074"/>
    <x v="5"/>
    <n v="0.2"/>
    <x v="4727"/>
  </r>
  <r>
    <x v="5676"/>
    <x v="2830"/>
    <x v="2"/>
    <x v="1061"/>
    <d v="2011-06-02T00:00:00"/>
    <s v="Standard Class"/>
    <s v="PJ-18835"/>
    <s v="Patrick Jones"/>
    <x v="1"/>
    <s v="United States"/>
    <s v="Seattle"/>
    <x v="4"/>
    <n v="98115"/>
    <x v="1"/>
    <s v="TEC-AC-10004877"/>
    <x v="2"/>
    <x v="11"/>
    <s v="Imation 30456 USB Flash Drive 8GB"/>
    <x v="4075"/>
    <x v="4"/>
    <n v="0"/>
    <x v="4728"/>
  </r>
  <r>
    <x v="5677"/>
    <x v="2831"/>
    <x v="2"/>
    <x v="282"/>
    <d v="2012-01-05T00:00:00"/>
    <s v="Standard Class"/>
    <s v="ZC-21910"/>
    <s v="Zuschuss Carroll"/>
    <x v="0"/>
    <s v="United States"/>
    <s v="Chicago"/>
    <x v="10"/>
    <n v="60610"/>
    <x v="2"/>
    <s v="FUR-FU-10000193"/>
    <x v="0"/>
    <x v="5"/>
    <s v="Tenex Chairmats For Use with Hard Floors"/>
    <x v="2360"/>
    <x v="1"/>
    <n v="0.6"/>
    <x v="4729"/>
  </r>
  <r>
    <x v="5678"/>
    <x v="2832"/>
    <x v="0"/>
    <x v="1062"/>
    <d v="2013-08-04T00:00:00"/>
    <s v="Standard Class"/>
    <s v="SC-20680"/>
    <s v="Steve Carroll"/>
    <x v="2"/>
    <s v="United States"/>
    <s v="Holland"/>
    <x v="12"/>
    <n v="49423"/>
    <x v="2"/>
    <s v="OFF-FA-10000735"/>
    <x v="1"/>
    <x v="13"/>
    <s v="Staples"/>
    <x v="4076"/>
    <x v="3"/>
    <n v="0"/>
    <x v="4730"/>
  </r>
  <r>
    <x v="5679"/>
    <x v="2832"/>
    <x v="0"/>
    <x v="1062"/>
    <d v="2013-08-04T00:00:00"/>
    <s v="Standard Class"/>
    <s v="SC-20680"/>
    <s v="Steve Carroll"/>
    <x v="2"/>
    <s v="United States"/>
    <s v="Holland"/>
    <x v="12"/>
    <n v="49423"/>
    <x v="2"/>
    <s v="OFF-PA-10002120"/>
    <x v="1"/>
    <x v="10"/>
    <s v="Xerox 1889"/>
    <x v="1446"/>
    <x v="0"/>
    <n v="0"/>
    <x v="1522"/>
  </r>
  <r>
    <x v="5680"/>
    <x v="2833"/>
    <x v="0"/>
    <x v="446"/>
    <d v="2013-10-01T00:00:00"/>
    <s v="Standard Class"/>
    <s v="BP-11230"/>
    <s v="Benjamin Patterson"/>
    <x v="0"/>
    <s v="United States"/>
    <s v="Broken Arrow"/>
    <x v="26"/>
    <n v="74012"/>
    <x v="2"/>
    <s v="OFF-BI-10001249"/>
    <x v="1"/>
    <x v="8"/>
    <s v="Avery Heavy-Duty EZD View Binder with Locking Rings"/>
    <x v="4077"/>
    <x v="7"/>
    <n v="0"/>
    <x v="4731"/>
  </r>
  <r>
    <x v="5681"/>
    <x v="2833"/>
    <x v="0"/>
    <x v="446"/>
    <d v="2013-10-01T00:00:00"/>
    <s v="Standard Class"/>
    <s v="BP-11230"/>
    <s v="Benjamin Patterson"/>
    <x v="0"/>
    <s v="United States"/>
    <s v="Broken Arrow"/>
    <x v="26"/>
    <n v="74012"/>
    <x v="2"/>
    <s v="OFF-PA-10001569"/>
    <x v="1"/>
    <x v="10"/>
    <s v="Xerox 232"/>
    <x v="90"/>
    <x v="7"/>
    <n v="0"/>
    <x v="90"/>
  </r>
  <r>
    <x v="5682"/>
    <x v="2834"/>
    <x v="2"/>
    <x v="1063"/>
    <d v="2011-04-08T00:00:00"/>
    <s v="Standard Class"/>
    <s v="RD-19585"/>
    <s v="Rob Dowd"/>
    <x v="0"/>
    <s v="United States"/>
    <s v="Athens"/>
    <x v="32"/>
    <n v="30605"/>
    <x v="0"/>
    <s v="OFF-PA-10004248"/>
    <x v="1"/>
    <x v="10"/>
    <s v="Xerox 1990"/>
    <x v="3426"/>
    <x v="1"/>
    <n v="0"/>
    <x v="4363"/>
  </r>
  <r>
    <x v="5683"/>
    <x v="2834"/>
    <x v="2"/>
    <x v="1063"/>
    <d v="2011-04-08T00:00:00"/>
    <s v="Standard Class"/>
    <s v="RD-19585"/>
    <s v="Rob Dowd"/>
    <x v="0"/>
    <s v="United States"/>
    <s v="Athens"/>
    <x v="32"/>
    <n v="30605"/>
    <x v="0"/>
    <s v="TEC-PH-10001128"/>
    <x v="2"/>
    <x v="7"/>
    <s v="Motorola Droid Maxx"/>
    <x v="4078"/>
    <x v="3"/>
    <n v="0"/>
    <x v="4732"/>
  </r>
  <r>
    <x v="5684"/>
    <x v="2834"/>
    <x v="2"/>
    <x v="1063"/>
    <d v="2011-04-08T00:00:00"/>
    <s v="Standard Class"/>
    <s v="RD-19585"/>
    <s v="Rob Dowd"/>
    <x v="0"/>
    <s v="United States"/>
    <s v="Athens"/>
    <x v="32"/>
    <n v="30605"/>
    <x v="0"/>
    <s v="OFF-AP-10003842"/>
    <x v="1"/>
    <x v="9"/>
    <s v="Euro-Pro Shark Turbo Vacuum"/>
    <x v="901"/>
    <x v="2"/>
    <n v="0"/>
    <x v="4733"/>
  </r>
  <r>
    <x v="5685"/>
    <x v="2835"/>
    <x v="1"/>
    <x v="599"/>
    <d v="2012-11-05T00:00:00"/>
    <s v="Same Day"/>
    <s v="KL-16645"/>
    <s v="Ken Lonsdale"/>
    <x v="0"/>
    <s v="United States"/>
    <s v="Seattle"/>
    <x v="4"/>
    <n v="98105"/>
    <x v="1"/>
    <s v="OFF-BI-10002794"/>
    <x v="1"/>
    <x v="8"/>
    <s v="Avery Trapezoid Ring Binder, 3&quot; Capacity, Black, 1040 sheets"/>
    <x v="2066"/>
    <x v="1"/>
    <n v="0.2"/>
    <x v="4734"/>
  </r>
  <r>
    <x v="5686"/>
    <x v="2836"/>
    <x v="2"/>
    <x v="1064"/>
    <d v="2011-07-28T00:00:00"/>
    <s v="Same Day"/>
    <s v="CK-12205"/>
    <s v="Chloris Kastensmidt"/>
    <x v="0"/>
    <s v="United States"/>
    <s v="Apopka"/>
    <x v="2"/>
    <n v="32712"/>
    <x v="0"/>
    <s v="OFF-FA-10000621"/>
    <x v="1"/>
    <x v="13"/>
    <s v="OIC Colored Binder Clips, Assorted Sizes"/>
    <x v="4079"/>
    <x v="2"/>
    <n v="0.2"/>
    <x v="4735"/>
  </r>
  <r>
    <x v="5687"/>
    <x v="2836"/>
    <x v="2"/>
    <x v="1064"/>
    <d v="2011-07-28T00:00:00"/>
    <s v="Same Day"/>
    <s v="CK-12205"/>
    <s v="Chloris Kastensmidt"/>
    <x v="0"/>
    <s v="United States"/>
    <s v="Apopka"/>
    <x v="2"/>
    <n v="32712"/>
    <x v="0"/>
    <s v="FUR-FU-10003623"/>
    <x v="0"/>
    <x v="5"/>
    <s v="DataProducts Ampli Magnifier Task Lamp, Black,"/>
    <x v="4080"/>
    <x v="5"/>
    <n v="0.2"/>
    <x v="4736"/>
  </r>
  <r>
    <x v="5688"/>
    <x v="2836"/>
    <x v="2"/>
    <x v="1064"/>
    <d v="2011-07-28T00:00:00"/>
    <s v="Same Day"/>
    <s v="CK-12205"/>
    <s v="Chloris Kastensmidt"/>
    <x v="0"/>
    <s v="United States"/>
    <s v="Apopka"/>
    <x v="2"/>
    <n v="32712"/>
    <x v="0"/>
    <s v="OFF-EN-10000781"/>
    <x v="1"/>
    <x v="12"/>
    <s v="#10- 4 1/8&quot; x 9 1/2&quot; Recycled Envelopes"/>
    <x v="4081"/>
    <x v="3"/>
    <n v="0.2"/>
    <x v="4737"/>
  </r>
  <r>
    <x v="5689"/>
    <x v="2837"/>
    <x v="1"/>
    <x v="207"/>
    <d v="2012-12-31T00:00:00"/>
    <s v="Standard Class"/>
    <s v="RB-19705"/>
    <s v="Roger Barcio"/>
    <x v="2"/>
    <s v="United States"/>
    <s v="Houston"/>
    <x v="5"/>
    <n v="77070"/>
    <x v="2"/>
    <s v="FUR-CH-10002044"/>
    <x v="0"/>
    <x v="1"/>
    <s v="Office Star - Contemporary Task Swivel chair with 2-way adjustable arms, Plum"/>
    <x v="4082"/>
    <x v="1"/>
    <n v="0.3"/>
    <x v="4738"/>
  </r>
  <r>
    <x v="5690"/>
    <x v="2838"/>
    <x v="1"/>
    <x v="895"/>
    <d v="2012-12-16T00:00:00"/>
    <s v="Standard Class"/>
    <s v="KM-16225"/>
    <s v="Kalyca Meade"/>
    <x v="1"/>
    <s v="United States"/>
    <s v="Baltimore"/>
    <x v="39"/>
    <n v="21215"/>
    <x v="3"/>
    <s v="OFF-AR-10000817"/>
    <x v="1"/>
    <x v="6"/>
    <s v="Manco Dry-Lighter Erasable Highlighter"/>
    <x v="4083"/>
    <x v="6"/>
    <n v="0"/>
    <x v="4739"/>
  </r>
  <r>
    <x v="5691"/>
    <x v="2838"/>
    <x v="1"/>
    <x v="895"/>
    <d v="2012-12-16T00:00:00"/>
    <s v="Standard Class"/>
    <s v="KM-16225"/>
    <s v="Kalyca Meade"/>
    <x v="1"/>
    <s v="United States"/>
    <s v="Baltimore"/>
    <x v="39"/>
    <n v="21215"/>
    <x v="3"/>
    <s v="OFF-PA-10001509"/>
    <x v="1"/>
    <x v="10"/>
    <s v="Recycled Desk Saver Line &quot;While You Were Out&quot; Book, 5 1/2&quot; X 4&quot;"/>
    <x v="915"/>
    <x v="2"/>
    <n v="0"/>
    <x v="948"/>
  </r>
  <r>
    <x v="5692"/>
    <x v="2838"/>
    <x v="1"/>
    <x v="895"/>
    <d v="2012-12-16T00:00:00"/>
    <s v="Standard Class"/>
    <s v="KM-16225"/>
    <s v="Kalyca Meade"/>
    <x v="1"/>
    <s v="United States"/>
    <s v="Baltimore"/>
    <x v="39"/>
    <n v="21215"/>
    <x v="3"/>
    <s v="TEC-PH-10004667"/>
    <x v="2"/>
    <x v="7"/>
    <s v="Cisco 8x8 Inc. 6753i IP Business Phone System"/>
    <x v="4084"/>
    <x v="7"/>
    <n v="0"/>
    <x v="4740"/>
  </r>
  <r>
    <x v="5693"/>
    <x v="2838"/>
    <x v="1"/>
    <x v="895"/>
    <d v="2012-12-16T00:00:00"/>
    <s v="Standard Class"/>
    <s v="KM-16225"/>
    <s v="Kalyca Meade"/>
    <x v="1"/>
    <s v="United States"/>
    <s v="Baltimore"/>
    <x v="39"/>
    <n v="21215"/>
    <x v="3"/>
    <s v="OFF-PA-10000143"/>
    <x v="1"/>
    <x v="10"/>
    <s v="Astroparche Fine Business Paper"/>
    <x v="1603"/>
    <x v="2"/>
    <n v="0"/>
    <x v="4741"/>
  </r>
  <r>
    <x v="5694"/>
    <x v="2838"/>
    <x v="1"/>
    <x v="895"/>
    <d v="2012-12-16T00:00:00"/>
    <s v="Standard Class"/>
    <s v="KM-16225"/>
    <s v="Kalyca Meade"/>
    <x v="1"/>
    <s v="United States"/>
    <s v="Baltimore"/>
    <x v="39"/>
    <n v="21215"/>
    <x v="3"/>
    <s v="FUR-CH-10000785"/>
    <x v="0"/>
    <x v="1"/>
    <s v="Global Ergonomic Managers Chair"/>
    <x v="3116"/>
    <x v="1"/>
    <n v="0"/>
    <x v="3949"/>
  </r>
  <r>
    <x v="5695"/>
    <x v="2839"/>
    <x v="0"/>
    <x v="465"/>
    <d v="2013-05-08T00:00:00"/>
    <s v="Second Class"/>
    <s v="AH-10465"/>
    <s v="Amy Hunt"/>
    <x v="0"/>
    <s v="United States"/>
    <s v="San Francisco"/>
    <x v="1"/>
    <n v="94109"/>
    <x v="1"/>
    <s v="FUR-TA-10001676"/>
    <x v="0"/>
    <x v="3"/>
    <s v="Hon 61000 Series Interactive Training Tables"/>
    <x v="4085"/>
    <x v="0"/>
    <n v="0.2"/>
    <x v="4742"/>
  </r>
  <r>
    <x v="5696"/>
    <x v="2840"/>
    <x v="3"/>
    <x v="336"/>
    <d v="2014-10-19T00:00:00"/>
    <s v="Standard Class"/>
    <s v="AG-10765"/>
    <s v="Anthony Garverick"/>
    <x v="2"/>
    <s v="United States"/>
    <s v="Chicago"/>
    <x v="10"/>
    <n v="60623"/>
    <x v="2"/>
    <s v="OFF-BI-10000309"/>
    <x v="1"/>
    <x v="8"/>
    <s v="GBC Twin Loop Wire Binding Elements, 9/16&quot; Spine, Black"/>
    <x v="4086"/>
    <x v="6"/>
    <n v="0.8"/>
    <x v="4743"/>
  </r>
  <r>
    <x v="5697"/>
    <x v="2840"/>
    <x v="3"/>
    <x v="336"/>
    <d v="2014-10-19T00:00:00"/>
    <s v="Standard Class"/>
    <s v="AG-10765"/>
    <s v="Anthony Garverick"/>
    <x v="2"/>
    <s v="United States"/>
    <s v="Chicago"/>
    <x v="10"/>
    <n v="60623"/>
    <x v="2"/>
    <s v="OFF-BI-10004224"/>
    <x v="1"/>
    <x v="8"/>
    <s v="Catalog Binders with Expanding Posts"/>
    <x v="4087"/>
    <x v="7"/>
    <n v="0.8"/>
    <x v="4744"/>
  </r>
  <r>
    <x v="5698"/>
    <x v="2841"/>
    <x v="0"/>
    <x v="732"/>
    <d v="2013-11-06T00:00:00"/>
    <s v="Same Day"/>
    <s v="EB-14170"/>
    <s v="Evan Bailliet"/>
    <x v="0"/>
    <s v="United States"/>
    <s v="Laredo"/>
    <x v="5"/>
    <n v="78041"/>
    <x v="2"/>
    <s v="OFF-LA-10002312"/>
    <x v="1"/>
    <x v="2"/>
    <s v="Avery 490"/>
    <x v="1583"/>
    <x v="7"/>
    <n v="0.2"/>
    <x v="4745"/>
  </r>
  <r>
    <x v="5699"/>
    <x v="2842"/>
    <x v="3"/>
    <x v="132"/>
    <d v="2014-11-09T00:00:00"/>
    <s v="Standard Class"/>
    <s v="PG-18895"/>
    <s v="Paul Gonzalez"/>
    <x v="0"/>
    <s v="United States"/>
    <s v="San Francisco"/>
    <x v="1"/>
    <n v="94109"/>
    <x v="1"/>
    <s v="OFF-PA-10003022"/>
    <x v="1"/>
    <x v="10"/>
    <s v="Xerox 1992"/>
    <x v="1211"/>
    <x v="5"/>
    <n v="0"/>
    <x v="4746"/>
  </r>
  <r>
    <x v="5700"/>
    <x v="2843"/>
    <x v="0"/>
    <x v="390"/>
    <d v="2013-11-27T00:00:00"/>
    <s v="First Class"/>
    <s v="CA-12055"/>
    <s v="Cathy Armstrong"/>
    <x v="2"/>
    <s v="United States"/>
    <s v="Cleveland"/>
    <x v="24"/>
    <n v="44105"/>
    <x v="3"/>
    <s v="OFF-EN-10001532"/>
    <x v="1"/>
    <x v="12"/>
    <s v="Brown Kraft Recycled Envelopes"/>
    <x v="4088"/>
    <x v="1"/>
    <n v="0.2"/>
    <x v="4747"/>
  </r>
  <r>
    <x v="5701"/>
    <x v="2843"/>
    <x v="0"/>
    <x v="390"/>
    <d v="2013-11-27T00:00:00"/>
    <s v="First Class"/>
    <s v="CA-12055"/>
    <s v="Cathy Armstrong"/>
    <x v="2"/>
    <s v="United States"/>
    <s v="Cleveland"/>
    <x v="24"/>
    <n v="44105"/>
    <x v="3"/>
    <s v="TEC-AC-10004855"/>
    <x v="2"/>
    <x v="11"/>
    <s v="V7 USB Numeric Keypad"/>
    <x v="4089"/>
    <x v="2"/>
    <n v="0.2"/>
    <x v="4748"/>
  </r>
  <r>
    <x v="5702"/>
    <x v="2844"/>
    <x v="2"/>
    <x v="637"/>
    <d v="2011-12-21T00:00:00"/>
    <s v="Standard Class"/>
    <s v="SS-20875"/>
    <s v="Sung Shariari"/>
    <x v="0"/>
    <s v="United States"/>
    <s v="Marion"/>
    <x v="24"/>
    <n v="43302"/>
    <x v="3"/>
    <s v="OFF-AR-10003829"/>
    <x v="1"/>
    <x v="6"/>
    <s v="Newell 35"/>
    <x v="370"/>
    <x v="7"/>
    <n v="0.2"/>
    <x v="4749"/>
  </r>
  <r>
    <x v="5703"/>
    <x v="2844"/>
    <x v="2"/>
    <x v="637"/>
    <d v="2011-12-21T00:00:00"/>
    <s v="Standard Class"/>
    <s v="SS-20875"/>
    <s v="Sung Shariari"/>
    <x v="0"/>
    <s v="United States"/>
    <s v="Marion"/>
    <x v="24"/>
    <n v="43302"/>
    <x v="3"/>
    <s v="FUR-TA-10002645"/>
    <x v="0"/>
    <x v="3"/>
    <s v="Hon Rectangular Conference Tables"/>
    <x v="4090"/>
    <x v="7"/>
    <n v="0.4"/>
    <x v="4750"/>
  </r>
  <r>
    <x v="5704"/>
    <x v="2844"/>
    <x v="2"/>
    <x v="637"/>
    <d v="2011-12-21T00:00:00"/>
    <s v="Standard Class"/>
    <s v="SS-20875"/>
    <s v="Sung Shariari"/>
    <x v="0"/>
    <s v="United States"/>
    <s v="Marion"/>
    <x v="24"/>
    <n v="43302"/>
    <x v="3"/>
    <s v="TEC-AC-10003033"/>
    <x v="2"/>
    <x v="11"/>
    <s v="Plantronics CS510 - Over-the-Head monaural Wireless Headset System"/>
    <x v="2392"/>
    <x v="7"/>
    <n v="0.2"/>
    <x v="4751"/>
  </r>
  <r>
    <x v="5705"/>
    <x v="2845"/>
    <x v="2"/>
    <x v="935"/>
    <d v="2011-11-08T00:00:00"/>
    <s v="Standard Class"/>
    <s v="RP-19390"/>
    <s v="Resi Pölking"/>
    <x v="0"/>
    <s v="United States"/>
    <s v="Fairfield"/>
    <x v="29"/>
    <n v="6824"/>
    <x v="3"/>
    <s v="OFF-SU-10002522"/>
    <x v="1"/>
    <x v="14"/>
    <s v="Acme Kleen Earth Office Shears"/>
    <x v="4091"/>
    <x v="1"/>
    <n v="0"/>
    <x v="4752"/>
  </r>
  <r>
    <x v="5706"/>
    <x v="2846"/>
    <x v="3"/>
    <x v="585"/>
    <d v="2014-09-26T00:00:00"/>
    <s v="Second Class"/>
    <s v="SC-20440"/>
    <s v="Shaun Chance"/>
    <x v="1"/>
    <s v="United States"/>
    <s v="New York City"/>
    <x v="15"/>
    <n v="10009"/>
    <x v="3"/>
    <s v="OFF-BI-10004828"/>
    <x v="1"/>
    <x v="8"/>
    <s v="GBC Poly Designer Binding Covers"/>
    <x v="3022"/>
    <x v="1"/>
    <n v="0.2"/>
    <x v="3374"/>
  </r>
  <r>
    <x v="5707"/>
    <x v="2847"/>
    <x v="1"/>
    <x v="412"/>
    <d v="2012-05-15T00:00:00"/>
    <s v="Standard Class"/>
    <s v="NW-18400"/>
    <s v="Natalie Webber"/>
    <x v="0"/>
    <s v="United States"/>
    <s v="New York City"/>
    <x v="15"/>
    <n v="10024"/>
    <x v="3"/>
    <s v="FUR-FU-10001095"/>
    <x v="0"/>
    <x v="5"/>
    <s v="DAX Black Cherry Wood-Tone Poster Frame"/>
    <x v="4092"/>
    <x v="1"/>
    <n v="0"/>
    <x v="4753"/>
  </r>
  <r>
    <x v="5708"/>
    <x v="2847"/>
    <x v="1"/>
    <x v="412"/>
    <d v="2012-05-15T00:00:00"/>
    <s v="Standard Class"/>
    <s v="NW-18400"/>
    <s v="Natalie Webber"/>
    <x v="0"/>
    <s v="United States"/>
    <s v="New York City"/>
    <x v="15"/>
    <n v="10024"/>
    <x v="3"/>
    <s v="OFF-SU-10000157"/>
    <x v="1"/>
    <x v="14"/>
    <s v="Compact Automatic Electric Letter Opener"/>
    <x v="3956"/>
    <x v="1"/>
    <n v="0"/>
    <x v="4568"/>
  </r>
  <r>
    <x v="5709"/>
    <x v="2847"/>
    <x v="1"/>
    <x v="412"/>
    <d v="2012-05-15T00:00:00"/>
    <s v="Standard Class"/>
    <s v="NW-18400"/>
    <s v="Natalie Webber"/>
    <x v="0"/>
    <s v="United States"/>
    <s v="New York City"/>
    <x v="15"/>
    <n v="10024"/>
    <x v="3"/>
    <s v="FUR-CH-10002647"/>
    <x v="0"/>
    <x v="1"/>
    <s v="Situations Contoured Folding Chairs, 4/Set"/>
    <x v="4093"/>
    <x v="0"/>
    <n v="0.1"/>
    <x v="4754"/>
  </r>
  <r>
    <x v="5710"/>
    <x v="2847"/>
    <x v="1"/>
    <x v="412"/>
    <d v="2012-05-15T00:00:00"/>
    <s v="Standard Class"/>
    <s v="NW-18400"/>
    <s v="Natalie Webber"/>
    <x v="0"/>
    <s v="United States"/>
    <s v="New York City"/>
    <x v="15"/>
    <n v="10024"/>
    <x v="3"/>
    <s v="TEC-CO-10004115"/>
    <x v="2"/>
    <x v="16"/>
    <s v="Sharp AL-1530CS Digital Copier"/>
    <x v="4094"/>
    <x v="3"/>
    <n v="0.2"/>
    <x v="4755"/>
  </r>
  <r>
    <x v="5711"/>
    <x v="2847"/>
    <x v="1"/>
    <x v="412"/>
    <d v="2012-05-15T00:00:00"/>
    <s v="Standard Class"/>
    <s v="NW-18400"/>
    <s v="Natalie Webber"/>
    <x v="0"/>
    <s v="United States"/>
    <s v="New York City"/>
    <x v="15"/>
    <n v="10024"/>
    <x v="3"/>
    <s v="OFF-PA-10003363"/>
    <x v="1"/>
    <x v="10"/>
    <s v="Xerox 204"/>
    <x v="541"/>
    <x v="1"/>
    <n v="0"/>
    <x v="551"/>
  </r>
  <r>
    <x v="5712"/>
    <x v="2848"/>
    <x v="3"/>
    <x v="689"/>
    <d v="2014-08-01T00:00:00"/>
    <s v="Same Day"/>
    <s v="KW-16435"/>
    <s v="Katrina Willman"/>
    <x v="0"/>
    <s v="United States"/>
    <s v="Chicago"/>
    <x v="10"/>
    <n v="60653"/>
    <x v="2"/>
    <s v="TEC-PH-10003092"/>
    <x v="2"/>
    <x v="7"/>
    <s v="Motorola L804"/>
    <x v="2204"/>
    <x v="7"/>
    <n v="0.2"/>
    <x v="2378"/>
  </r>
  <r>
    <x v="5713"/>
    <x v="2849"/>
    <x v="2"/>
    <x v="72"/>
    <d v="2011-03-05T00:00:00"/>
    <s v="Standard Class"/>
    <s v="HR-14770"/>
    <s v="Hallie Redmond"/>
    <x v="2"/>
    <s v="United States"/>
    <s v="New York City"/>
    <x v="15"/>
    <n v="10035"/>
    <x v="3"/>
    <s v="TEC-PH-10003655"/>
    <x v="2"/>
    <x v="7"/>
    <s v="Sannysis Cute Owl Design Soft Skin Case Cover for Samsung Galaxy S4"/>
    <x v="4095"/>
    <x v="1"/>
    <n v="0"/>
    <x v="4756"/>
  </r>
  <r>
    <x v="5714"/>
    <x v="2850"/>
    <x v="3"/>
    <x v="145"/>
    <d v="2014-09-30T00:00:00"/>
    <s v="Standard Class"/>
    <s v="AG-10900"/>
    <s v="Arthur Gainer"/>
    <x v="0"/>
    <s v="United States"/>
    <s v="Richmond"/>
    <x v="17"/>
    <n v="23223"/>
    <x v="0"/>
    <s v="OFF-ST-10001476"/>
    <x v="1"/>
    <x v="4"/>
    <s v="Steel Personal Filing/Posting Tote"/>
    <x v="4096"/>
    <x v="2"/>
    <n v="0"/>
    <x v="4757"/>
  </r>
  <r>
    <x v="5715"/>
    <x v="2851"/>
    <x v="1"/>
    <x v="330"/>
    <d v="2012-10-12T00:00:00"/>
    <s v="Second Class"/>
    <s v="BM-11650"/>
    <s v="Brian Moss"/>
    <x v="1"/>
    <s v="United States"/>
    <s v="Ann Arbor"/>
    <x v="12"/>
    <n v="48104"/>
    <x v="2"/>
    <s v="TEC-AC-10002049"/>
    <x v="2"/>
    <x v="11"/>
    <s v="Logitech G19 Programmable Gaming Keyboard"/>
    <x v="1008"/>
    <x v="2"/>
    <n v="0"/>
    <x v="1047"/>
  </r>
  <r>
    <x v="5716"/>
    <x v="2851"/>
    <x v="1"/>
    <x v="330"/>
    <d v="2012-10-12T00:00:00"/>
    <s v="Second Class"/>
    <s v="BM-11650"/>
    <s v="Brian Moss"/>
    <x v="1"/>
    <s v="United States"/>
    <s v="Ann Arbor"/>
    <x v="12"/>
    <n v="48104"/>
    <x v="2"/>
    <s v="TEC-PH-10003875"/>
    <x v="2"/>
    <x v="7"/>
    <s v="KLD Oscar II Style Snap-on Ultra Thin Side Flip Synthetic Leather Cover Case for HTC One HTC M7"/>
    <x v="3325"/>
    <x v="1"/>
    <n v="0"/>
    <x v="3757"/>
  </r>
  <r>
    <x v="5717"/>
    <x v="2851"/>
    <x v="1"/>
    <x v="330"/>
    <d v="2012-10-12T00:00:00"/>
    <s v="Second Class"/>
    <s v="BM-11650"/>
    <s v="Brian Moss"/>
    <x v="1"/>
    <s v="United States"/>
    <s v="Ann Arbor"/>
    <x v="12"/>
    <n v="48104"/>
    <x v="2"/>
    <s v="OFF-EN-10003286"/>
    <x v="1"/>
    <x v="12"/>
    <s v="Staples"/>
    <x v="4097"/>
    <x v="3"/>
    <n v="0"/>
    <x v="4758"/>
  </r>
  <r>
    <x v="5718"/>
    <x v="2851"/>
    <x v="1"/>
    <x v="330"/>
    <d v="2012-10-12T00:00:00"/>
    <s v="Second Class"/>
    <s v="BM-11650"/>
    <s v="Brian Moss"/>
    <x v="1"/>
    <s v="United States"/>
    <s v="Ann Arbor"/>
    <x v="12"/>
    <n v="48104"/>
    <x v="2"/>
    <s v="OFF-AP-10003971"/>
    <x v="1"/>
    <x v="9"/>
    <s v="Belkin 6 Outlet Metallic Surge Strip"/>
    <x v="4098"/>
    <x v="1"/>
    <n v="0.1"/>
    <x v="4759"/>
  </r>
  <r>
    <x v="5719"/>
    <x v="2852"/>
    <x v="3"/>
    <x v="1065"/>
    <d v="2014-04-03T00:00:00"/>
    <s v="Second Class"/>
    <s v="RD-19720"/>
    <s v="Roger Demir"/>
    <x v="0"/>
    <s v="United States"/>
    <s v="Lafayette"/>
    <x v="14"/>
    <n v="47905"/>
    <x v="2"/>
    <s v="OFF-ST-10001031"/>
    <x v="1"/>
    <x v="4"/>
    <s v="Adjustable Personal File Tote"/>
    <x v="4099"/>
    <x v="2"/>
    <n v="0"/>
    <x v="4760"/>
  </r>
  <r>
    <x v="5720"/>
    <x v="2853"/>
    <x v="1"/>
    <x v="717"/>
    <d v="2012-11-17T00:00:00"/>
    <s v="First Class"/>
    <s v="KB-16585"/>
    <s v="Ken Black"/>
    <x v="1"/>
    <s v="United States"/>
    <s v="Springfield"/>
    <x v="21"/>
    <n v="97477"/>
    <x v="1"/>
    <s v="OFF-FA-10000304"/>
    <x v="1"/>
    <x v="13"/>
    <s v="Advantus Push Pins"/>
    <x v="525"/>
    <x v="2"/>
    <n v="0.2"/>
    <x v="4761"/>
  </r>
  <r>
    <x v="5721"/>
    <x v="2853"/>
    <x v="1"/>
    <x v="717"/>
    <d v="2012-11-17T00:00:00"/>
    <s v="First Class"/>
    <s v="KB-16585"/>
    <s v="Ken Black"/>
    <x v="1"/>
    <s v="United States"/>
    <s v="Springfield"/>
    <x v="21"/>
    <n v="97477"/>
    <x v="1"/>
    <s v="TEC-AC-10000358"/>
    <x v="2"/>
    <x v="11"/>
    <s v="Imation Secure Drive + Hardware Encrypted USB flash drive - 16 GB"/>
    <x v="4100"/>
    <x v="1"/>
    <n v="0.2"/>
    <x v="4762"/>
  </r>
  <r>
    <x v="5722"/>
    <x v="2853"/>
    <x v="1"/>
    <x v="717"/>
    <d v="2012-11-17T00:00:00"/>
    <s v="First Class"/>
    <s v="KB-16585"/>
    <s v="Ken Black"/>
    <x v="1"/>
    <s v="United States"/>
    <s v="Springfield"/>
    <x v="21"/>
    <n v="97477"/>
    <x v="1"/>
    <s v="TEC-AC-10002800"/>
    <x v="2"/>
    <x v="11"/>
    <s v="Plantronics Audio 478 Stereo USB Headset"/>
    <x v="4101"/>
    <x v="4"/>
    <n v="0.2"/>
    <x v="4763"/>
  </r>
  <r>
    <x v="5723"/>
    <x v="2854"/>
    <x v="0"/>
    <x v="182"/>
    <d v="2013-10-01T00:00:00"/>
    <s v="Standard Class"/>
    <s v="DW-13585"/>
    <s v="Dorothy Wardle"/>
    <x v="1"/>
    <s v="United States"/>
    <s v="San Francisco"/>
    <x v="1"/>
    <n v="94109"/>
    <x v="1"/>
    <s v="OFF-PA-10004735"/>
    <x v="1"/>
    <x v="10"/>
    <s v="Xerox 1905"/>
    <x v="91"/>
    <x v="0"/>
    <n v="0"/>
    <x v="91"/>
  </r>
  <r>
    <x v="5724"/>
    <x v="2855"/>
    <x v="2"/>
    <x v="358"/>
    <d v="2011-09-27T00:00:00"/>
    <s v="Standard Class"/>
    <s v="VG-21805"/>
    <s v="Vivek Grady"/>
    <x v="1"/>
    <s v="United States"/>
    <s v="Chicago"/>
    <x v="10"/>
    <n v="60653"/>
    <x v="2"/>
    <s v="OFF-ST-10002574"/>
    <x v="1"/>
    <x v="4"/>
    <s v="SAFCO Commercial Wire Shelving, Black"/>
    <x v="4102"/>
    <x v="1"/>
    <n v="0.2"/>
    <x v="4764"/>
  </r>
  <r>
    <x v="5725"/>
    <x v="2856"/>
    <x v="1"/>
    <x v="12"/>
    <d v="2012-09-27T00:00:00"/>
    <s v="First Class"/>
    <s v="DR-12880"/>
    <s v="Dan Reichenbach"/>
    <x v="1"/>
    <s v="United States"/>
    <s v="New York City"/>
    <x v="15"/>
    <n v="10011"/>
    <x v="3"/>
    <s v="TEC-AC-10004171"/>
    <x v="2"/>
    <x v="11"/>
    <s v="Razer Kraken 7.1 Surround Sound Over Ear USB Gaming Headset"/>
    <x v="438"/>
    <x v="6"/>
    <n v="0"/>
    <x v="4765"/>
  </r>
  <r>
    <x v="5726"/>
    <x v="2857"/>
    <x v="1"/>
    <x v="124"/>
    <d v="2012-05-08T00:00:00"/>
    <s v="Standard Class"/>
    <s v="AH-10690"/>
    <s v="Anna Häberlin"/>
    <x v="1"/>
    <s v="United States"/>
    <s v="Houston"/>
    <x v="5"/>
    <n v="77095"/>
    <x v="2"/>
    <s v="TEC-PH-10002922"/>
    <x v="2"/>
    <x v="7"/>
    <s v="ShoreTel ShorePhone IP 230 VoIP phone"/>
    <x v="1266"/>
    <x v="3"/>
    <n v="0.2"/>
    <x v="1317"/>
  </r>
  <r>
    <x v="5727"/>
    <x v="2858"/>
    <x v="3"/>
    <x v="166"/>
    <d v="2014-12-14T00:00:00"/>
    <s v="Standard Class"/>
    <s v="JP-15520"/>
    <s v="Jeremy Pistek"/>
    <x v="0"/>
    <s v="United States"/>
    <s v="Madison"/>
    <x v="6"/>
    <n v="53711"/>
    <x v="2"/>
    <s v="TEC-AC-10003023"/>
    <x v="2"/>
    <x v="11"/>
    <s v="Logitech G105 Gaming Keyboard"/>
    <x v="4103"/>
    <x v="1"/>
    <n v="0"/>
    <x v="4766"/>
  </r>
  <r>
    <x v="5728"/>
    <x v="2858"/>
    <x v="3"/>
    <x v="166"/>
    <d v="2014-12-14T00:00:00"/>
    <s v="Standard Class"/>
    <s v="JP-15520"/>
    <s v="Jeremy Pistek"/>
    <x v="0"/>
    <s v="United States"/>
    <s v="Madison"/>
    <x v="6"/>
    <n v="53711"/>
    <x v="2"/>
    <s v="OFF-AP-10003590"/>
    <x v="1"/>
    <x v="9"/>
    <s v="Hoover WindTunnel Plus Canister Vacuum"/>
    <x v="1234"/>
    <x v="1"/>
    <n v="0"/>
    <x v="1280"/>
  </r>
  <r>
    <x v="5729"/>
    <x v="2858"/>
    <x v="3"/>
    <x v="166"/>
    <d v="2014-12-14T00:00:00"/>
    <s v="Standard Class"/>
    <s v="JP-15520"/>
    <s v="Jeremy Pistek"/>
    <x v="0"/>
    <s v="United States"/>
    <s v="Madison"/>
    <x v="6"/>
    <n v="53711"/>
    <x v="2"/>
    <s v="OFF-LA-10003510"/>
    <x v="1"/>
    <x v="2"/>
    <s v="Avery 4027 File Folder Labels for Dot Matrix Printers, 5000 Labels per Box, White"/>
    <x v="3550"/>
    <x v="0"/>
    <n v="0"/>
    <x v="4043"/>
  </r>
  <r>
    <x v="5730"/>
    <x v="2858"/>
    <x v="3"/>
    <x v="166"/>
    <d v="2014-12-14T00:00:00"/>
    <s v="Standard Class"/>
    <s v="JP-15520"/>
    <s v="Jeremy Pistek"/>
    <x v="0"/>
    <s v="United States"/>
    <s v="Madison"/>
    <x v="6"/>
    <n v="53711"/>
    <x v="2"/>
    <s v="FUR-BO-10003159"/>
    <x v="0"/>
    <x v="0"/>
    <s v="Sauder Camden County Collection Libraries, Planked Cherry Finish"/>
    <x v="4104"/>
    <x v="4"/>
    <n v="0"/>
    <x v="4767"/>
  </r>
  <r>
    <x v="5731"/>
    <x v="2858"/>
    <x v="3"/>
    <x v="166"/>
    <d v="2014-12-14T00:00:00"/>
    <s v="Standard Class"/>
    <s v="JP-15520"/>
    <s v="Jeremy Pistek"/>
    <x v="0"/>
    <s v="United States"/>
    <s v="Madison"/>
    <x v="6"/>
    <n v="53711"/>
    <x v="2"/>
    <s v="OFF-PA-10002713"/>
    <x v="1"/>
    <x v="10"/>
    <s v="Adams Phone Message Book, 200 Message Capacity, 8 1/16” x 11”"/>
    <x v="4105"/>
    <x v="4"/>
    <n v="0"/>
    <x v="4768"/>
  </r>
  <r>
    <x v="5732"/>
    <x v="2859"/>
    <x v="3"/>
    <x v="222"/>
    <d v="2014-07-03T00:00:00"/>
    <s v="First Class"/>
    <s v="DR-12880"/>
    <s v="Dan Reichenbach"/>
    <x v="1"/>
    <s v="United States"/>
    <s v="Milford"/>
    <x v="29"/>
    <n v="6460"/>
    <x v="3"/>
    <s v="FUR-BO-10002598"/>
    <x v="0"/>
    <x v="0"/>
    <s v="Hon Metal Bookcases, Putty"/>
    <x v="3166"/>
    <x v="6"/>
    <n v="0"/>
    <x v="4769"/>
  </r>
  <r>
    <x v="5733"/>
    <x v="2859"/>
    <x v="3"/>
    <x v="222"/>
    <d v="2014-07-03T00:00:00"/>
    <s v="First Class"/>
    <s v="DR-12880"/>
    <s v="Dan Reichenbach"/>
    <x v="1"/>
    <s v="United States"/>
    <s v="Milford"/>
    <x v="29"/>
    <n v="6460"/>
    <x v="3"/>
    <s v="OFF-SU-10002537"/>
    <x v="1"/>
    <x v="14"/>
    <s v="Acme Box Cutter Scissors"/>
    <x v="4106"/>
    <x v="1"/>
    <n v="0"/>
    <x v="4770"/>
  </r>
  <r>
    <x v="5734"/>
    <x v="2859"/>
    <x v="3"/>
    <x v="222"/>
    <d v="2014-07-03T00:00:00"/>
    <s v="First Class"/>
    <s v="DR-12880"/>
    <s v="Dan Reichenbach"/>
    <x v="1"/>
    <s v="United States"/>
    <s v="Milford"/>
    <x v="29"/>
    <n v="6460"/>
    <x v="3"/>
    <s v="FUR-FU-10003976"/>
    <x v="0"/>
    <x v="5"/>
    <s v="DAX Executive Solid Wood Document Frame, Desktop or Hang, Mahogany, 5 x 7"/>
    <x v="2855"/>
    <x v="0"/>
    <n v="0"/>
    <x v="3173"/>
  </r>
  <r>
    <x v="5735"/>
    <x v="2860"/>
    <x v="2"/>
    <x v="290"/>
    <d v="2011-07-03T00:00:00"/>
    <s v="Standard Class"/>
    <s v="JK-15625"/>
    <s v="Jim Karlsson"/>
    <x v="0"/>
    <s v="United States"/>
    <s v="New York City"/>
    <x v="15"/>
    <n v="10024"/>
    <x v="3"/>
    <s v="OFF-BI-10000174"/>
    <x v="1"/>
    <x v="8"/>
    <s v="Wilson Jones Clip &amp; Carry Folder Binder Tool for Ring Binders, Clear"/>
    <x v="4107"/>
    <x v="1"/>
    <n v="0.2"/>
    <x v="4771"/>
  </r>
  <r>
    <x v="5736"/>
    <x v="2861"/>
    <x v="2"/>
    <x v="407"/>
    <d v="2011-01-26T00:00:00"/>
    <s v="Standard Class"/>
    <s v="MV-17485"/>
    <s v="Mark Van Huff"/>
    <x v="0"/>
    <s v="United States"/>
    <s v="Los Angeles"/>
    <x v="1"/>
    <n v="90049"/>
    <x v="1"/>
    <s v="OFF-PA-10002893"/>
    <x v="1"/>
    <x v="10"/>
    <s v="Wirebound Service Call Books, 5 1/2&quot; x 4&quot;"/>
    <x v="2439"/>
    <x v="0"/>
    <n v="0"/>
    <x v="2664"/>
  </r>
  <r>
    <x v="5737"/>
    <x v="2861"/>
    <x v="2"/>
    <x v="407"/>
    <d v="2011-01-26T00:00:00"/>
    <s v="Standard Class"/>
    <s v="MV-17485"/>
    <s v="Mark Van Huff"/>
    <x v="0"/>
    <s v="United States"/>
    <s v="Los Angeles"/>
    <x v="1"/>
    <n v="90049"/>
    <x v="1"/>
    <s v="FUR-FU-10003194"/>
    <x v="0"/>
    <x v="5"/>
    <s v="Eldon Expressions Desk Accessory, Wood Pencil Holder, Oak"/>
    <x v="78"/>
    <x v="0"/>
    <n v="0"/>
    <x v="4772"/>
  </r>
  <r>
    <x v="5738"/>
    <x v="2862"/>
    <x v="3"/>
    <x v="413"/>
    <d v="2014-01-07T00:00:00"/>
    <s v="Standard Class"/>
    <s v="BP-11155"/>
    <s v="Becky Pak"/>
    <x v="0"/>
    <s v="United States"/>
    <s v="San Francisco"/>
    <x v="1"/>
    <n v="94109"/>
    <x v="1"/>
    <s v="OFF-BI-10004233"/>
    <x v="1"/>
    <x v="8"/>
    <s v="GBC Pre-Punched Binding Paper, Plastic, White, 8-1/2&quot; x 11&quot;"/>
    <x v="4108"/>
    <x v="1"/>
    <n v="0.2"/>
    <x v="4773"/>
  </r>
  <r>
    <x v="5739"/>
    <x v="2863"/>
    <x v="3"/>
    <x v="615"/>
    <d v="2014-04-01T00:00:00"/>
    <s v="First Class"/>
    <s v="DH-13075"/>
    <s v="Dave Hallsten"/>
    <x v="1"/>
    <s v="United States"/>
    <s v="Fairfield"/>
    <x v="1"/>
    <n v="94533"/>
    <x v="1"/>
    <s v="OFF-PA-10000232"/>
    <x v="1"/>
    <x v="10"/>
    <s v="Xerox 1975"/>
    <x v="91"/>
    <x v="0"/>
    <n v="0"/>
    <x v="2056"/>
  </r>
  <r>
    <x v="5740"/>
    <x v="2863"/>
    <x v="3"/>
    <x v="615"/>
    <d v="2014-04-01T00:00:00"/>
    <s v="First Class"/>
    <s v="DH-13075"/>
    <s v="Dave Hallsten"/>
    <x v="1"/>
    <s v="United States"/>
    <s v="Fairfield"/>
    <x v="1"/>
    <n v="94533"/>
    <x v="1"/>
    <s v="FUR-FU-10001095"/>
    <x v="0"/>
    <x v="5"/>
    <s v="DAX Black Cherry Wood-Tone Poster Frame"/>
    <x v="4109"/>
    <x v="7"/>
    <n v="0"/>
    <x v="4774"/>
  </r>
  <r>
    <x v="5741"/>
    <x v="2863"/>
    <x v="3"/>
    <x v="615"/>
    <d v="2014-04-01T00:00:00"/>
    <s v="First Class"/>
    <s v="DH-13075"/>
    <s v="Dave Hallsten"/>
    <x v="1"/>
    <s v="United States"/>
    <s v="Fairfield"/>
    <x v="1"/>
    <n v="94533"/>
    <x v="1"/>
    <s v="TEC-MA-10004679"/>
    <x v="2"/>
    <x v="15"/>
    <s v="StarTech.com 10/100 VDSL2 Ethernet Extender Kit"/>
    <x v="4110"/>
    <x v="0"/>
    <n v="0.2"/>
    <x v="4775"/>
  </r>
  <r>
    <x v="5742"/>
    <x v="2863"/>
    <x v="3"/>
    <x v="615"/>
    <d v="2014-04-01T00:00:00"/>
    <s v="First Class"/>
    <s v="DH-13075"/>
    <s v="Dave Hallsten"/>
    <x v="1"/>
    <s v="United States"/>
    <s v="Fairfield"/>
    <x v="1"/>
    <n v="94533"/>
    <x v="1"/>
    <s v="OFF-PA-10003651"/>
    <x v="1"/>
    <x v="10"/>
    <s v="Xerox 1968"/>
    <x v="4111"/>
    <x v="4"/>
    <n v="0"/>
    <x v="4776"/>
  </r>
  <r>
    <x v="5743"/>
    <x v="2863"/>
    <x v="3"/>
    <x v="615"/>
    <d v="2014-04-01T00:00:00"/>
    <s v="First Class"/>
    <s v="DH-13075"/>
    <s v="Dave Hallsten"/>
    <x v="1"/>
    <s v="United States"/>
    <s v="Fairfield"/>
    <x v="1"/>
    <n v="94533"/>
    <x v="1"/>
    <s v="OFF-PA-10000743"/>
    <x v="1"/>
    <x v="10"/>
    <s v="Xerox 1977"/>
    <x v="130"/>
    <x v="1"/>
    <n v="0"/>
    <x v="132"/>
  </r>
  <r>
    <x v="5744"/>
    <x v="2863"/>
    <x v="3"/>
    <x v="615"/>
    <d v="2014-04-01T00:00:00"/>
    <s v="First Class"/>
    <s v="DH-13075"/>
    <s v="Dave Hallsten"/>
    <x v="1"/>
    <s v="United States"/>
    <s v="Fairfield"/>
    <x v="1"/>
    <n v="94533"/>
    <x v="1"/>
    <s v="OFF-ST-10002743"/>
    <x v="1"/>
    <x v="4"/>
    <s v="SAFCO Boltless Steel Shelving"/>
    <x v="4112"/>
    <x v="3"/>
    <n v="0"/>
    <x v="4777"/>
  </r>
  <r>
    <x v="5745"/>
    <x v="2863"/>
    <x v="3"/>
    <x v="615"/>
    <d v="2014-04-01T00:00:00"/>
    <s v="First Class"/>
    <s v="DH-13075"/>
    <s v="Dave Hallsten"/>
    <x v="1"/>
    <s v="United States"/>
    <s v="Fairfield"/>
    <x v="1"/>
    <n v="94533"/>
    <x v="1"/>
    <s v="FUR-FU-10003829"/>
    <x v="0"/>
    <x v="5"/>
    <s v="Stackable Trays"/>
    <x v="748"/>
    <x v="3"/>
    <n v="0"/>
    <x v="4778"/>
  </r>
  <r>
    <x v="5746"/>
    <x v="2864"/>
    <x v="0"/>
    <x v="16"/>
    <d v="2013-12-13T00:00:00"/>
    <s v="Standard Class"/>
    <s v="LH-16900"/>
    <s v="Lena Hernandez"/>
    <x v="0"/>
    <s v="United States"/>
    <s v="Greenville"/>
    <x v="3"/>
    <n v="27834"/>
    <x v="0"/>
    <s v="TEC-PH-10002496"/>
    <x v="2"/>
    <x v="7"/>
    <s v="Cisco SPA301"/>
    <x v="2528"/>
    <x v="0"/>
    <n v="0.2"/>
    <x v="2773"/>
  </r>
  <r>
    <x v="5747"/>
    <x v="2864"/>
    <x v="0"/>
    <x v="16"/>
    <d v="2013-12-13T00:00:00"/>
    <s v="Standard Class"/>
    <s v="LH-16900"/>
    <s v="Lena Hernandez"/>
    <x v="0"/>
    <s v="United States"/>
    <s v="Greenville"/>
    <x v="3"/>
    <n v="27834"/>
    <x v="0"/>
    <s v="TEC-AC-10002473"/>
    <x v="2"/>
    <x v="11"/>
    <s v="Maxell 4.7GB DVD-R"/>
    <x v="3147"/>
    <x v="1"/>
    <n v="0.2"/>
    <x v="3538"/>
  </r>
  <r>
    <x v="5748"/>
    <x v="2864"/>
    <x v="0"/>
    <x v="16"/>
    <d v="2013-12-13T00:00:00"/>
    <s v="Standard Class"/>
    <s v="LH-16900"/>
    <s v="Lena Hernandez"/>
    <x v="0"/>
    <s v="United States"/>
    <s v="Greenville"/>
    <x v="3"/>
    <n v="27834"/>
    <x v="0"/>
    <s v="TEC-AC-10004877"/>
    <x v="2"/>
    <x v="11"/>
    <s v="Imation 30456 USB Flash Drive 8GB"/>
    <x v="4113"/>
    <x v="1"/>
    <n v="0.2"/>
    <x v="4779"/>
  </r>
  <r>
    <x v="5749"/>
    <x v="2865"/>
    <x v="3"/>
    <x v="551"/>
    <d v="2014-11-23T00:00:00"/>
    <s v="Standard Class"/>
    <s v="DK-13090"/>
    <s v="Dave Kipp"/>
    <x v="0"/>
    <s v="United States"/>
    <s v="Long Beach"/>
    <x v="15"/>
    <n v="11561"/>
    <x v="3"/>
    <s v="TEC-PH-10000923"/>
    <x v="2"/>
    <x v="7"/>
    <s v="Belkin SportFit Armband For iPhone 5s/5c, Fuchsia"/>
    <x v="4114"/>
    <x v="2"/>
    <n v="0"/>
    <x v="4780"/>
  </r>
  <r>
    <x v="5750"/>
    <x v="2866"/>
    <x v="2"/>
    <x v="992"/>
    <d v="2011-06-05T00:00:00"/>
    <s v="Standard Class"/>
    <s v="SS-20410"/>
    <s v="Shahid Shariari"/>
    <x v="0"/>
    <s v="United States"/>
    <s v="Buffalo Grove"/>
    <x v="10"/>
    <n v="60089"/>
    <x v="2"/>
    <s v="FUR-TA-10001539"/>
    <x v="0"/>
    <x v="3"/>
    <s v="Chromcraft Rectangular Conference Tables"/>
    <x v="4115"/>
    <x v="1"/>
    <n v="0.5"/>
    <x v="4781"/>
  </r>
  <r>
    <x v="5751"/>
    <x v="2867"/>
    <x v="0"/>
    <x v="115"/>
    <d v="2013-01-28T00:00:00"/>
    <s v="Standard Class"/>
    <s v="FP-14320"/>
    <s v="Frank Preis"/>
    <x v="0"/>
    <s v="United States"/>
    <s v="San Diego"/>
    <x v="1"/>
    <n v="92037"/>
    <x v="1"/>
    <s v="OFF-LA-10003498"/>
    <x v="1"/>
    <x v="2"/>
    <s v="Avery 475"/>
    <x v="1851"/>
    <x v="1"/>
    <n v="0"/>
    <x v="1986"/>
  </r>
  <r>
    <x v="5752"/>
    <x v="2867"/>
    <x v="0"/>
    <x v="115"/>
    <d v="2013-01-28T00:00:00"/>
    <s v="Standard Class"/>
    <s v="FP-14320"/>
    <s v="Frank Preis"/>
    <x v="0"/>
    <s v="United States"/>
    <s v="San Diego"/>
    <x v="1"/>
    <n v="92037"/>
    <x v="1"/>
    <s v="OFF-LA-10004484"/>
    <x v="1"/>
    <x v="2"/>
    <s v="Avery 476"/>
    <x v="2809"/>
    <x v="2"/>
    <n v="0"/>
    <x v="3121"/>
  </r>
  <r>
    <x v="5753"/>
    <x v="2868"/>
    <x v="0"/>
    <x v="1066"/>
    <d v="2013-02-10T00:00:00"/>
    <s v="Standard Class"/>
    <s v="LC-17050"/>
    <s v="Liz Carlisle"/>
    <x v="0"/>
    <s v="United States"/>
    <s v="Richmond"/>
    <x v="0"/>
    <n v="40475"/>
    <x v="0"/>
    <s v="FUR-CH-10000015"/>
    <x v="0"/>
    <x v="1"/>
    <s v="Hon Multipurpose Stacking Arm Chairs"/>
    <x v="405"/>
    <x v="4"/>
    <n v="0"/>
    <x v="414"/>
  </r>
  <r>
    <x v="5754"/>
    <x v="2869"/>
    <x v="1"/>
    <x v="368"/>
    <d v="2012-04-03T00:00:00"/>
    <s v="Second Class"/>
    <s v="AS-10240"/>
    <s v="Alan Shonely"/>
    <x v="0"/>
    <s v="United States"/>
    <s v="Springfield"/>
    <x v="17"/>
    <n v="22153"/>
    <x v="0"/>
    <s v="OFF-AR-10003732"/>
    <x v="1"/>
    <x v="6"/>
    <s v="Newell 333"/>
    <x v="348"/>
    <x v="0"/>
    <n v="0"/>
    <x v="356"/>
  </r>
  <r>
    <x v="5755"/>
    <x v="2870"/>
    <x v="2"/>
    <x v="1005"/>
    <d v="2011-10-18T00:00:00"/>
    <s v="Standard Class"/>
    <s v="HG-15025"/>
    <s v="Hunter Glantz"/>
    <x v="0"/>
    <s v="United States"/>
    <s v="Fort Worth"/>
    <x v="5"/>
    <n v="76106"/>
    <x v="2"/>
    <s v="OFF-AP-10004052"/>
    <x v="1"/>
    <x v="9"/>
    <s v="Hoover Replacement Belts For Soft Guard &amp; Commercial Ltweight Upright Vacs, 2/Pk"/>
    <x v="4116"/>
    <x v="4"/>
    <n v="0.8"/>
    <x v="4782"/>
  </r>
  <r>
    <x v="5756"/>
    <x v="2870"/>
    <x v="2"/>
    <x v="1005"/>
    <d v="2011-10-18T00:00:00"/>
    <s v="Standard Class"/>
    <s v="HG-15025"/>
    <s v="Hunter Glantz"/>
    <x v="0"/>
    <s v="United States"/>
    <s v="Fort Worth"/>
    <x v="5"/>
    <n v="76106"/>
    <x v="2"/>
    <s v="TEC-CO-10002095"/>
    <x v="2"/>
    <x v="16"/>
    <s v="Hewlett Packard 610 Color Digital Copier / Printer"/>
    <x v="4117"/>
    <x v="2"/>
    <n v="0.2"/>
    <x v="4783"/>
  </r>
  <r>
    <x v="5757"/>
    <x v="2871"/>
    <x v="1"/>
    <x v="1067"/>
    <d v="2012-08-16T00:00:00"/>
    <s v="Standard Class"/>
    <s v="BW-11065"/>
    <s v="Barry Weirich"/>
    <x v="0"/>
    <s v="United States"/>
    <s v="Raleigh"/>
    <x v="3"/>
    <n v="27604"/>
    <x v="0"/>
    <s v="FUR-FU-10004270"/>
    <x v="0"/>
    <x v="5"/>
    <s v="Executive Impressions 13&quot; Clairmont Wall Clock"/>
    <x v="4118"/>
    <x v="1"/>
    <n v="0.2"/>
    <x v="4784"/>
  </r>
  <r>
    <x v="5758"/>
    <x v="2872"/>
    <x v="1"/>
    <x v="6"/>
    <d v="2012-11-23T00:00:00"/>
    <s v="First Class"/>
    <s v="BH-11710"/>
    <s v="Brosina Hoffman"/>
    <x v="0"/>
    <s v="United States"/>
    <s v="Hialeah"/>
    <x v="2"/>
    <n v="33012"/>
    <x v="0"/>
    <s v="TEC-MA-10000423"/>
    <x v="2"/>
    <x v="15"/>
    <s v="Texas Instruments TI-34 Scientific Calculator"/>
    <x v="4119"/>
    <x v="1"/>
    <n v="0.5"/>
    <x v="4785"/>
  </r>
  <r>
    <x v="5759"/>
    <x v="2873"/>
    <x v="0"/>
    <x v="945"/>
    <d v="2013-12-31T00:00:00"/>
    <s v="Same Day"/>
    <s v="JP-16135"/>
    <s v="Julie Prescott"/>
    <x v="2"/>
    <s v="United States"/>
    <s v="Los Angeles"/>
    <x v="1"/>
    <n v="90032"/>
    <x v="1"/>
    <s v="OFF-ST-10001526"/>
    <x v="1"/>
    <x v="4"/>
    <s v="Iceberg Mobile Mega Data/Printer Cart "/>
    <x v="2289"/>
    <x v="4"/>
    <n v="0"/>
    <x v="2475"/>
  </r>
  <r>
    <x v="5760"/>
    <x v="2873"/>
    <x v="0"/>
    <x v="945"/>
    <d v="2013-12-31T00:00:00"/>
    <s v="Same Day"/>
    <s v="JP-16135"/>
    <s v="Julie Prescott"/>
    <x v="2"/>
    <s v="United States"/>
    <s v="Los Angeles"/>
    <x v="1"/>
    <n v="90032"/>
    <x v="1"/>
    <s v="OFF-BI-10002194"/>
    <x v="1"/>
    <x v="8"/>
    <s v="Cardinal Hold-It CD Pocket"/>
    <x v="4120"/>
    <x v="7"/>
    <n v="0.2"/>
    <x v="4786"/>
  </r>
  <r>
    <x v="5761"/>
    <x v="2874"/>
    <x v="3"/>
    <x v="801"/>
    <d v="2014-08-16T00:00:00"/>
    <s v="First Class"/>
    <s v="JM-16195"/>
    <s v="Justin MacKendrick"/>
    <x v="0"/>
    <s v="United States"/>
    <s v="Lake Forest"/>
    <x v="1"/>
    <n v="92630"/>
    <x v="1"/>
    <s v="OFF-AP-10000828"/>
    <x v="1"/>
    <x v="9"/>
    <s v="Avanti 4.4 Cu. Ft. Refrigerator"/>
    <x v="3116"/>
    <x v="1"/>
    <n v="0"/>
    <x v="3497"/>
  </r>
  <r>
    <x v="5762"/>
    <x v="2874"/>
    <x v="3"/>
    <x v="801"/>
    <d v="2014-08-16T00:00:00"/>
    <s v="First Class"/>
    <s v="JM-16195"/>
    <s v="Justin MacKendrick"/>
    <x v="0"/>
    <s v="United States"/>
    <s v="Lake Forest"/>
    <x v="1"/>
    <n v="92630"/>
    <x v="1"/>
    <s v="FUR-FU-10001473"/>
    <x v="0"/>
    <x v="5"/>
    <s v="DAX Wood Document Frame"/>
    <x v="4121"/>
    <x v="4"/>
    <n v="0"/>
    <x v="4787"/>
  </r>
  <r>
    <x v="5763"/>
    <x v="2875"/>
    <x v="1"/>
    <x v="502"/>
    <d v="2012-11-05T00:00:00"/>
    <s v="First Class"/>
    <s v="FH-14365"/>
    <s v="Fred Hopkins"/>
    <x v="1"/>
    <s v="United States"/>
    <s v="Long Beach"/>
    <x v="15"/>
    <n v="11561"/>
    <x v="3"/>
    <s v="FUR-CH-10004983"/>
    <x v="0"/>
    <x v="1"/>
    <s v="Office Star - Mid Back Dual function Ergonomic High Back Chair with 2-Way Adjustable Arms"/>
    <x v="4122"/>
    <x v="12"/>
    <n v="0.1"/>
    <x v="4788"/>
  </r>
  <r>
    <x v="5764"/>
    <x v="2876"/>
    <x v="1"/>
    <x v="229"/>
    <d v="2012-09-12T00:00:00"/>
    <s v="Second Class"/>
    <s v="MC-17575"/>
    <s v="Matt Collins"/>
    <x v="0"/>
    <s v="United States"/>
    <s v="Seattle"/>
    <x v="4"/>
    <n v="98103"/>
    <x v="1"/>
    <s v="OFF-ST-10003994"/>
    <x v="1"/>
    <x v="4"/>
    <s v="Belkin 19&quot; Center-Weighted Shelf, Gray"/>
    <x v="4123"/>
    <x v="5"/>
    <n v="0"/>
    <x v="4789"/>
  </r>
  <r>
    <x v="5765"/>
    <x v="2877"/>
    <x v="2"/>
    <x v="1068"/>
    <d v="2011-11-14T00:00:00"/>
    <s v="Standard Class"/>
    <s v="EB-13870"/>
    <s v="Emily Burns"/>
    <x v="0"/>
    <s v="United States"/>
    <s v="Redding"/>
    <x v="1"/>
    <n v="96003"/>
    <x v="1"/>
    <s v="TEC-PH-10004447"/>
    <x v="2"/>
    <x v="7"/>
    <s v="Toshiba IPT2010-SD IP Telephone"/>
    <x v="3844"/>
    <x v="1"/>
    <n v="0.2"/>
    <x v="4790"/>
  </r>
  <r>
    <x v="5766"/>
    <x v="2878"/>
    <x v="0"/>
    <x v="750"/>
    <d v="2013-10-16T00:00:00"/>
    <s v="Standard Class"/>
    <s v="PM-19135"/>
    <s v="Peter McVee"/>
    <x v="2"/>
    <s v="United States"/>
    <s v="San Antonio"/>
    <x v="5"/>
    <n v="78207"/>
    <x v="2"/>
    <s v="OFF-LA-10004545"/>
    <x v="1"/>
    <x v="2"/>
    <s v="Avery 50"/>
    <x v="4124"/>
    <x v="5"/>
    <n v="0.2"/>
    <x v="4791"/>
  </r>
  <r>
    <x v="5767"/>
    <x v="2879"/>
    <x v="3"/>
    <x v="565"/>
    <d v="2014-09-13T00:00:00"/>
    <s v="Second Class"/>
    <s v="AR-10345"/>
    <s v="Alex Russell"/>
    <x v="1"/>
    <s v="United States"/>
    <s v="Houston"/>
    <x v="5"/>
    <n v="77070"/>
    <x v="2"/>
    <s v="TEC-AC-10003116"/>
    <x v="2"/>
    <x v="11"/>
    <s v="Memorex Froggy Flash Drive 8 GB"/>
    <x v="4125"/>
    <x v="5"/>
    <n v="0.2"/>
    <x v="4792"/>
  </r>
  <r>
    <x v="5768"/>
    <x v="2880"/>
    <x v="1"/>
    <x v="1069"/>
    <d v="2012-03-01T00:00:00"/>
    <s v="Standard Class"/>
    <s v="SS-20875"/>
    <s v="Sung Shariari"/>
    <x v="0"/>
    <s v="United States"/>
    <s v="Leominster"/>
    <x v="31"/>
    <n v="1453"/>
    <x v="3"/>
    <s v="OFF-LA-10001641"/>
    <x v="1"/>
    <x v="2"/>
    <s v="Avery 518"/>
    <x v="982"/>
    <x v="7"/>
    <n v="0"/>
    <x v="1020"/>
  </r>
  <r>
    <x v="5769"/>
    <x v="2880"/>
    <x v="1"/>
    <x v="1069"/>
    <d v="2012-03-01T00:00:00"/>
    <s v="Standard Class"/>
    <s v="SS-20875"/>
    <s v="Sung Shariari"/>
    <x v="0"/>
    <s v="United States"/>
    <s v="Leominster"/>
    <x v="31"/>
    <n v="1453"/>
    <x v="3"/>
    <s v="OFF-PA-10002377"/>
    <x v="1"/>
    <x v="10"/>
    <s v="Adams Telephone Message Book W/Dividers/Space For Phone Numbers, 5 1/4&quot;X8 1/2&quot;, 200/Messages"/>
    <x v="20"/>
    <x v="4"/>
    <n v="0"/>
    <x v="730"/>
  </r>
  <r>
    <x v="5770"/>
    <x v="2881"/>
    <x v="1"/>
    <x v="496"/>
    <d v="2012-09-28T00:00:00"/>
    <s v="Standard Class"/>
    <s v="SC-20440"/>
    <s v="Shaun Chance"/>
    <x v="1"/>
    <s v="United States"/>
    <s v="Los Angeles"/>
    <x v="1"/>
    <n v="90032"/>
    <x v="1"/>
    <s v="FUR-FU-10000010"/>
    <x v="0"/>
    <x v="5"/>
    <s v="DAX Value U-Channel Document Frames, Easel Back"/>
    <x v="4126"/>
    <x v="1"/>
    <n v="0"/>
    <x v="4793"/>
  </r>
  <r>
    <x v="5771"/>
    <x v="2881"/>
    <x v="1"/>
    <x v="496"/>
    <d v="2012-09-28T00:00:00"/>
    <s v="Standard Class"/>
    <s v="SC-20440"/>
    <s v="Shaun Chance"/>
    <x v="1"/>
    <s v="United States"/>
    <s v="Los Angeles"/>
    <x v="1"/>
    <n v="90032"/>
    <x v="1"/>
    <s v="OFF-AP-10002651"/>
    <x v="1"/>
    <x v="9"/>
    <s v="Hoover Upright Vacuum With Dirt Cup"/>
    <x v="4127"/>
    <x v="4"/>
    <n v="0"/>
    <x v="4794"/>
  </r>
  <r>
    <x v="5772"/>
    <x v="2882"/>
    <x v="1"/>
    <x v="650"/>
    <d v="2012-12-01T00:00:00"/>
    <s v="Standard Class"/>
    <s v="EA-14035"/>
    <s v="Erin Ashbrook"/>
    <x v="1"/>
    <s v="United States"/>
    <s v="Springfield"/>
    <x v="25"/>
    <n v="65807"/>
    <x v="2"/>
    <s v="TEC-CO-10002313"/>
    <x v="2"/>
    <x v="16"/>
    <s v="Canon PC1080F Personal Copier"/>
    <x v="4128"/>
    <x v="7"/>
    <n v="0"/>
    <x v="4795"/>
  </r>
  <r>
    <x v="5773"/>
    <x v="2883"/>
    <x v="0"/>
    <x v="1070"/>
    <d v="2013-09-07T00:00:00"/>
    <s v="Standard Class"/>
    <s v="TP-21130"/>
    <s v="Theone Pippenger"/>
    <x v="0"/>
    <s v="United States"/>
    <s v="Waco"/>
    <x v="5"/>
    <n v="76706"/>
    <x v="2"/>
    <s v="OFF-ST-10001580"/>
    <x v="1"/>
    <x v="4"/>
    <s v="Super Decoflex Portable Personal File"/>
    <x v="942"/>
    <x v="0"/>
    <n v="0.2"/>
    <x v="4796"/>
  </r>
  <r>
    <x v="5774"/>
    <x v="2884"/>
    <x v="0"/>
    <x v="408"/>
    <d v="2013-04-17T00:00:00"/>
    <s v="Standard Class"/>
    <s v="BP-11290"/>
    <s v="Beth Paige"/>
    <x v="0"/>
    <s v="United States"/>
    <s v="Los Angeles"/>
    <x v="1"/>
    <n v="90036"/>
    <x v="1"/>
    <s v="FUR-CH-10001545"/>
    <x v="0"/>
    <x v="1"/>
    <s v="Hon Comfortask Task/Swivel Chairs"/>
    <x v="4129"/>
    <x v="3"/>
    <n v="0.2"/>
    <x v="4797"/>
  </r>
  <r>
    <x v="5775"/>
    <x v="2884"/>
    <x v="0"/>
    <x v="408"/>
    <d v="2013-04-17T00:00:00"/>
    <s v="Standard Class"/>
    <s v="BP-11290"/>
    <s v="Beth Paige"/>
    <x v="0"/>
    <s v="United States"/>
    <s v="Los Angeles"/>
    <x v="1"/>
    <n v="90036"/>
    <x v="1"/>
    <s v="OFF-BI-10004826"/>
    <x v="1"/>
    <x v="8"/>
    <s v="JM Magazine Binder"/>
    <x v="4130"/>
    <x v="7"/>
    <n v="0.2"/>
    <x v="4798"/>
  </r>
  <r>
    <x v="5776"/>
    <x v="2885"/>
    <x v="0"/>
    <x v="429"/>
    <d v="2013-12-09T00:00:00"/>
    <s v="Standard Class"/>
    <s v="LM-17065"/>
    <s v="Liz MacKendrick"/>
    <x v="0"/>
    <s v="United States"/>
    <s v="Auburn"/>
    <x v="15"/>
    <n v="13021"/>
    <x v="3"/>
    <s v="OFF-BI-10000301"/>
    <x v="1"/>
    <x v="8"/>
    <s v="GBC Instant Report Kit"/>
    <x v="1654"/>
    <x v="1"/>
    <n v="0.2"/>
    <x v="4799"/>
  </r>
  <r>
    <x v="5777"/>
    <x v="2886"/>
    <x v="0"/>
    <x v="429"/>
    <d v="2013-12-10T00:00:00"/>
    <s v="Standard Class"/>
    <s v="KT-16465"/>
    <s v="Kean Takahito"/>
    <x v="0"/>
    <s v="United States"/>
    <s v="San Francisco"/>
    <x v="1"/>
    <n v="94109"/>
    <x v="1"/>
    <s v="OFF-PA-10000994"/>
    <x v="1"/>
    <x v="10"/>
    <s v="Xerox 1915"/>
    <x v="2840"/>
    <x v="7"/>
    <n v="0"/>
    <x v="3157"/>
  </r>
  <r>
    <x v="5778"/>
    <x v="2887"/>
    <x v="2"/>
    <x v="7"/>
    <d v="2011-11-18T00:00:00"/>
    <s v="Standard Class"/>
    <s v="AP-10915"/>
    <s v="Arthur Prichep"/>
    <x v="0"/>
    <s v="United States"/>
    <s v="Los Angeles"/>
    <x v="1"/>
    <n v="90008"/>
    <x v="1"/>
    <s v="OFF-AR-10003156"/>
    <x v="1"/>
    <x v="6"/>
    <s v="50 Colored Long Pencils"/>
    <x v="429"/>
    <x v="1"/>
    <n v="0"/>
    <x v="439"/>
  </r>
  <r>
    <x v="5779"/>
    <x v="2887"/>
    <x v="2"/>
    <x v="7"/>
    <d v="2011-11-18T00:00:00"/>
    <s v="Standard Class"/>
    <s v="AP-10915"/>
    <s v="Arthur Prichep"/>
    <x v="0"/>
    <s v="United States"/>
    <s v="Los Angeles"/>
    <x v="1"/>
    <n v="90008"/>
    <x v="1"/>
    <s v="FUR-CH-10000988"/>
    <x v="0"/>
    <x v="1"/>
    <s v="Hon Olson Stacker Stools"/>
    <x v="4131"/>
    <x v="7"/>
    <n v="0.2"/>
    <x v="4800"/>
  </r>
  <r>
    <x v="5780"/>
    <x v="2888"/>
    <x v="1"/>
    <x v="788"/>
    <d v="2012-04-09T00:00:00"/>
    <s v="Standard Class"/>
    <s v="JD-15790"/>
    <s v="John Dryer"/>
    <x v="0"/>
    <s v="United States"/>
    <s v="Los Angeles"/>
    <x v="1"/>
    <n v="90049"/>
    <x v="1"/>
    <s v="TEC-MA-10003329"/>
    <x v="2"/>
    <x v="15"/>
    <s v="Vtech AT&amp;T CL2940 Corded Speakerphone, Black"/>
    <x v="981"/>
    <x v="1"/>
    <n v="0.2"/>
    <x v="4801"/>
  </r>
  <r>
    <x v="5781"/>
    <x v="2889"/>
    <x v="1"/>
    <x v="295"/>
    <d v="2012-12-16T00:00:00"/>
    <s v="Second Class"/>
    <s v="XP-21865"/>
    <s v="Xylona Preis"/>
    <x v="0"/>
    <s v="United States"/>
    <s v="Chico"/>
    <x v="1"/>
    <n v="95928"/>
    <x v="1"/>
    <s v="OFF-AR-10001547"/>
    <x v="1"/>
    <x v="6"/>
    <s v="Newell 311"/>
    <x v="4132"/>
    <x v="7"/>
    <n v="0"/>
    <x v="4802"/>
  </r>
  <r>
    <x v="5782"/>
    <x v="2889"/>
    <x v="1"/>
    <x v="295"/>
    <d v="2012-12-16T00:00:00"/>
    <s v="Second Class"/>
    <s v="XP-21865"/>
    <s v="Xylona Preis"/>
    <x v="0"/>
    <s v="United States"/>
    <s v="Chico"/>
    <x v="1"/>
    <n v="95928"/>
    <x v="1"/>
    <s v="OFF-EN-10003072"/>
    <x v="1"/>
    <x v="12"/>
    <s v="Peel &amp; Seel Envelopes"/>
    <x v="2887"/>
    <x v="4"/>
    <n v="0"/>
    <x v="4803"/>
  </r>
  <r>
    <x v="5783"/>
    <x v="2889"/>
    <x v="1"/>
    <x v="295"/>
    <d v="2012-12-16T00:00:00"/>
    <s v="Second Class"/>
    <s v="XP-21865"/>
    <s v="Xylona Preis"/>
    <x v="0"/>
    <s v="United States"/>
    <s v="Chico"/>
    <x v="1"/>
    <n v="95928"/>
    <x v="1"/>
    <s v="OFF-PA-10000726"/>
    <x v="1"/>
    <x v="10"/>
    <s v="Black Print Carbonless Snap-Off Rapid Letter, 8 1/2&quot; x 7&quot;"/>
    <x v="2978"/>
    <x v="4"/>
    <n v="0"/>
    <x v="4804"/>
  </r>
  <r>
    <x v="5784"/>
    <x v="2890"/>
    <x v="3"/>
    <x v="280"/>
    <d v="2014-10-09T00:00:00"/>
    <s v="Standard Class"/>
    <s v="JK-16090"/>
    <s v="Juliana Krohn"/>
    <x v="0"/>
    <s v="United States"/>
    <s v="Springfield"/>
    <x v="21"/>
    <n v="97477"/>
    <x v="1"/>
    <s v="FUR-BO-10001972"/>
    <x v="0"/>
    <x v="0"/>
    <s v="O'Sullivan 4-Shelf Bookcase in Odessa Pine"/>
    <x v="4133"/>
    <x v="5"/>
    <n v="0.7"/>
    <x v="4805"/>
  </r>
  <r>
    <x v="5785"/>
    <x v="2890"/>
    <x v="3"/>
    <x v="280"/>
    <d v="2014-10-09T00:00:00"/>
    <s v="Standard Class"/>
    <s v="JK-16090"/>
    <s v="Juliana Krohn"/>
    <x v="0"/>
    <s v="United States"/>
    <s v="Springfield"/>
    <x v="21"/>
    <n v="97477"/>
    <x v="1"/>
    <s v="OFF-SU-10004664"/>
    <x v="1"/>
    <x v="14"/>
    <s v="Acme Softgrip Scissors"/>
    <x v="384"/>
    <x v="5"/>
    <n v="0.2"/>
    <x v="4806"/>
  </r>
  <r>
    <x v="5786"/>
    <x v="2890"/>
    <x v="3"/>
    <x v="280"/>
    <d v="2014-10-09T00:00:00"/>
    <s v="Standard Class"/>
    <s v="JK-16090"/>
    <s v="Juliana Krohn"/>
    <x v="0"/>
    <s v="United States"/>
    <s v="Springfield"/>
    <x v="21"/>
    <n v="97477"/>
    <x v="1"/>
    <s v="OFF-BI-10003676"/>
    <x v="1"/>
    <x v="8"/>
    <s v="GBC Standard Recycled Report Covers, Clear Plastic Sheets"/>
    <x v="4134"/>
    <x v="3"/>
    <n v="0.7"/>
    <x v="4807"/>
  </r>
  <r>
    <x v="5787"/>
    <x v="2890"/>
    <x v="3"/>
    <x v="280"/>
    <d v="2014-10-09T00:00:00"/>
    <s v="Standard Class"/>
    <s v="JK-16090"/>
    <s v="Juliana Krohn"/>
    <x v="0"/>
    <s v="United States"/>
    <s v="Springfield"/>
    <x v="21"/>
    <n v="97477"/>
    <x v="1"/>
    <s v="OFF-AR-10003727"/>
    <x v="1"/>
    <x v="6"/>
    <s v="Berol Giant Pencil Sharpener"/>
    <x v="4135"/>
    <x v="3"/>
    <n v="0.2"/>
    <x v="4808"/>
  </r>
  <r>
    <x v="5788"/>
    <x v="2891"/>
    <x v="3"/>
    <x v="318"/>
    <d v="2014-04-15T00:00:00"/>
    <s v="Second Class"/>
    <s v="MG-18205"/>
    <s v="Mitch Gastineau"/>
    <x v="1"/>
    <s v="United States"/>
    <s v="Jacksonville"/>
    <x v="2"/>
    <n v="32216"/>
    <x v="0"/>
    <s v="FUR-FU-10003829"/>
    <x v="0"/>
    <x v="5"/>
    <s v="Stackable Trays"/>
    <x v="4136"/>
    <x v="2"/>
    <n v="0.2"/>
    <x v="4809"/>
  </r>
  <r>
    <x v="5789"/>
    <x v="2891"/>
    <x v="3"/>
    <x v="318"/>
    <d v="2014-04-15T00:00:00"/>
    <s v="Second Class"/>
    <s v="MG-18205"/>
    <s v="Mitch Gastineau"/>
    <x v="1"/>
    <s v="United States"/>
    <s v="Jacksonville"/>
    <x v="2"/>
    <n v="32216"/>
    <x v="0"/>
    <s v="OFF-BI-10003712"/>
    <x v="1"/>
    <x v="8"/>
    <s v="Acco Pressboard Covers with Storage Hooks, 14 7/8&quot; x 11&quot;, Light Blue"/>
    <x v="2974"/>
    <x v="1"/>
    <n v="0.7"/>
    <x v="4810"/>
  </r>
  <r>
    <x v="5790"/>
    <x v="2892"/>
    <x v="3"/>
    <x v="365"/>
    <d v="2014-10-03T00:00:00"/>
    <s v="First Class"/>
    <s v="PG-18820"/>
    <s v="Patrick Gardner"/>
    <x v="0"/>
    <s v="United States"/>
    <s v="Bakersfield"/>
    <x v="1"/>
    <n v="93309"/>
    <x v="1"/>
    <s v="OFF-FA-10002280"/>
    <x v="1"/>
    <x v="13"/>
    <s v="Advantus Plastic Paper Clips"/>
    <x v="768"/>
    <x v="3"/>
    <n v="0"/>
    <x v="790"/>
  </r>
  <r>
    <x v="5791"/>
    <x v="2892"/>
    <x v="3"/>
    <x v="365"/>
    <d v="2014-10-03T00:00:00"/>
    <s v="First Class"/>
    <s v="PG-18820"/>
    <s v="Patrick Gardner"/>
    <x v="0"/>
    <s v="United States"/>
    <s v="Bakersfield"/>
    <x v="1"/>
    <n v="93309"/>
    <x v="1"/>
    <s v="FUR-CH-10002961"/>
    <x v="0"/>
    <x v="1"/>
    <s v="Leather Task Chair, Black"/>
    <x v="74"/>
    <x v="7"/>
    <n v="0.2"/>
    <x v="232"/>
  </r>
  <r>
    <x v="5792"/>
    <x v="2892"/>
    <x v="3"/>
    <x v="365"/>
    <d v="2014-10-03T00:00:00"/>
    <s v="First Class"/>
    <s v="PG-18820"/>
    <s v="Patrick Gardner"/>
    <x v="0"/>
    <s v="United States"/>
    <s v="Bakersfield"/>
    <x v="1"/>
    <n v="93309"/>
    <x v="1"/>
    <s v="OFF-AP-10002578"/>
    <x v="1"/>
    <x v="9"/>
    <s v="Fellowes Premier Superior Surge Suppressor, 10-Outlet, With Phone and Remote"/>
    <x v="2064"/>
    <x v="0"/>
    <n v="0"/>
    <x v="2224"/>
  </r>
  <r>
    <x v="5793"/>
    <x v="2892"/>
    <x v="3"/>
    <x v="365"/>
    <d v="2014-10-03T00:00:00"/>
    <s v="First Class"/>
    <s v="PG-18820"/>
    <s v="Patrick Gardner"/>
    <x v="0"/>
    <s v="United States"/>
    <s v="Bakersfield"/>
    <x v="1"/>
    <n v="93309"/>
    <x v="1"/>
    <s v="FUR-FU-10004848"/>
    <x v="0"/>
    <x v="5"/>
    <s v="Howard Miller 13-3/4&quot; Diameter Brushed Chrome Round Wall Clock"/>
    <x v="2678"/>
    <x v="7"/>
    <n v="0"/>
    <x v="1398"/>
  </r>
  <r>
    <x v="5794"/>
    <x v="2892"/>
    <x v="3"/>
    <x v="365"/>
    <d v="2014-10-03T00:00:00"/>
    <s v="First Class"/>
    <s v="PG-18820"/>
    <s v="Patrick Gardner"/>
    <x v="0"/>
    <s v="United States"/>
    <s v="Bakersfield"/>
    <x v="1"/>
    <n v="93309"/>
    <x v="1"/>
    <s v="OFF-BI-10003364"/>
    <x v="1"/>
    <x v="8"/>
    <s v="Binding Machine Supplies"/>
    <x v="1004"/>
    <x v="0"/>
    <n v="0.2"/>
    <x v="1043"/>
  </r>
  <r>
    <x v="5795"/>
    <x v="2893"/>
    <x v="2"/>
    <x v="411"/>
    <d v="2011-10-03T00:00:00"/>
    <s v="Second Class"/>
    <s v="LD-17005"/>
    <s v="Lisa DeCherney"/>
    <x v="0"/>
    <s v="United States"/>
    <s v="New York City"/>
    <x v="15"/>
    <n v="10011"/>
    <x v="3"/>
    <s v="OFF-ST-10002615"/>
    <x v="1"/>
    <x v="4"/>
    <s v="Dual Level, Single-Width Filing Carts"/>
    <x v="4137"/>
    <x v="6"/>
    <n v="0"/>
    <x v="4811"/>
  </r>
  <r>
    <x v="5796"/>
    <x v="2893"/>
    <x v="2"/>
    <x v="411"/>
    <d v="2011-10-03T00:00:00"/>
    <s v="Second Class"/>
    <s v="LD-17005"/>
    <s v="Lisa DeCherney"/>
    <x v="0"/>
    <s v="United States"/>
    <s v="New York City"/>
    <x v="15"/>
    <n v="10011"/>
    <x v="3"/>
    <s v="FUR-FU-10000521"/>
    <x v="0"/>
    <x v="5"/>
    <s v="Seth Thomas 14&quot; Putty-Colored Wall Clock"/>
    <x v="4138"/>
    <x v="4"/>
    <n v="0"/>
    <x v="4812"/>
  </r>
  <r>
    <x v="5797"/>
    <x v="2893"/>
    <x v="2"/>
    <x v="411"/>
    <d v="2011-10-03T00:00:00"/>
    <s v="Second Class"/>
    <s v="LD-17005"/>
    <s v="Lisa DeCherney"/>
    <x v="0"/>
    <s v="United States"/>
    <s v="New York City"/>
    <x v="15"/>
    <n v="10011"/>
    <x v="3"/>
    <s v="OFF-LA-10000121"/>
    <x v="1"/>
    <x v="2"/>
    <s v="Avery 48"/>
    <x v="1381"/>
    <x v="1"/>
    <n v="0"/>
    <x v="3602"/>
  </r>
  <r>
    <x v="5798"/>
    <x v="2893"/>
    <x v="2"/>
    <x v="411"/>
    <d v="2011-10-03T00:00:00"/>
    <s v="Second Class"/>
    <s v="LD-17005"/>
    <s v="Lisa DeCherney"/>
    <x v="0"/>
    <s v="United States"/>
    <s v="New York City"/>
    <x v="15"/>
    <n v="10011"/>
    <x v="3"/>
    <s v="OFF-PA-10001289"/>
    <x v="1"/>
    <x v="10"/>
    <s v="White Computer Printout Paper by Universal"/>
    <x v="2723"/>
    <x v="0"/>
    <n v="0"/>
    <x v="3014"/>
  </r>
  <r>
    <x v="5799"/>
    <x v="2894"/>
    <x v="2"/>
    <x v="1071"/>
    <d v="2011-08-25T00:00:00"/>
    <s v="Second Class"/>
    <s v="CR-12730"/>
    <s v="Craig Reiter"/>
    <x v="0"/>
    <s v="United States"/>
    <s v="Chicago"/>
    <x v="10"/>
    <n v="60610"/>
    <x v="2"/>
    <s v="FUR-CH-10004495"/>
    <x v="0"/>
    <x v="1"/>
    <s v="Global Leather and Oak Executive Chair, Black"/>
    <x v="4139"/>
    <x v="0"/>
    <n v="0.3"/>
    <x v="4813"/>
  </r>
  <r>
    <x v="5800"/>
    <x v="2895"/>
    <x v="2"/>
    <x v="384"/>
    <d v="2011-07-14T00:00:00"/>
    <s v="First Class"/>
    <s v="MN-17935"/>
    <s v="Michael Nguyen"/>
    <x v="0"/>
    <s v="United States"/>
    <s v="El Paso"/>
    <x v="5"/>
    <n v="79907"/>
    <x v="2"/>
    <s v="TEC-PH-10000895"/>
    <x v="2"/>
    <x v="7"/>
    <s v="Polycom VVX 310 VoIP phone"/>
    <x v="4140"/>
    <x v="4"/>
    <n v="0.2"/>
    <x v="4814"/>
  </r>
  <r>
    <x v="5801"/>
    <x v="2895"/>
    <x v="2"/>
    <x v="384"/>
    <d v="2011-07-14T00:00:00"/>
    <s v="First Class"/>
    <s v="MN-17935"/>
    <s v="Michael Nguyen"/>
    <x v="0"/>
    <s v="United States"/>
    <s v="El Paso"/>
    <x v="5"/>
    <n v="79907"/>
    <x v="2"/>
    <s v="OFF-PA-10000552"/>
    <x v="1"/>
    <x v="10"/>
    <s v="Xerox 200"/>
    <x v="563"/>
    <x v="0"/>
    <n v="0.2"/>
    <x v="572"/>
  </r>
  <r>
    <x v="5802"/>
    <x v="2896"/>
    <x v="1"/>
    <x v="204"/>
    <d v="2012-03-24T00:00:00"/>
    <s v="First Class"/>
    <s v="RD-19900"/>
    <s v="Ruben Dartt"/>
    <x v="0"/>
    <s v="United States"/>
    <s v="Thousand Oaks"/>
    <x v="1"/>
    <n v="91360"/>
    <x v="1"/>
    <s v="TEC-PH-10000376"/>
    <x v="2"/>
    <x v="7"/>
    <s v="Square Credit Card Reader"/>
    <x v="2992"/>
    <x v="0"/>
    <n v="0.2"/>
    <x v="4815"/>
  </r>
  <r>
    <x v="5803"/>
    <x v="2897"/>
    <x v="3"/>
    <x v="605"/>
    <d v="2014-05-20T00:00:00"/>
    <s v="Standard Class"/>
    <s v="JP-16135"/>
    <s v="Julie Prescott"/>
    <x v="2"/>
    <s v="United States"/>
    <s v="Springfield"/>
    <x v="24"/>
    <n v="45503"/>
    <x v="3"/>
    <s v="OFF-AR-10003504"/>
    <x v="1"/>
    <x v="6"/>
    <s v="Newell 347"/>
    <x v="1518"/>
    <x v="1"/>
    <n v="0.2"/>
    <x v="4816"/>
  </r>
  <r>
    <x v="5804"/>
    <x v="2898"/>
    <x v="3"/>
    <x v="38"/>
    <d v="2014-11-20T00:00:00"/>
    <s v="Standard Class"/>
    <s v="KE-16420"/>
    <s v="Katrina Edelman"/>
    <x v="1"/>
    <s v="United States"/>
    <s v="Dallas"/>
    <x v="5"/>
    <n v="75220"/>
    <x v="2"/>
    <s v="OFF-ST-10000943"/>
    <x v="1"/>
    <x v="4"/>
    <s v="Eldon ProFile File 'N Store Portable File Tub Letter/Legal Size Black"/>
    <x v="1845"/>
    <x v="4"/>
    <n v="0.2"/>
    <x v="1980"/>
  </r>
  <r>
    <x v="5805"/>
    <x v="2898"/>
    <x v="3"/>
    <x v="38"/>
    <d v="2014-11-20T00:00:00"/>
    <s v="Standard Class"/>
    <s v="KE-16420"/>
    <s v="Katrina Edelman"/>
    <x v="1"/>
    <s v="United States"/>
    <s v="Dallas"/>
    <x v="5"/>
    <n v="75220"/>
    <x v="2"/>
    <s v="FUR-BO-10003441"/>
    <x v="0"/>
    <x v="0"/>
    <s v="Bush Westfield Collection Bookcases, Fully Assembled"/>
    <x v="4141"/>
    <x v="1"/>
    <n v="0.32"/>
    <x v="4817"/>
  </r>
  <r>
    <x v="5806"/>
    <x v="2899"/>
    <x v="0"/>
    <x v="913"/>
    <d v="2013-09-08T00:00:00"/>
    <s v="Second Class"/>
    <s v="DL-13315"/>
    <s v="Delfina Latchford"/>
    <x v="0"/>
    <s v="United States"/>
    <s v="Knoxville"/>
    <x v="18"/>
    <n v="37918"/>
    <x v="0"/>
    <s v="OFF-PA-10002195"/>
    <x v="1"/>
    <x v="10"/>
    <s v="RSVP Cards &amp; Envelopes, Blank White, 8-1/2&quot; X 11&quot;, 24 Cards/25 Envelopes/Set"/>
    <x v="854"/>
    <x v="1"/>
    <n v="0.2"/>
    <x v="885"/>
  </r>
  <r>
    <x v="5807"/>
    <x v="2899"/>
    <x v="0"/>
    <x v="913"/>
    <d v="2013-09-08T00:00:00"/>
    <s v="Second Class"/>
    <s v="DL-13315"/>
    <s v="Delfina Latchford"/>
    <x v="0"/>
    <s v="United States"/>
    <s v="Knoxville"/>
    <x v="18"/>
    <n v="37918"/>
    <x v="0"/>
    <s v="OFF-AP-10001205"/>
    <x v="1"/>
    <x v="9"/>
    <s v="Belkin 5 Outlet SurgeMaster Power Centers"/>
    <x v="2802"/>
    <x v="0"/>
    <n v="0.2"/>
    <x v="4818"/>
  </r>
  <r>
    <x v="5808"/>
    <x v="2899"/>
    <x v="0"/>
    <x v="913"/>
    <d v="2013-09-08T00:00:00"/>
    <s v="Second Class"/>
    <s v="DL-13315"/>
    <s v="Delfina Latchford"/>
    <x v="0"/>
    <s v="United States"/>
    <s v="Knoxville"/>
    <x v="18"/>
    <n v="37918"/>
    <x v="0"/>
    <s v="OFF-AR-10002987"/>
    <x v="1"/>
    <x v="6"/>
    <s v="Prismacolor Color Pencil Set"/>
    <x v="4142"/>
    <x v="0"/>
    <n v="0.2"/>
    <x v="3291"/>
  </r>
  <r>
    <x v="5809"/>
    <x v="2900"/>
    <x v="0"/>
    <x v="1072"/>
    <d v="2013-02-11T00:00:00"/>
    <s v="Standard Class"/>
    <s v="KB-16240"/>
    <s v="Karen Bern"/>
    <x v="1"/>
    <s v="United States"/>
    <s v="Chattanooga"/>
    <x v="18"/>
    <n v="37421"/>
    <x v="0"/>
    <s v="FUR-FU-10000723"/>
    <x v="0"/>
    <x v="5"/>
    <s v="Deflect-o EconoMat Studded, No Bevel Mat for Low Pile Carpeting"/>
    <x v="4143"/>
    <x v="4"/>
    <n v="0.2"/>
    <x v="4819"/>
  </r>
  <r>
    <x v="5810"/>
    <x v="2901"/>
    <x v="1"/>
    <x v="204"/>
    <d v="2012-03-26T00:00:00"/>
    <s v="Standard Class"/>
    <s v="JD-16150"/>
    <s v="Justin Deggeller"/>
    <x v="1"/>
    <s v="United States"/>
    <s v="San Diego"/>
    <x v="1"/>
    <n v="92037"/>
    <x v="1"/>
    <s v="OFF-PA-10003127"/>
    <x v="1"/>
    <x v="10"/>
    <s v="Staples"/>
    <x v="151"/>
    <x v="4"/>
    <n v="0"/>
    <x v="153"/>
  </r>
  <r>
    <x v="5811"/>
    <x v="2901"/>
    <x v="1"/>
    <x v="204"/>
    <d v="2012-03-26T00:00:00"/>
    <s v="Standard Class"/>
    <s v="JD-16150"/>
    <s v="Justin Deggeller"/>
    <x v="1"/>
    <s v="United States"/>
    <s v="San Diego"/>
    <x v="1"/>
    <n v="92037"/>
    <x v="1"/>
    <s v="FUR-FU-10000747"/>
    <x v="0"/>
    <x v="5"/>
    <s v="Tenex B1-RE Series Chair Mats for Low Pile Carpets"/>
    <x v="1377"/>
    <x v="0"/>
    <n v="0"/>
    <x v="4820"/>
  </r>
  <r>
    <x v="5812"/>
    <x v="2901"/>
    <x v="1"/>
    <x v="204"/>
    <d v="2012-03-26T00:00:00"/>
    <s v="Standard Class"/>
    <s v="JD-16150"/>
    <s v="Justin Deggeller"/>
    <x v="1"/>
    <s v="United States"/>
    <s v="San Diego"/>
    <x v="1"/>
    <n v="92037"/>
    <x v="1"/>
    <s v="TEC-PH-10001795"/>
    <x v="2"/>
    <x v="7"/>
    <s v="ClearOne CHATAttach 160 - speaker phone"/>
    <x v="4144"/>
    <x v="1"/>
    <n v="0.2"/>
    <x v="4821"/>
  </r>
  <r>
    <x v="5813"/>
    <x v="2902"/>
    <x v="1"/>
    <x v="740"/>
    <d v="2012-07-03T00:00:00"/>
    <s v="First Class"/>
    <s v="SR-20740"/>
    <s v="Steven Roelle"/>
    <x v="2"/>
    <s v="United States"/>
    <s v="New York City"/>
    <x v="15"/>
    <n v="10024"/>
    <x v="3"/>
    <s v="OFF-PA-10003797"/>
    <x v="1"/>
    <x v="10"/>
    <s v="Xerox 209"/>
    <x v="541"/>
    <x v="1"/>
    <n v="0"/>
    <x v="551"/>
  </r>
  <r>
    <x v="5814"/>
    <x v="2903"/>
    <x v="1"/>
    <x v="925"/>
    <d v="2012-06-17T00:00:00"/>
    <s v="First Class"/>
    <s v="AC-10450"/>
    <s v="Amy Cox"/>
    <x v="0"/>
    <s v="United States"/>
    <s v="Tampa"/>
    <x v="2"/>
    <n v="33614"/>
    <x v="0"/>
    <s v="TEC-AC-10002718"/>
    <x v="2"/>
    <x v="11"/>
    <s v="Belkin Standard 104 key USB Keyboard"/>
    <x v="4145"/>
    <x v="7"/>
    <n v="0.2"/>
    <x v="4822"/>
  </r>
  <r>
    <x v="5815"/>
    <x v="2904"/>
    <x v="2"/>
    <x v="35"/>
    <d v="2011-11-26T00:00:00"/>
    <s v="Same Day"/>
    <s v="LS-17245"/>
    <s v="Lynn Smith"/>
    <x v="0"/>
    <s v="United States"/>
    <s v="Utica"/>
    <x v="15"/>
    <n v="13501"/>
    <x v="3"/>
    <s v="TEC-PH-10002170"/>
    <x v="2"/>
    <x v="7"/>
    <s v="ClearSounds CSC500 Amplified Spirit Phone Corded phone"/>
    <x v="463"/>
    <x v="4"/>
    <n v="0"/>
    <x v="4823"/>
  </r>
  <r>
    <x v="5816"/>
    <x v="2904"/>
    <x v="2"/>
    <x v="35"/>
    <d v="2011-11-26T00:00:00"/>
    <s v="Same Day"/>
    <s v="LS-17245"/>
    <s v="Lynn Smith"/>
    <x v="0"/>
    <s v="United States"/>
    <s v="Utica"/>
    <x v="15"/>
    <n v="13501"/>
    <x v="3"/>
    <s v="OFF-BI-10001078"/>
    <x v="1"/>
    <x v="8"/>
    <s v="Acco PRESSTEX Data Binder with Storage Hooks, Dark Blue, 14 7/8&quot; X 11&quot;"/>
    <x v="4146"/>
    <x v="1"/>
    <n v="0.2"/>
    <x v="4824"/>
  </r>
  <r>
    <x v="5817"/>
    <x v="2904"/>
    <x v="2"/>
    <x v="35"/>
    <d v="2011-11-26T00:00:00"/>
    <s v="Same Day"/>
    <s v="LS-17245"/>
    <s v="Lynn Smith"/>
    <x v="0"/>
    <s v="United States"/>
    <s v="Utica"/>
    <x v="15"/>
    <n v="13501"/>
    <x v="3"/>
    <s v="OFF-BI-10001031"/>
    <x v="1"/>
    <x v="8"/>
    <s v="Pressboard Data Binders by Wilson Jones"/>
    <x v="1232"/>
    <x v="4"/>
    <n v="0.2"/>
    <x v="4825"/>
  </r>
  <r>
    <x v="5818"/>
    <x v="2904"/>
    <x v="2"/>
    <x v="35"/>
    <d v="2011-11-26T00:00:00"/>
    <s v="Same Day"/>
    <s v="LS-17245"/>
    <s v="Lynn Smith"/>
    <x v="0"/>
    <s v="United States"/>
    <s v="Utica"/>
    <x v="15"/>
    <n v="13501"/>
    <x v="3"/>
    <s v="OFF-LA-10001158"/>
    <x v="1"/>
    <x v="2"/>
    <s v="Avery Address/Shipping Labels for Typewriters, 4&quot; x 2&quot;"/>
    <x v="4147"/>
    <x v="6"/>
    <n v="0"/>
    <x v="4826"/>
  </r>
  <r>
    <x v="5819"/>
    <x v="2904"/>
    <x v="2"/>
    <x v="35"/>
    <d v="2011-11-26T00:00:00"/>
    <s v="Same Day"/>
    <s v="LS-17245"/>
    <s v="Lynn Smith"/>
    <x v="0"/>
    <s v="United States"/>
    <s v="Utica"/>
    <x v="15"/>
    <n v="13501"/>
    <x v="3"/>
    <s v="OFF-LA-10001613"/>
    <x v="1"/>
    <x v="2"/>
    <s v="Avery File Folder Labels"/>
    <x v="132"/>
    <x v="4"/>
    <n v="0"/>
    <x v="2084"/>
  </r>
  <r>
    <x v="5820"/>
    <x v="2905"/>
    <x v="3"/>
    <x v="605"/>
    <d v="2014-05-19T00:00:00"/>
    <s v="Standard Class"/>
    <s v="CS-12175"/>
    <s v="Charles Sheldon"/>
    <x v="1"/>
    <s v="United States"/>
    <s v="San Francisco"/>
    <x v="1"/>
    <n v="94122"/>
    <x v="1"/>
    <s v="OFF-SU-10000157"/>
    <x v="1"/>
    <x v="14"/>
    <s v="Compact Automatic Electric Letter Opener"/>
    <x v="4148"/>
    <x v="0"/>
    <n v="0"/>
    <x v="4827"/>
  </r>
  <r>
    <x v="5821"/>
    <x v="2905"/>
    <x v="3"/>
    <x v="605"/>
    <d v="2014-05-19T00:00:00"/>
    <s v="Standard Class"/>
    <s v="CS-12175"/>
    <s v="Charles Sheldon"/>
    <x v="1"/>
    <s v="United States"/>
    <s v="San Francisco"/>
    <x v="1"/>
    <n v="94122"/>
    <x v="1"/>
    <s v="OFF-AP-10004868"/>
    <x v="1"/>
    <x v="9"/>
    <s v="Hoover Commercial Soft Guard Upright Vacuum And Disposable Filtration Bags"/>
    <x v="4149"/>
    <x v="7"/>
    <n v="0"/>
    <x v="4828"/>
  </r>
  <r>
    <x v="5822"/>
    <x v="2905"/>
    <x v="3"/>
    <x v="605"/>
    <d v="2014-05-19T00:00:00"/>
    <s v="Standard Class"/>
    <s v="CS-12175"/>
    <s v="Charles Sheldon"/>
    <x v="1"/>
    <s v="United States"/>
    <s v="San Francisco"/>
    <x v="1"/>
    <n v="94122"/>
    <x v="1"/>
    <s v="FUR-TA-10001520"/>
    <x v="0"/>
    <x v="3"/>
    <s v="Lesro Sheffield Collection Coffee Table, End Table, Center Table, Corner Table"/>
    <x v="4150"/>
    <x v="2"/>
    <n v="0.2"/>
    <x v="4829"/>
  </r>
  <r>
    <x v="5823"/>
    <x v="2905"/>
    <x v="3"/>
    <x v="605"/>
    <d v="2014-05-19T00:00:00"/>
    <s v="Standard Class"/>
    <s v="CS-12175"/>
    <s v="Charles Sheldon"/>
    <x v="1"/>
    <s v="United States"/>
    <s v="San Francisco"/>
    <x v="1"/>
    <n v="94122"/>
    <x v="1"/>
    <s v="OFF-BI-10001900"/>
    <x v="1"/>
    <x v="8"/>
    <s v="DXL Angle-View Binders with Locking Rings, Black"/>
    <x v="4151"/>
    <x v="4"/>
    <n v="0.2"/>
    <x v="4830"/>
  </r>
  <r>
    <x v="5824"/>
    <x v="2906"/>
    <x v="2"/>
    <x v="1073"/>
    <d v="2011-05-02T00:00:00"/>
    <s v="Same Day"/>
    <s v="AR-10510"/>
    <s v="Andrew Roberts"/>
    <x v="0"/>
    <s v="United States"/>
    <s v="Columbus"/>
    <x v="24"/>
    <n v="43229"/>
    <x v="3"/>
    <s v="OFF-AP-10003971"/>
    <x v="1"/>
    <x v="9"/>
    <s v="Belkin 6 Outlet Metallic Surge Strip"/>
    <x v="4152"/>
    <x v="1"/>
    <n v="0.2"/>
    <x v="4831"/>
  </r>
  <r>
    <x v="5825"/>
    <x v="2907"/>
    <x v="3"/>
    <x v="213"/>
    <d v="2014-09-07T00:00:00"/>
    <s v="Second Class"/>
    <s v="KB-16405"/>
    <s v="Katrina Bavinger"/>
    <x v="2"/>
    <s v="United States"/>
    <s v="New York City"/>
    <x v="15"/>
    <n v="10035"/>
    <x v="3"/>
    <s v="OFF-PA-10000418"/>
    <x v="1"/>
    <x v="10"/>
    <s v="Xerox 189"/>
    <x v="1257"/>
    <x v="4"/>
    <n v="0"/>
    <x v="4832"/>
  </r>
  <r>
    <x v="5826"/>
    <x v="2907"/>
    <x v="3"/>
    <x v="213"/>
    <d v="2014-09-07T00:00:00"/>
    <s v="Second Class"/>
    <s v="KB-16405"/>
    <s v="Katrina Bavinger"/>
    <x v="2"/>
    <s v="United States"/>
    <s v="New York City"/>
    <x v="15"/>
    <n v="10035"/>
    <x v="3"/>
    <s v="FUR-CH-10004626"/>
    <x v="0"/>
    <x v="1"/>
    <s v="Office Star Flex Back Scooter Chair with Aluminum Finish Frame"/>
    <x v="4153"/>
    <x v="7"/>
    <n v="0.1"/>
    <x v="4833"/>
  </r>
  <r>
    <x v="5827"/>
    <x v="2907"/>
    <x v="3"/>
    <x v="213"/>
    <d v="2014-09-07T00:00:00"/>
    <s v="Second Class"/>
    <s v="KB-16405"/>
    <s v="Katrina Bavinger"/>
    <x v="2"/>
    <s v="United States"/>
    <s v="New York City"/>
    <x v="15"/>
    <n v="10035"/>
    <x v="3"/>
    <s v="FUR-CH-10004860"/>
    <x v="0"/>
    <x v="1"/>
    <s v="Global Low Back Tilter Chair"/>
    <x v="4154"/>
    <x v="0"/>
    <n v="0.1"/>
    <x v="4834"/>
  </r>
  <r>
    <x v="5828"/>
    <x v="2907"/>
    <x v="3"/>
    <x v="213"/>
    <d v="2014-09-07T00:00:00"/>
    <s v="Second Class"/>
    <s v="KB-16405"/>
    <s v="Katrina Bavinger"/>
    <x v="2"/>
    <s v="United States"/>
    <s v="New York City"/>
    <x v="15"/>
    <n v="10035"/>
    <x v="3"/>
    <s v="OFF-AR-10003251"/>
    <x v="1"/>
    <x v="6"/>
    <s v="Prang Drawing Pencil Set"/>
    <x v="348"/>
    <x v="0"/>
    <n v="0"/>
    <x v="2470"/>
  </r>
  <r>
    <x v="5829"/>
    <x v="2908"/>
    <x v="0"/>
    <x v="275"/>
    <d v="2013-12-08T00:00:00"/>
    <s v="Standard Class"/>
    <s v="MM-17920"/>
    <s v="Michael Moore"/>
    <x v="0"/>
    <s v="United States"/>
    <s v="Richmond"/>
    <x v="14"/>
    <n v="47374"/>
    <x v="2"/>
    <s v="FUR-TA-10004575"/>
    <x v="0"/>
    <x v="3"/>
    <s v="Hon 5100 Series Wood Tables"/>
    <x v="4155"/>
    <x v="0"/>
    <n v="0"/>
    <x v="4835"/>
  </r>
  <r>
    <x v="5830"/>
    <x v="2908"/>
    <x v="0"/>
    <x v="275"/>
    <d v="2013-12-08T00:00:00"/>
    <s v="Standard Class"/>
    <s v="MM-17920"/>
    <s v="Michael Moore"/>
    <x v="0"/>
    <s v="United States"/>
    <s v="Richmond"/>
    <x v="14"/>
    <n v="47374"/>
    <x v="2"/>
    <s v="FUR-CH-10004754"/>
    <x v="0"/>
    <x v="1"/>
    <s v="Global Stack Chair with Arms, Black"/>
    <x v="4156"/>
    <x v="7"/>
    <n v="0"/>
    <x v="4836"/>
  </r>
  <r>
    <x v="5831"/>
    <x v="2909"/>
    <x v="1"/>
    <x v="1074"/>
    <d v="2012-07-22T00:00:00"/>
    <s v="Standard Class"/>
    <s v="RF-19735"/>
    <s v="Roland Fjeld"/>
    <x v="0"/>
    <s v="United States"/>
    <s v="San Diego"/>
    <x v="1"/>
    <n v="92105"/>
    <x v="1"/>
    <s v="TEC-AC-10003095"/>
    <x v="2"/>
    <x v="11"/>
    <s v="Logitech G35 7.1-Channel Surround Sound Headset"/>
    <x v="4157"/>
    <x v="4"/>
    <n v="0"/>
    <x v="4837"/>
  </r>
  <r>
    <x v="5832"/>
    <x v="2910"/>
    <x v="0"/>
    <x v="658"/>
    <d v="2013-07-27T00:00:00"/>
    <s v="Standard Class"/>
    <s v="BP-11290"/>
    <s v="Beth Paige"/>
    <x v="0"/>
    <s v="United States"/>
    <s v="Concord"/>
    <x v="3"/>
    <n v="28027"/>
    <x v="0"/>
    <s v="OFF-LA-10000262"/>
    <x v="1"/>
    <x v="2"/>
    <s v="Avery 494"/>
    <x v="303"/>
    <x v="1"/>
    <n v="0.2"/>
    <x v="308"/>
  </r>
  <r>
    <x v="5833"/>
    <x v="2910"/>
    <x v="0"/>
    <x v="658"/>
    <d v="2013-07-27T00:00:00"/>
    <s v="Standard Class"/>
    <s v="BP-11290"/>
    <s v="Beth Paige"/>
    <x v="0"/>
    <s v="United States"/>
    <s v="Concord"/>
    <x v="3"/>
    <n v="28027"/>
    <x v="0"/>
    <s v="FUR-CH-10002961"/>
    <x v="0"/>
    <x v="1"/>
    <s v="Leather Task Chair, Black"/>
    <x v="4158"/>
    <x v="2"/>
    <n v="0.2"/>
    <x v="232"/>
  </r>
  <r>
    <x v="5834"/>
    <x v="2911"/>
    <x v="1"/>
    <x v="988"/>
    <d v="2012-06-16T00:00:00"/>
    <s v="Standard Class"/>
    <s v="MJ-17740"/>
    <s v="Max Jones"/>
    <x v="0"/>
    <s v="United States"/>
    <s v="Miami"/>
    <x v="2"/>
    <n v="33178"/>
    <x v="0"/>
    <s v="OFF-BI-10003876"/>
    <x v="1"/>
    <x v="8"/>
    <s v="Green Canvas Binder for 8-1/2&quot; x 14&quot; Sheets"/>
    <x v="4159"/>
    <x v="2"/>
    <n v="0.7"/>
    <x v="4838"/>
  </r>
  <r>
    <x v="5835"/>
    <x v="2911"/>
    <x v="1"/>
    <x v="988"/>
    <d v="2012-06-16T00:00:00"/>
    <s v="Standard Class"/>
    <s v="MJ-17740"/>
    <s v="Max Jones"/>
    <x v="0"/>
    <s v="United States"/>
    <s v="Miami"/>
    <x v="2"/>
    <n v="33178"/>
    <x v="0"/>
    <s v="OFF-BI-10002133"/>
    <x v="1"/>
    <x v="8"/>
    <s v="Wilson Jones Elliptical Ring 3 1/2&quot; Capacity Binders, 800 sheets"/>
    <x v="1811"/>
    <x v="1"/>
    <n v="0.7"/>
    <x v="4839"/>
  </r>
  <r>
    <x v="5836"/>
    <x v="2911"/>
    <x v="1"/>
    <x v="988"/>
    <d v="2012-06-16T00:00:00"/>
    <s v="Standard Class"/>
    <s v="MJ-17740"/>
    <s v="Max Jones"/>
    <x v="0"/>
    <s v="United States"/>
    <s v="Miami"/>
    <x v="2"/>
    <n v="33178"/>
    <x v="0"/>
    <s v="TEC-AC-10004396"/>
    <x v="2"/>
    <x v="11"/>
    <s v="Logitech Keyboard K120"/>
    <x v="4160"/>
    <x v="2"/>
    <n v="0.2"/>
    <x v="4840"/>
  </r>
  <r>
    <x v="5837"/>
    <x v="2912"/>
    <x v="3"/>
    <x v="344"/>
    <d v="2014-12-04T00:00:00"/>
    <s v="Standard Class"/>
    <s v="DO-13645"/>
    <s v="Doug O'Connell"/>
    <x v="0"/>
    <s v="United States"/>
    <s v="Los Angeles"/>
    <x v="1"/>
    <n v="90036"/>
    <x v="1"/>
    <s v="TEC-PH-10004100"/>
    <x v="2"/>
    <x v="7"/>
    <s v="Griffin GC17055 Auxiliary Audio Cable"/>
    <x v="4161"/>
    <x v="4"/>
    <n v="0.2"/>
    <x v="4841"/>
  </r>
  <r>
    <x v="5838"/>
    <x v="2913"/>
    <x v="1"/>
    <x v="1075"/>
    <d v="2012-04-03T00:00:00"/>
    <s v="Standard Class"/>
    <s v="MV-17485"/>
    <s v="Mark Van Huff"/>
    <x v="0"/>
    <s v="United States"/>
    <s v="Seattle"/>
    <x v="4"/>
    <n v="98115"/>
    <x v="1"/>
    <s v="OFF-ST-10000636"/>
    <x v="1"/>
    <x v="4"/>
    <s v="Rogers Profile Extra Capacity Storage Tub"/>
    <x v="4162"/>
    <x v="2"/>
    <n v="0"/>
    <x v="4842"/>
  </r>
  <r>
    <x v="5839"/>
    <x v="2914"/>
    <x v="1"/>
    <x v="357"/>
    <d v="2012-09-26T00:00:00"/>
    <s v="Second Class"/>
    <s v="MG-17875"/>
    <s v="Michael Grace"/>
    <x v="2"/>
    <s v="United States"/>
    <s v="Arlington"/>
    <x v="17"/>
    <n v="22204"/>
    <x v="0"/>
    <s v="OFF-PA-10001972"/>
    <x v="1"/>
    <x v="10"/>
    <s v="Xerox 214"/>
    <x v="56"/>
    <x v="2"/>
    <n v="0"/>
    <x v="56"/>
  </r>
  <r>
    <x v="5840"/>
    <x v="2914"/>
    <x v="1"/>
    <x v="357"/>
    <d v="2012-09-26T00:00:00"/>
    <s v="Second Class"/>
    <s v="MG-17875"/>
    <s v="Michael Grace"/>
    <x v="2"/>
    <s v="United States"/>
    <s v="Arlington"/>
    <x v="17"/>
    <n v="22204"/>
    <x v="0"/>
    <s v="FUR-FU-10002554"/>
    <x v="0"/>
    <x v="5"/>
    <s v="Westinghouse Floor Lamp with Metal Mesh Shade, Black"/>
    <x v="3264"/>
    <x v="0"/>
    <n v="0"/>
    <x v="4843"/>
  </r>
  <r>
    <x v="5841"/>
    <x v="2915"/>
    <x v="1"/>
    <x v="972"/>
    <d v="2012-11-21T00:00:00"/>
    <s v="Standard Class"/>
    <s v="BS-11665"/>
    <s v="Brian Stugart"/>
    <x v="0"/>
    <s v="United States"/>
    <s v="San Diego"/>
    <x v="1"/>
    <n v="92105"/>
    <x v="1"/>
    <s v="TEC-PH-10003174"/>
    <x v="2"/>
    <x v="7"/>
    <s v="RCA ViSYS 25825 Wireless digital phone"/>
    <x v="4163"/>
    <x v="4"/>
    <n v="0.2"/>
    <x v="4844"/>
  </r>
  <r>
    <x v="5842"/>
    <x v="2915"/>
    <x v="1"/>
    <x v="972"/>
    <d v="2012-11-21T00:00:00"/>
    <s v="Standard Class"/>
    <s v="BS-11665"/>
    <s v="Brian Stugart"/>
    <x v="0"/>
    <s v="United States"/>
    <s v="San Diego"/>
    <x v="1"/>
    <n v="92105"/>
    <x v="1"/>
    <s v="OFF-ST-10001418"/>
    <x v="1"/>
    <x v="4"/>
    <s v="Carina Media Storage Towers in Natural &amp; Black"/>
    <x v="4164"/>
    <x v="2"/>
    <n v="0"/>
    <x v="4845"/>
  </r>
  <r>
    <x v="5843"/>
    <x v="2915"/>
    <x v="1"/>
    <x v="972"/>
    <d v="2012-11-21T00:00:00"/>
    <s v="Standard Class"/>
    <s v="BS-11665"/>
    <s v="Brian Stugart"/>
    <x v="0"/>
    <s v="United States"/>
    <s v="San Diego"/>
    <x v="1"/>
    <n v="92105"/>
    <x v="1"/>
    <s v="FUR-FU-10002813"/>
    <x v="0"/>
    <x v="5"/>
    <s v="DAX Contemporary Wood Frame with Silver Metal Mat, Desktop, 11 x 14 Size"/>
    <x v="4165"/>
    <x v="4"/>
    <n v="0"/>
    <x v="4846"/>
  </r>
  <r>
    <x v="5844"/>
    <x v="2915"/>
    <x v="1"/>
    <x v="972"/>
    <d v="2012-11-21T00:00:00"/>
    <s v="Standard Class"/>
    <s v="BS-11665"/>
    <s v="Brian Stugart"/>
    <x v="0"/>
    <s v="United States"/>
    <s v="San Diego"/>
    <x v="1"/>
    <n v="92105"/>
    <x v="1"/>
    <s v="OFF-ST-10000129"/>
    <x v="1"/>
    <x v="4"/>
    <s v="Fellowes Recycled Storage Drawers"/>
    <x v="4166"/>
    <x v="3"/>
    <n v="0"/>
    <x v="4847"/>
  </r>
  <r>
    <x v="5845"/>
    <x v="2915"/>
    <x v="1"/>
    <x v="972"/>
    <d v="2012-11-21T00:00:00"/>
    <s v="Standard Class"/>
    <s v="BS-11665"/>
    <s v="Brian Stugart"/>
    <x v="0"/>
    <s v="United States"/>
    <s v="San Diego"/>
    <x v="1"/>
    <n v="92105"/>
    <x v="1"/>
    <s v="OFF-PA-10001639"/>
    <x v="1"/>
    <x v="10"/>
    <s v="Xerox 203"/>
    <x v="56"/>
    <x v="2"/>
    <n v="0"/>
    <x v="56"/>
  </r>
  <r>
    <x v="5846"/>
    <x v="2915"/>
    <x v="1"/>
    <x v="972"/>
    <d v="2012-11-21T00:00:00"/>
    <s v="Standard Class"/>
    <s v="BS-11665"/>
    <s v="Brian Stugart"/>
    <x v="0"/>
    <s v="United States"/>
    <s v="San Diego"/>
    <x v="1"/>
    <n v="92105"/>
    <x v="1"/>
    <s v="FUR-CH-10001708"/>
    <x v="0"/>
    <x v="1"/>
    <s v="Office Star - Contemporary Swivel Chair with Padded Adjustable Arms and Flex Back"/>
    <x v="4167"/>
    <x v="0"/>
    <n v="0.2"/>
    <x v="4848"/>
  </r>
  <r>
    <x v="5847"/>
    <x v="2915"/>
    <x v="1"/>
    <x v="972"/>
    <d v="2012-11-21T00:00:00"/>
    <s v="Standard Class"/>
    <s v="BS-11665"/>
    <s v="Brian Stugart"/>
    <x v="0"/>
    <s v="United States"/>
    <s v="San Diego"/>
    <x v="1"/>
    <n v="92105"/>
    <x v="1"/>
    <s v="FUR-FU-10001591"/>
    <x v="0"/>
    <x v="5"/>
    <s v="Advantus Panel Wall Certificate Holder - 8.5x11"/>
    <x v="4168"/>
    <x v="1"/>
    <n v="0"/>
    <x v="4849"/>
  </r>
  <r>
    <x v="5848"/>
    <x v="2916"/>
    <x v="1"/>
    <x v="113"/>
    <d v="2012-11-14T00:00:00"/>
    <s v="Standard Class"/>
    <s v="PO-19180"/>
    <s v="Philisse Overcash"/>
    <x v="2"/>
    <s v="United States"/>
    <s v="Roseville"/>
    <x v="11"/>
    <n v="55113"/>
    <x v="2"/>
    <s v="OFF-AP-10003849"/>
    <x v="1"/>
    <x v="9"/>
    <s v="Hoover Shoulder Vac Commercial Portable Vacuum"/>
    <x v="4169"/>
    <x v="0"/>
    <n v="0"/>
    <x v="4850"/>
  </r>
  <r>
    <x v="5849"/>
    <x v="2916"/>
    <x v="1"/>
    <x v="113"/>
    <d v="2012-11-14T00:00:00"/>
    <s v="Standard Class"/>
    <s v="PO-19180"/>
    <s v="Philisse Overcash"/>
    <x v="2"/>
    <s v="United States"/>
    <s v="Roseville"/>
    <x v="11"/>
    <n v="55113"/>
    <x v="2"/>
    <s v="OFF-ST-10000078"/>
    <x v="1"/>
    <x v="4"/>
    <s v="Tennsco 6- and 18-Compartment Lockers"/>
    <x v="4170"/>
    <x v="1"/>
    <n v="0"/>
    <x v="4851"/>
  </r>
  <r>
    <x v="5850"/>
    <x v="2916"/>
    <x v="1"/>
    <x v="113"/>
    <d v="2012-11-14T00:00:00"/>
    <s v="Standard Class"/>
    <s v="PO-19180"/>
    <s v="Philisse Overcash"/>
    <x v="2"/>
    <s v="United States"/>
    <s v="Roseville"/>
    <x v="11"/>
    <n v="55113"/>
    <x v="2"/>
    <s v="TEC-CO-10001571"/>
    <x v="2"/>
    <x v="16"/>
    <s v="Sharp 1540cs Digital Laser Copier"/>
    <x v="3745"/>
    <x v="7"/>
    <n v="0"/>
    <x v="4288"/>
  </r>
  <r>
    <x v="5851"/>
    <x v="2916"/>
    <x v="1"/>
    <x v="113"/>
    <d v="2012-11-14T00:00:00"/>
    <s v="Standard Class"/>
    <s v="PO-19180"/>
    <s v="Philisse Overcash"/>
    <x v="2"/>
    <s v="United States"/>
    <s v="Roseville"/>
    <x v="11"/>
    <n v="55113"/>
    <x v="2"/>
    <s v="OFF-BI-10001658"/>
    <x v="1"/>
    <x v="8"/>
    <s v="GBC Standard Therm-A-Bind Covers"/>
    <x v="4171"/>
    <x v="1"/>
    <n v="0"/>
    <x v="4852"/>
  </r>
  <r>
    <x v="5852"/>
    <x v="2916"/>
    <x v="1"/>
    <x v="113"/>
    <d v="2012-11-14T00:00:00"/>
    <s v="Standard Class"/>
    <s v="PO-19180"/>
    <s v="Philisse Overcash"/>
    <x v="2"/>
    <s v="United States"/>
    <s v="Roseville"/>
    <x v="11"/>
    <n v="55113"/>
    <x v="2"/>
    <s v="FUR-FU-10004351"/>
    <x v="0"/>
    <x v="5"/>
    <s v="Staples"/>
    <x v="4172"/>
    <x v="1"/>
    <n v="0"/>
    <x v="4853"/>
  </r>
  <r>
    <x v="5853"/>
    <x v="2917"/>
    <x v="2"/>
    <x v="1076"/>
    <d v="2011-09-14T00:00:00"/>
    <s v="Standard Class"/>
    <s v="DA-13450"/>
    <s v="Dianna Arnett"/>
    <x v="2"/>
    <s v="United States"/>
    <s v="Virginia Beach"/>
    <x v="17"/>
    <n v="23464"/>
    <x v="0"/>
    <s v="OFF-BI-10003314"/>
    <x v="1"/>
    <x v="8"/>
    <s v="Tuff Stuff Recycled Round Ring Binders"/>
    <x v="1328"/>
    <x v="0"/>
    <n v="0"/>
    <x v="4854"/>
  </r>
  <r>
    <x v="5854"/>
    <x v="2918"/>
    <x v="1"/>
    <x v="1077"/>
    <d v="2012-08-11T00:00:00"/>
    <s v="Standard Class"/>
    <s v="AH-10690"/>
    <s v="Anna Häberlin"/>
    <x v="1"/>
    <s v="United States"/>
    <s v="Dallas"/>
    <x v="5"/>
    <n v="75220"/>
    <x v="2"/>
    <s v="OFF-ST-10001505"/>
    <x v="1"/>
    <x v="4"/>
    <s v="Perma STOR-ALL Hanging File Box, 13 1/8&quot;W x 12 1/4&quot;D x 10 1/2&quot;H"/>
    <x v="1399"/>
    <x v="3"/>
    <n v="0.2"/>
    <x v="1774"/>
  </r>
  <r>
    <x v="5855"/>
    <x v="2918"/>
    <x v="1"/>
    <x v="1077"/>
    <d v="2012-08-11T00:00:00"/>
    <s v="Standard Class"/>
    <s v="AH-10690"/>
    <s v="Anna Häberlin"/>
    <x v="1"/>
    <s v="United States"/>
    <s v="Dallas"/>
    <x v="5"/>
    <n v="75220"/>
    <x v="2"/>
    <s v="OFF-SU-10003567"/>
    <x v="1"/>
    <x v="14"/>
    <s v="Stiletto Hand Letter Openers"/>
    <x v="4173"/>
    <x v="1"/>
    <n v="0.2"/>
    <x v="4855"/>
  </r>
  <r>
    <x v="5856"/>
    <x v="2918"/>
    <x v="1"/>
    <x v="1077"/>
    <d v="2012-08-11T00:00:00"/>
    <s v="Standard Class"/>
    <s v="AH-10690"/>
    <s v="Anna Häberlin"/>
    <x v="1"/>
    <s v="United States"/>
    <s v="Dallas"/>
    <x v="5"/>
    <n v="75220"/>
    <x v="2"/>
    <s v="OFF-BI-10002982"/>
    <x v="1"/>
    <x v="8"/>
    <s v="Avery Self-Adhesive Photo Pockets for Polaroid Photos"/>
    <x v="4174"/>
    <x v="7"/>
    <n v="0.8"/>
    <x v="4856"/>
  </r>
  <r>
    <x v="5857"/>
    <x v="2918"/>
    <x v="1"/>
    <x v="1077"/>
    <d v="2012-08-11T00:00:00"/>
    <s v="Standard Class"/>
    <s v="AH-10690"/>
    <s v="Anna Häberlin"/>
    <x v="1"/>
    <s v="United States"/>
    <s v="Dallas"/>
    <x v="5"/>
    <n v="75220"/>
    <x v="2"/>
    <s v="FUR-FU-10002364"/>
    <x v="0"/>
    <x v="5"/>
    <s v="Eldon Expressions Wood Desk Accessories, Oak"/>
    <x v="1816"/>
    <x v="2"/>
    <n v="0.6"/>
    <x v="1946"/>
  </r>
  <r>
    <x v="5858"/>
    <x v="2919"/>
    <x v="3"/>
    <x v="213"/>
    <d v="2014-09-08T00:00:00"/>
    <s v="Second Class"/>
    <s v="JK-15730"/>
    <s v="Joe Kamberova"/>
    <x v="0"/>
    <s v="United States"/>
    <s v="Concord"/>
    <x v="1"/>
    <n v="94521"/>
    <x v="1"/>
    <s v="FUR-BO-10004218"/>
    <x v="0"/>
    <x v="0"/>
    <s v="Bush Heritage Pine Collection 5-Shelf Bookcase, Albany Pine Finish, *Special Order"/>
    <x v="4175"/>
    <x v="0"/>
    <n v="0.15"/>
    <x v="4857"/>
  </r>
  <r>
    <x v="5859"/>
    <x v="2920"/>
    <x v="1"/>
    <x v="549"/>
    <d v="2012-11-08T00:00:00"/>
    <s v="Standard Class"/>
    <s v="MS-17530"/>
    <s v="MaryBeth Skach"/>
    <x v="0"/>
    <s v="United States"/>
    <s v="Conway"/>
    <x v="36"/>
    <n v="72032"/>
    <x v="0"/>
    <s v="FUR-TA-10002530"/>
    <x v="0"/>
    <x v="3"/>
    <s v="Iceberg OfficeWorks 42&quot; Round Tables"/>
    <x v="85"/>
    <x v="0"/>
    <n v="0"/>
    <x v="4858"/>
  </r>
  <r>
    <x v="5860"/>
    <x v="2921"/>
    <x v="1"/>
    <x v="1078"/>
    <d v="2012-05-04T00:00:00"/>
    <s v="Second Class"/>
    <s v="JK-15640"/>
    <s v="Jim Kriz"/>
    <x v="2"/>
    <s v="United States"/>
    <s v="Philadelphia"/>
    <x v="9"/>
    <n v="19120"/>
    <x v="3"/>
    <s v="OFF-PA-10001526"/>
    <x v="1"/>
    <x v="10"/>
    <s v="Xerox 1949"/>
    <x v="892"/>
    <x v="0"/>
    <n v="0.2"/>
    <x v="2282"/>
  </r>
  <r>
    <x v="5861"/>
    <x v="2922"/>
    <x v="0"/>
    <x v="766"/>
    <d v="2013-05-05T00:00:00"/>
    <s v="Second Class"/>
    <s v="CM-12235"/>
    <s v="Chris McAfee"/>
    <x v="0"/>
    <s v="United States"/>
    <s v="Little Rock"/>
    <x v="36"/>
    <n v="72209"/>
    <x v="0"/>
    <s v="OFF-PA-10001497"/>
    <x v="1"/>
    <x v="10"/>
    <s v="Xerox 1914"/>
    <x v="1446"/>
    <x v="0"/>
    <n v="0"/>
    <x v="1522"/>
  </r>
  <r>
    <x v="5862"/>
    <x v="2922"/>
    <x v="0"/>
    <x v="766"/>
    <d v="2013-05-05T00:00:00"/>
    <s v="Second Class"/>
    <s v="CM-12235"/>
    <s v="Chris McAfee"/>
    <x v="0"/>
    <s v="United States"/>
    <s v="Little Rock"/>
    <x v="36"/>
    <n v="72209"/>
    <x v="0"/>
    <s v="OFF-PA-10003936"/>
    <x v="1"/>
    <x v="10"/>
    <s v="Xerox 1994"/>
    <x v="541"/>
    <x v="1"/>
    <n v="0"/>
    <x v="551"/>
  </r>
  <r>
    <x v="5863"/>
    <x v="2922"/>
    <x v="0"/>
    <x v="766"/>
    <d v="2013-05-05T00:00:00"/>
    <s v="Second Class"/>
    <s v="CM-12235"/>
    <s v="Chris McAfee"/>
    <x v="0"/>
    <s v="United States"/>
    <s v="Little Rock"/>
    <x v="36"/>
    <n v="72209"/>
    <x v="0"/>
    <s v="OFF-AR-10000716"/>
    <x v="1"/>
    <x v="6"/>
    <s v="DIXON Ticonderoga Erasable Checking Pencils"/>
    <x v="954"/>
    <x v="0"/>
    <n v="0"/>
    <x v="989"/>
  </r>
  <r>
    <x v="5864"/>
    <x v="2923"/>
    <x v="2"/>
    <x v="79"/>
    <d v="2011-08-07T00:00:00"/>
    <s v="Second Class"/>
    <s v="RS-19420"/>
    <s v="Ricardo Sperren"/>
    <x v="1"/>
    <s v="United States"/>
    <s v="Meriden"/>
    <x v="29"/>
    <n v="6450"/>
    <x v="3"/>
    <s v="OFF-AP-10002765"/>
    <x v="1"/>
    <x v="9"/>
    <s v="Fellowes Advanced Computer Series Surge Protectors"/>
    <x v="1972"/>
    <x v="1"/>
    <n v="0"/>
    <x v="2124"/>
  </r>
  <r>
    <x v="5865"/>
    <x v="2923"/>
    <x v="2"/>
    <x v="79"/>
    <d v="2011-08-07T00:00:00"/>
    <s v="Second Class"/>
    <s v="RS-19420"/>
    <s v="Ricardo Sperren"/>
    <x v="1"/>
    <s v="United States"/>
    <s v="Meriden"/>
    <x v="29"/>
    <n v="6450"/>
    <x v="3"/>
    <s v="OFF-AR-10004165"/>
    <x v="1"/>
    <x v="6"/>
    <s v="Binney &amp; Smith inkTank Erasable Pocket Highlighter, Chisel Tip, Yellow"/>
    <x v="4176"/>
    <x v="0"/>
    <n v="0"/>
    <x v="4859"/>
  </r>
  <r>
    <x v="5866"/>
    <x v="2923"/>
    <x v="2"/>
    <x v="79"/>
    <d v="2011-08-07T00:00:00"/>
    <s v="Second Class"/>
    <s v="RS-19420"/>
    <s v="Ricardo Sperren"/>
    <x v="1"/>
    <s v="United States"/>
    <s v="Meriden"/>
    <x v="29"/>
    <n v="6450"/>
    <x v="3"/>
    <s v="FUR-CH-10002335"/>
    <x v="0"/>
    <x v="1"/>
    <s v="Hon GuestStacker Chair"/>
    <x v="4177"/>
    <x v="2"/>
    <n v="0"/>
    <x v="4860"/>
  </r>
  <r>
    <x v="5867"/>
    <x v="2924"/>
    <x v="0"/>
    <x v="810"/>
    <d v="2013-01-08T00:00:00"/>
    <s v="Standard Class"/>
    <s v="BP-11185"/>
    <s v="Ben Peterman"/>
    <x v="1"/>
    <s v="United States"/>
    <s v="Philadelphia"/>
    <x v="9"/>
    <n v="19143"/>
    <x v="3"/>
    <s v="OFF-AR-10004078"/>
    <x v="1"/>
    <x v="6"/>
    <s v="Newell 312"/>
    <x v="1091"/>
    <x v="7"/>
    <n v="0.2"/>
    <x v="4861"/>
  </r>
  <r>
    <x v="5868"/>
    <x v="2924"/>
    <x v="0"/>
    <x v="810"/>
    <d v="2013-01-08T00:00:00"/>
    <s v="Standard Class"/>
    <s v="BP-11185"/>
    <s v="Ben Peterman"/>
    <x v="1"/>
    <s v="United States"/>
    <s v="Philadelphia"/>
    <x v="9"/>
    <n v="19143"/>
    <x v="3"/>
    <s v="OFF-BI-10002026"/>
    <x v="1"/>
    <x v="8"/>
    <s v="Avery Arch Ring Binders"/>
    <x v="4178"/>
    <x v="5"/>
    <n v="0.7"/>
    <x v="4862"/>
  </r>
  <r>
    <x v="5869"/>
    <x v="2925"/>
    <x v="0"/>
    <x v="77"/>
    <d v="2013-11-13T00:00:00"/>
    <s v="Standard Class"/>
    <s v="MA-17995"/>
    <s v="Michelle Arnett"/>
    <x v="2"/>
    <s v="United States"/>
    <s v="Cheyenne"/>
    <x v="47"/>
    <n v="82001"/>
    <x v="1"/>
    <s v="FUR-CH-10001215"/>
    <x v="0"/>
    <x v="1"/>
    <s v="Global Troy Executive Leather Low-Back Tilter"/>
    <x v="2355"/>
    <x v="4"/>
    <n v="0.2"/>
    <x v="2558"/>
  </r>
  <r>
    <x v="5870"/>
    <x v="2926"/>
    <x v="0"/>
    <x v="403"/>
    <d v="2013-06-15T00:00:00"/>
    <s v="Same Day"/>
    <s v="EB-13705"/>
    <s v="Ed Braxton"/>
    <x v="1"/>
    <s v="United States"/>
    <s v="Anaheim"/>
    <x v="1"/>
    <n v="92804"/>
    <x v="1"/>
    <s v="FUR-TA-10001771"/>
    <x v="0"/>
    <x v="3"/>
    <s v="Bush Cubix Conference Tables, Fully Assembled"/>
    <x v="4179"/>
    <x v="3"/>
    <n v="0.2"/>
    <x v="4863"/>
  </r>
  <r>
    <x v="5871"/>
    <x v="2927"/>
    <x v="0"/>
    <x v="446"/>
    <d v="2013-09-29T00:00:00"/>
    <s v="Standard Class"/>
    <s v="RD-19900"/>
    <s v="Ruben Dartt"/>
    <x v="0"/>
    <s v="United States"/>
    <s v="Bloomington"/>
    <x v="14"/>
    <n v="47401"/>
    <x v="2"/>
    <s v="FUR-FU-10004006"/>
    <x v="0"/>
    <x v="5"/>
    <s v="Deflect-o DuraMat Lighweight, Studded, Beveled Mat for Low Pile Carpeting"/>
    <x v="4180"/>
    <x v="1"/>
    <n v="0"/>
    <x v="4864"/>
  </r>
  <r>
    <x v="5872"/>
    <x v="2928"/>
    <x v="3"/>
    <x v="983"/>
    <d v="2014-04-04T00:00:00"/>
    <s v="Standard Class"/>
    <s v="ME-17320"/>
    <s v="Maria Etezadi"/>
    <x v="2"/>
    <s v="United States"/>
    <s v="Columbus"/>
    <x v="32"/>
    <n v="31907"/>
    <x v="0"/>
    <s v="OFF-ST-10003282"/>
    <x v="1"/>
    <x v="4"/>
    <s v="Advantus 10-Drawer Portable Organizer, Chrome Metal Frame, Smoke Drawers"/>
    <x v="4181"/>
    <x v="7"/>
    <n v="0"/>
    <x v="4865"/>
  </r>
  <r>
    <x v="5873"/>
    <x v="2929"/>
    <x v="3"/>
    <x v="400"/>
    <d v="2014-06-05T00:00:00"/>
    <s v="Same Day"/>
    <s v="EH-14005"/>
    <s v="Erica Hernandez"/>
    <x v="2"/>
    <s v="United States"/>
    <s v="Jonesboro"/>
    <x v="36"/>
    <n v="72401"/>
    <x v="0"/>
    <s v="OFF-BI-10002353"/>
    <x v="1"/>
    <x v="8"/>
    <s v="GBC VeloBind Cover Sets"/>
    <x v="4182"/>
    <x v="3"/>
    <n v="0"/>
    <x v="4866"/>
  </r>
  <r>
    <x v="5874"/>
    <x v="2929"/>
    <x v="3"/>
    <x v="400"/>
    <d v="2014-06-05T00:00:00"/>
    <s v="Same Day"/>
    <s v="EH-14005"/>
    <s v="Erica Hernandez"/>
    <x v="2"/>
    <s v="United States"/>
    <s v="Jonesboro"/>
    <x v="36"/>
    <n v="72401"/>
    <x v="0"/>
    <s v="OFF-BI-10004141"/>
    <x v="1"/>
    <x v="8"/>
    <s v="Insertable Tab Indexes For Data Binders"/>
    <x v="4183"/>
    <x v="1"/>
    <n v="0"/>
    <x v="4867"/>
  </r>
  <r>
    <x v="5875"/>
    <x v="2930"/>
    <x v="1"/>
    <x v="1003"/>
    <d v="2012-04-09T00:00:00"/>
    <s v="First Class"/>
    <s v="FM-14290"/>
    <s v="Frank Merwin"/>
    <x v="2"/>
    <s v="United States"/>
    <s v="Philadelphia"/>
    <x v="9"/>
    <n v="19140"/>
    <x v="3"/>
    <s v="OFF-AR-10001954"/>
    <x v="1"/>
    <x v="6"/>
    <s v="Newell 331"/>
    <x v="4184"/>
    <x v="1"/>
    <n v="0.2"/>
    <x v="4868"/>
  </r>
  <r>
    <x v="5876"/>
    <x v="2931"/>
    <x v="2"/>
    <x v="371"/>
    <d v="2011-05-26T00:00:00"/>
    <s v="Standard Class"/>
    <s v="FG-14260"/>
    <s v="Frank Gastineau"/>
    <x v="2"/>
    <s v="United States"/>
    <s v="Lawrence"/>
    <x v="31"/>
    <n v="1841"/>
    <x v="3"/>
    <s v="OFF-BI-10001071"/>
    <x v="1"/>
    <x v="8"/>
    <s v="GBC ProClick Punch Binding System"/>
    <x v="2509"/>
    <x v="3"/>
    <n v="0"/>
    <x v="2750"/>
  </r>
  <r>
    <x v="5877"/>
    <x v="2931"/>
    <x v="2"/>
    <x v="371"/>
    <d v="2011-05-26T00:00:00"/>
    <s v="Standard Class"/>
    <s v="FG-14260"/>
    <s v="Frank Gastineau"/>
    <x v="2"/>
    <s v="United States"/>
    <s v="Lawrence"/>
    <x v="31"/>
    <n v="1841"/>
    <x v="3"/>
    <s v="OFF-PA-10003022"/>
    <x v="1"/>
    <x v="10"/>
    <s v="Xerox 1992"/>
    <x v="1465"/>
    <x v="1"/>
    <n v="0"/>
    <x v="1544"/>
  </r>
  <r>
    <x v="5878"/>
    <x v="2931"/>
    <x v="2"/>
    <x v="371"/>
    <d v="2011-05-26T00:00:00"/>
    <s v="Standard Class"/>
    <s v="FG-14260"/>
    <s v="Frank Gastineau"/>
    <x v="2"/>
    <s v="United States"/>
    <s v="Lawrence"/>
    <x v="31"/>
    <n v="1841"/>
    <x v="3"/>
    <s v="OFF-AP-10001293"/>
    <x v="1"/>
    <x v="9"/>
    <s v="Belkin 8 Outlet Surge Protector"/>
    <x v="3605"/>
    <x v="5"/>
    <n v="0"/>
    <x v="4111"/>
  </r>
  <r>
    <x v="5879"/>
    <x v="2932"/>
    <x v="0"/>
    <x v="64"/>
    <d v="2013-09-12T00:00:00"/>
    <s v="Standard Class"/>
    <s v="MV-17485"/>
    <s v="Mark Van Huff"/>
    <x v="0"/>
    <s v="United States"/>
    <s v="New York City"/>
    <x v="15"/>
    <n v="10011"/>
    <x v="3"/>
    <s v="OFF-PA-10001815"/>
    <x v="1"/>
    <x v="10"/>
    <s v="Xerox 1885"/>
    <x v="2250"/>
    <x v="4"/>
    <n v="0"/>
    <x v="2430"/>
  </r>
  <r>
    <x v="5880"/>
    <x v="2933"/>
    <x v="0"/>
    <x v="31"/>
    <d v="2013-09-23T00:00:00"/>
    <s v="Standard Class"/>
    <s v="JW-15220"/>
    <s v="Jane Waco"/>
    <x v="1"/>
    <s v="United States"/>
    <s v="San Diego"/>
    <x v="1"/>
    <n v="92105"/>
    <x v="1"/>
    <s v="FUR-CH-10001215"/>
    <x v="0"/>
    <x v="1"/>
    <s v="Global Troy Executive Leather Low-Back Tilter"/>
    <x v="479"/>
    <x v="0"/>
    <n v="0.2"/>
    <x v="490"/>
  </r>
  <r>
    <x v="5881"/>
    <x v="2933"/>
    <x v="0"/>
    <x v="31"/>
    <d v="2013-09-23T00:00:00"/>
    <s v="Standard Class"/>
    <s v="JW-15220"/>
    <s v="Jane Waco"/>
    <x v="1"/>
    <s v="United States"/>
    <s v="San Diego"/>
    <x v="1"/>
    <n v="92105"/>
    <x v="1"/>
    <s v="OFF-PA-10000100"/>
    <x v="1"/>
    <x v="10"/>
    <s v="Xerox 1945"/>
    <x v="1542"/>
    <x v="6"/>
    <n v="0"/>
    <x v="1629"/>
  </r>
  <r>
    <x v="5882"/>
    <x v="2933"/>
    <x v="0"/>
    <x v="31"/>
    <d v="2013-09-23T00:00:00"/>
    <s v="Standard Class"/>
    <s v="JW-15220"/>
    <s v="Jane Waco"/>
    <x v="1"/>
    <s v="United States"/>
    <s v="San Diego"/>
    <x v="1"/>
    <n v="92105"/>
    <x v="1"/>
    <s v="FUR-CH-10002880"/>
    <x v="0"/>
    <x v="1"/>
    <s v="Global High-Back Leather Tilter, Burgundy"/>
    <x v="4185"/>
    <x v="6"/>
    <n v="0.2"/>
    <x v="4869"/>
  </r>
  <r>
    <x v="5883"/>
    <x v="2934"/>
    <x v="0"/>
    <x v="69"/>
    <d v="2013-03-16T00:00:00"/>
    <s v="Second Class"/>
    <s v="EH-13765"/>
    <s v="Edward Hooks"/>
    <x v="1"/>
    <s v="United States"/>
    <s v="San Francisco"/>
    <x v="1"/>
    <n v="94109"/>
    <x v="1"/>
    <s v="FUR-FU-10004712"/>
    <x v="0"/>
    <x v="5"/>
    <s v="Westinghouse Mesh Shade Clip-On Gooseneck Lamp, Black"/>
    <x v="4186"/>
    <x v="0"/>
    <n v="0"/>
    <x v="4870"/>
  </r>
  <r>
    <x v="5884"/>
    <x v="2934"/>
    <x v="0"/>
    <x v="69"/>
    <d v="2013-03-16T00:00:00"/>
    <s v="Second Class"/>
    <s v="EH-13765"/>
    <s v="Edward Hooks"/>
    <x v="1"/>
    <s v="United States"/>
    <s v="San Francisco"/>
    <x v="1"/>
    <n v="94109"/>
    <x v="1"/>
    <s v="OFF-SU-10000151"/>
    <x v="1"/>
    <x v="14"/>
    <s v="High Speed Automatic Electric Letter Opener"/>
    <x v="4187"/>
    <x v="1"/>
    <n v="0"/>
    <x v="4871"/>
  </r>
  <r>
    <x v="5885"/>
    <x v="2935"/>
    <x v="2"/>
    <x v="1079"/>
    <d v="2011-10-17T00:00:00"/>
    <s v="Same Day"/>
    <s v="LS-17245"/>
    <s v="Lynn Smith"/>
    <x v="0"/>
    <s v="United States"/>
    <s v="San Francisco"/>
    <x v="1"/>
    <n v="94110"/>
    <x v="1"/>
    <s v="OFF-BI-10000136"/>
    <x v="1"/>
    <x v="8"/>
    <s v="Avery Non-Stick Heavy Duty View Round Locking Ring Binders"/>
    <x v="646"/>
    <x v="1"/>
    <n v="0.2"/>
    <x v="4872"/>
  </r>
  <r>
    <x v="5886"/>
    <x v="2935"/>
    <x v="2"/>
    <x v="1079"/>
    <d v="2011-10-17T00:00:00"/>
    <s v="Same Day"/>
    <s v="LS-17245"/>
    <s v="Lynn Smith"/>
    <x v="0"/>
    <s v="United States"/>
    <s v="San Francisco"/>
    <x v="1"/>
    <n v="94110"/>
    <x v="1"/>
    <s v="TEC-AC-10003610"/>
    <x v="2"/>
    <x v="11"/>
    <s v="Logitech Illuminated - Keyboard"/>
    <x v="690"/>
    <x v="1"/>
    <n v="0"/>
    <x v="704"/>
  </r>
  <r>
    <x v="5887"/>
    <x v="2936"/>
    <x v="3"/>
    <x v="1048"/>
    <d v="2014-10-12T00:00:00"/>
    <s v="First Class"/>
    <s v="BP-11050"/>
    <s v="Barry Pond"/>
    <x v="1"/>
    <s v="United States"/>
    <s v="Cranston"/>
    <x v="34"/>
    <n v="2920"/>
    <x v="3"/>
    <s v="OFF-ST-10001837"/>
    <x v="1"/>
    <x v="4"/>
    <s v="SAFCO Mobile Desk Side File, Wire Frame"/>
    <x v="3931"/>
    <x v="7"/>
    <n v="0"/>
    <x v="4537"/>
  </r>
  <r>
    <x v="5888"/>
    <x v="2937"/>
    <x v="1"/>
    <x v="820"/>
    <d v="2012-05-12T00:00:00"/>
    <s v="Standard Class"/>
    <s v="CC-12220"/>
    <s v="Chris Cortes"/>
    <x v="0"/>
    <s v="United States"/>
    <s v="Owensboro"/>
    <x v="0"/>
    <n v="42301"/>
    <x v="0"/>
    <s v="OFF-PA-10001952"/>
    <x v="1"/>
    <x v="10"/>
    <s v="Xerox 1902"/>
    <x v="1846"/>
    <x v="0"/>
    <n v="0"/>
    <x v="1981"/>
  </r>
  <r>
    <x v="5889"/>
    <x v="2938"/>
    <x v="0"/>
    <x v="167"/>
    <d v="2013-04-18T00:00:00"/>
    <s v="First Class"/>
    <s v="JM-15580"/>
    <s v="Jill Matthias"/>
    <x v="0"/>
    <s v="United States"/>
    <s v="Baltimore"/>
    <x v="39"/>
    <n v="21215"/>
    <x v="3"/>
    <s v="OFF-BI-10002414"/>
    <x v="1"/>
    <x v="8"/>
    <s v="GBC ProClick Spines for 32-Hole Punch"/>
    <x v="2989"/>
    <x v="0"/>
    <n v="0"/>
    <x v="3335"/>
  </r>
  <r>
    <x v="5890"/>
    <x v="2939"/>
    <x v="0"/>
    <x v="831"/>
    <d v="2013-11-27T00:00:00"/>
    <s v="Standard Class"/>
    <s v="RD-19720"/>
    <s v="Roger Demir"/>
    <x v="0"/>
    <s v="United States"/>
    <s v="Chicago"/>
    <x v="10"/>
    <n v="60610"/>
    <x v="2"/>
    <s v="OFF-PA-10001790"/>
    <x v="1"/>
    <x v="10"/>
    <s v="Xerox 1910"/>
    <x v="4188"/>
    <x v="7"/>
    <n v="0.2"/>
    <x v="4873"/>
  </r>
  <r>
    <x v="5891"/>
    <x v="2939"/>
    <x v="0"/>
    <x v="831"/>
    <d v="2013-11-27T00:00:00"/>
    <s v="Standard Class"/>
    <s v="RD-19720"/>
    <s v="Roger Demir"/>
    <x v="0"/>
    <s v="United States"/>
    <s v="Chicago"/>
    <x v="10"/>
    <n v="60610"/>
    <x v="2"/>
    <s v="OFF-ST-10001590"/>
    <x v="1"/>
    <x v="4"/>
    <s v="Tenex Personal Project File with Scoop Front Design, Black"/>
    <x v="4189"/>
    <x v="0"/>
    <n v="0.2"/>
    <x v="4874"/>
  </r>
  <r>
    <x v="5892"/>
    <x v="2939"/>
    <x v="0"/>
    <x v="831"/>
    <d v="2013-11-27T00:00:00"/>
    <s v="Standard Class"/>
    <s v="RD-19720"/>
    <s v="Roger Demir"/>
    <x v="0"/>
    <s v="United States"/>
    <s v="Chicago"/>
    <x v="10"/>
    <n v="60610"/>
    <x v="2"/>
    <s v="TEC-AC-10003657"/>
    <x v="2"/>
    <x v="11"/>
    <s v="Lenovo 17-Key USB Numeric Keypad"/>
    <x v="4190"/>
    <x v="1"/>
    <n v="0.2"/>
    <x v="4875"/>
  </r>
  <r>
    <x v="5893"/>
    <x v="2940"/>
    <x v="3"/>
    <x v="18"/>
    <d v="2014-09-15T00:00:00"/>
    <s v="Standard Class"/>
    <s v="SS-20410"/>
    <s v="Shahid Shariari"/>
    <x v="0"/>
    <s v="United States"/>
    <s v="Atlanta"/>
    <x v="32"/>
    <n v="30318"/>
    <x v="0"/>
    <s v="OFF-BI-10004876"/>
    <x v="1"/>
    <x v="8"/>
    <s v="Wilson Jones Suede Grain Vinyl Binders"/>
    <x v="1104"/>
    <x v="7"/>
    <n v="0"/>
    <x v="4876"/>
  </r>
  <r>
    <x v="5894"/>
    <x v="2941"/>
    <x v="3"/>
    <x v="428"/>
    <d v="2014-09-15T00:00:00"/>
    <s v="Standard Class"/>
    <s v="KD-16495"/>
    <s v="Keith Dawkins"/>
    <x v="1"/>
    <s v="United States"/>
    <s v="Los Angeles"/>
    <x v="1"/>
    <n v="90036"/>
    <x v="1"/>
    <s v="OFF-ST-10003123"/>
    <x v="1"/>
    <x v="4"/>
    <s v="Fellowes Bases and Tops For Staxonsteel/High-Stak Systems"/>
    <x v="4191"/>
    <x v="1"/>
    <n v="0"/>
    <x v="4877"/>
  </r>
  <r>
    <x v="5895"/>
    <x v="2942"/>
    <x v="2"/>
    <x v="301"/>
    <d v="2011-11-08T00:00:00"/>
    <s v="Standard Class"/>
    <s v="PL-18925"/>
    <s v="Paul Lucas"/>
    <x v="2"/>
    <s v="United States"/>
    <s v="Los Angeles"/>
    <x v="1"/>
    <n v="90049"/>
    <x v="1"/>
    <s v="OFF-LA-10003498"/>
    <x v="1"/>
    <x v="2"/>
    <s v="Avery 475"/>
    <x v="1851"/>
    <x v="1"/>
    <n v="0"/>
    <x v="1986"/>
  </r>
  <r>
    <x v="5896"/>
    <x v="2942"/>
    <x v="2"/>
    <x v="301"/>
    <d v="2011-11-08T00:00:00"/>
    <s v="Standard Class"/>
    <s v="PL-18925"/>
    <s v="Paul Lucas"/>
    <x v="2"/>
    <s v="United States"/>
    <s v="Los Angeles"/>
    <x v="1"/>
    <n v="90049"/>
    <x v="1"/>
    <s v="OFF-PA-10004947"/>
    <x v="1"/>
    <x v="10"/>
    <s v="Staples"/>
    <x v="1591"/>
    <x v="2"/>
    <n v="0"/>
    <x v="3499"/>
  </r>
  <r>
    <x v="5897"/>
    <x v="2943"/>
    <x v="0"/>
    <x v="1015"/>
    <d v="2013-04-10T00:00:00"/>
    <s v="Standard Class"/>
    <s v="ZD-21925"/>
    <s v="Zuschuss Donatelli"/>
    <x v="0"/>
    <s v="United States"/>
    <s v="Richmond"/>
    <x v="14"/>
    <n v="47374"/>
    <x v="2"/>
    <s v="FUR-FU-10003799"/>
    <x v="0"/>
    <x v="5"/>
    <s v="Seth Thomas 13 1/2&quot; Wall Clock"/>
    <x v="4192"/>
    <x v="4"/>
    <n v="0"/>
    <x v="4878"/>
  </r>
  <r>
    <x v="5898"/>
    <x v="2943"/>
    <x v="0"/>
    <x v="1015"/>
    <d v="2013-04-10T00:00:00"/>
    <s v="Standard Class"/>
    <s v="ZD-21925"/>
    <s v="Zuschuss Donatelli"/>
    <x v="0"/>
    <s v="United States"/>
    <s v="Richmond"/>
    <x v="14"/>
    <n v="47374"/>
    <x v="2"/>
    <s v="TEC-PH-10000673"/>
    <x v="2"/>
    <x v="7"/>
    <s v="Plantronics Voyager Pro HD - Bluetooth Headset"/>
    <x v="4193"/>
    <x v="4"/>
    <n v="0"/>
    <x v="4879"/>
  </r>
  <r>
    <x v="5899"/>
    <x v="2944"/>
    <x v="3"/>
    <x v="602"/>
    <d v="2014-01-17T00:00:00"/>
    <s v="Standard Class"/>
    <s v="LS-16945"/>
    <s v="Linda Southworth"/>
    <x v="1"/>
    <s v="United States"/>
    <s v="San Francisco"/>
    <x v="1"/>
    <n v="94110"/>
    <x v="1"/>
    <s v="OFF-EN-10002621"/>
    <x v="1"/>
    <x v="12"/>
    <s v="Staples"/>
    <x v="3996"/>
    <x v="7"/>
    <n v="0"/>
    <x v="4880"/>
  </r>
  <r>
    <x v="5900"/>
    <x v="2945"/>
    <x v="1"/>
    <x v="312"/>
    <d v="2012-11-24T00:00:00"/>
    <s v="Standard Class"/>
    <s v="PB-18805"/>
    <s v="Patrick Bzostek"/>
    <x v="2"/>
    <s v="United States"/>
    <s v="San Francisco"/>
    <x v="1"/>
    <n v="94122"/>
    <x v="1"/>
    <s v="OFF-BI-10004528"/>
    <x v="1"/>
    <x v="8"/>
    <s v="Cardinal Poly Pocket Divider Pockets for Ring Binders"/>
    <x v="4194"/>
    <x v="6"/>
    <n v="0.2"/>
    <x v="4881"/>
  </r>
  <r>
    <x v="5901"/>
    <x v="2946"/>
    <x v="0"/>
    <x v="581"/>
    <d v="2013-12-03T00:00:00"/>
    <s v="Standard Class"/>
    <s v="PC-18745"/>
    <s v="Pamela Coakley"/>
    <x v="1"/>
    <s v="United States"/>
    <s v="Westfield"/>
    <x v="30"/>
    <n v="7090"/>
    <x v="3"/>
    <s v="FUR-FU-10001889"/>
    <x v="0"/>
    <x v="5"/>
    <s v="Ultra Door Pull Handle"/>
    <x v="1629"/>
    <x v="1"/>
    <n v="0"/>
    <x v="1726"/>
  </r>
  <r>
    <x v="5902"/>
    <x v="2947"/>
    <x v="3"/>
    <x v="44"/>
    <d v="2014-11-07T00:00:00"/>
    <s v="Same Day"/>
    <s v="FM-14290"/>
    <s v="Frank Merwin"/>
    <x v="2"/>
    <s v="United States"/>
    <s v="San Francisco"/>
    <x v="1"/>
    <n v="94122"/>
    <x v="1"/>
    <s v="OFF-PA-10000157"/>
    <x v="1"/>
    <x v="10"/>
    <s v="Xerox 191"/>
    <x v="731"/>
    <x v="1"/>
    <n v="0"/>
    <x v="749"/>
  </r>
  <r>
    <x v="5903"/>
    <x v="2947"/>
    <x v="3"/>
    <x v="44"/>
    <d v="2014-11-07T00:00:00"/>
    <s v="Same Day"/>
    <s v="FM-14290"/>
    <s v="Frank Merwin"/>
    <x v="2"/>
    <s v="United States"/>
    <s v="San Francisco"/>
    <x v="1"/>
    <n v="94122"/>
    <x v="1"/>
    <s v="OFF-PA-10002764"/>
    <x v="1"/>
    <x v="10"/>
    <s v="Staples"/>
    <x v="1568"/>
    <x v="4"/>
    <n v="0"/>
    <x v="4882"/>
  </r>
  <r>
    <x v="5904"/>
    <x v="2947"/>
    <x v="3"/>
    <x v="44"/>
    <d v="2014-11-07T00:00:00"/>
    <s v="Same Day"/>
    <s v="FM-14290"/>
    <s v="Frank Merwin"/>
    <x v="2"/>
    <s v="United States"/>
    <s v="San Francisco"/>
    <x v="1"/>
    <n v="94122"/>
    <x v="1"/>
    <s v="OFF-PA-10000143"/>
    <x v="1"/>
    <x v="10"/>
    <s v="Astroparche Fine Business Paper"/>
    <x v="1603"/>
    <x v="2"/>
    <n v="0"/>
    <x v="4741"/>
  </r>
  <r>
    <x v="5905"/>
    <x v="2947"/>
    <x v="3"/>
    <x v="44"/>
    <d v="2014-11-07T00:00:00"/>
    <s v="Same Day"/>
    <s v="FM-14290"/>
    <s v="Frank Merwin"/>
    <x v="2"/>
    <s v="United States"/>
    <s v="San Francisco"/>
    <x v="1"/>
    <n v="94122"/>
    <x v="1"/>
    <s v="OFF-LA-10000414"/>
    <x v="1"/>
    <x v="2"/>
    <s v="Avery 503"/>
    <x v="1417"/>
    <x v="4"/>
    <n v="0"/>
    <x v="1492"/>
  </r>
  <r>
    <x v="5906"/>
    <x v="2947"/>
    <x v="3"/>
    <x v="44"/>
    <d v="2014-11-07T00:00:00"/>
    <s v="Same Day"/>
    <s v="FM-14290"/>
    <s v="Frank Merwin"/>
    <x v="2"/>
    <s v="United States"/>
    <s v="San Francisco"/>
    <x v="1"/>
    <n v="94122"/>
    <x v="1"/>
    <s v="TEC-AC-10003441"/>
    <x v="2"/>
    <x v="11"/>
    <s v="Kingston Digital DataTraveler 32GB USB 2.0"/>
    <x v="4195"/>
    <x v="7"/>
    <n v="0"/>
    <x v="4883"/>
  </r>
  <r>
    <x v="5907"/>
    <x v="2948"/>
    <x v="0"/>
    <x v="499"/>
    <d v="2013-12-08T00:00:00"/>
    <s v="Standard Class"/>
    <s v="KD-16495"/>
    <s v="Keith Dawkins"/>
    <x v="1"/>
    <s v="United States"/>
    <s v="San Jose"/>
    <x v="1"/>
    <n v="95123"/>
    <x v="1"/>
    <s v="OFF-BI-10002353"/>
    <x v="1"/>
    <x v="8"/>
    <s v="GBC VeloBind Cover Sets"/>
    <x v="4196"/>
    <x v="0"/>
    <n v="0.2"/>
    <x v="4884"/>
  </r>
  <r>
    <x v="5908"/>
    <x v="2948"/>
    <x v="0"/>
    <x v="499"/>
    <d v="2013-12-08T00:00:00"/>
    <s v="Standard Class"/>
    <s v="KD-16495"/>
    <s v="Keith Dawkins"/>
    <x v="1"/>
    <s v="United States"/>
    <s v="San Jose"/>
    <x v="1"/>
    <n v="95123"/>
    <x v="1"/>
    <s v="OFF-AP-10001303"/>
    <x v="1"/>
    <x v="9"/>
    <s v="Holmes Cool Mist Humidifier for the Whole House with 8-Gallon Output per Day, Extended Life Filter"/>
    <x v="3359"/>
    <x v="1"/>
    <n v="0"/>
    <x v="3795"/>
  </r>
  <r>
    <x v="5909"/>
    <x v="2948"/>
    <x v="0"/>
    <x v="499"/>
    <d v="2013-12-08T00:00:00"/>
    <s v="Standard Class"/>
    <s v="KD-16495"/>
    <s v="Keith Dawkins"/>
    <x v="1"/>
    <s v="United States"/>
    <s v="San Jose"/>
    <x v="1"/>
    <n v="95123"/>
    <x v="1"/>
    <s v="FUR-FU-10003026"/>
    <x v="0"/>
    <x v="5"/>
    <s v="Eldon Regeneration Recycled Desk Accessories, Black"/>
    <x v="1606"/>
    <x v="1"/>
    <n v="0"/>
    <x v="4885"/>
  </r>
  <r>
    <x v="5910"/>
    <x v="2948"/>
    <x v="0"/>
    <x v="499"/>
    <d v="2013-12-08T00:00:00"/>
    <s v="Standard Class"/>
    <s v="KD-16495"/>
    <s v="Keith Dawkins"/>
    <x v="1"/>
    <s v="United States"/>
    <s v="San Jose"/>
    <x v="1"/>
    <n v="95123"/>
    <x v="1"/>
    <s v="OFF-BI-10000632"/>
    <x v="1"/>
    <x v="8"/>
    <s v="Satellite Sectional Post Binders"/>
    <x v="4197"/>
    <x v="1"/>
    <n v="0.2"/>
    <x v="4886"/>
  </r>
  <r>
    <x v="5911"/>
    <x v="2949"/>
    <x v="0"/>
    <x v="907"/>
    <d v="2013-12-23T00:00:00"/>
    <s v="Standard Class"/>
    <s v="SC-20680"/>
    <s v="Steve Carroll"/>
    <x v="2"/>
    <s v="United States"/>
    <s v="Seattle"/>
    <x v="4"/>
    <n v="98115"/>
    <x v="1"/>
    <s v="OFF-ST-10001328"/>
    <x v="1"/>
    <x v="4"/>
    <s v="Personal Filing Tote with Lid, Black/Gray"/>
    <x v="2063"/>
    <x v="1"/>
    <n v="0"/>
    <x v="4887"/>
  </r>
  <r>
    <x v="5912"/>
    <x v="2950"/>
    <x v="2"/>
    <x v="829"/>
    <d v="2011-08-26T00:00:00"/>
    <s v="Second Class"/>
    <s v="DW-13585"/>
    <s v="Dorothy Wardle"/>
    <x v="1"/>
    <s v="United States"/>
    <s v="Owensboro"/>
    <x v="0"/>
    <n v="42301"/>
    <x v="0"/>
    <s v="OFF-SU-10004661"/>
    <x v="1"/>
    <x v="14"/>
    <s v="Acme Titanium Bonded Scissors"/>
    <x v="4198"/>
    <x v="1"/>
    <n v="0"/>
    <x v="4888"/>
  </r>
  <r>
    <x v="5913"/>
    <x v="2951"/>
    <x v="1"/>
    <x v="14"/>
    <d v="2012-09-23T00:00:00"/>
    <s v="Standard Class"/>
    <s v="PF-19120"/>
    <s v="Peter Fuller"/>
    <x v="0"/>
    <s v="United States"/>
    <s v="New York City"/>
    <x v="15"/>
    <n v="10035"/>
    <x v="3"/>
    <s v="OFF-ST-10000617"/>
    <x v="1"/>
    <x v="4"/>
    <s v="Woodgrain Magazine Files by Perma"/>
    <x v="81"/>
    <x v="2"/>
    <n v="0"/>
    <x v="1196"/>
  </r>
  <r>
    <x v="5914"/>
    <x v="2951"/>
    <x v="1"/>
    <x v="14"/>
    <d v="2012-09-23T00:00:00"/>
    <s v="Standard Class"/>
    <s v="PF-19120"/>
    <s v="Peter Fuller"/>
    <x v="0"/>
    <s v="United States"/>
    <s v="New York City"/>
    <x v="15"/>
    <n v="10035"/>
    <x v="3"/>
    <s v="OFF-LA-10002762"/>
    <x v="1"/>
    <x v="2"/>
    <s v="Avery 485"/>
    <x v="2077"/>
    <x v="3"/>
    <n v="0"/>
    <x v="2238"/>
  </r>
  <r>
    <x v="5915"/>
    <x v="2951"/>
    <x v="1"/>
    <x v="14"/>
    <d v="2012-09-23T00:00:00"/>
    <s v="Standard Class"/>
    <s v="PF-19120"/>
    <s v="Peter Fuller"/>
    <x v="0"/>
    <s v="United States"/>
    <s v="New York City"/>
    <x v="15"/>
    <n v="10035"/>
    <x v="3"/>
    <s v="FUR-CH-10001973"/>
    <x v="0"/>
    <x v="1"/>
    <s v="Office Star Flex Back Scooter Chair with White Frame"/>
    <x v="4199"/>
    <x v="0"/>
    <n v="0.1"/>
    <x v="4889"/>
  </r>
  <r>
    <x v="5916"/>
    <x v="2951"/>
    <x v="1"/>
    <x v="14"/>
    <d v="2012-09-23T00:00:00"/>
    <s v="Standard Class"/>
    <s v="PF-19120"/>
    <s v="Peter Fuller"/>
    <x v="0"/>
    <s v="United States"/>
    <s v="New York City"/>
    <x v="15"/>
    <n v="10035"/>
    <x v="3"/>
    <s v="OFF-ST-10003058"/>
    <x v="1"/>
    <x v="4"/>
    <s v="Eldon Mobile Mega Data Cart  Mega Stackable  Add-On Trays"/>
    <x v="4200"/>
    <x v="4"/>
    <n v="0"/>
    <x v="4890"/>
  </r>
  <r>
    <x v="5917"/>
    <x v="2951"/>
    <x v="1"/>
    <x v="14"/>
    <d v="2012-09-23T00:00:00"/>
    <s v="Standard Class"/>
    <s v="PF-19120"/>
    <s v="Peter Fuller"/>
    <x v="0"/>
    <s v="United States"/>
    <s v="New York City"/>
    <x v="15"/>
    <n v="10035"/>
    <x v="3"/>
    <s v="FUR-BO-10004834"/>
    <x v="0"/>
    <x v="0"/>
    <s v="Riverside Palais Royal Lawyers Bookcase, Royale Cherry Finish"/>
    <x v="4201"/>
    <x v="5"/>
    <n v="0.2"/>
    <x v="4891"/>
  </r>
  <r>
    <x v="5918"/>
    <x v="2951"/>
    <x v="1"/>
    <x v="14"/>
    <d v="2012-09-23T00:00:00"/>
    <s v="Standard Class"/>
    <s v="PF-19120"/>
    <s v="Peter Fuller"/>
    <x v="0"/>
    <s v="United States"/>
    <s v="New York City"/>
    <x v="15"/>
    <n v="10035"/>
    <x v="3"/>
    <s v="FUR-BO-10002213"/>
    <x v="0"/>
    <x v="0"/>
    <s v="DMI Eclipse Executive Suite Bookcases"/>
    <x v="4202"/>
    <x v="2"/>
    <n v="0.2"/>
    <x v="4892"/>
  </r>
  <r>
    <x v="5919"/>
    <x v="2951"/>
    <x v="1"/>
    <x v="14"/>
    <d v="2012-09-23T00:00:00"/>
    <s v="Standard Class"/>
    <s v="PF-19120"/>
    <s v="Peter Fuller"/>
    <x v="0"/>
    <s v="United States"/>
    <s v="New York City"/>
    <x v="15"/>
    <n v="10035"/>
    <x v="3"/>
    <s v="TEC-PH-10002170"/>
    <x v="2"/>
    <x v="7"/>
    <s v="ClearSounds CSC500 Amplified Spirit Phone Corded phone"/>
    <x v="2779"/>
    <x v="1"/>
    <n v="0"/>
    <x v="4893"/>
  </r>
  <r>
    <x v="5920"/>
    <x v="2951"/>
    <x v="1"/>
    <x v="14"/>
    <d v="2012-09-23T00:00:00"/>
    <s v="Standard Class"/>
    <s v="PF-19120"/>
    <s v="Peter Fuller"/>
    <x v="0"/>
    <s v="United States"/>
    <s v="New York City"/>
    <x v="15"/>
    <n v="10035"/>
    <x v="3"/>
    <s v="TEC-AC-10003033"/>
    <x v="2"/>
    <x v="11"/>
    <s v="Plantronics CS510 - Over-the-Head monaural Wireless Headset System"/>
    <x v="3042"/>
    <x v="0"/>
    <n v="0"/>
    <x v="3397"/>
  </r>
  <r>
    <x v="5921"/>
    <x v="2951"/>
    <x v="1"/>
    <x v="14"/>
    <d v="2012-09-23T00:00:00"/>
    <s v="Standard Class"/>
    <s v="PF-19120"/>
    <s v="Peter Fuller"/>
    <x v="0"/>
    <s v="United States"/>
    <s v="New York City"/>
    <x v="15"/>
    <n v="10035"/>
    <x v="3"/>
    <s v="OFF-PA-10004071"/>
    <x v="1"/>
    <x v="10"/>
    <s v="Eaton Premium Continuous-Feed Paper, 25% Cotton, Letter Size, White, 1000 Shts/Box"/>
    <x v="168"/>
    <x v="0"/>
    <n v="0"/>
    <x v="170"/>
  </r>
  <r>
    <x v="5922"/>
    <x v="2951"/>
    <x v="1"/>
    <x v="14"/>
    <d v="2012-09-23T00:00:00"/>
    <s v="Standard Class"/>
    <s v="PF-19120"/>
    <s v="Peter Fuller"/>
    <x v="0"/>
    <s v="United States"/>
    <s v="New York City"/>
    <x v="15"/>
    <n v="10035"/>
    <x v="3"/>
    <s v="TEC-PH-10000169"/>
    <x v="2"/>
    <x v="7"/>
    <s v="ARKON Windshield Dashboard Air Vent Car Mount Holder"/>
    <x v="766"/>
    <x v="4"/>
    <n v="0"/>
    <x v="4894"/>
  </r>
  <r>
    <x v="5923"/>
    <x v="2952"/>
    <x v="0"/>
    <x v="491"/>
    <d v="2013-12-01T00:00:00"/>
    <s v="Second Class"/>
    <s v="DK-13225"/>
    <s v="Dean Katz"/>
    <x v="1"/>
    <s v="United States"/>
    <s v="New York City"/>
    <x v="15"/>
    <n v="10011"/>
    <x v="3"/>
    <s v="FUR-TA-10002958"/>
    <x v="0"/>
    <x v="3"/>
    <s v="Bevis Oval Conference Table, Walnut"/>
    <x v="4203"/>
    <x v="0"/>
    <n v="0.4"/>
    <x v="4895"/>
  </r>
  <r>
    <x v="5924"/>
    <x v="2953"/>
    <x v="3"/>
    <x v="123"/>
    <d v="2014-11-23T00:00:00"/>
    <s v="Second Class"/>
    <s v="RB-19435"/>
    <s v="Richard Bierner"/>
    <x v="0"/>
    <s v="United States"/>
    <s v="Springfield"/>
    <x v="17"/>
    <n v="22153"/>
    <x v="0"/>
    <s v="OFF-AR-10001177"/>
    <x v="1"/>
    <x v="6"/>
    <s v="Newell 349"/>
    <x v="1011"/>
    <x v="3"/>
    <n v="0"/>
    <x v="1050"/>
  </r>
  <r>
    <x v="5925"/>
    <x v="2954"/>
    <x v="3"/>
    <x v="95"/>
    <d v="2014-06-09T00:00:00"/>
    <s v="Standard Class"/>
    <s v="GD-14590"/>
    <s v="Giulietta Dortch"/>
    <x v="1"/>
    <s v="United States"/>
    <s v="Bellingham"/>
    <x v="4"/>
    <n v="98226"/>
    <x v="1"/>
    <s v="TEC-AC-10004975"/>
    <x v="2"/>
    <x v="11"/>
    <s v="Plantronics Audio 995 Wireless Stereo Headset"/>
    <x v="4204"/>
    <x v="12"/>
    <n v="0"/>
    <x v="4896"/>
  </r>
  <r>
    <x v="5926"/>
    <x v="2955"/>
    <x v="2"/>
    <x v="918"/>
    <d v="2011-04-12T00:00:00"/>
    <s v="Standard Class"/>
    <s v="RA-19885"/>
    <s v="Ruben Ausman"/>
    <x v="1"/>
    <s v="United States"/>
    <s v="Decatur"/>
    <x v="19"/>
    <n v="35601"/>
    <x v="0"/>
    <s v="FUR-TA-10001086"/>
    <x v="0"/>
    <x v="3"/>
    <s v="SAFCO PlanMaster Boards, 60w x 37-1/2d, White Melamine"/>
    <x v="4205"/>
    <x v="8"/>
    <n v="0"/>
    <x v="4897"/>
  </r>
  <r>
    <x v="5927"/>
    <x v="2956"/>
    <x v="2"/>
    <x v="856"/>
    <d v="2011-10-15T00:00:00"/>
    <s v="Standard Class"/>
    <s v="DB-13555"/>
    <s v="Dorothy Badders"/>
    <x v="1"/>
    <s v="United States"/>
    <s v="Fayetteville"/>
    <x v="36"/>
    <n v="72701"/>
    <x v="0"/>
    <s v="OFF-LA-10000240"/>
    <x v="1"/>
    <x v="2"/>
    <s v="Self-Adhesive Address Labels for Typewriters by Universal"/>
    <x v="2061"/>
    <x v="7"/>
    <n v="0"/>
    <x v="2221"/>
  </r>
  <r>
    <x v="5928"/>
    <x v="2956"/>
    <x v="2"/>
    <x v="856"/>
    <d v="2011-10-15T00:00:00"/>
    <s v="Standard Class"/>
    <s v="DB-13555"/>
    <s v="Dorothy Badders"/>
    <x v="1"/>
    <s v="United States"/>
    <s v="Fayetteville"/>
    <x v="36"/>
    <n v="72701"/>
    <x v="0"/>
    <s v="FUR-FU-10002107"/>
    <x v="0"/>
    <x v="5"/>
    <s v="Eldon Pizzaz Desk Accessories"/>
    <x v="4206"/>
    <x v="4"/>
    <n v="0"/>
    <x v="4898"/>
  </r>
  <r>
    <x v="5929"/>
    <x v="2957"/>
    <x v="3"/>
    <x v="437"/>
    <d v="2014-07-10T00:00:00"/>
    <s v="First Class"/>
    <s v="RL-19615"/>
    <s v="Rob Lucas"/>
    <x v="0"/>
    <s v="United States"/>
    <s v="Philadelphia"/>
    <x v="9"/>
    <n v="19120"/>
    <x v="3"/>
    <s v="FUR-BO-10001519"/>
    <x v="0"/>
    <x v="0"/>
    <s v="O'Sullivan 3-Shelf Heavy-Duty Bookcases"/>
    <x v="4207"/>
    <x v="1"/>
    <n v="0.5"/>
    <x v="4899"/>
  </r>
  <r>
    <x v="5930"/>
    <x v="2957"/>
    <x v="3"/>
    <x v="437"/>
    <d v="2014-07-10T00:00:00"/>
    <s v="First Class"/>
    <s v="RL-19615"/>
    <s v="Rob Lucas"/>
    <x v="0"/>
    <s v="United States"/>
    <s v="Philadelphia"/>
    <x v="9"/>
    <n v="19120"/>
    <x v="3"/>
    <s v="OFF-PA-10004100"/>
    <x v="1"/>
    <x v="10"/>
    <s v="Xerox 216"/>
    <x v="12"/>
    <x v="1"/>
    <n v="0.2"/>
    <x v="12"/>
  </r>
  <r>
    <x v="5931"/>
    <x v="2957"/>
    <x v="3"/>
    <x v="437"/>
    <d v="2014-07-10T00:00:00"/>
    <s v="First Class"/>
    <s v="RL-19615"/>
    <s v="Rob Lucas"/>
    <x v="0"/>
    <s v="United States"/>
    <s v="Philadelphia"/>
    <x v="9"/>
    <n v="19120"/>
    <x v="3"/>
    <s v="TEC-PH-10001363"/>
    <x v="2"/>
    <x v="7"/>
    <s v="Apple iPhone 5S"/>
    <x v="4208"/>
    <x v="0"/>
    <n v="0.4"/>
    <x v="4900"/>
  </r>
  <r>
    <x v="5932"/>
    <x v="2957"/>
    <x v="3"/>
    <x v="437"/>
    <d v="2014-07-10T00:00:00"/>
    <s v="First Class"/>
    <s v="RL-19615"/>
    <s v="Rob Lucas"/>
    <x v="0"/>
    <s v="United States"/>
    <s v="Philadelphia"/>
    <x v="9"/>
    <n v="19120"/>
    <x v="3"/>
    <s v="OFF-ST-10004835"/>
    <x v="1"/>
    <x v="4"/>
    <s v="Plastic Stacking Crates &amp; Casters"/>
    <x v="2569"/>
    <x v="1"/>
    <n v="0.2"/>
    <x v="4901"/>
  </r>
  <r>
    <x v="5933"/>
    <x v="2957"/>
    <x v="3"/>
    <x v="437"/>
    <d v="2014-07-10T00:00:00"/>
    <s v="First Class"/>
    <s v="RL-19615"/>
    <s v="Rob Lucas"/>
    <x v="0"/>
    <s v="United States"/>
    <s v="Philadelphia"/>
    <x v="9"/>
    <n v="19120"/>
    <x v="3"/>
    <s v="TEC-AC-10002018"/>
    <x v="2"/>
    <x v="11"/>
    <s v="AmazonBasics 3-Button USB Wired Mouse"/>
    <x v="3664"/>
    <x v="1"/>
    <n v="0.2"/>
    <x v="4902"/>
  </r>
  <r>
    <x v="5934"/>
    <x v="2957"/>
    <x v="3"/>
    <x v="437"/>
    <d v="2014-07-10T00:00:00"/>
    <s v="First Class"/>
    <s v="RL-19615"/>
    <s v="Rob Lucas"/>
    <x v="0"/>
    <s v="United States"/>
    <s v="Philadelphia"/>
    <x v="9"/>
    <n v="19120"/>
    <x v="3"/>
    <s v="TEC-AC-10003033"/>
    <x v="2"/>
    <x v="11"/>
    <s v="Plantronics CS510 - Over-the-Head monaural Wireless Headset System"/>
    <x v="4209"/>
    <x v="0"/>
    <n v="0.2"/>
    <x v="4903"/>
  </r>
  <r>
    <x v="5935"/>
    <x v="2958"/>
    <x v="0"/>
    <x v="975"/>
    <d v="2013-07-05T00:00:00"/>
    <s v="Same Day"/>
    <s v="RB-19465"/>
    <s v="Rick Bensley"/>
    <x v="2"/>
    <s v="United States"/>
    <s v="Seattle"/>
    <x v="4"/>
    <n v="98103"/>
    <x v="1"/>
    <s v="FUR-FU-10000221"/>
    <x v="0"/>
    <x v="5"/>
    <s v="Master Caster Door Stop, Brown"/>
    <x v="3383"/>
    <x v="2"/>
    <n v="0"/>
    <x v="3825"/>
  </r>
  <r>
    <x v="5936"/>
    <x v="2958"/>
    <x v="0"/>
    <x v="975"/>
    <d v="2013-07-05T00:00:00"/>
    <s v="Same Day"/>
    <s v="RB-19465"/>
    <s v="Rick Bensley"/>
    <x v="2"/>
    <s v="United States"/>
    <s v="Seattle"/>
    <x v="4"/>
    <n v="98103"/>
    <x v="1"/>
    <s v="TEC-PH-10001198"/>
    <x v="2"/>
    <x v="7"/>
    <s v="Avaya 4621SW VoIP phone"/>
    <x v="1665"/>
    <x v="1"/>
    <n v="0.2"/>
    <x v="1763"/>
  </r>
  <r>
    <x v="5937"/>
    <x v="2958"/>
    <x v="0"/>
    <x v="975"/>
    <d v="2013-07-05T00:00:00"/>
    <s v="Same Day"/>
    <s v="RB-19465"/>
    <s v="Rick Bensley"/>
    <x v="2"/>
    <s v="United States"/>
    <s v="Seattle"/>
    <x v="4"/>
    <n v="98103"/>
    <x v="1"/>
    <s v="TEC-PH-10002564"/>
    <x v="2"/>
    <x v="7"/>
    <s v="OtterBox Defender Series Case - Samsung Galaxy S4"/>
    <x v="981"/>
    <x v="1"/>
    <n v="0.2"/>
    <x v="3306"/>
  </r>
  <r>
    <x v="5938"/>
    <x v="2959"/>
    <x v="3"/>
    <x v="240"/>
    <d v="2014-05-26T00:00:00"/>
    <s v="Standard Class"/>
    <s v="JF-15295"/>
    <s v="Jason Fortune-"/>
    <x v="0"/>
    <s v="United States"/>
    <s v="Plano"/>
    <x v="5"/>
    <n v="75023"/>
    <x v="2"/>
    <s v="TEC-PH-10003811"/>
    <x v="2"/>
    <x v="7"/>
    <s v="Jabra Supreme Plus Driver Edition Headset"/>
    <x v="4210"/>
    <x v="7"/>
    <n v="0.2"/>
    <x v="4904"/>
  </r>
  <r>
    <x v="5939"/>
    <x v="2959"/>
    <x v="3"/>
    <x v="240"/>
    <d v="2014-05-26T00:00:00"/>
    <s v="Standard Class"/>
    <s v="JF-15295"/>
    <s v="Jason Fortune-"/>
    <x v="0"/>
    <s v="United States"/>
    <s v="Plano"/>
    <x v="5"/>
    <n v="75023"/>
    <x v="2"/>
    <s v="OFF-LA-10004178"/>
    <x v="1"/>
    <x v="2"/>
    <s v="Avery 491"/>
    <x v="1157"/>
    <x v="4"/>
    <n v="0.2"/>
    <x v="4905"/>
  </r>
  <r>
    <x v="5940"/>
    <x v="2960"/>
    <x v="3"/>
    <x v="386"/>
    <d v="2014-10-15T00:00:00"/>
    <s v="Second Class"/>
    <s v="RW-19690"/>
    <s v="Robert Waldorf"/>
    <x v="0"/>
    <s v="United States"/>
    <s v="Los Angeles"/>
    <x v="1"/>
    <n v="90049"/>
    <x v="1"/>
    <s v="TEC-AC-10001465"/>
    <x v="2"/>
    <x v="11"/>
    <s v="SanDisk Cruzer 64 GB USB Flash Drive"/>
    <x v="4211"/>
    <x v="13"/>
    <n v="0"/>
    <x v="4906"/>
  </r>
  <r>
    <x v="5941"/>
    <x v="2960"/>
    <x v="3"/>
    <x v="386"/>
    <d v="2014-10-15T00:00:00"/>
    <s v="Second Class"/>
    <s v="RW-19690"/>
    <s v="Robert Waldorf"/>
    <x v="0"/>
    <s v="United States"/>
    <s v="Los Angeles"/>
    <x v="1"/>
    <n v="90049"/>
    <x v="1"/>
    <s v="OFF-AR-10000940"/>
    <x v="1"/>
    <x v="6"/>
    <s v="Newell 343"/>
    <x v="490"/>
    <x v="0"/>
    <n v="0"/>
    <x v="4907"/>
  </r>
  <r>
    <x v="5942"/>
    <x v="2961"/>
    <x v="0"/>
    <x v="876"/>
    <d v="2013-08-14T00:00:00"/>
    <s v="Standard Class"/>
    <s v="VG-21790"/>
    <s v="Vivek Gonzalez"/>
    <x v="0"/>
    <s v="United States"/>
    <s v="Los Angeles"/>
    <x v="1"/>
    <n v="90032"/>
    <x v="1"/>
    <s v="TEC-PH-10001700"/>
    <x v="2"/>
    <x v="7"/>
    <s v="Panasonic KX-TG6844B Expandable Digital Cordless Telephone"/>
    <x v="2005"/>
    <x v="4"/>
    <n v="0.2"/>
    <x v="4908"/>
  </r>
  <r>
    <x v="5943"/>
    <x v="2962"/>
    <x v="2"/>
    <x v="55"/>
    <d v="2011-08-29T00:00:00"/>
    <s v="Standard Class"/>
    <s v="JM-15265"/>
    <s v="Janet Molinari"/>
    <x v="1"/>
    <s v="United States"/>
    <s v="Los Angeles"/>
    <x v="1"/>
    <n v="90036"/>
    <x v="1"/>
    <s v="FUR-FU-10000771"/>
    <x v="0"/>
    <x v="5"/>
    <s v="Eldon 200 Class Desk Accessories, Smoke"/>
    <x v="3012"/>
    <x v="7"/>
    <n v="0"/>
    <x v="4909"/>
  </r>
  <r>
    <x v="5944"/>
    <x v="2962"/>
    <x v="2"/>
    <x v="55"/>
    <d v="2011-08-29T00:00:00"/>
    <s v="Standard Class"/>
    <s v="JM-15265"/>
    <s v="Janet Molinari"/>
    <x v="1"/>
    <s v="United States"/>
    <s v="Los Angeles"/>
    <x v="1"/>
    <n v="90036"/>
    <x v="1"/>
    <s v="TEC-AC-10002399"/>
    <x v="2"/>
    <x v="11"/>
    <s v="SanDisk Cruzer 32 GB USB Flash Drive"/>
    <x v="2050"/>
    <x v="2"/>
    <n v="0"/>
    <x v="2208"/>
  </r>
  <r>
    <x v="5945"/>
    <x v="2962"/>
    <x v="2"/>
    <x v="55"/>
    <d v="2011-08-29T00:00:00"/>
    <s v="Standard Class"/>
    <s v="JM-15265"/>
    <s v="Janet Molinari"/>
    <x v="1"/>
    <s v="United States"/>
    <s v="Los Angeles"/>
    <x v="1"/>
    <n v="90036"/>
    <x v="1"/>
    <s v="OFF-PA-10004983"/>
    <x v="1"/>
    <x v="10"/>
    <s v="Xerox 23"/>
    <x v="243"/>
    <x v="4"/>
    <n v="0"/>
    <x v="245"/>
  </r>
  <r>
    <x v="5946"/>
    <x v="2962"/>
    <x v="2"/>
    <x v="55"/>
    <d v="2011-08-29T00:00:00"/>
    <s v="Standard Class"/>
    <s v="JM-15265"/>
    <s v="Janet Molinari"/>
    <x v="1"/>
    <s v="United States"/>
    <s v="Los Angeles"/>
    <x v="1"/>
    <n v="90036"/>
    <x v="1"/>
    <s v="OFF-ST-10004258"/>
    <x v="1"/>
    <x v="4"/>
    <s v="Portable Personal File Box"/>
    <x v="4212"/>
    <x v="4"/>
    <n v="0"/>
    <x v="4910"/>
  </r>
  <r>
    <x v="5947"/>
    <x v="2963"/>
    <x v="1"/>
    <x v="471"/>
    <d v="2012-09-18T00:00:00"/>
    <s v="Second Class"/>
    <s v="BE-11455"/>
    <s v="Brad Eason"/>
    <x v="2"/>
    <s v="United States"/>
    <s v="Des Moines"/>
    <x v="23"/>
    <n v="50315"/>
    <x v="2"/>
    <s v="OFF-BI-10004040"/>
    <x v="1"/>
    <x v="8"/>
    <s v="Wilson Jones Impact Binders"/>
    <x v="4213"/>
    <x v="2"/>
    <n v="0"/>
    <x v="4911"/>
  </r>
  <r>
    <x v="5948"/>
    <x v="2964"/>
    <x v="3"/>
    <x v="916"/>
    <d v="2014-03-06T00:00:00"/>
    <s v="Same Day"/>
    <s v="CB-12535"/>
    <s v="Claudia Bergmann"/>
    <x v="1"/>
    <s v="United States"/>
    <s v="Southaven"/>
    <x v="35"/>
    <n v="38671"/>
    <x v="0"/>
    <s v="OFF-EN-10003862"/>
    <x v="1"/>
    <x v="12"/>
    <s v="Laser &amp; Ink Jet Business Envelopes"/>
    <x v="4214"/>
    <x v="4"/>
    <n v="0"/>
    <x v="4912"/>
  </r>
  <r>
    <x v="5949"/>
    <x v="2964"/>
    <x v="3"/>
    <x v="916"/>
    <d v="2014-03-06T00:00:00"/>
    <s v="Same Day"/>
    <s v="CB-12535"/>
    <s v="Claudia Bergmann"/>
    <x v="1"/>
    <s v="United States"/>
    <s v="Southaven"/>
    <x v="35"/>
    <n v="38671"/>
    <x v="0"/>
    <s v="TEC-AC-10004571"/>
    <x v="2"/>
    <x v="11"/>
    <s v="Logitech G700s Rechargeable Gaming Mouse"/>
    <x v="674"/>
    <x v="1"/>
    <n v="0"/>
    <x v="4913"/>
  </r>
  <r>
    <x v="5950"/>
    <x v="2964"/>
    <x v="3"/>
    <x v="916"/>
    <d v="2014-03-06T00:00:00"/>
    <s v="Same Day"/>
    <s v="CB-12535"/>
    <s v="Claudia Bergmann"/>
    <x v="1"/>
    <s v="United States"/>
    <s v="Southaven"/>
    <x v="35"/>
    <n v="38671"/>
    <x v="0"/>
    <s v="OFF-AP-10000891"/>
    <x v="1"/>
    <x v="9"/>
    <s v="Kensington 7 Outlet MasterPiece HOMEOFFICE Power Control Center"/>
    <x v="2727"/>
    <x v="0"/>
    <n v="0"/>
    <x v="3019"/>
  </r>
  <r>
    <x v="5951"/>
    <x v="2964"/>
    <x v="3"/>
    <x v="916"/>
    <d v="2014-03-06T00:00:00"/>
    <s v="Same Day"/>
    <s v="CB-12535"/>
    <s v="Claudia Bergmann"/>
    <x v="1"/>
    <s v="United States"/>
    <s v="Southaven"/>
    <x v="35"/>
    <n v="38671"/>
    <x v="0"/>
    <s v="OFF-BI-10002026"/>
    <x v="1"/>
    <x v="8"/>
    <s v="Ibico Recycled Linen-Style Covers"/>
    <x v="4215"/>
    <x v="5"/>
    <n v="0"/>
    <x v="4914"/>
  </r>
  <r>
    <x v="5952"/>
    <x v="2965"/>
    <x v="3"/>
    <x v="4"/>
    <d v="2014-04-22T00:00:00"/>
    <s v="Standard Class"/>
    <s v="SD-20485"/>
    <s v="Shirley Daniels"/>
    <x v="2"/>
    <s v="United States"/>
    <s v="Houston"/>
    <x v="5"/>
    <n v="77041"/>
    <x v="2"/>
    <s v="OFF-PA-10001826"/>
    <x v="1"/>
    <x v="10"/>
    <s v="Xerox 207"/>
    <x v="561"/>
    <x v="4"/>
    <n v="0.2"/>
    <x v="570"/>
  </r>
  <r>
    <x v="5953"/>
    <x v="2966"/>
    <x v="2"/>
    <x v="809"/>
    <d v="2011-03-31T00:00:00"/>
    <s v="First Class"/>
    <s v="SG-20890"/>
    <s v="Susan Gilcrest"/>
    <x v="1"/>
    <s v="United States"/>
    <s v="New York City"/>
    <x v="15"/>
    <n v="10009"/>
    <x v="3"/>
    <s v="OFF-AR-10001231"/>
    <x v="1"/>
    <x v="6"/>
    <s v="Sanford EarthWrite Recycled Pencils, Medium Soft, #2"/>
    <x v="4216"/>
    <x v="2"/>
    <n v="0"/>
    <x v="4915"/>
  </r>
  <r>
    <x v="5954"/>
    <x v="2967"/>
    <x v="2"/>
    <x v="7"/>
    <d v="2011-11-15T00:00:00"/>
    <s v="Second Class"/>
    <s v="TS-21430"/>
    <s v="Tom Stivers"/>
    <x v="1"/>
    <s v="United States"/>
    <s v="Reading"/>
    <x v="9"/>
    <n v="19601"/>
    <x v="3"/>
    <s v="FUR-FU-10000409"/>
    <x v="0"/>
    <x v="5"/>
    <s v="GE 4 Foot Flourescent Tube, 40 Watt"/>
    <x v="942"/>
    <x v="0"/>
    <n v="0.2"/>
    <x v="4916"/>
  </r>
  <r>
    <x v="5955"/>
    <x v="2967"/>
    <x v="2"/>
    <x v="7"/>
    <d v="2011-11-15T00:00:00"/>
    <s v="Second Class"/>
    <s v="TS-21430"/>
    <s v="Tom Stivers"/>
    <x v="1"/>
    <s v="United States"/>
    <s v="Reading"/>
    <x v="9"/>
    <n v="19601"/>
    <x v="3"/>
    <s v="FUR-BO-10002545"/>
    <x v="0"/>
    <x v="0"/>
    <s v="Atlantic Metals Mobile 3-Shelf Bookcases, Custom Colors"/>
    <x v="3533"/>
    <x v="4"/>
    <n v="0.5"/>
    <x v="4917"/>
  </r>
  <r>
    <x v="5956"/>
    <x v="2968"/>
    <x v="0"/>
    <x v="299"/>
    <d v="2013-03-16T00:00:00"/>
    <s v="Second Class"/>
    <s v="DK-13225"/>
    <s v="Dean Katz"/>
    <x v="1"/>
    <s v="United States"/>
    <s v="San Francisco"/>
    <x v="1"/>
    <n v="94109"/>
    <x v="1"/>
    <s v="OFF-ST-10002756"/>
    <x v="1"/>
    <x v="4"/>
    <s v="Tennsco Stur-D-Stor Boltless Shelving, 5 Shelves, 24&quot; Deep, Sand"/>
    <x v="4217"/>
    <x v="2"/>
    <n v="0"/>
    <x v="4918"/>
  </r>
  <r>
    <x v="5957"/>
    <x v="2968"/>
    <x v="0"/>
    <x v="299"/>
    <d v="2013-03-16T00:00:00"/>
    <s v="Second Class"/>
    <s v="DK-13225"/>
    <s v="Dean Katz"/>
    <x v="1"/>
    <s v="United States"/>
    <s v="San Francisco"/>
    <x v="1"/>
    <n v="94109"/>
    <x v="1"/>
    <s v="OFF-AP-10003842"/>
    <x v="1"/>
    <x v="9"/>
    <s v="Euro-Pro Shark Turbo Vacuum"/>
    <x v="901"/>
    <x v="2"/>
    <n v="0"/>
    <x v="4733"/>
  </r>
  <r>
    <x v="5958"/>
    <x v="2968"/>
    <x v="0"/>
    <x v="299"/>
    <d v="2013-03-16T00:00:00"/>
    <s v="Second Class"/>
    <s v="DK-13225"/>
    <s v="Dean Katz"/>
    <x v="1"/>
    <s v="United States"/>
    <s v="San Francisco"/>
    <x v="1"/>
    <n v="94109"/>
    <x v="1"/>
    <s v="OFF-EN-10004459"/>
    <x v="1"/>
    <x v="12"/>
    <s v="Security-Tint Envelopes"/>
    <x v="2484"/>
    <x v="4"/>
    <n v="0"/>
    <x v="4470"/>
  </r>
  <r>
    <x v="5959"/>
    <x v="2968"/>
    <x v="0"/>
    <x v="299"/>
    <d v="2013-03-16T00:00:00"/>
    <s v="Second Class"/>
    <s v="DK-13225"/>
    <s v="Dean Katz"/>
    <x v="1"/>
    <s v="United States"/>
    <s v="San Francisco"/>
    <x v="1"/>
    <n v="94109"/>
    <x v="1"/>
    <s v="FUR-CH-10003746"/>
    <x v="0"/>
    <x v="1"/>
    <s v="Hon 4070 Series Pagoda Round Back Stacking Chairs"/>
    <x v="4218"/>
    <x v="1"/>
    <n v="0.2"/>
    <x v="4919"/>
  </r>
  <r>
    <x v="5960"/>
    <x v="2969"/>
    <x v="3"/>
    <x v="839"/>
    <d v="2014-02-15T00:00:00"/>
    <s v="Second Class"/>
    <s v="ML-17395"/>
    <s v="Marina Lichtenstein"/>
    <x v="1"/>
    <s v="United States"/>
    <s v="Los Angeles"/>
    <x v="1"/>
    <n v="90045"/>
    <x v="1"/>
    <s v="FUR-FU-10003142"/>
    <x v="0"/>
    <x v="5"/>
    <s v="Master Big Foot Doorstop, Beige"/>
    <x v="3131"/>
    <x v="4"/>
    <n v="0"/>
    <x v="4920"/>
  </r>
  <r>
    <x v="5961"/>
    <x v="2970"/>
    <x v="2"/>
    <x v="7"/>
    <d v="2011-11-13T00:00:00"/>
    <s v="Second Class"/>
    <s v="MA-17560"/>
    <s v="Matt Abelman"/>
    <x v="2"/>
    <s v="United States"/>
    <s v="Los Angeles"/>
    <x v="1"/>
    <n v="90004"/>
    <x v="1"/>
    <s v="TEC-PH-10001425"/>
    <x v="2"/>
    <x v="7"/>
    <s v="Mophie Juice Pack Helium for iPhone"/>
    <x v="4219"/>
    <x v="6"/>
    <n v="0.2"/>
    <x v="4921"/>
  </r>
  <r>
    <x v="5962"/>
    <x v="2970"/>
    <x v="2"/>
    <x v="7"/>
    <d v="2011-11-13T00:00:00"/>
    <s v="Second Class"/>
    <s v="MA-17560"/>
    <s v="Matt Abelman"/>
    <x v="2"/>
    <s v="United States"/>
    <s v="Los Angeles"/>
    <x v="1"/>
    <n v="90004"/>
    <x v="1"/>
    <s v="OFF-AP-10001626"/>
    <x v="1"/>
    <x v="9"/>
    <s v="Commercial WindTunnel Clean Air Upright Vacuum, Replacement Belts, Filtration Bags"/>
    <x v="4034"/>
    <x v="0"/>
    <n v="0"/>
    <x v="4678"/>
  </r>
  <r>
    <x v="5963"/>
    <x v="2970"/>
    <x v="2"/>
    <x v="7"/>
    <d v="2011-11-13T00:00:00"/>
    <s v="Second Class"/>
    <s v="MA-17560"/>
    <s v="Matt Abelman"/>
    <x v="2"/>
    <s v="United States"/>
    <s v="Los Angeles"/>
    <x v="1"/>
    <n v="90004"/>
    <x v="1"/>
    <s v="OFF-PA-10003625"/>
    <x v="1"/>
    <x v="10"/>
    <s v="Xerox 1979"/>
    <x v="1862"/>
    <x v="4"/>
    <n v="0"/>
    <x v="1997"/>
  </r>
  <r>
    <x v="5964"/>
    <x v="2971"/>
    <x v="3"/>
    <x v="648"/>
    <d v="2014-08-26T00:00:00"/>
    <s v="Standard Class"/>
    <s v="LR-17035"/>
    <s v="Lisa Ryan"/>
    <x v="1"/>
    <s v="United States"/>
    <s v="San Francisco"/>
    <x v="1"/>
    <n v="94109"/>
    <x v="1"/>
    <s v="OFF-SU-10004768"/>
    <x v="1"/>
    <x v="14"/>
    <s v="Acme Kleencut Forged Steel Scissors"/>
    <x v="1711"/>
    <x v="1"/>
    <n v="0"/>
    <x v="4922"/>
  </r>
  <r>
    <x v="5965"/>
    <x v="2971"/>
    <x v="3"/>
    <x v="648"/>
    <d v="2014-08-26T00:00:00"/>
    <s v="Standard Class"/>
    <s v="LR-17035"/>
    <s v="Lisa Ryan"/>
    <x v="1"/>
    <s v="United States"/>
    <s v="San Francisco"/>
    <x v="1"/>
    <n v="94109"/>
    <x v="1"/>
    <s v="OFF-ST-10000777"/>
    <x v="1"/>
    <x v="4"/>
    <s v="Companion Letter/Legal File, Black"/>
    <x v="118"/>
    <x v="5"/>
    <n v="0"/>
    <x v="120"/>
  </r>
  <r>
    <x v="5966"/>
    <x v="2971"/>
    <x v="3"/>
    <x v="648"/>
    <d v="2014-08-26T00:00:00"/>
    <s v="Standard Class"/>
    <s v="LR-17035"/>
    <s v="Lisa Ryan"/>
    <x v="1"/>
    <s v="United States"/>
    <s v="San Francisco"/>
    <x v="1"/>
    <n v="94109"/>
    <x v="1"/>
    <s v="TEC-PH-10003171"/>
    <x v="2"/>
    <x v="7"/>
    <s v="Plantronics Encore H101 Dual Earpieces Headset"/>
    <x v="4220"/>
    <x v="1"/>
    <n v="0.2"/>
    <x v="4923"/>
  </r>
  <r>
    <x v="5967"/>
    <x v="2972"/>
    <x v="0"/>
    <x v="804"/>
    <d v="2013-01-17T00:00:00"/>
    <s v="First Class"/>
    <s v="BE-11335"/>
    <s v="Bill Eplett"/>
    <x v="2"/>
    <s v="United States"/>
    <s v="New York City"/>
    <x v="15"/>
    <n v="10009"/>
    <x v="3"/>
    <s v="OFF-PA-10001033"/>
    <x v="1"/>
    <x v="10"/>
    <s v="Xerox 1893"/>
    <x v="2658"/>
    <x v="0"/>
    <n v="0"/>
    <x v="2934"/>
  </r>
  <r>
    <x v="5968"/>
    <x v="2973"/>
    <x v="2"/>
    <x v="836"/>
    <d v="2011-07-22T00:00:00"/>
    <s v="First Class"/>
    <s v="CC-12145"/>
    <s v="Charles Crestani"/>
    <x v="0"/>
    <s v="United States"/>
    <s v="San Diego"/>
    <x v="1"/>
    <n v="92105"/>
    <x v="1"/>
    <s v="OFF-PA-10000418"/>
    <x v="1"/>
    <x v="10"/>
    <s v="Xerox 189"/>
    <x v="2840"/>
    <x v="7"/>
    <n v="0"/>
    <x v="3157"/>
  </r>
  <r>
    <x v="5969"/>
    <x v="2973"/>
    <x v="2"/>
    <x v="836"/>
    <d v="2011-07-22T00:00:00"/>
    <s v="First Class"/>
    <s v="CC-12145"/>
    <s v="Charles Crestani"/>
    <x v="0"/>
    <s v="United States"/>
    <s v="San Diego"/>
    <x v="1"/>
    <n v="92105"/>
    <x v="1"/>
    <s v="OFF-BI-10001982"/>
    <x v="1"/>
    <x v="8"/>
    <s v="Wilson Jones Custom Binder Spines &amp; Labels"/>
    <x v="4221"/>
    <x v="0"/>
    <n v="0.2"/>
    <x v="4924"/>
  </r>
  <r>
    <x v="5970"/>
    <x v="2973"/>
    <x v="2"/>
    <x v="836"/>
    <d v="2011-07-22T00:00:00"/>
    <s v="First Class"/>
    <s v="CC-12145"/>
    <s v="Charles Crestani"/>
    <x v="0"/>
    <s v="United States"/>
    <s v="San Diego"/>
    <x v="1"/>
    <n v="92105"/>
    <x v="1"/>
    <s v="OFF-PA-10002230"/>
    <x v="1"/>
    <x v="10"/>
    <s v="Xerox 1897"/>
    <x v="548"/>
    <x v="4"/>
    <n v="0"/>
    <x v="557"/>
  </r>
  <r>
    <x v="5971"/>
    <x v="2973"/>
    <x v="2"/>
    <x v="836"/>
    <d v="2011-07-22T00:00:00"/>
    <s v="First Class"/>
    <s v="CC-12145"/>
    <s v="Charles Crestani"/>
    <x v="0"/>
    <s v="United States"/>
    <s v="San Diego"/>
    <x v="1"/>
    <n v="92105"/>
    <x v="1"/>
    <s v="FUR-FU-10003577"/>
    <x v="0"/>
    <x v="5"/>
    <s v="Nu-Dell Leatherette Frames"/>
    <x v="4222"/>
    <x v="1"/>
    <n v="0"/>
    <x v="4925"/>
  </r>
  <r>
    <x v="5972"/>
    <x v="2974"/>
    <x v="3"/>
    <x v="695"/>
    <d v="2014-02-12T00:00:00"/>
    <s v="Standard Class"/>
    <s v="BD-11770"/>
    <s v="Bryan Davis"/>
    <x v="0"/>
    <s v="United States"/>
    <s v="New York City"/>
    <x v="15"/>
    <n v="10024"/>
    <x v="3"/>
    <s v="FUR-BO-10001811"/>
    <x v="0"/>
    <x v="0"/>
    <s v="Atlantic Metals Mobile 5-Shelf Bookcases, Custom Colors"/>
    <x v="3028"/>
    <x v="7"/>
    <n v="0.2"/>
    <x v="4926"/>
  </r>
  <r>
    <x v="5973"/>
    <x v="2975"/>
    <x v="1"/>
    <x v="707"/>
    <d v="2012-12-29T00:00:00"/>
    <s v="Standard Class"/>
    <s v="JK-15640"/>
    <s v="Jim Kriz"/>
    <x v="2"/>
    <s v="United States"/>
    <s v="New York City"/>
    <x v="15"/>
    <n v="10011"/>
    <x v="3"/>
    <s v="OFF-AP-10003779"/>
    <x v="1"/>
    <x v="9"/>
    <s v="Kensington 7 Outlet MasterPiece Power Center with Fax/Phone Line Protection"/>
    <x v="4223"/>
    <x v="0"/>
    <n v="0"/>
    <x v="4927"/>
  </r>
  <r>
    <x v="5974"/>
    <x v="2976"/>
    <x v="0"/>
    <x v="750"/>
    <d v="2013-10-14T00:00:00"/>
    <s v="Standard Class"/>
    <s v="DB-13615"/>
    <s v="Doug Bickford"/>
    <x v="0"/>
    <s v="United States"/>
    <s v="Charlotte"/>
    <x v="3"/>
    <n v="28205"/>
    <x v="0"/>
    <s v="OFF-ST-10000676"/>
    <x v="1"/>
    <x v="4"/>
    <s v="Fellowes Econo/Stor Drawers"/>
    <x v="4224"/>
    <x v="2"/>
    <n v="0.2"/>
    <x v="4928"/>
  </r>
  <r>
    <x v="5975"/>
    <x v="2977"/>
    <x v="3"/>
    <x v="1002"/>
    <d v="2014-07-18T00:00:00"/>
    <s v="Standard Class"/>
    <s v="RR-19525"/>
    <s v="Rick Reed"/>
    <x v="1"/>
    <s v="United States"/>
    <s v="Overland Park"/>
    <x v="41"/>
    <n v="66212"/>
    <x v="2"/>
    <s v="OFF-ST-10001496"/>
    <x v="1"/>
    <x v="4"/>
    <s v="Standard Rollaway File with Lock"/>
    <x v="2936"/>
    <x v="0"/>
    <n v="0"/>
    <x v="3272"/>
  </r>
  <r>
    <x v="5976"/>
    <x v="2977"/>
    <x v="3"/>
    <x v="1002"/>
    <d v="2014-07-18T00:00:00"/>
    <s v="Standard Class"/>
    <s v="RR-19525"/>
    <s v="Rick Reed"/>
    <x v="1"/>
    <s v="United States"/>
    <s v="Overland Park"/>
    <x v="41"/>
    <n v="66212"/>
    <x v="2"/>
    <s v="OFF-PA-10003673"/>
    <x v="1"/>
    <x v="10"/>
    <s v="Strathmore Photo Mount Cards"/>
    <x v="4225"/>
    <x v="0"/>
    <n v="0"/>
    <x v="4929"/>
  </r>
  <r>
    <x v="5977"/>
    <x v="2978"/>
    <x v="3"/>
    <x v="558"/>
    <d v="2014-04-26T00:00:00"/>
    <s v="First Class"/>
    <s v="SV-20935"/>
    <s v="Susan Vittorini"/>
    <x v="0"/>
    <s v="United States"/>
    <s v="Mesa"/>
    <x v="16"/>
    <n v="85204"/>
    <x v="1"/>
    <s v="TEC-PH-10004614"/>
    <x v="2"/>
    <x v="7"/>
    <s v="AT&amp;T 841000 Phone"/>
    <x v="4226"/>
    <x v="12"/>
    <n v="0.2"/>
    <x v="4930"/>
  </r>
  <r>
    <x v="5978"/>
    <x v="2979"/>
    <x v="2"/>
    <x v="557"/>
    <d v="2011-09-13T00:00:00"/>
    <s v="Standard Class"/>
    <s v="RB-19465"/>
    <s v="Rick Bensley"/>
    <x v="2"/>
    <s v="United States"/>
    <s v="Tulsa"/>
    <x v="26"/>
    <n v="74133"/>
    <x v="2"/>
    <s v="FUR-TA-10001039"/>
    <x v="0"/>
    <x v="3"/>
    <s v="KI Adjustable-Height Table"/>
    <x v="4227"/>
    <x v="2"/>
    <n v="0"/>
    <x v="4931"/>
  </r>
  <r>
    <x v="5979"/>
    <x v="2979"/>
    <x v="2"/>
    <x v="557"/>
    <d v="2011-09-13T00:00:00"/>
    <s v="Standard Class"/>
    <s v="RB-19465"/>
    <s v="Rick Bensley"/>
    <x v="2"/>
    <s v="United States"/>
    <s v="Tulsa"/>
    <x v="26"/>
    <n v="74133"/>
    <x v="2"/>
    <s v="OFF-BI-10000474"/>
    <x v="1"/>
    <x v="8"/>
    <s v="Avery Recycled Flexi-View Covers for Binding Systems"/>
    <x v="4228"/>
    <x v="0"/>
    <n v="0"/>
    <x v="4932"/>
  </r>
  <r>
    <x v="5980"/>
    <x v="2979"/>
    <x v="2"/>
    <x v="557"/>
    <d v="2011-09-13T00:00:00"/>
    <s v="Standard Class"/>
    <s v="RB-19465"/>
    <s v="Rick Bensley"/>
    <x v="2"/>
    <s v="United States"/>
    <s v="Tulsa"/>
    <x v="26"/>
    <n v="74133"/>
    <x v="2"/>
    <s v="FUR-CH-10004698"/>
    <x v="0"/>
    <x v="1"/>
    <s v="Padded Folding Chairs, Black, 4/Carton"/>
    <x v="4229"/>
    <x v="0"/>
    <n v="0"/>
    <x v="4933"/>
  </r>
  <r>
    <x v="5981"/>
    <x v="2979"/>
    <x v="2"/>
    <x v="557"/>
    <d v="2011-09-13T00:00:00"/>
    <s v="Standard Class"/>
    <s v="RB-19465"/>
    <s v="Rick Bensley"/>
    <x v="2"/>
    <s v="United States"/>
    <s v="Tulsa"/>
    <x v="26"/>
    <n v="74133"/>
    <x v="2"/>
    <s v="OFF-ST-10003327"/>
    <x v="1"/>
    <x v="4"/>
    <s v="Akro-Mils 12-Gallon Tote"/>
    <x v="4230"/>
    <x v="0"/>
    <n v="0"/>
    <x v="4934"/>
  </r>
  <r>
    <x v="5982"/>
    <x v="2980"/>
    <x v="0"/>
    <x v="831"/>
    <d v="2013-11-29T00:00:00"/>
    <s v="Standard Class"/>
    <s v="MV-18190"/>
    <s v="Mike Vittorini"/>
    <x v="0"/>
    <s v="United States"/>
    <s v="New York City"/>
    <x v="15"/>
    <n v="10035"/>
    <x v="3"/>
    <s v="OFF-PA-10000232"/>
    <x v="1"/>
    <x v="10"/>
    <s v="Xerox 1975"/>
    <x v="91"/>
    <x v="0"/>
    <n v="0"/>
    <x v="2056"/>
  </r>
  <r>
    <x v="5983"/>
    <x v="2981"/>
    <x v="3"/>
    <x v="118"/>
    <d v="2014-09-19T00:00:00"/>
    <s v="Second Class"/>
    <s v="EH-14185"/>
    <s v="Evan Henry"/>
    <x v="0"/>
    <s v="United States"/>
    <s v="Philadelphia"/>
    <x v="9"/>
    <n v="19143"/>
    <x v="3"/>
    <s v="OFF-PA-10003657"/>
    <x v="1"/>
    <x v="10"/>
    <s v="Xerox 1927"/>
    <x v="3331"/>
    <x v="5"/>
    <n v="0.2"/>
    <x v="3764"/>
  </r>
  <r>
    <x v="5984"/>
    <x v="2982"/>
    <x v="0"/>
    <x v="1080"/>
    <d v="2013-07-26T00:00:00"/>
    <s v="Standard Class"/>
    <s v="JS-16030"/>
    <s v="Joy Smith"/>
    <x v="0"/>
    <s v="United States"/>
    <s v="Hattiesburg"/>
    <x v="35"/>
    <n v="39401"/>
    <x v="0"/>
    <s v="FUR-FU-10001185"/>
    <x v="0"/>
    <x v="5"/>
    <s v="Advantus Employee of the Month Certificate Frame, 11 x 13-1/2"/>
    <x v="2324"/>
    <x v="5"/>
    <n v="0"/>
    <x v="2519"/>
  </r>
  <r>
    <x v="5985"/>
    <x v="2982"/>
    <x v="0"/>
    <x v="1080"/>
    <d v="2013-07-26T00:00:00"/>
    <s v="Standard Class"/>
    <s v="JS-16030"/>
    <s v="Joy Smith"/>
    <x v="0"/>
    <s v="United States"/>
    <s v="Hattiesburg"/>
    <x v="35"/>
    <n v="39401"/>
    <x v="0"/>
    <s v="OFF-BI-10003007"/>
    <x v="1"/>
    <x v="8"/>
    <s v="Premium Transparent Presentation Covers, No Pattern/Clear, 8 1/2&quot; x 11&quot;"/>
    <x v="4231"/>
    <x v="0"/>
    <n v="0"/>
    <x v="4935"/>
  </r>
  <r>
    <x v="5986"/>
    <x v="2982"/>
    <x v="0"/>
    <x v="1080"/>
    <d v="2013-07-26T00:00:00"/>
    <s v="Standard Class"/>
    <s v="JS-16030"/>
    <s v="Joy Smith"/>
    <x v="0"/>
    <s v="United States"/>
    <s v="Hattiesburg"/>
    <x v="35"/>
    <n v="39401"/>
    <x v="0"/>
    <s v="OFF-ST-10002485"/>
    <x v="1"/>
    <x v="4"/>
    <s v="Rogers Deluxe File Chest"/>
    <x v="1190"/>
    <x v="4"/>
    <n v="0"/>
    <x v="4936"/>
  </r>
  <r>
    <x v="5987"/>
    <x v="2982"/>
    <x v="0"/>
    <x v="1080"/>
    <d v="2013-07-26T00:00:00"/>
    <s v="Standard Class"/>
    <s v="JS-16030"/>
    <s v="Joy Smith"/>
    <x v="0"/>
    <s v="United States"/>
    <s v="Hattiesburg"/>
    <x v="35"/>
    <n v="39401"/>
    <x v="0"/>
    <s v="OFF-PA-10001033"/>
    <x v="1"/>
    <x v="10"/>
    <s v="Xerox 1893"/>
    <x v="4232"/>
    <x v="5"/>
    <n v="0"/>
    <x v="4937"/>
  </r>
  <r>
    <x v="5988"/>
    <x v="2982"/>
    <x v="0"/>
    <x v="1080"/>
    <d v="2013-07-26T00:00:00"/>
    <s v="Standard Class"/>
    <s v="JS-16030"/>
    <s v="Joy Smith"/>
    <x v="0"/>
    <s v="United States"/>
    <s v="Hattiesburg"/>
    <x v="35"/>
    <n v="39401"/>
    <x v="0"/>
    <s v="OFF-BI-10000404"/>
    <x v="1"/>
    <x v="8"/>
    <s v="Avery Printable Repositionable Plastic Tabs"/>
    <x v="4233"/>
    <x v="7"/>
    <n v="0"/>
    <x v="4938"/>
  </r>
  <r>
    <x v="5989"/>
    <x v="2982"/>
    <x v="0"/>
    <x v="1080"/>
    <d v="2013-07-26T00:00:00"/>
    <s v="Standard Class"/>
    <s v="JS-16030"/>
    <s v="Joy Smith"/>
    <x v="0"/>
    <s v="United States"/>
    <s v="Hattiesburg"/>
    <x v="35"/>
    <n v="39401"/>
    <x v="0"/>
    <s v="FUR-BO-10003546"/>
    <x v="0"/>
    <x v="0"/>
    <s v="Hon 4-Shelf Metal Bookcases"/>
    <x v="2465"/>
    <x v="2"/>
    <n v="0"/>
    <x v="4939"/>
  </r>
  <r>
    <x v="5990"/>
    <x v="2983"/>
    <x v="3"/>
    <x v="175"/>
    <d v="2014-09-22T00:00:00"/>
    <s v="Standard Class"/>
    <s v="ES-14020"/>
    <s v="Erica Smith"/>
    <x v="0"/>
    <s v="United States"/>
    <s v="Los Angeles"/>
    <x v="1"/>
    <n v="90049"/>
    <x v="1"/>
    <s v="OFF-BI-10004390"/>
    <x v="1"/>
    <x v="8"/>
    <s v="GBC DocuBind 200 Manual Binding Machine"/>
    <x v="4234"/>
    <x v="3"/>
    <n v="0.2"/>
    <x v="4940"/>
  </r>
  <r>
    <x v="5991"/>
    <x v="2983"/>
    <x v="3"/>
    <x v="175"/>
    <d v="2014-09-22T00:00:00"/>
    <s v="Standard Class"/>
    <s v="ES-14020"/>
    <s v="Erica Smith"/>
    <x v="0"/>
    <s v="United States"/>
    <s v="Los Angeles"/>
    <x v="1"/>
    <n v="90049"/>
    <x v="1"/>
    <s v="TEC-PH-10001700"/>
    <x v="2"/>
    <x v="7"/>
    <s v="Panasonic KX-TG6844B Expandable Digital Cordless Telephone"/>
    <x v="4235"/>
    <x v="3"/>
    <n v="0.2"/>
    <x v="4941"/>
  </r>
  <r>
    <x v="5992"/>
    <x v="2983"/>
    <x v="3"/>
    <x v="175"/>
    <d v="2014-09-22T00:00:00"/>
    <s v="Standard Class"/>
    <s v="ES-14020"/>
    <s v="Erica Smith"/>
    <x v="0"/>
    <s v="United States"/>
    <s v="Los Angeles"/>
    <x v="1"/>
    <n v="90049"/>
    <x v="1"/>
    <s v="FUR-CH-10003396"/>
    <x v="0"/>
    <x v="1"/>
    <s v="Global Deluxe Steno Chair"/>
    <x v="4236"/>
    <x v="1"/>
    <n v="0.2"/>
    <x v="4942"/>
  </r>
  <r>
    <x v="5993"/>
    <x v="2984"/>
    <x v="0"/>
    <x v="25"/>
    <d v="2013-12-12T00:00:00"/>
    <s v="Same Day"/>
    <s v="NS-18640"/>
    <s v="Noel Staavos"/>
    <x v="1"/>
    <s v="United States"/>
    <s v="Columbus"/>
    <x v="24"/>
    <n v="43229"/>
    <x v="3"/>
    <s v="OFF-ST-10001558"/>
    <x v="1"/>
    <x v="4"/>
    <s v="Acco Perma 4000 Stacking Storage Drawers"/>
    <x v="647"/>
    <x v="2"/>
    <n v="0.2"/>
    <x v="4943"/>
  </r>
  <r>
    <x v="5994"/>
    <x v="2984"/>
    <x v="0"/>
    <x v="25"/>
    <d v="2013-12-12T00:00:00"/>
    <s v="Same Day"/>
    <s v="NS-18640"/>
    <s v="Noel Staavos"/>
    <x v="1"/>
    <s v="United States"/>
    <s v="Columbus"/>
    <x v="24"/>
    <n v="43229"/>
    <x v="3"/>
    <s v="OFF-SU-10004782"/>
    <x v="1"/>
    <x v="14"/>
    <s v="Elite 5&quot; Scissors"/>
    <x v="1933"/>
    <x v="0"/>
    <n v="0.2"/>
    <x v="4944"/>
  </r>
  <r>
    <x v="5995"/>
    <x v="2984"/>
    <x v="0"/>
    <x v="25"/>
    <d v="2013-12-12T00:00:00"/>
    <s v="Same Day"/>
    <s v="NS-18640"/>
    <s v="Noel Staavos"/>
    <x v="1"/>
    <s v="United States"/>
    <s v="Columbus"/>
    <x v="24"/>
    <n v="43229"/>
    <x v="3"/>
    <s v="FUR-CH-10003298"/>
    <x v="0"/>
    <x v="1"/>
    <s v="Office Star - Contemporary Task Swivel chair with Loop Arms, Charcoal"/>
    <x v="4237"/>
    <x v="2"/>
    <n v="0.3"/>
    <x v="4945"/>
  </r>
  <r>
    <x v="5996"/>
    <x v="2984"/>
    <x v="0"/>
    <x v="25"/>
    <d v="2013-12-12T00:00:00"/>
    <s v="Same Day"/>
    <s v="NS-18640"/>
    <s v="Noel Staavos"/>
    <x v="1"/>
    <s v="United States"/>
    <s v="Columbus"/>
    <x v="24"/>
    <n v="43229"/>
    <x v="3"/>
    <s v="OFF-AP-10000576"/>
    <x v="1"/>
    <x v="9"/>
    <s v="Belkin 325VA UPS Surge Protector, 6'"/>
    <x v="2388"/>
    <x v="4"/>
    <n v="0.2"/>
    <x v="2597"/>
  </r>
  <r>
    <x v="5997"/>
    <x v="2984"/>
    <x v="0"/>
    <x v="25"/>
    <d v="2013-12-12T00:00:00"/>
    <s v="Same Day"/>
    <s v="NS-18640"/>
    <s v="Noel Staavos"/>
    <x v="1"/>
    <s v="United States"/>
    <s v="Columbus"/>
    <x v="24"/>
    <n v="43229"/>
    <x v="3"/>
    <s v="FUR-TA-10003008"/>
    <x v="0"/>
    <x v="3"/>
    <s v="Lesro Round Back Collection Coffee Table, End Table"/>
    <x v="4238"/>
    <x v="1"/>
    <n v="0.4"/>
    <x v="4946"/>
  </r>
  <r>
    <x v="5998"/>
    <x v="2985"/>
    <x v="2"/>
    <x v="325"/>
    <d v="2011-12-14T00:00:00"/>
    <s v="Standard Class"/>
    <s v="SH-19975"/>
    <s v="Sally Hughsby"/>
    <x v="1"/>
    <s v="United States"/>
    <s v="Caldwell"/>
    <x v="45"/>
    <n v="83605"/>
    <x v="1"/>
    <s v="FUR-CH-10001708"/>
    <x v="0"/>
    <x v="1"/>
    <s v="Office Star - Contemporary Swivel Chair with Padded Adjustable Arms and Flex Back"/>
    <x v="4239"/>
    <x v="1"/>
    <n v="0.2"/>
    <x v="4947"/>
  </r>
  <r>
    <x v="5999"/>
    <x v="2985"/>
    <x v="2"/>
    <x v="325"/>
    <d v="2011-12-14T00:00:00"/>
    <s v="Standard Class"/>
    <s v="SH-19975"/>
    <s v="Sally Hughsby"/>
    <x v="1"/>
    <s v="United States"/>
    <s v="Caldwell"/>
    <x v="45"/>
    <n v="83605"/>
    <x v="1"/>
    <s v="OFF-PA-10000019"/>
    <x v="1"/>
    <x v="10"/>
    <s v="Xerox 1931"/>
    <x v="243"/>
    <x v="4"/>
    <n v="0"/>
    <x v="245"/>
  </r>
  <r>
    <x v="6000"/>
    <x v="2985"/>
    <x v="2"/>
    <x v="325"/>
    <d v="2011-12-14T00:00:00"/>
    <s v="Standard Class"/>
    <s v="SH-19975"/>
    <s v="Sally Hughsby"/>
    <x v="1"/>
    <s v="United States"/>
    <s v="Caldwell"/>
    <x v="45"/>
    <n v="83605"/>
    <x v="1"/>
    <s v="OFF-PA-10002222"/>
    <x v="1"/>
    <x v="10"/>
    <s v="Xerox Color Copier Paper, 11&quot; x 17&quot;, Ream"/>
    <x v="422"/>
    <x v="4"/>
    <n v="0"/>
    <x v="432"/>
  </r>
  <r>
    <x v="6001"/>
    <x v="2986"/>
    <x v="2"/>
    <x v="736"/>
    <d v="2011-12-17T00:00:00"/>
    <s v="Standard Class"/>
    <s v="RF-19345"/>
    <s v="Randy Ferguson"/>
    <x v="1"/>
    <s v="United States"/>
    <s v="Phoenix"/>
    <x v="16"/>
    <n v="85023"/>
    <x v="1"/>
    <s v="FUR-FU-10002553"/>
    <x v="0"/>
    <x v="5"/>
    <s v="Electrix Incandescent Magnifying Lamp, Black"/>
    <x v="4240"/>
    <x v="1"/>
    <n v="0.2"/>
    <x v="4948"/>
  </r>
  <r>
    <x v="6002"/>
    <x v="2986"/>
    <x v="2"/>
    <x v="736"/>
    <d v="2011-12-17T00:00:00"/>
    <s v="Standard Class"/>
    <s v="RF-19345"/>
    <s v="Randy Ferguson"/>
    <x v="1"/>
    <s v="United States"/>
    <s v="Phoenix"/>
    <x v="16"/>
    <n v="85023"/>
    <x v="1"/>
    <s v="OFF-BI-10002103"/>
    <x v="1"/>
    <x v="8"/>
    <s v="Cardinal Slant-D Ring Binder, Heavy Gauge Vinyl"/>
    <x v="4004"/>
    <x v="0"/>
    <n v="0.7"/>
    <x v="4633"/>
  </r>
  <r>
    <x v="6003"/>
    <x v="2987"/>
    <x v="3"/>
    <x v="296"/>
    <d v="2014-09-28T00:00:00"/>
    <s v="Standard Class"/>
    <s v="DL-12865"/>
    <s v="Dan Lawera"/>
    <x v="0"/>
    <s v="United States"/>
    <s v="Miami"/>
    <x v="2"/>
    <n v="33142"/>
    <x v="0"/>
    <s v="OFF-BI-10002794"/>
    <x v="1"/>
    <x v="8"/>
    <s v="Avery Trapezoid Ring Binder, 3&quot; Capacity, Black, 1040 sheets"/>
    <x v="4241"/>
    <x v="7"/>
    <n v="0.7"/>
    <x v="4949"/>
  </r>
  <r>
    <x v="6004"/>
    <x v="2988"/>
    <x v="3"/>
    <x v="210"/>
    <d v="2014-09-12T00:00:00"/>
    <s v="Standard Class"/>
    <s v="AG-10390"/>
    <s v="Allen Goldenen"/>
    <x v="0"/>
    <s v="United States"/>
    <s v="Los Angeles"/>
    <x v="1"/>
    <n v="90004"/>
    <x v="1"/>
    <s v="FUR-FU-10002597"/>
    <x v="0"/>
    <x v="5"/>
    <s v="C-Line Magnetic Cubicle Keepers, Clear Polypropylene"/>
    <x v="2401"/>
    <x v="4"/>
    <n v="0"/>
    <x v="2615"/>
  </r>
  <r>
    <x v="6005"/>
    <x v="2989"/>
    <x v="1"/>
    <x v="121"/>
    <d v="2012-11-07T00:00:00"/>
    <s v="Standard Class"/>
    <s v="SW-20245"/>
    <s v="Scot Wooten"/>
    <x v="0"/>
    <s v="United States"/>
    <s v="Troy"/>
    <x v="15"/>
    <n v="12180"/>
    <x v="3"/>
    <s v="FUR-CH-10003535"/>
    <x v="0"/>
    <x v="1"/>
    <s v="Global Armless Task Chair, Royal Blue"/>
    <x v="4242"/>
    <x v="0"/>
    <n v="0.1"/>
    <x v="4950"/>
  </r>
  <r>
    <x v="6006"/>
    <x v="2990"/>
    <x v="3"/>
    <x v="157"/>
    <d v="2014-12-19T00:00:00"/>
    <s v="Standard Class"/>
    <s v="KN-16390"/>
    <s v="Katherine Nockton"/>
    <x v="1"/>
    <s v="United States"/>
    <s v="New Bedford"/>
    <x v="31"/>
    <n v="2740"/>
    <x v="3"/>
    <s v="TEC-PH-10001527"/>
    <x v="2"/>
    <x v="7"/>
    <s v="Plantronics MX500i Earset"/>
    <x v="3680"/>
    <x v="1"/>
    <n v="0"/>
    <x v="4208"/>
  </r>
  <r>
    <x v="6007"/>
    <x v="2991"/>
    <x v="3"/>
    <x v="719"/>
    <d v="2014-04-04T00:00:00"/>
    <s v="First Class"/>
    <s v="GB-14530"/>
    <s v="George Bell"/>
    <x v="1"/>
    <s v="United States"/>
    <s v="Florence"/>
    <x v="20"/>
    <n v="29501"/>
    <x v="0"/>
    <s v="FUR-FU-10004006"/>
    <x v="0"/>
    <x v="5"/>
    <s v="Deflect-o DuraMat Lighweight, Studded, Beveled Mat for Low Pile Carpeting"/>
    <x v="4180"/>
    <x v="1"/>
    <n v="0"/>
    <x v="4864"/>
  </r>
  <r>
    <x v="6008"/>
    <x v="2992"/>
    <x v="1"/>
    <x v="1081"/>
    <d v="2013-01-03T00:00:00"/>
    <s v="Standard Class"/>
    <s v="CL-12565"/>
    <s v="Clay Ludtke"/>
    <x v="0"/>
    <s v="United States"/>
    <s v="Los Angeles"/>
    <x v="1"/>
    <n v="90049"/>
    <x v="1"/>
    <s v="OFF-PA-10000595"/>
    <x v="1"/>
    <x v="10"/>
    <s v="Xerox 1929"/>
    <x v="4243"/>
    <x v="1"/>
    <n v="0"/>
    <x v="4951"/>
  </r>
  <r>
    <x v="6009"/>
    <x v="2992"/>
    <x v="1"/>
    <x v="1081"/>
    <d v="2013-01-03T00:00:00"/>
    <s v="Standard Class"/>
    <s v="CL-12565"/>
    <s v="Clay Ludtke"/>
    <x v="0"/>
    <s v="United States"/>
    <s v="Los Angeles"/>
    <x v="1"/>
    <n v="90049"/>
    <x v="1"/>
    <s v="OFF-ST-10000798"/>
    <x v="1"/>
    <x v="4"/>
    <s v="2300 Heavy-Duty Transfer File Systems by Perma"/>
    <x v="4244"/>
    <x v="1"/>
    <n v="0"/>
    <x v="4952"/>
  </r>
  <r>
    <x v="6010"/>
    <x v="2992"/>
    <x v="1"/>
    <x v="1081"/>
    <d v="2013-01-03T00:00:00"/>
    <s v="Standard Class"/>
    <s v="CL-12565"/>
    <s v="Clay Ludtke"/>
    <x v="0"/>
    <s v="United States"/>
    <s v="Los Angeles"/>
    <x v="1"/>
    <n v="90049"/>
    <x v="1"/>
    <s v="TEC-MA-10004002"/>
    <x v="2"/>
    <x v="15"/>
    <s v="Zebra GX420t Direct Thermal/Thermal Transfer Printer"/>
    <x v="4245"/>
    <x v="5"/>
    <n v="0.2"/>
    <x v="4953"/>
  </r>
  <r>
    <x v="6011"/>
    <x v="2992"/>
    <x v="1"/>
    <x v="1081"/>
    <d v="2013-01-03T00:00:00"/>
    <s v="Standard Class"/>
    <s v="CL-12565"/>
    <s v="Clay Ludtke"/>
    <x v="0"/>
    <s v="United States"/>
    <s v="Los Angeles"/>
    <x v="1"/>
    <n v="90049"/>
    <x v="1"/>
    <s v="OFF-EN-10003296"/>
    <x v="1"/>
    <x v="12"/>
    <s v="Tyvek Side-Opening Peel &amp; Seel Expanding Envelopes"/>
    <x v="3439"/>
    <x v="1"/>
    <n v="0"/>
    <x v="3903"/>
  </r>
  <r>
    <x v="6012"/>
    <x v="2992"/>
    <x v="1"/>
    <x v="1081"/>
    <d v="2013-01-03T00:00:00"/>
    <s v="Standard Class"/>
    <s v="CL-12565"/>
    <s v="Clay Ludtke"/>
    <x v="0"/>
    <s v="United States"/>
    <s v="Los Angeles"/>
    <x v="1"/>
    <n v="90049"/>
    <x v="1"/>
    <s v="TEC-PH-10004345"/>
    <x v="2"/>
    <x v="7"/>
    <s v="Cisco SPA 502G IP Phone"/>
    <x v="4246"/>
    <x v="1"/>
    <n v="0.2"/>
    <x v="4954"/>
  </r>
  <r>
    <x v="6013"/>
    <x v="2993"/>
    <x v="0"/>
    <x v="612"/>
    <d v="2013-03-12T00:00:00"/>
    <s v="First Class"/>
    <s v="KF-16285"/>
    <s v="Karen Ferguson"/>
    <x v="2"/>
    <s v="United States"/>
    <s v="Los Angeles"/>
    <x v="1"/>
    <n v="90008"/>
    <x v="1"/>
    <s v="OFF-PA-10004405"/>
    <x v="1"/>
    <x v="10"/>
    <s v="Rediform Voice Mail Log Books"/>
    <x v="81"/>
    <x v="2"/>
    <n v="0"/>
    <x v="4955"/>
  </r>
  <r>
    <x v="6014"/>
    <x v="2993"/>
    <x v="0"/>
    <x v="612"/>
    <d v="2013-03-12T00:00:00"/>
    <s v="First Class"/>
    <s v="KF-16285"/>
    <s v="Karen Ferguson"/>
    <x v="2"/>
    <s v="United States"/>
    <s v="Los Angeles"/>
    <x v="1"/>
    <n v="90008"/>
    <x v="1"/>
    <s v="TEC-PH-10002885"/>
    <x v="2"/>
    <x v="7"/>
    <s v="Apple iPhone 5"/>
    <x v="4247"/>
    <x v="8"/>
    <n v="0.2"/>
    <x v="4956"/>
  </r>
  <r>
    <x v="6015"/>
    <x v="2994"/>
    <x v="2"/>
    <x v="322"/>
    <d v="2011-04-12T00:00:00"/>
    <s v="Standard Class"/>
    <s v="AY-10555"/>
    <s v="Andy Yotov"/>
    <x v="1"/>
    <s v="United States"/>
    <s v="Los Angeles"/>
    <x v="1"/>
    <n v="90049"/>
    <x v="1"/>
    <s v="FUR-FU-10000747"/>
    <x v="0"/>
    <x v="5"/>
    <s v="Tenex B1-RE Series Chair Mats for Low Pile Carpets"/>
    <x v="1377"/>
    <x v="0"/>
    <n v="0"/>
    <x v="4820"/>
  </r>
  <r>
    <x v="6016"/>
    <x v="2994"/>
    <x v="2"/>
    <x v="322"/>
    <d v="2011-04-12T00:00:00"/>
    <s v="Standard Class"/>
    <s v="AY-10555"/>
    <s v="Andy Yotov"/>
    <x v="1"/>
    <s v="United States"/>
    <s v="Los Angeles"/>
    <x v="1"/>
    <n v="90049"/>
    <x v="1"/>
    <s v="FUR-FU-10001918"/>
    <x v="0"/>
    <x v="5"/>
    <s v="C-Line Cubicle Keepers Polyproplyene Holder With Velcro Backings"/>
    <x v="907"/>
    <x v="3"/>
    <n v="0"/>
    <x v="940"/>
  </r>
  <r>
    <x v="6017"/>
    <x v="2994"/>
    <x v="2"/>
    <x v="322"/>
    <d v="2011-04-12T00:00:00"/>
    <s v="Standard Class"/>
    <s v="AY-10555"/>
    <s v="Andy Yotov"/>
    <x v="1"/>
    <s v="United States"/>
    <s v="Los Angeles"/>
    <x v="1"/>
    <n v="90049"/>
    <x v="1"/>
    <s v="OFF-PA-10003309"/>
    <x v="1"/>
    <x v="10"/>
    <s v="Xerox 211"/>
    <x v="541"/>
    <x v="1"/>
    <n v="0"/>
    <x v="551"/>
  </r>
  <r>
    <x v="6018"/>
    <x v="2994"/>
    <x v="2"/>
    <x v="322"/>
    <d v="2011-04-12T00:00:00"/>
    <s v="Standard Class"/>
    <s v="AY-10555"/>
    <s v="Andy Yotov"/>
    <x v="1"/>
    <s v="United States"/>
    <s v="Los Angeles"/>
    <x v="1"/>
    <n v="90049"/>
    <x v="1"/>
    <s v="OFF-PA-10001977"/>
    <x v="1"/>
    <x v="10"/>
    <s v="Xerox 194"/>
    <x v="447"/>
    <x v="7"/>
    <n v="0"/>
    <x v="458"/>
  </r>
  <r>
    <x v="6019"/>
    <x v="2995"/>
    <x v="2"/>
    <x v="1082"/>
    <d v="2011-10-10T00:00:00"/>
    <s v="Second Class"/>
    <s v="BD-11635"/>
    <s v="Brian Derr"/>
    <x v="0"/>
    <s v="United States"/>
    <s v="Columbus"/>
    <x v="24"/>
    <n v="43229"/>
    <x v="3"/>
    <s v="OFF-AP-10002892"/>
    <x v="1"/>
    <x v="9"/>
    <s v="Belkin F5C206VTEL 6 Outlet Surge"/>
    <x v="2856"/>
    <x v="2"/>
    <n v="0.2"/>
    <x v="4957"/>
  </r>
  <r>
    <x v="6020"/>
    <x v="2996"/>
    <x v="0"/>
    <x v="572"/>
    <d v="2013-08-14T00:00:00"/>
    <s v="Same Day"/>
    <s v="HG-15025"/>
    <s v="Hunter Glantz"/>
    <x v="0"/>
    <s v="United States"/>
    <s v="Kenner"/>
    <x v="28"/>
    <n v="70065"/>
    <x v="0"/>
    <s v="OFF-AP-10002222"/>
    <x v="1"/>
    <x v="9"/>
    <s v="Staples"/>
    <x v="1714"/>
    <x v="0"/>
    <n v="0"/>
    <x v="4693"/>
  </r>
  <r>
    <x v="6021"/>
    <x v="2996"/>
    <x v="0"/>
    <x v="572"/>
    <d v="2013-08-14T00:00:00"/>
    <s v="Same Day"/>
    <s v="HG-15025"/>
    <s v="Hunter Glantz"/>
    <x v="0"/>
    <s v="United States"/>
    <s v="Kenner"/>
    <x v="28"/>
    <n v="70065"/>
    <x v="0"/>
    <s v="TEC-AC-10000158"/>
    <x v="2"/>
    <x v="11"/>
    <s v="Sony 64GB Class 10 Micro SDHC R40 Memory Card"/>
    <x v="2257"/>
    <x v="0"/>
    <n v="0"/>
    <x v="2439"/>
  </r>
  <r>
    <x v="6022"/>
    <x v="2997"/>
    <x v="2"/>
    <x v="664"/>
    <d v="2011-11-21T00:00:00"/>
    <s v="Standard Class"/>
    <s v="CB-12025"/>
    <s v="Cassandra Brandow"/>
    <x v="0"/>
    <s v="United States"/>
    <s v="Cedar Hill"/>
    <x v="5"/>
    <n v="75104"/>
    <x v="2"/>
    <s v="OFF-EN-10002600"/>
    <x v="1"/>
    <x v="12"/>
    <s v="Redi-Strip #10 Envelopes, 4 1/8 x 9 1/2"/>
    <x v="913"/>
    <x v="1"/>
    <n v="0.2"/>
    <x v="946"/>
  </r>
  <r>
    <x v="6023"/>
    <x v="2998"/>
    <x v="3"/>
    <x v="558"/>
    <d v="2014-04-28T00:00:00"/>
    <s v="First Class"/>
    <s v="LS-16945"/>
    <s v="Linda Southworth"/>
    <x v="1"/>
    <s v="United States"/>
    <s v="Providence"/>
    <x v="34"/>
    <n v="2908"/>
    <x v="3"/>
    <s v="TEC-AC-10004855"/>
    <x v="2"/>
    <x v="11"/>
    <s v="V7 USB Numeric Keypad"/>
    <x v="3502"/>
    <x v="0"/>
    <n v="0"/>
    <x v="4958"/>
  </r>
  <r>
    <x v="6024"/>
    <x v="2999"/>
    <x v="3"/>
    <x v="1043"/>
    <d v="2014-08-27T00:00:00"/>
    <s v="Second Class"/>
    <s v="DM-13015"/>
    <s v="Darrin Martin"/>
    <x v="0"/>
    <s v="United States"/>
    <s v="Lancaster"/>
    <x v="24"/>
    <n v="43130"/>
    <x v="3"/>
    <s v="OFF-AP-10000938"/>
    <x v="1"/>
    <x v="9"/>
    <s v="Avanti 1.7 Cu. Ft. Refrigerator"/>
    <x v="4248"/>
    <x v="8"/>
    <n v="0.2"/>
    <x v="4959"/>
  </r>
  <r>
    <x v="6025"/>
    <x v="2999"/>
    <x v="3"/>
    <x v="1043"/>
    <d v="2014-08-27T00:00:00"/>
    <s v="Second Class"/>
    <s v="DM-13015"/>
    <s v="Darrin Martin"/>
    <x v="0"/>
    <s v="United States"/>
    <s v="Lancaster"/>
    <x v="24"/>
    <n v="43130"/>
    <x v="3"/>
    <s v="OFF-PA-10002195"/>
    <x v="1"/>
    <x v="10"/>
    <s v="Xerox 1966"/>
    <x v="563"/>
    <x v="0"/>
    <n v="0.2"/>
    <x v="4519"/>
  </r>
  <r>
    <x v="6026"/>
    <x v="3000"/>
    <x v="3"/>
    <x v="660"/>
    <d v="2014-03-03T00:00:00"/>
    <s v="Standard Class"/>
    <s v="AC-10615"/>
    <s v="Ann Chong"/>
    <x v="1"/>
    <s v="United States"/>
    <s v="Seattle"/>
    <x v="4"/>
    <n v="98115"/>
    <x v="1"/>
    <s v="OFF-FA-10002701"/>
    <x v="1"/>
    <x v="13"/>
    <s v="Alliance Rubber Bands"/>
    <x v="3681"/>
    <x v="2"/>
    <n v="0"/>
    <x v="4960"/>
  </r>
  <r>
    <x v="6027"/>
    <x v="3000"/>
    <x v="3"/>
    <x v="660"/>
    <d v="2014-03-03T00:00:00"/>
    <s v="Standard Class"/>
    <s v="AC-10615"/>
    <s v="Ann Chong"/>
    <x v="1"/>
    <s v="United States"/>
    <s v="Seattle"/>
    <x v="4"/>
    <n v="98115"/>
    <x v="1"/>
    <s v="TEC-PH-10003589"/>
    <x v="2"/>
    <x v="7"/>
    <s v="invisibleSHIELD by ZAGG Smudge-Free Screen Protector"/>
    <x v="1002"/>
    <x v="2"/>
    <n v="0.2"/>
    <x v="1041"/>
  </r>
  <r>
    <x v="6028"/>
    <x v="3001"/>
    <x v="0"/>
    <x v="258"/>
    <d v="2013-11-22T00:00:00"/>
    <s v="First Class"/>
    <s v="LT-17110"/>
    <s v="Liz Thompson"/>
    <x v="0"/>
    <s v="United States"/>
    <s v="Jacksonville"/>
    <x v="3"/>
    <n v="28540"/>
    <x v="0"/>
    <s v="OFF-AR-10003752"/>
    <x v="1"/>
    <x v="6"/>
    <s v="Deluxe Chalkboard Eraser Cleaner"/>
    <x v="4249"/>
    <x v="0"/>
    <n v="0.2"/>
    <x v="4961"/>
  </r>
  <r>
    <x v="6029"/>
    <x v="3002"/>
    <x v="0"/>
    <x v="696"/>
    <d v="2013-11-16T00:00:00"/>
    <s v="First Class"/>
    <s v="TB-21250"/>
    <s v="Tim Brockman"/>
    <x v="0"/>
    <s v="United States"/>
    <s v="Los Angeles"/>
    <x v="1"/>
    <n v="90049"/>
    <x v="1"/>
    <s v="OFF-AR-10003829"/>
    <x v="1"/>
    <x v="6"/>
    <s v="Newell 35"/>
    <x v="296"/>
    <x v="1"/>
    <n v="0"/>
    <x v="301"/>
  </r>
  <r>
    <x v="6030"/>
    <x v="3003"/>
    <x v="3"/>
    <x v="91"/>
    <d v="2014-07-07T00:00:00"/>
    <s v="Same Day"/>
    <s v="AH-10585"/>
    <s v="Angele Hood"/>
    <x v="0"/>
    <s v="United States"/>
    <s v="Miami"/>
    <x v="2"/>
    <n v="33142"/>
    <x v="0"/>
    <s v="FUR-CH-10000155"/>
    <x v="0"/>
    <x v="1"/>
    <s v="Global Comet Stacking Armless Chair"/>
    <x v="4250"/>
    <x v="7"/>
    <n v="0.2"/>
    <x v="4962"/>
  </r>
  <r>
    <x v="6031"/>
    <x v="3004"/>
    <x v="0"/>
    <x v="591"/>
    <d v="2014-01-02T00:00:00"/>
    <s v="Standard Class"/>
    <s v="SS-20140"/>
    <s v="Saphhira Shifley"/>
    <x v="1"/>
    <s v="United States"/>
    <s v="Nashua"/>
    <x v="38"/>
    <n v="3060"/>
    <x v="3"/>
    <s v="FUR-FU-10003142"/>
    <x v="0"/>
    <x v="5"/>
    <s v="Master Big Foot Doorstop, Beige"/>
    <x v="3131"/>
    <x v="4"/>
    <n v="0"/>
    <x v="4920"/>
  </r>
  <r>
    <x v="6032"/>
    <x v="3005"/>
    <x v="3"/>
    <x v="756"/>
    <d v="2014-04-26T00:00:00"/>
    <s v="First Class"/>
    <s v="TD-20995"/>
    <s v="Tamara Dahlen"/>
    <x v="0"/>
    <s v="United States"/>
    <s v="New York City"/>
    <x v="15"/>
    <n v="10011"/>
    <x v="3"/>
    <s v="OFF-SU-10001218"/>
    <x v="1"/>
    <x v="14"/>
    <s v="Fiskars Softgrip Scissors"/>
    <x v="2803"/>
    <x v="2"/>
    <n v="0"/>
    <x v="3114"/>
  </r>
  <r>
    <x v="6033"/>
    <x v="3006"/>
    <x v="1"/>
    <x v="639"/>
    <d v="2012-12-18T00:00:00"/>
    <s v="Standard Class"/>
    <s v="PP-18955"/>
    <s v="Paul Prost"/>
    <x v="2"/>
    <s v="United States"/>
    <s v="Los Angeles"/>
    <x v="1"/>
    <n v="90036"/>
    <x v="1"/>
    <s v="FUR-FU-10002963"/>
    <x v="0"/>
    <x v="5"/>
    <s v="Master Caster Door Stop, Gray"/>
    <x v="597"/>
    <x v="1"/>
    <n v="0"/>
    <x v="2907"/>
  </r>
  <r>
    <x v="6034"/>
    <x v="3007"/>
    <x v="1"/>
    <x v="1083"/>
    <d v="2012-04-25T00:00:00"/>
    <s v="Standard Class"/>
    <s v="PG-18820"/>
    <s v="Patrick Gardner"/>
    <x v="0"/>
    <s v="United States"/>
    <s v="Carrollton"/>
    <x v="5"/>
    <n v="75007"/>
    <x v="2"/>
    <s v="OFF-AP-10002578"/>
    <x v="1"/>
    <x v="9"/>
    <s v="Fellowes Premier Superior Surge Suppressor, 10-Outlet, With Phone and Remote"/>
    <x v="4251"/>
    <x v="0"/>
    <n v="0.8"/>
    <x v="4963"/>
  </r>
  <r>
    <x v="6035"/>
    <x v="3007"/>
    <x v="1"/>
    <x v="1083"/>
    <d v="2012-04-25T00:00:00"/>
    <s v="Standard Class"/>
    <s v="PG-18820"/>
    <s v="Patrick Gardner"/>
    <x v="0"/>
    <s v="United States"/>
    <s v="Carrollton"/>
    <x v="5"/>
    <n v="75007"/>
    <x v="2"/>
    <s v="OFF-BI-10003925"/>
    <x v="1"/>
    <x v="8"/>
    <s v="Fellowes PB300 Plastic Comb Binding Machine"/>
    <x v="4252"/>
    <x v="4"/>
    <n v="0.8"/>
    <x v="4964"/>
  </r>
  <r>
    <x v="6036"/>
    <x v="3008"/>
    <x v="0"/>
    <x v="913"/>
    <d v="2013-09-09T00:00:00"/>
    <s v="Standard Class"/>
    <s v="AA-10645"/>
    <s v="Anna Andreadi"/>
    <x v="0"/>
    <s v="United States"/>
    <s v="Georgetown"/>
    <x v="0"/>
    <n v="40324"/>
    <x v="0"/>
    <s v="FUR-FU-10003347"/>
    <x v="0"/>
    <x v="5"/>
    <s v="Coloredge Poster Frame"/>
    <x v="532"/>
    <x v="1"/>
    <n v="0"/>
    <x v="543"/>
  </r>
  <r>
    <x v="6037"/>
    <x v="3008"/>
    <x v="0"/>
    <x v="913"/>
    <d v="2013-09-09T00:00:00"/>
    <s v="Standard Class"/>
    <s v="AA-10645"/>
    <s v="Anna Andreadi"/>
    <x v="0"/>
    <s v="United States"/>
    <s v="Georgetown"/>
    <x v="0"/>
    <n v="40324"/>
    <x v="0"/>
    <s v="OFF-BI-10000315"/>
    <x v="1"/>
    <x v="8"/>
    <s v="Poly Designer Cover &amp; Back"/>
    <x v="3369"/>
    <x v="5"/>
    <n v="0"/>
    <x v="3806"/>
  </r>
  <r>
    <x v="6038"/>
    <x v="3008"/>
    <x v="0"/>
    <x v="913"/>
    <d v="2013-09-09T00:00:00"/>
    <s v="Standard Class"/>
    <s v="AA-10645"/>
    <s v="Anna Andreadi"/>
    <x v="0"/>
    <s v="United States"/>
    <s v="Georgetown"/>
    <x v="0"/>
    <n v="40324"/>
    <x v="0"/>
    <s v="OFF-ST-10002583"/>
    <x v="1"/>
    <x v="4"/>
    <s v="Fellowes Neat Ideas Storage Cubes"/>
    <x v="681"/>
    <x v="4"/>
    <n v="0"/>
    <x v="4965"/>
  </r>
  <r>
    <x v="6039"/>
    <x v="3008"/>
    <x v="0"/>
    <x v="913"/>
    <d v="2013-09-09T00:00:00"/>
    <s v="Standard Class"/>
    <s v="AA-10645"/>
    <s v="Anna Andreadi"/>
    <x v="0"/>
    <s v="United States"/>
    <s v="Georgetown"/>
    <x v="0"/>
    <n v="40324"/>
    <x v="0"/>
    <s v="OFF-AR-10003469"/>
    <x v="1"/>
    <x v="6"/>
    <s v="Nontoxic Chalk"/>
    <x v="267"/>
    <x v="1"/>
    <n v="0"/>
    <x v="4966"/>
  </r>
  <r>
    <x v="6040"/>
    <x v="3009"/>
    <x v="3"/>
    <x v="241"/>
    <d v="2014-09-30T00:00:00"/>
    <s v="Standard Class"/>
    <s v="FA-14230"/>
    <s v="Frank Atkinson"/>
    <x v="1"/>
    <s v="United States"/>
    <s v="Los Angeles"/>
    <x v="1"/>
    <n v="90008"/>
    <x v="1"/>
    <s v="TEC-PH-10001817"/>
    <x v="2"/>
    <x v="7"/>
    <s v="Wilson Electronics DB Pro Signal Booster"/>
    <x v="4253"/>
    <x v="1"/>
    <n v="0.2"/>
    <x v="4967"/>
  </r>
  <r>
    <x v="6041"/>
    <x v="3009"/>
    <x v="3"/>
    <x v="241"/>
    <d v="2014-09-30T00:00:00"/>
    <s v="Standard Class"/>
    <s v="FA-14230"/>
    <s v="Frank Atkinson"/>
    <x v="1"/>
    <s v="United States"/>
    <s v="Los Angeles"/>
    <x v="1"/>
    <n v="90008"/>
    <x v="1"/>
    <s v="TEC-MA-10001031"/>
    <x v="2"/>
    <x v="15"/>
    <s v="Socket Bluetooth Cordless Hand Scanner (CHS)"/>
    <x v="4254"/>
    <x v="1"/>
    <n v="0.2"/>
    <x v="4968"/>
  </r>
  <r>
    <x v="6042"/>
    <x v="3010"/>
    <x v="0"/>
    <x v="1084"/>
    <d v="2013-02-08T00:00:00"/>
    <s v="Standard Class"/>
    <s v="TB-21520"/>
    <s v="Tracy Blumstein"/>
    <x v="0"/>
    <s v="United States"/>
    <s v="Sierra Vista"/>
    <x v="16"/>
    <n v="85635"/>
    <x v="1"/>
    <s v="FUR-FU-10002088"/>
    <x v="0"/>
    <x v="5"/>
    <s v="Nu-Dell Float Frame 11 x 14 1/2"/>
    <x v="325"/>
    <x v="0"/>
    <n v="0.2"/>
    <x v="2606"/>
  </r>
  <r>
    <x v="6043"/>
    <x v="3011"/>
    <x v="3"/>
    <x v="240"/>
    <d v="2014-05-25T00:00:00"/>
    <s v="Second Class"/>
    <s v="AH-10075"/>
    <s v="Adam Hart"/>
    <x v="1"/>
    <s v="United States"/>
    <s v="Knoxville"/>
    <x v="18"/>
    <n v="37918"/>
    <x v="0"/>
    <s v="FUR-CH-10001482"/>
    <x v="0"/>
    <x v="1"/>
    <s v="Office Star - Mesh Screen back chair with Vinyl seat"/>
    <x v="2361"/>
    <x v="1"/>
    <n v="0.2"/>
    <x v="2567"/>
  </r>
  <r>
    <x v="6044"/>
    <x v="3011"/>
    <x v="3"/>
    <x v="240"/>
    <d v="2014-05-25T00:00:00"/>
    <s v="Second Class"/>
    <s v="AH-10075"/>
    <s v="Adam Hart"/>
    <x v="1"/>
    <s v="United States"/>
    <s v="Knoxville"/>
    <x v="18"/>
    <n v="37918"/>
    <x v="0"/>
    <s v="OFF-PA-10001526"/>
    <x v="1"/>
    <x v="10"/>
    <s v="Xerox 1949"/>
    <x v="2898"/>
    <x v="3"/>
    <n v="0.2"/>
    <x v="4969"/>
  </r>
  <r>
    <x v="6045"/>
    <x v="3012"/>
    <x v="1"/>
    <x v="37"/>
    <d v="2012-09-08T00:00:00"/>
    <s v="Standard Class"/>
    <s v="CP-12085"/>
    <s v="Cathy Prescott"/>
    <x v="1"/>
    <s v="United States"/>
    <s v="Tucson"/>
    <x v="16"/>
    <n v="85705"/>
    <x v="1"/>
    <s v="FUR-FU-10002937"/>
    <x v="0"/>
    <x v="5"/>
    <s v="GE 48&quot; Fluorescent Tube, Cool White Energy Saver, 34 Watts, 30/Box"/>
    <x v="4255"/>
    <x v="1"/>
    <n v="0.2"/>
    <x v="4970"/>
  </r>
  <r>
    <x v="6046"/>
    <x v="3013"/>
    <x v="0"/>
    <x v="632"/>
    <d v="2013-06-17T00:00:00"/>
    <s v="Standard Class"/>
    <s v="BF-11215"/>
    <s v="Benjamin Farhat"/>
    <x v="2"/>
    <s v="United States"/>
    <s v="Minneapolis"/>
    <x v="11"/>
    <n v="55407"/>
    <x v="2"/>
    <s v="FUR-TA-10001771"/>
    <x v="0"/>
    <x v="3"/>
    <s v="Bush Cubix Conference Tables, Fully Assembled"/>
    <x v="4256"/>
    <x v="1"/>
    <n v="0"/>
    <x v="4971"/>
  </r>
  <r>
    <x v="6047"/>
    <x v="3014"/>
    <x v="1"/>
    <x v="209"/>
    <d v="2012-11-11T00:00:00"/>
    <s v="Standard Class"/>
    <s v="CP-12340"/>
    <s v="Christine Phan"/>
    <x v="1"/>
    <s v="United States"/>
    <s v="Miami"/>
    <x v="2"/>
    <n v="33142"/>
    <x v="0"/>
    <s v="OFF-BI-10003305"/>
    <x v="1"/>
    <x v="8"/>
    <s v="Avery Hanging File Binders"/>
    <x v="4257"/>
    <x v="6"/>
    <n v="0.7"/>
    <x v="4972"/>
  </r>
  <r>
    <x v="6048"/>
    <x v="3014"/>
    <x v="1"/>
    <x v="209"/>
    <d v="2012-11-11T00:00:00"/>
    <s v="Standard Class"/>
    <s v="CP-12340"/>
    <s v="Christine Phan"/>
    <x v="1"/>
    <s v="United States"/>
    <s v="Miami"/>
    <x v="2"/>
    <n v="33142"/>
    <x v="0"/>
    <s v="OFF-BI-10001359"/>
    <x v="1"/>
    <x v="8"/>
    <s v="GBC DocuBind TL300 Electric Binding System"/>
    <x v="4258"/>
    <x v="2"/>
    <n v="0.7"/>
    <x v="4973"/>
  </r>
  <r>
    <x v="6049"/>
    <x v="3015"/>
    <x v="0"/>
    <x v="1085"/>
    <d v="2013-06-19T00:00:00"/>
    <s v="First Class"/>
    <s v="LS-17245"/>
    <s v="Lynn Smith"/>
    <x v="0"/>
    <s v="United States"/>
    <s v="Houston"/>
    <x v="5"/>
    <n v="77036"/>
    <x v="2"/>
    <s v="OFF-PA-10000483"/>
    <x v="1"/>
    <x v="10"/>
    <s v="Xerox 19"/>
    <x v="4259"/>
    <x v="3"/>
    <n v="0.2"/>
    <x v="4974"/>
  </r>
  <r>
    <x v="6050"/>
    <x v="3016"/>
    <x v="1"/>
    <x v="334"/>
    <d v="2012-04-30T00:00:00"/>
    <s v="Standard Class"/>
    <s v="TS-21655"/>
    <s v="Trudy Schmidt"/>
    <x v="0"/>
    <s v="United States"/>
    <s v="Milwaukee"/>
    <x v="6"/>
    <n v="53209"/>
    <x v="2"/>
    <s v="OFF-AR-10000658"/>
    <x v="1"/>
    <x v="6"/>
    <s v="Newell 324"/>
    <x v="2495"/>
    <x v="2"/>
    <n v="0"/>
    <x v="4183"/>
  </r>
  <r>
    <x v="6051"/>
    <x v="3016"/>
    <x v="1"/>
    <x v="334"/>
    <d v="2012-04-30T00:00:00"/>
    <s v="Standard Class"/>
    <s v="TS-21655"/>
    <s v="Trudy Schmidt"/>
    <x v="0"/>
    <s v="United States"/>
    <s v="Milwaukee"/>
    <x v="6"/>
    <n v="53209"/>
    <x v="2"/>
    <s v="OFF-AP-10001205"/>
    <x v="1"/>
    <x v="9"/>
    <s v="Belkin 5 Outlet SurgeMaster Power Centers"/>
    <x v="4260"/>
    <x v="2"/>
    <n v="0"/>
    <x v="4975"/>
  </r>
  <r>
    <x v="6052"/>
    <x v="3017"/>
    <x v="0"/>
    <x v="713"/>
    <d v="2013-09-27T00:00:00"/>
    <s v="Second Class"/>
    <s v="JS-15940"/>
    <s v="Joni Sundaresam"/>
    <x v="2"/>
    <s v="United States"/>
    <s v="Lancaster"/>
    <x v="24"/>
    <n v="43130"/>
    <x v="3"/>
    <s v="OFF-PA-10002586"/>
    <x v="1"/>
    <x v="10"/>
    <s v="Xerox 1970"/>
    <x v="1655"/>
    <x v="1"/>
    <n v="0.2"/>
    <x v="3595"/>
  </r>
  <r>
    <x v="6053"/>
    <x v="3017"/>
    <x v="0"/>
    <x v="713"/>
    <d v="2013-09-27T00:00:00"/>
    <s v="Second Class"/>
    <s v="JS-15940"/>
    <s v="Joni Sundaresam"/>
    <x v="2"/>
    <s v="United States"/>
    <s v="Lancaster"/>
    <x v="24"/>
    <n v="43130"/>
    <x v="3"/>
    <s v="FUR-FU-10004963"/>
    <x v="0"/>
    <x v="5"/>
    <s v="Eldon 400 Class Desk Accessories, Black Carbon"/>
    <x v="4261"/>
    <x v="4"/>
    <n v="0.2"/>
    <x v="4976"/>
  </r>
  <r>
    <x v="6054"/>
    <x v="3017"/>
    <x v="0"/>
    <x v="713"/>
    <d v="2013-09-27T00:00:00"/>
    <s v="Second Class"/>
    <s v="JS-15940"/>
    <s v="Joni Sundaresam"/>
    <x v="2"/>
    <s v="United States"/>
    <s v="Lancaster"/>
    <x v="24"/>
    <n v="43130"/>
    <x v="3"/>
    <s v="OFF-BI-10002071"/>
    <x v="1"/>
    <x v="8"/>
    <s v="Fellowes Black Plastic Comb Bindings"/>
    <x v="4262"/>
    <x v="3"/>
    <n v="0.7"/>
    <x v="4977"/>
  </r>
  <r>
    <x v="6055"/>
    <x v="3018"/>
    <x v="0"/>
    <x v="298"/>
    <d v="2013-08-21T00:00:00"/>
    <s v="First Class"/>
    <s v="NF-18385"/>
    <s v="Natalie Fritzler"/>
    <x v="0"/>
    <s v="United States"/>
    <s v="Edinburg"/>
    <x v="5"/>
    <n v="78539"/>
    <x v="2"/>
    <s v="OFF-BI-10001617"/>
    <x v="1"/>
    <x v="8"/>
    <s v="GBC Wire Binding Combs"/>
    <x v="4263"/>
    <x v="7"/>
    <n v="0.8"/>
    <x v="4978"/>
  </r>
  <r>
    <x v="6056"/>
    <x v="3018"/>
    <x v="0"/>
    <x v="298"/>
    <d v="2013-08-21T00:00:00"/>
    <s v="First Class"/>
    <s v="NF-18385"/>
    <s v="Natalie Fritzler"/>
    <x v="0"/>
    <s v="United States"/>
    <s v="Edinburg"/>
    <x v="5"/>
    <n v="78539"/>
    <x v="2"/>
    <s v="OFF-PA-10004665"/>
    <x v="1"/>
    <x v="10"/>
    <s v="Advantus Motivational Note Cards"/>
    <x v="1348"/>
    <x v="8"/>
    <n v="0.2"/>
    <x v="4979"/>
  </r>
  <r>
    <x v="6057"/>
    <x v="3019"/>
    <x v="2"/>
    <x v="1086"/>
    <d v="2011-03-08T00:00:00"/>
    <s v="Standard Class"/>
    <s v="KN-16705"/>
    <s v="Kristina Nunn"/>
    <x v="2"/>
    <s v="United States"/>
    <s v="New York City"/>
    <x v="15"/>
    <n v="10009"/>
    <x v="3"/>
    <s v="OFF-EN-10001990"/>
    <x v="1"/>
    <x v="12"/>
    <s v="Staples"/>
    <x v="716"/>
    <x v="0"/>
    <n v="0"/>
    <x v="734"/>
  </r>
  <r>
    <x v="6058"/>
    <x v="3019"/>
    <x v="2"/>
    <x v="1086"/>
    <d v="2011-03-08T00:00:00"/>
    <s v="Standard Class"/>
    <s v="KN-16705"/>
    <s v="Kristina Nunn"/>
    <x v="2"/>
    <s v="United States"/>
    <s v="New York City"/>
    <x v="15"/>
    <n v="10009"/>
    <x v="3"/>
    <s v="OFF-PA-10000587"/>
    <x v="1"/>
    <x v="10"/>
    <s v="Array Parchment Paper, Assorted Colors"/>
    <x v="3441"/>
    <x v="2"/>
    <n v="0"/>
    <x v="4980"/>
  </r>
  <r>
    <x v="6059"/>
    <x v="3020"/>
    <x v="2"/>
    <x v="125"/>
    <d v="2012-01-03T00:00:00"/>
    <s v="Standard Class"/>
    <s v="GA-14725"/>
    <s v="Guy Armstrong"/>
    <x v="0"/>
    <s v="United States"/>
    <s v="Philadelphia"/>
    <x v="9"/>
    <n v="19120"/>
    <x v="3"/>
    <s v="TEC-AC-10004859"/>
    <x v="2"/>
    <x v="11"/>
    <s v="Maxell Pro 80 Minute CD-R, 10/Pack"/>
    <x v="893"/>
    <x v="0"/>
    <n v="0.2"/>
    <x v="4981"/>
  </r>
  <r>
    <x v="6060"/>
    <x v="3021"/>
    <x v="1"/>
    <x v="889"/>
    <d v="2012-04-16T00:00:00"/>
    <s v="Standard Class"/>
    <s v="EH-14125"/>
    <s v="Eugene Hildebrand"/>
    <x v="2"/>
    <s v="United States"/>
    <s v="Rochester"/>
    <x v="15"/>
    <n v="14609"/>
    <x v="3"/>
    <s v="OFF-ST-10001476"/>
    <x v="1"/>
    <x v="4"/>
    <s v="Steel Personal Filing/Posting Tote"/>
    <x v="4264"/>
    <x v="4"/>
    <n v="0"/>
    <x v="4982"/>
  </r>
  <r>
    <x v="6061"/>
    <x v="3021"/>
    <x v="1"/>
    <x v="889"/>
    <d v="2012-04-16T00:00:00"/>
    <s v="Standard Class"/>
    <s v="EH-14125"/>
    <s v="Eugene Hildebrand"/>
    <x v="2"/>
    <s v="United States"/>
    <s v="Rochester"/>
    <x v="15"/>
    <n v="14609"/>
    <x v="3"/>
    <s v="OFF-AR-10002804"/>
    <x v="1"/>
    <x v="6"/>
    <s v="Faber Castell Col-Erase Pencils"/>
    <x v="1865"/>
    <x v="1"/>
    <n v="0"/>
    <x v="4983"/>
  </r>
  <r>
    <x v="6062"/>
    <x v="3022"/>
    <x v="1"/>
    <x v="707"/>
    <d v="2012-12-30T00:00:00"/>
    <s v="Second Class"/>
    <s v="RA-19285"/>
    <s v="Ralph Arnett"/>
    <x v="0"/>
    <s v="United States"/>
    <s v="San Diego"/>
    <x v="1"/>
    <n v="92037"/>
    <x v="1"/>
    <s v="TEC-CO-10004202"/>
    <x v="2"/>
    <x v="16"/>
    <s v="Brother DCP1000 Digital 3 in 1 Multifunction Machine"/>
    <x v="4265"/>
    <x v="2"/>
    <n v="0.2"/>
    <x v="4984"/>
  </r>
  <r>
    <x v="6063"/>
    <x v="3022"/>
    <x v="1"/>
    <x v="707"/>
    <d v="2012-12-30T00:00:00"/>
    <s v="Second Class"/>
    <s v="RA-19285"/>
    <s v="Ralph Arnett"/>
    <x v="0"/>
    <s v="United States"/>
    <s v="San Diego"/>
    <x v="1"/>
    <n v="92037"/>
    <x v="1"/>
    <s v="OFF-PA-10001307"/>
    <x v="1"/>
    <x v="10"/>
    <s v="Important Message Pads, 50 4-1/4 x 5-1/2 Forms per Pad"/>
    <x v="4266"/>
    <x v="1"/>
    <n v="0"/>
    <x v="4985"/>
  </r>
  <r>
    <x v="6064"/>
    <x v="3022"/>
    <x v="1"/>
    <x v="707"/>
    <d v="2012-12-30T00:00:00"/>
    <s v="Second Class"/>
    <s v="RA-19285"/>
    <s v="Ralph Arnett"/>
    <x v="0"/>
    <s v="United States"/>
    <s v="San Diego"/>
    <x v="1"/>
    <n v="92037"/>
    <x v="1"/>
    <s v="OFF-PA-10001667"/>
    <x v="1"/>
    <x v="10"/>
    <s v="Great White Multi-Use Recycled Paper (20Lb. and 84 Bright)"/>
    <x v="1465"/>
    <x v="1"/>
    <n v="0"/>
    <x v="2695"/>
  </r>
  <r>
    <x v="6065"/>
    <x v="3023"/>
    <x v="1"/>
    <x v="57"/>
    <d v="2012-04-07T00:00:00"/>
    <s v="First Class"/>
    <s v="TT-21070"/>
    <s v="Ted Trevino"/>
    <x v="0"/>
    <s v="United States"/>
    <s v="Philadelphia"/>
    <x v="9"/>
    <n v="19120"/>
    <x v="3"/>
    <s v="OFF-LA-10001569"/>
    <x v="1"/>
    <x v="2"/>
    <s v="Avery 499"/>
    <x v="4267"/>
    <x v="5"/>
    <n v="0.2"/>
    <x v="4986"/>
  </r>
  <r>
    <x v="6066"/>
    <x v="3024"/>
    <x v="1"/>
    <x v="184"/>
    <d v="2012-01-23T00:00:00"/>
    <s v="Standard Class"/>
    <s v="AH-10465"/>
    <s v="Amy Hunt"/>
    <x v="0"/>
    <s v="United States"/>
    <s v="Bartlett"/>
    <x v="18"/>
    <n v="38134"/>
    <x v="0"/>
    <s v="OFF-SU-10000898"/>
    <x v="1"/>
    <x v="14"/>
    <s v="Acme Hot Forged Carbon Steel Scissors with Nickel-Plated Handles, 3 7/8&quot; Cut, 8&quot;L"/>
    <x v="4268"/>
    <x v="8"/>
    <n v="0.2"/>
    <x v="4987"/>
  </r>
  <r>
    <x v="6067"/>
    <x v="3025"/>
    <x v="3"/>
    <x v="968"/>
    <d v="2014-05-25T00:00:00"/>
    <s v="Standard Class"/>
    <s v="CC-12430"/>
    <s v="Chuck Clark"/>
    <x v="2"/>
    <s v="United States"/>
    <s v="Lakewood"/>
    <x v="1"/>
    <n v="90712"/>
    <x v="1"/>
    <s v="FUR-CH-10000225"/>
    <x v="0"/>
    <x v="1"/>
    <s v="Global Geo Office Task Chair, Gray"/>
    <x v="4269"/>
    <x v="8"/>
    <n v="0.2"/>
    <x v="4988"/>
  </r>
  <r>
    <x v="6068"/>
    <x v="3025"/>
    <x v="3"/>
    <x v="968"/>
    <d v="2014-05-25T00:00:00"/>
    <s v="Standard Class"/>
    <s v="CC-12430"/>
    <s v="Chuck Clark"/>
    <x v="2"/>
    <s v="United States"/>
    <s v="Lakewood"/>
    <x v="1"/>
    <n v="90712"/>
    <x v="1"/>
    <s v="FUR-FU-10002191"/>
    <x v="0"/>
    <x v="5"/>
    <s v="G.E. Halogen Desk Lamp Bulbs"/>
    <x v="4270"/>
    <x v="7"/>
    <n v="0"/>
    <x v="4989"/>
  </r>
  <r>
    <x v="6069"/>
    <x v="3025"/>
    <x v="3"/>
    <x v="968"/>
    <d v="2014-05-25T00:00:00"/>
    <s v="Standard Class"/>
    <s v="CC-12430"/>
    <s v="Chuck Clark"/>
    <x v="2"/>
    <s v="United States"/>
    <s v="Lakewood"/>
    <x v="1"/>
    <n v="90712"/>
    <x v="1"/>
    <s v="TEC-MA-10003176"/>
    <x v="2"/>
    <x v="15"/>
    <s v="Okidata B400 Printer"/>
    <x v="4271"/>
    <x v="7"/>
    <n v="0.2"/>
    <x v="4990"/>
  </r>
  <r>
    <x v="6070"/>
    <x v="3026"/>
    <x v="3"/>
    <x v="802"/>
    <d v="2014-08-21T00:00:00"/>
    <s v="Standard Class"/>
    <s v="KD-16495"/>
    <s v="Keith Dawkins"/>
    <x v="1"/>
    <s v="United States"/>
    <s v="Philadelphia"/>
    <x v="9"/>
    <n v="19120"/>
    <x v="3"/>
    <s v="OFF-LA-10004093"/>
    <x v="1"/>
    <x v="2"/>
    <s v="Avery 486"/>
    <x v="1593"/>
    <x v="1"/>
    <n v="0.2"/>
    <x v="1686"/>
  </r>
  <r>
    <x v="6071"/>
    <x v="3027"/>
    <x v="1"/>
    <x v="620"/>
    <d v="2013-01-04T00:00:00"/>
    <s v="Standard Class"/>
    <s v="BG-11035"/>
    <s v="Barry Gonzalez"/>
    <x v="0"/>
    <s v="United States"/>
    <s v="Austin"/>
    <x v="5"/>
    <n v="78745"/>
    <x v="2"/>
    <s v="OFF-ST-10000025"/>
    <x v="1"/>
    <x v="4"/>
    <s v="Fellowes Stor/Drawer Steel Plus Storage Drawers"/>
    <x v="4272"/>
    <x v="0"/>
    <n v="0.2"/>
    <x v="4991"/>
  </r>
  <r>
    <x v="6072"/>
    <x v="3027"/>
    <x v="1"/>
    <x v="620"/>
    <d v="2013-01-04T00:00:00"/>
    <s v="Standard Class"/>
    <s v="BG-11035"/>
    <s v="Barry Gonzalez"/>
    <x v="0"/>
    <s v="United States"/>
    <s v="Austin"/>
    <x v="5"/>
    <n v="78745"/>
    <x v="2"/>
    <s v="OFF-FA-10001561"/>
    <x v="1"/>
    <x v="13"/>
    <s v="Stockwell Push Pins"/>
    <x v="4273"/>
    <x v="0"/>
    <n v="0.2"/>
    <x v="4992"/>
  </r>
  <r>
    <x v="6073"/>
    <x v="3027"/>
    <x v="1"/>
    <x v="620"/>
    <d v="2013-01-04T00:00:00"/>
    <s v="Standard Class"/>
    <s v="BG-11035"/>
    <s v="Barry Gonzalez"/>
    <x v="0"/>
    <s v="United States"/>
    <s v="Austin"/>
    <x v="5"/>
    <n v="78745"/>
    <x v="2"/>
    <s v="OFF-SU-10001225"/>
    <x v="1"/>
    <x v="14"/>
    <s v="Staples"/>
    <x v="4274"/>
    <x v="0"/>
    <n v="0.2"/>
    <x v="4993"/>
  </r>
  <r>
    <x v="6074"/>
    <x v="3028"/>
    <x v="3"/>
    <x v="53"/>
    <d v="2014-12-30T00:00:00"/>
    <s v="Standard Class"/>
    <s v="FH-14365"/>
    <s v="Fred Hopkins"/>
    <x v="1"/>
    <s v="United States"/>
    <s v="Los Angeles"/>
    <x v="1"/>
    <n v="90008"/>
    <x v="1"/>
    <s v="OFF-BI-10001718"/>
    <x v="1"/>
    <x v="8"/>
    <s v="GBC DocuBind P50 Personal Binding Machine"/>
    <x v="1860"/>
    <x v="1"/>
    <n v="0.2"/>
    <x v="1995"/>
  </r>
  <r>
    <x v="6075"/>
    <x v="3028"/>
    <x v="3"/>
    <x v="53"/>
    <d v="2014-12-30T00:00:00"/>
    <s v="Standard Class"/>
    <s v="FH-14365"/>
    <s v="Fred Hopkins"/>
    <x v="1"/>
    <s v="United States"/>
    <s v="Los Angeles"/>
    <x v="1"/>
    <n v="90008"/>
    <x v="1"/>
    <s v="OFF-ST-10002756"/>
    <x v="1"/>
    <x v="4"/>
    <s v="Tennsco Stur-D-Stor Boltless Shelving, 5 Shelves, 24&quot; Deep, Sand"/>
    <x v="4275"/>
    <x v="0"/>
    <n v="0"/>
    <x v="4994"/>
  </r>
  <r>
    <x v="6076"/>
    <x v="3029"/>
    <x v="0"/>
    <x v="142"/>
    <d v="2013-09-08T00:00:00"/>
    <s v="Standard Class"/>
    <s v="PG-18820"/>
    <s v="Patrick Gardner"/>
    <x v="0"/>
    <s v="United States"/>
    <s v="New York City"/>
    <x v="15"/>
    <n v="10011"/>
    <x v="3"/>
    <s v="TEC-AC-10001432"/>
    <x v="2"/>
    <x v="11"/>
    <s v="Enermax Aurora Lite Keyboard"/>
    <x v="515"/>
    <x v="5"/>
    <n v="0"/>
    <x v="527"/>
  </r>
  <r>
    <x v="6077"/>
    <x v="3029"/>
    <x v="0"/>
    <x v="142"/>
    <d v="2013-09-08T00:00:00"/>
    <s v="Standard Class"/>
    <s v="PG-18820"/>
    <s v="Patrick Gardner"/>
    <x v="0"/>
    <s v="United States"/>
    <s v="New York City"/>
    <x v="15"/>
    <n v="10011"/>
    <x v="3"/>
    <s v="TEC-AC-10003399"/>
    <x v="2"/>
    <x v="11"/>
    <s v="Memorex Mini Travel Drive 64 GB USB 2.0 Flash Drive"/>
    <x v="4276"/>
    <x v="0"/>
    <n v="0"/>
    <x v="4995"/>
  </r>
  <r>
    <x v="6078"/>
    <x v="3029"/>
    <x v="0"/>
    <x v="142"/>
    <d v="2013-09-08T00:00:00"/>
    <s v="Standard Class"/>
    <s v="PG-18820"/>
    <s v="Patrick Gardner"/>
    <x v="0"/>
    <s v="United States"/>
    <s v="New York City"/>
    <x v="15"/>
    <n v="10011"/>
    <x v="3"/>
    <s v="OFF-SU-10001574"/>
    <x v="1"/>
    <x v="14"/>
    <s v="Acme Value Line Scissors"/>
    <x v="1031"/>
    <x v="1"/>
    <n v="0"/>
    <x v="3561"/>
  </r>
  <r>
    <x v="6079"/>
    <x v="3029"/>
    <x v="0"/>
    <x v="142"/>
    <d v="2013-09-08T00:00:00"/>
    <s v="Standard Class"/>
    <s v="PG-18820"/>
    <s v="Patrick Gardner"/>
    <x v="0"/>
    <s v="United States"/>
    <s v="New York City"/>
    <x v="15"/>
    <n v="10011"/>
    <x v="3"/>
    <s v="FUR-FU-10004864"/>
    <x v="0"/>
    <x v="5"/>
    <s v="Howard Miller 14-1/2&quot; Diameter Chrome Round Wall Clock"/>
    <x v="1868"/>
    <x v="1"/>
    <n v="0"/>
    <x v="4996"/>
  </r>
  <r>
    <x v="6080"/>
    <x v="3030"/>
    <x v="3"/>
    <x v="485"/>
    <d v="2014-08-09T00:00:00"/>
    <s v="First Class"/>
    <s v="NZ-18565"/>
    <s v="Nick Zandusky"/>
    <x v="2"/>
    <s v="United States"/>
    <s v="Houston"/>
    <x v="5"/>
    <n v="77070"/>
    <x v="2"/>
    <s v="OFF-ST-10001172"/>
    <x v="1"/>
    <x v="4"/>
    <s v="Tennsco Lockers, Sand"/>
    <x v="4277"/>
    <x v="6"/>
    <n v="0.2"/>
    <x v="4997"/>
  </r>
  <r>
    <x v="6081"/>
    <x v="3031"/>
    <x v="2"/>
    <x v="1087"/>
    <d v="2011-02-19T00:00:00"/>
    <s v="Same Day"/>
    <s v="TB-21595"/>
    <s v="Troy Blackwell"/>
    <x v="0"/>
    <s v="United States"/>
    <s v="Lubbock"/>
    <x v="5"/>
    <n v="79424"/>
    <x v="2"/>
    <s v="FUR-FU-10002396"/>
    <x v="0"/>
    <x v="5"/>
    <s v="DAX Copper Panel Document Frame, 5 x 7 Size"/>
    <x v="2855"/>
    <x v="2"/>
    <n v="0.6"/>
    <x v="4998"/>
  </r>
  <r>
    <x v="6082"/>
    <x v="3032"/>
    <x v="0"/>
    <x v="441"/>
    <d v="2013-11-28T00:00:00"/>
    <s v="Standard Class"/>
    <s v="JE-15475"/>
    <s v="Jeremy Ellison"/>
    <x v="0"/>
    <s v="United States"/>
    <s v="Houston"/>
    <x v="5"/>
    <n v="77095"/>
    <x v="2"/>
    <s v="OFF-BI-10004040"/>
    <x v="1"/>
    <x v="8"/>
    <s v="Wilson Jones Impact Binders"/>
    <x v="4278"/>
    <x v="5"/>
    <n v="0.8"/>
    <x v="4999"/>
  </r>
  <r>
    <x v="6083"/>
    <x v="3032"/>
    <x v="0"/>
    <x v="441"/>
    <d v="2013-11-28T00:00:00"/>
    <s v="Standard Class"/>
    <s v="JE-15475"/>
    <s v="Jeremy Ellison"/>
    <x v="0"/>
    <s v="United States"/>
    <s v="Houston"/>
    <x v="5"/>
    <n v="77095"/>
    <x v="2"/>
    <s v="OFF-AR-10003481"/>
    <x v="1"/>
    <x v="6"/>
    <s v="Newell 348"/>
    <x v="3452"/>
    <x v="6"/>
    <n v="0.2"/>
    <x v="5000"/>
  </r>
  <r>
    <x v="6084"/>
    <x v="3032"/>
    <x v="0"/>
    <x v="441"/>
    <d v="2013-11-28T00:00:00"/>
    <s v="Standard Class"/>
    <s v="JE-15475"/>
    <s v="Jeremy Ellison"/>
    <x v="0"/>
    <s v="United States"/>
    <s v="Houston"/>
    <x v="5"/>
    <n v="77095"/>
    <x v="2"/>
    <s v="TEC-AC-10000387"/>
    <x v="2"/>
    <x v="11"/>
    <s v="KeyTronic KT800P2 - Keyboard - Black"/>
    <x v="4279"/>
    <x v="0"/>
    <n v="0.2"/>
    <x v="5001"/>
  </r>
  <r>
    <x v="6085"/>
    <x v="3032"/>
    <x v="0"/>
    <x v="441"/>
    <d v="2013-11-28T00:00:00"/>
    <s v="Standard Class"/>
    <s v="JE-15475"/>
    <s v="Jeremy Ellison"/>
    <x v="0"/>
    <s v="United States"/>
    <s v="Houston"/>
    <x v="5"/>
    <n v="77095"/>
    <x v="2"/>
    <s v="OFF-LA-10000262"/>
    <x v="1"/>
    <x v="2"/>
    <s v="Avery 494"/>
    <x v="4280"/>
    <x v="7"/>
    <n v="0.2"/>
    <x v="5002"/>
  </r>
  <r>
    <x v="6086"/>
    <x v="3032"/>
    <x v="0"/>
    <x v="441"/>
    <d v="2013-11-28T00:00:00"/>
    <s v="Standard Class"/>
    <s v="JE-15475"/>
    <s v="Jeremy Ellison"/>
    <x v="0"/>
    <s v="United States"/>
    <s v="Houston"/>
    <x v="5"/>
    <n v="77095"/>
    <x v="2"/>
    <s v="OFF-BI-10003196"/>
    <x v="1"/>
    <x v="8"/>
    <s v="Accohide Poly Flexible Ring Binders"/>
    <x v="4281"/>
    <x v="5"/>
    <n v="0.8"/>
    <x v="5003"/>
  </r>
  <r>
    <x v="6087"/>
    <x v="3033"/>
    <x v="1"/>
    <x v="639"/>
    <d v="2012-12-18T00:00:00"/>
    <s v="Standard Class"/>
    <s v="EH-13945"/>
    <s v="Eric Hoffmann"/>
    <x v="0"/>
    <s v="United States"/>
    <s v="Costa Mesa"/>
    <x v="1"/>
    <n v="92627"/>
    <x v="1"/>
    <s v="FUR-FU-10004351"/>
    <x v="0"/>
    <x v="5"/>
    <s v="Staples"/>
    <x v="4172"/>
    <x v="1"/>
    <n v="0"/>
    <x v="4853"/>
  </r>
  <r>
    <x v="6088"/>
    <x v="3034"/>
    <x v="1"/>
    <x v="385"/>
    <d v="2012-06-17T00:00:00"/>
    <s v="Standard Class"/>
    <s v="BF-10975"/>
    <s v="Barbara Fisher"/>
    <x v="1"/>
    <s v="United States"/>
    <s v="Roswell"/>
    <x v="32"/>
    <n v="30076"/>
    <x v="0"/>
    <s v="OFF-PA-10001870"/>
    <x v="1"/>
    <x v="10"/>
    <s v="Xerox 202"/>
    <x v="90"/>
    <x v="7"/>
    <n v="0"/>
    <x v="90"/>
  </r>
  <r>
    <x v="6089"/>
    <x v="3035"/>
    <x v="3"/>
    <x v="116"/>
    <d v="2015-01-01T00:00:00"/>
    <s v="Second Class"/>
    <s v="PC-18745"/>
    <s v="Pamela Coakley"/>
    <x v="1"/>
    <s v="United States"/>
    <s v="Loveland"/>
    <x v="22"/>
    <n v="80538"/>
    <x v="1"/>
    <s v="OFF-BI-10002813"/>
    <x v="1"/>
    <x v="8"/>
    <s v="Avery Reinforcements for Hole-Punch Pages"/>
    <x v="1473"/>
    <x v="0"/>
    <n v="0.7"/>
    <x v="1552"/>
  </r>
  <r>
    <x v="6090"/>
    <x v="3036"/>
    <x v="3"/>
    <x v="1088"/>
    <d v="2014-09-27T00:00:00"/>
    <s v="Standard Class"/>
    <s v="SV-20365"/>
    <s v="Seth Vernon"/>
    <x v="0"/>
    <s v="United States"/>
    <s v="New York City"/>
    <x v="15"/>
    <n v="10035"/>
    <x v="3"/>
    <s v="FUR-CH-10003846"/>
    <x v="0"/>
    <x v="1"/>
    <s v="Hon Valutask Swivel Chairs"/>
    <x v="4282"/>
    <x v="1"/>
    <n v="0.1"/>
    <x v="5004"/>
  </r>
  <r>
    <x v="6091"/>
    <x v="3036"/>
    <x v="3"/>
    <x v="1088"/>
    <d v="2014-09-27T00:00:00"/>
    <s v="Standard Class"/>
    <s v="SV-20365"/>
    <s v="Seth Vernon"/>
    <x v="0"/>
    <s v="United States"/>
    <s v="New York City"/>
    <x v="15"/>
    <n v="10035"/>
    <x v="3"/>
    <s v="TEC-AC-10002647"/>
    <x v="2"/>
    <x v="11"/>
    <s v="Logitech Wireless Boombox Speaker - portable - wireless, wired"/>
    <x v="4283"/>
    <x v="0"/>
    <n v="0"/>
    <x v="5005"/>
  </r>
  <r>
    <x v="6092"/>
    <x v="3036"/>
    <x v="3"/>
    <x v="1088"/>
    <d v="2014-09-27T00:00:00"/>
    <s v="Standard Class"/>
    <s v="SV-20365"/>
    <s v="Seth Vernon"/>
    <x v="0"/>
    <s v="United States"/>
    <s v="New York City"/>
    <x v="15"/>
    <n v="10035"/>
    <x v="3"/>
    <s v="OFF-PA-10000807"/>
    <x v="1"/>
    <x v="10"/>
    <s v="TOPS &quot;Important Message&quot; Pads, Canary, 4-1/4 x 5-1/2, 50 Sheets per Pad"/>
    <x v="1811"/>
    <x v="6"/>
    <n v="0"/>
    <x v="5006"/>
  </r>
  <r>
    <x v="6093"/>
    <x v="3036"/>
    <x v="3"/>
    <x v="1088"/>
    <d v="2014-09-27T00:00:00"/>
    <s v="Standard Class"/>
    <s v="SV-20365"/>
    <s v="Seth Vernon"/>
    <x v="0"/>
    <s v="United States"/>
    <s v="New York City"/>
    <x v="15"/>
    <n v="10035"/>
    <x v="3"/>
    <s v="TEC-AC-10001465"/>
    <x v="2"/>
    <x v="11"/>
    <s v="SanDisk Cruzer 64 GB USB Flash Drive"/>
    <x v="3720"/>
    <x v="0"/>
    <n v="0"/>
    <x v="4254"/>
  </r>
  <r>
    <x v="6094"/>
    <x v="3036"/>
    <x v="3"/>
    <x v="1088"/>
    <d v="2014-09-27T00:00:00"/>
    <s v="Standard Class"/>
    <s v="SV-20365"/>
    <s v="Seth Vernon"/>
    <x v="0"/>
    <s v="United States"/>
    <s v="New York City"/>
    <x v="15"/>
    <n v="10035"/>
    <x v="3"/>
    <s v="OFF-ST-10000615"/>
    <x v="1"/>
    <x v="4"/>
    <s v="SimpliFile Personal File, Black Granite, 15w x 6-15/16d x 11-1/4h"/>
    <x v="4284"/>
    <x v="4"/>
    <n v="0"/>
    <x v="5007"/>
  </r>
  <r>
    <x v="6095"/>
    <x v="3036"/>
    <x v="3"/>
    <x v="1088"/>
    <d v="2014-09-27T00:00:00"/>
    <s v="Standard Class"/>
    <s v="SV-20365"/>
    <s v="Seth Vernon"/>
    <x v="0"/>
    <s v="United States"/>
    <s v="New York City"/>
    <x v="15"/>
    <n v="10035"/>
    <x v="3"/>
    <s v="OFF-PA-10002713"/>
    <x v="1"/>
    <x v="10"/>
    <s v="Adams Phone Message Book, 200 Message Capacity, 8 1/16” x 11”"/>
    <x v="1288"/>
    <x v="0"/>
    <n v="0"/>
    <x v="1341"/>
  </r>
  <r>
    <x v="6096"/>
    <x v="3036"/>
    <x v="3"/>
    <x v="1088"/>
    <d v="2014-09-27T00:00:00"/>
    <s v="Standard Class"/>
    <s v="SV-20365"/>
    <s v="Seth Vernon"/>
    <x v="0"/>
    <s v="United States"/>
    <s v="New York City"/>
    <x v="15"/>
    <n v="10035"/>
    <x v="3"/>
    <s v="FUR-CH-10003061"/>
    <x v="0"/>
    <x v="1"/>
    <s v="Global Leather Task Chair, Black"/>
    <x v="4285"/>
    <x v="7"/>
    <n v="0.1"/>
    <x v="5008"/>
  </r>
  <r>
    <x v="6097"/>
    <x v="3036"/>
    <x v="3"/>
    <x v="1088"/>
    <d v="2014-09-27T00:00:00"/>
    <s v="Standard Class"/>
    <s v="SV-20365"/>
    <s v="Seth Vernon"/>
    <x v="0"/>
    <s v="United States"/>
    <s v="New York City"/>
    <x v="15"/>
    <n v="10035"/>
    <x v="3"/>
    <s v="OFF-BI-10000343"/>
    <x v="1"/>
    <x v="8"/>
    <s v="Pressboard Covers with Storage Hooks, 9 1/2&quot; x 11&quot;, Light Blue"/>
    <x v="696"/>
    <x v="1"/>
    <n v="0.2"/>
    <x v="3559"/>
  </r>
  <r>
    <x v="6098"/>
    <x v="3036"/>
    <x v="3"/>
    <x v="1088"/>
    <d v="2014-09-27T00:00:00"/>
    <s v="Standard Class"/>
    <s v="SV-20365"/>
    <s v="Seth Vernon"/>
    <x v="0"/>
    <s v="United States"/>
    <s v="New York City"/>
    <x v="15"/>
    <n v="10035"/>
    <x v="3"/>
    <s v="OFF-FA-10000304"/>
    <x v="1"/>
    <x v="13"/>
    <s v="Advantus Push Pins"/>
    <x v="1009"/>
    <x v="0"/>
    <n v="0"/>
    <x v="4193"/>
  </r>
  <r>
    <x v="6099"/>
    <x v="3036"/>
    <x v="3"/>
    <x v="1088"/>
    <d v="2014-09-27T00:00:00"/>
    <s v="Standard Class"/>
    <s v="SV-20365"/>
    <s v="Seth Vernon"/>
    <x v="0"/>
    <s v="United States"/>
    <s v="New York City"/>
    <x v="15"/>
    <n v="10035"/>
    <x v="3"/>
    <s v="FUR-CH-10004086"/>
    <x v="0"/>
    <x v="1"/>
    <s v="Hon 4070 Series Pagoda Armless Upholstered Stacking Chairs"/>
    <x v="4286"/>
    <x v="10"/>
    <n v="0.1"/>
    <x v="5009"/>
  </r>
  <r>
    <x v="6100"/>
    <x v="3036"/>
    <x v="3"/>
    <x v="1088"/>
    <d v="2014-09-27T00:00:00"/>
    <s v="Standard Class"/>
    <s v="SV-20365"/>
    <s v="Seth Vernon"/>
    <x v="0"/>
    <s v="United States"/>
    <s v="New York City"/>
    <x v="15"/>
    <n v="10035"/>
    <x v="3"/>
    <s v="TEC-PH-10002885"/>
    <x v="2"/>
    <x v="7"/>
    <s v="Apple iPhone 5"/>
    <x v="4287"/>
    <x v="0"/>
    <n v="0"/>
    <x v="5010"/>
  </r>
  <r>
    <x v="6101"/>
    <x v="3036"/>
    <x v="3"/>
    <x v="1088"/>
    <d v="2014-09-27T00:00:00"/>
    <s v="Standard Class"/>
    <s v="SV-20365"/>
    <s v="Seth Vernon"/>
    <x v="0"/>
    <s v="United States"/>
    <s v="New York City"/>
    <x v="15"/>
    <n v="10035"/>
    <x v="3"/>
    <s v="FUR-CH-10001215"/>
    <x v="0"/>
    <x v="1"/>
    <s v="Global Troy Executive Leather Low-Back Tilter"/>
    <x v="4288"/>
    <x v="2"/>
    <n v="0.1"/>
    <x v="5011"/>
  </r>
  <r>
    <x v="6102"/>
    <x v="3036"/>
    <x v="3"/>
    <x v="1088"/>
    <d v="2014-09-27T00:00:00"/>
    <s v="Standard Class"/>
    <s v="SV-20365"/>
    <s v="Seth Vernon"/>
    <x v="0"/>
    <s v="United States"/>
    <s v="New York City"/>
    <x v="15"/>
    <n v="10035"/>
    <x v="3"/>
    <s v="TEC-PH-10000215"/>
    <x v="2"/>
    <x v="7"/>
    <s v="Plantronics Cordless Phone Headset with In-line Volume - M214C"/>
    <x v="1245"/>
    <x v="1"/>
    <n v="0"/>
    <x v="1293"/>
  </r>
  <r>
    <x v="6103"/>
    <x v="3036"/>
    <x v="3"/>
    <x v="1088"/>
    <d v="2014-09-27T00:00:00"/>
    <s v="Standard Class"/>
    <s v="SV-20365"/>
    <s v="Seth Vernon"/>
    <x v="0"/>
    <s v="United States"/>
    <s v="New York City"/>
    <x v="15"/>
    <n v="10035"/>
    <x v="3"/>
    <s v="TEC-AC-10001998"/>
    <x v="2"/>
    <x v="11"/>
    <s v="Logitech LS21 Speaker System - PC Multimedia - 2.1-CH - Wired"/>
    <x v="1543"/>
    <x v="1"/>
    <n v="0"/>
    <x v="5012"/>
  </r>
  <r>
    <x v="6104"/>
    <x v="3037"/>
    <x v="3"/>
    <x v="1029"/>
    <d v="2014-08-25T00:00:00"/>
    <s v="First Class"/>
    <s v="Dp-13240"/>
    <s v="Dean percer"/>
    <x v="2"/>
    <s v="United States"/>
    <s v="Philadelphia"/>
    <x v="9"/>
    <n v="19143"/>
    <x v="3"/>
    <s v="FUR-TA-10002356"/>
    <x v="0"/>
    <x v="3"/>
    <s v="Bevis Boat-Shaped Conference Table"/>
    <x v="4289"/>
    <x v="0"/>
    <n v="0.4"/>
    <x v="5013"/>
  </r>
  <r>
    <x v="6105"/>
    <x v="3038"/>
    <x v="1"/>
    <x v="652"/>
    <d v="2012-06-22T00:00:00"/>
    <s v="Standard Class"/>
    <s v="HR-14830"/>
    <s v="Harold Ryan"/>
    <x v="1"/>
    <s v="United States"/>
    <s v="Miami"/>
    <x v="2"/>
    <n v="33178"/>
    <x v="0"/>
    <s v="OFF-AR-10002399"/>
    <x v="1"/>
    <x v="6"/>
    <s v="Dixon Prang Watercolor Pencils, 10-Color Set with Brush"/>
    <x v="4290"/>
    <x v="4"/>
    <n v="0.2"/>
    <x v="5014"/>
  </r>
  <r>
    <x v="6106"/>
    <x v="3039"/>
    <x v="2"/>
    <x v="414"/>
    <d v="2011-12-25T00:00:00"/>
    <s v="Standard Class"/>
    <s v="WB-21850"/>
    <s v="William Brown"/>
    <x v="0"/>
    <s v="United States"/>
    <s v="Grand Prairie"/>
    <x v="5"/>
    <n v="75051"/>
    <x v="2"/>
    <s v="OFF-AP-10001563"/>
    <x v="1"/>
    <x v="9"/>
    <s v="Belkin Premiere Surge Master II 8-outlet surge protector"/>
    <x v="4291"/>
    <x v="0"/>
    <n v="0.8"/>
    <x v="5015"/>
  </r>
  <r>
    <x v="6107"/>
    <x v="3039"/>
    <x v="2"/>
    <x v="414"/>
    <d v="2011-12-25T00:00:00"/>
    <s v="Standard Class"/>
    <s v="WB-21850"/>
    <s v="William Brown"/>
    <x v="0"/>
    <s v="United States"/>
    <s v="Grand Prairie"/>
    <x v="5"/>
    <n v="75051"/>
    <x v="2"/>
    <s v="TEC-AC-10004510"/>
    <x v="2"/>
    <x v="11"/>
    <s v="Logitech Desktop MK120 Mouse and keyboard Combo"/>
    <x v="4292"/>
    <x v="2"/>
    <n v="0.2"/>
    <x v="5016"/>
  </r>
  <r>
    <x v="6108"/>
    <x v="3040"/>
    <x v="0"/>
    <x v="108"/>
    <d v="2013-09-17T00:00:00"/>
    <s v="Standard Class"/>
    <s v="AS-10090"/>
    <s v="Adam Shillingsburg"/>
    <x v="0"/>
    <s v="United States"/>
    <s v="Chicago"/>
    <x v="10"/>
    <n v="60653"/>
    <x v="2"/>
    <s v="OFF-LA-10001982"/>
    <x v="1"/>
    <x v="2"/>
    <s v="Smead Alpha-Z Color-Coded Name Labels First Letter Starter Set"/>
    <x v="1628"/>
    <x v="0"/>
    <n v="0.2"/>
    <x v="1725"/>
  </r>
  <r>
    <x v="6109"/>
    <x v="3040"/>
    <x v="0"/>
    <x v="108"/>
    <d v="2013-09-17T00:00:00"/>
    <s v="Standard Class"/>
    <s v="AS-10090"/>
    <s v="Adam Shillingsburg"/>
    <x v="0"/>
    <s v="United States"/>
    <s v="Chicago"/>
    <x v="10"/>
    <n v="60653"/>
    <x v="2"/>
    <s v="OFF-BI-10004141"/>
    <x v="1"/>
    <x v="8"/>
    <s v="Insertable Tab Indexes For Data Binders"/>
    <x v="4293"/>
    <x v="1"/>
    <n v="0.8"/>
    <x v="5017"/>
  </r>
  <r>
    <x v="6110"/>
    <x v="3041"/>
    <x v="0"/>
    <x v="396"/>
    <d v="2013-11-17T00:00:00"/>
    <s v="Standard Class"/>
    <s v="SP-20920"/>
    <s v="Susan Pistek"/>
    <x v="0"/>
    <s v="United States"/>
    <s v="Parma"/>
    <x v="24"/>
    <n v="44134"/>
    <x v="3"/>
    <s v="FUR-CH-10004495"/>
    <x v="0"/>
    <x v="1"/>
    <s v="Global Leather and Oak Executive Chair, Black"/>
    <x v="4294"/>
    <x v="3"/>
    <n v="0.3"/>
    <x v="5018"/>
  </r>
  <r>
    <x v="6111"/>
    <x v="3041"/>
    <x v="0"/>
    <x v="396"/>
    <d v="2013-11-17T00:00:00"/>
    <s v="Standard Class"/>
    <s v="SP-20920"/>
    <s v="Susan Pistek"/>
    <x v="0"/>
    <s v="United States"/>
    <s v="Parma"/>
    <x v="24"/>
    <n v="44134"/>
    <x v="3"/>
    <s v="OFF-AP-10002311"/>
    <x v="1"/>
    <x v="9"/>
    <s v="Holmes Replacement Filter for HEPA Air Cleaner, Very Large Room, HEPA Filter"/>
    <x v="4295"/>
    <x v="0"/>
    <n v="0.2"/>
    <x v="5019"/>
  </r>
  <r>
    <x v="6112"/>
    <x v="3041"/>
    <x v="0"/>
    <x v="396"/>
    <d v="2013-11-17T00:00:00"/>
    <s v="Standard Class"/>
    <s v="SP-20920"/>
    <s v="Susan Pistek"/>
    <x v="0"/>
    <s v="United States"/>
    <s v="Parma"/>
    <x v="24"/>
    <n v="44134"/>
    <x v="3"/>
    <s v="OFF-FA-10000585"/>
    <x v="1"/>
    <x v="13"/>
    <s v="OIC Bulk Pack Metal Binder Clips"/>
    <x v="4296"/>
    <x v="5"/>
    <n v="0.2"/>
    <x v="5020"/>
  </r>
  <r>
    <x v="6113"/>
    <x v="3041"/>
    <x v="0"/>
    <x v="396"/>
    <d v="2013-11-17T00:00:00"/>
    <s v="Standard Class"/>
    <s v="SP-20920"/>
    <s v="Susan Pistek"/>
    <x v="0"/>
    <s v="United States"/>
    <s v="Parma"/>
    <x v="24"/>
    <n v="44134"/>
    <x v="3"/>
    <s v="FUR-CH-10000454"/>
    <x v="0"/>
    <x v="1"/>
    <s v="Hon Deluxe Fabric Upholstered Stacking Chairs, Rounded Back"/>
    <x v="4297"/>
    <x v="6"/>
    <n v="0.3"/>
    <x v="232"/>
  </r>
  <r>
    <x v="6114"/>
    <x v="3041"/>
    <x v="0"/>
    <x v="396"/>
    <d v="2013-11-17T00:00:00"/>
    <s v="Standard Class"/>
    <s v="SP-20920"/>
    <s v="Susan Pistek"/>
    <x v="0"/>
    <s v="United States"/>
    <s v="Parma"/>
    <x v="24"/>
    <n v="44134"/>
    <x v="3"/>
    <s v="FUR-CH-10003746"/>
    <x v="0"/>
    <x v="1"/>
    <s v="Hon 4070 Series Pagoda Round Back Stacking Chairs"/>
    <x v="4298"/>
    <x v="0"/>
    <n v="0.3"/>
    <x v="5021"/>
  </r>
  <r>
    <x v="6115"/>
    <x v="3042"/>
    <x v="0"/>
    <x v="560"/>
    <d v="2013-03-21T00:00:00"/>
    <s v="Standard Class"/>
    <s v="SP-20650"/>
    <s v="Stephanie Phelps"/>
    <x v="1"/>
    <s v="United States"/>
    <s v="Redwood City"/>
    <x v="1"/>
    <n v="94061"/>
    <x v="1"/>
    <s v="OFF-BI-10003291"/>
    <x v="1"/>
    <x v="8"/>
    <s v="Wilson Jones Leather-Like Binders with DublLock Round Rings"/>
    <x v="4299"/>
    <x v="5"/>
    <n v="0.2"/>
    <x v="5022"/>
  </r>
  <r>
    <x v="6116"/>
    <x v="3043"/>
    <x v="0"/>
    <x v="373"/>
    <d v="2013-11-20T00:00:00"/>
    <s v="Standard Class"/>
    <s v="CM-12655"/>
    <s v="Corinna Mitchell"/>
    <x v="2"/>
    <s v="United States"/>
    <s v="New York City"/>
    <x v="15"/>
    <n v="10011"/>
    <x v="3"/>
    <s v="TEC-PH-10002114"/>
    <x v="2"/>
    <x v="7"/>
    <s v="Xiaomi Mi3"/>
    <x v="4300"/>
    <x v="4"/>
    <n v="0"/>
    <x v="5023"/>
  </r>
  <r>
    <x v="6117"/>
    <x v="3043"/>
    <x v="0"/>
    <x v="373"/>
    <d v="2013-11-20T00:00:00"/>
    <s v="Standard Class"/>
    <s v="CM-12655"/>
    <s v="Corinna Mitchell"/>
    <x v="2"/>
    <s v="United States"/>
    <s v="New York City"/>
    <x v="15"/>
    <n v="10011"/>
    <x v="3"/>
    <s v="OFF-LA-10001569"/>
    <x v="1"/>
    <x v="2"/>
    <s v="Avery 499"/>
    <x v="1830"/>
    <x v="1"/>
    <n v="0"/>
    <x v="2595"/>
  </r>
  <r>
    <x v="6118"/>
    <x v="3044"/>
    <x v="3"/>
    <x v="20"/>
    <d v="2014-09-26T00:00:00"/>
    <s v="Standard Class"/>
    <s v="JR-16210"/>
    <s v="Justin Ritter"/>
    <x v="1"/>
    <s v="United States"/>
    <s v="Springfield"/>
    <x v="21"/>
    <n v="97477"/>
    <x v="1"/>
    <s v="TEC-PH-10001425"/>
    <x v="2"/>
    <x v="7"/>
    <s v="Mophie Juice Pack Helium for iPhone"/>
    <x v="1837"/>
    <x v="1"/>
    <n v="0.2"/>
    <x v="3520"/>
  </r>
  <r>
    <x v="6119"/>
    <x v="3044"/>
    <x v="3"/>
    <x v="20"/>
    <d v="2014-09-26T00:00:00"/>
    <s v="Standard Class"/>
    <s v="JR-16210"/>
    <s v="Justin Ritter"/>
    <x v="1"/>
    <s v="United States"/>
    <s v="Springfield"/>
    <x v="21"/>
    <n v="97477"/>
    <x v="1"/>
    <s v="OFF-AR-10001915"/>
    <x v="1"/>
    <x v="6"/>
    <s v="Peel-Off China Markers"/>
    <x v="361"/>
    <x v="1"/>
    <n v="0.2"/>
    <x v="3256"/>
  </r>
  <r>
    <x v="6120"/>
    <x v="3044"/>
    <x v="3"/>
    <x v="20"/>
    <d v="2014-09-26T00:00:00"/>
    <s v="Standard Class"/>
    <s v="JR-16210"/>
    <s v="Justin Ritter"/>
    <x v="1"/>
    <s v="United States"/>
    <s v="Springfield"/>
    <x v="21"/>
    <n v="97477"/>
    <x v="1"/>
    <s v="FUR-FU-10004864"/>
    <x v="0"/>
    <x v="5"/>
    <s v="Howard Miller 14-1/2&quot; Diameter Chrome Round Wall Clock"/>
    <x v="4301"/>
    <x v="8"/>
    <n v="0.2"/>
    <x v="5024"/>
  </r>
  <r>
    <x v="6121"/>
    <x v="3044"/>
    <x v="3"/>
    <x v="20"/>
    <d v="2014-09-26T00:00:00"/>
    <s v="Standard Class"/>
    <s v="JR-16210"/>
    <s v="Justin Ritter"/>
    <x v="1"/>
    <s v="United States"/>
    <s v="Springfield"/>
    <x v="21"/>
    <n v="97477"/>
    <x v="1"/>
    <s v="FUR-BO-10001972"/>
    <x v="0"/>
    <x v="0"/>
    <s v="O'Sullivan 4-Shelf Bookcase in Odessa Pine"/>
    <x v="1270"/>
    <x v="0"/>
    <n v="0.7"/>
    <x v="5025"/>
  </r>
  <r>
    <x v="6122"/>
    <x v="3045"/>
    <x v="3"/>
    <x v="769"/>
    <d v="2014-12-10T00:00:00"/>
    <s v="Standard Class"/>
    <s v="CB-12415"/>
    <s v="Christy Brittain"/>
    <x v="0"/>
    <s v="United States"/>
    <s v="Chicago"/>
    <x v="10"/>
    <n v="60610"/>
    <x v="2"/>
    <s v="OFF-ST-10000532"/>
    <x v="1"/>
    <x v="4"/>
    <s v="Advantus Rolling Drawer Organizers"/>
    <x v="3629"/>
    <x v="0"/>
    <n v="0.2"/>
    <x v="4142"/>
  </r>
  <r>
    <x v="6123"/>
    <x v="3046"/>
    <x v="1"/>
    <x v="284"/>
    <d v="2012-09-05T00:00:00"/>
    <s v="Standard Class"/>
    <s v="SD-20485"/>
    <s v="Shirley Daniels"/>
    <x v="2"/>
    <s v="United States"/>
    <s v="Bedford"/>
    <x v="5"/>
    <n v="76021"/>
    <x v="2"/>
    <s v="OFF-PA-10003883"/>
    <x v="1"/>
    <x v="10"/>
    <s v="Message Book, Phone, Wirebound Standard Line Memo, 2 3/4&quot; X 5&quot;"/>
    <x v="3300"/>
    <x v="4"/>
    <n v="0.2"/>
    <x v="5026"/>
  </r>
  <r>
    <x v="6124"/>
    <x v="3047"/>
    <x v="3"/>
    <x v="95"/>
    <d v="2014-06-08T00:00:00"/>
    <s v="Standard Class"/>
    <s v="SS-20140"/>
    <s v="Saphhira Shifley"/>
    <x v="1"/>
    <s v="United States"/>
    <s v="Los Angeles"/>
    <x v="1"/>
    <n v="90036"/>
    <x v="1"/>
    <s v="TEC-AC-10003038"/>
    <x v="2"/>
    <x v="11"/>
    <s v="Kingston Digital DataTraveler 16GB USB 2.0"/>
    <x v="915"/>
    <x v="2"/>
    <n v="0"/>
    <x v="1999"/>
  </r>
  <r>
    <x v="6125"/>
    <x v="3047"/>
    <x v="3"/>
    <x v="95"/>
    <d v="2014-06-08T00:00:00"/>
    <s v="Standard Class"/>
    <s v="SS-20140"/>
    <s v="Saphhira Shifley"/>
    <x v="1"/>
    <s v="United States"/>
    <s v="Los Angeles"/>
    <x v="1"/>
    <n v="90036"/>
    <x v="1"/>
    <s v="OFF-PA-10001593"/>
    <x v="1"/>
    <x v="10"/>
    <s v="Xerox 1947"/>
    <x v="493"/>
    <x v="0"/>
    <n v="0"/>
    <x v="504"/>
  </r>
  <r>
    <x v="6126"/>
    <x v="3047"/>
    <x v="3"/>
    <x v="95"/>
    <d v="2014-06-08T00:00:00"/>
    <s v="Standard Class"/>
    <s v="SS-20140"/>
    <s v="Saphhira Shifley"/>
    <x v="1"/>
    <s v="United States"/>
    <s v="Los Angeles"/>
    <x v="1"/>
    <n v="90036"/>
    <x v="1"/>
    <s v="OFF-BI-10002049"/>
    <x v="1"/>
    <x v="8"/>
    <s v="UniKeep View Case Binders"/>
    <x v="2970"/>
    <x v="7"/>
    <n v="0.2"/>
    <x v="5027"/>
  </r>
  <r>
    <x v="6127"/>
    <x v="3048"/>
    <x v="0"/>
    <x v="1044"/>
    <d v="2013-04-07T00:00:00"/>
    <s v="Standard Class"/>
    <s v="EH-13990"/>
    <s v="Erica Hackney"/>
    <x v="0"/>
    <s v="United States"/>
    <s v="New York City"/>
    <x v="15"/>
    <n v="10009"/>
    <x v="3"/>
    <s v="FUR-CH-10003817"/>
    <x v="0"/>
    <x v="1"/>
    <s v="Global Value Steno Chair, Gray"/>
    <x v="4302"/>
    <x v="5"/>
    <n v="0.1"/>
    <x v="5028"/>
  </r>
  <r>
    <x v="6128"/>
    <x v="3049"/>
    <x v="2"/>
    <x v="1089"/>
    <d v="2011-10-28T00:00:00"/>
    <s v="First Class"/>
    <s v="AH-10030"/>
    <s v="Aaron Hawkins"/>
    <x v="1"/>
    <s v="United States"/>
    <s v="San Francisco"/>
    <x v="1"/>
    <n v="94109"/>
    <x v="1"/>
    <s v="OFF-BI-10002353"/>
    <x v="1"/>
    <x v="8"/>
    <s v="GBC VeloBind Cover Sets"/>
    <x v="4303"/>
    <x v="4"/>
    <n v="0.2"/>
    <x v="5029"/>
  </r>
  <r>
    <x v="6129"/>
    <x v="3050"/>
    <x v="3"/>
    <x v="606"/>
    <d v="2014-04-03T00:00:00"/>
    <s v="Standard Class"/>
    <s v="EM-14200"/>
    <s v="Evan Minnotte"/>
    <x v="2"/>
    <s v="United States"/>
    <s v="Virginia Beach"/>
    <x v="17"/>
    <n v="23464"/>
    <x v="0"/>
    <s v="TEC-AC-10003116"/>
    <x v="2"/>
    <x v="11"/>
    <s v="Memorex Froggy Flash Drive 8 GB"/>
    <x v="3545"/>
    <x v="1"/>
    <n v="0"/>
    <x v="4038"/>
  </r>
  <r>
    <x v="6130"/>
    <x v="3050"/>
    <x v="3"/>
    <x v="606"/>
    <d v="2014-04-03T00:00:00"/>
    <s v="Standard Class"/>
    <s v="EM-14200"/>
    <s v="Evan Minnotte"/>
    <x v="2"/>
    <s v="United States"/>
    <s v="Virginia Beach"/>
    <x v="17"/>
    <n v="23464"/>
    <x v="0"/>
    <s v="OFF-FA-10003021"/>
    <x v="1"/>
    <x v="13"/>
    <s v="Staples"/>
    <x v="1061"/>
    <x v="0"/>
    <n v="0"/>
    <x v="1379"/>
  </r>
  <r>
    <x v="6131"/>
    <x v="3051"/>
    <x v="2"/>
    <x v="422"/>
    <d v="2011-12-31T00:00:00"/>
    <s v="Standard Class"/>
    <s v="TB-21190"/>
    <s v="Thomas Brumley"/>
    <x v="2"/>
    <s v="United States"/>
    <s v="New York City"/>
    <x v="15"/>
    <n v="10011"/>
    <x v="3"/>
    <s v="FUR-CH-10004477"/>
    <x v="0"/>
    <x v="1"/>
    <s v="Global Push Button Manager's Chair, Indigo"/>
    <x v="4304"/>
    <x v="9"/>
    <n v="0.1"/>
    <x v="5030"/>
  </r>
  <r>
    <x v="6132"/>
    <x v="3052"/>
    <x v="3"/>
    <x v="175"/>
    <d v="2014-09-21T00:00:00"/>
    <s v="Standard Class"/>
    <s v="AB-10165"/>
    <s v="Alan Barnes"/>
    <x v="0"/>
    <s v="United States"/>
    <s v="Lebanon"/>
    <x v="18"/>
    <n v="37087"/>
    <x v="0"/>
    <s v="OFF-PA-10001033"/>
    <x v="1"/>
    <x v="10"/>
    <s v="Xerox 1893"/>
    <x v="2919"/>
    <x v="2"/>
    <n v="0.2"/>
    <x v="5031"/>
  </r>
  <r>
    <x v="6133"/>
    <x v="3053"/>
    <x v="0"/>
    <x v="765"/>
    <d v="2013-08-20T00:00:00"/>
    <s v="First Class"/>
    <s v="AO-10810"/>
    <s v="Anthony O'Donnell"/>
    <x v="1"/>
    <s v="United States"/>
    <s v="Los Angeles"/>
    <x v="1"/>
    <n v="90045"/>
    <x v="1"/>
    <s v="FUR-TA-10004152"/>
    <x v="0"/>
    <x v="3"/>
    <s v="Barricks 18&quot; x 48&quot; Non-Folding Utility Table with Bottom Storage Shelf"/>
    <x v="4305"/>
    <x v="0"/>
    <n v="0.2"/>
    <x v="5032"/>
  </r>
  <r>
    <x v="6134"/>
    <x v="3054"/>
    <x v="0"/>
    <x v="254"/>
    <d v="2013-11-05T00:00:00"/>
    <s v="Same Day"/>
    <s v="TT-21220"/>
    <s v="Thomas Thornton"/>
    <x v="0"/>
    <s v="United States"/>
    <s v="Chula Vista"/>
    <x v="1"/>
    <n v="91911"/>
    <x v="1"/>
    <s v="OFF-AR-10002135"/>
    <x v="1"/>
    <x v="6"/>
    <s v="Boston Heavy-Duty Trimline Electric Pencil Sharpeners"/>
    <x v="4306"/>
    <x v="4"/>
    <n v="0"/>
    <x v="5033"/>
  </r>
  <r>
    <x v="6135"/>
    <x v="3055"/>
    <x v="1"/>
    <x v="1090"/>
    <d v="2012-10-22T00:00:00"/>
    <s v="Standard Class"/>
    <s v="KN-16705"/>
    <s v="Kristina Nunn"/>
    <x v="2"/>
    <s v="United States"/>
    <s v="Mcallen"/>
    <x v="5"/>
    <n v="78501"/>
    <x v="2"/>
    <s v="TEC-AC-10000521"/>
    <x v="2"/>
    <x v="11"/>
    <s v="Verbatim Slim CD and DVD Storage Cases, 50/Pack"/>
    <x v="3578"/>
    <x v="1"/>
    <n v="0.2"/>
    <x v="1780"/>
  </r>
  <r>
    <x v="6136"/>
    <x v="3055"/>
    <x v="1"/>
    <x v="1090"/>
    <d v="2012-10-22T00:00:00"/>
    <s v="Standard Class"/>
    <s v="KN-16705"/>
    <s v="Kristina Nunn"/>
    <x v="2"/>
    <s v="United States"/>
    <s v="Mcallen"/>
    <x v="5"/>
    <n v="78501"/>
    <x v="2"/>
    <s v="OFF-AP-10000026"/>
    <x v="1"/>
    <x v="9"/>
    <s v="Tripp Lite Isotel 6 Outlet Surge Protector with Fax/Modem Protection"/>
    <x v="4307"/>
    <x v="5"/>
    <n v="0.8"/>
    <x v="5034"/>
  </r>
  <r>
    <x v="6137"/>
    <x v="3056"/>
    <x v="0"/>
    <x v="731"/>
    <d v="2013-11-05T00:00:00"/>
    <s v="Second Class"/>
    <s v="FO-14305"/>
    <s v="Frank Olsen"/>
    <x v="0"/>
    <s v="United States"/>
    <s v="Hollywood"/>
    <x v="2"/>
    <n v="33021"/>
    <x v="0"/>
    <s v="OFF-PA-10002986"/>
    <x v="1"/>
    <x v="10"/>
    <s v="Xerox 1898"/>
    <x v="164"/>
    <x v="5"/>
    <n v="0.2"/>
    <x v="5035"/>
  </r>
  <r>
    <x v="6138"/>
    <x v="3057"/>
    <x v="2"/>
    <x v="809"/>
    <d v="2011-04-04T00:00:00"/>
    <s v="Standard Class"/>
    <s v="GA-14725"/>
    <s v="Guy Armstrong"/>
    <x v="0"/>
    <s v="United States"/>
    <s v="San Francisco"/>
    <x v="1"/>
    <n v="94110"/>
    <x v="1"/>
    <s v="FUR-BO-10001337"/>
    <x v="0"/>
    <x v="0"/>
    <s v="O'Sullivan Living Dimensions 2-Shelf Bookcases"/>
    <x v="4308"/>
    <x v="0"/>
    <n v="0.15"/>
    <x v="5036"/>
  </r>
  <r>
    <x v="6139"/>
    <x v="3058"/>
    <x v="1"/>
    <x v="24"/>
    <d v="2012-04-20T00:00:00"/>
    <s v="First Class"/>
    <s v="NC-18415"/>
    <s v="Nathan Cano"/>
    <x v="0"/>
    <s v="United States"/>
    <s v="Santa Maria"/>
    <x v="1"/>
    <n v="93454"/>
    <x v="1"/>
    <s v="OFF-ST-10000532"/>
    <x v="1"/>
    <x v="4"/>
    <s v="Advantus Rolling Drawer Organizers"/>
    <x v="4309"/>
    <x v="1"/>
    <n v="0"/>
    <x v="5037"/>
  </r>
  <r>
    <x v="6140"/>
    <x v="3059"/>
    <x v="3"/>
    <x v="362"/>
    <d v="2014-07-16T00:00:00"/>
    <s v="Standard Class"/>
    <s v="JF-15190"/>
    <s v="Jamie Frazer"/>
    <x v="0"/>
    <s v="United States"/>
    <s v="Manchester"/>
    <x v="29"/>
    <n v="6040"/>
    <x v="3"/>
    <s v="OFF-PA-10001497"/>
    <x v="1"/>
    <x v="10"/>
    <s v="Xerox 1914"/>
    <x v="4310"/>
    <x v="2"/>
    <n v="0"/>
    <x v="5038"/>
  </r>
  <r>
    <x v="6141"/>
    <x v="3059"/>
    <x v="3"/>
    <x v="362"/>
    <d v="2014-07-16T00:00:00"/>
    <s v="Standard Class"/>
    <s v="JF-15190"/>
    <s v="Jamie Frazer"/>
    <x v="0"/>
    <s v="United States"/>
    <s v="Manchester"/>
    <x v="29"/>
    <n v="6040"/>
    <x v="3"/>
    <s v="OFF-ST-10002554"/>
    <x v="1"/>
    <x v="4"/>
    <s v="Tennsco Industrial Shelving"/>
    <x v="3589"/>
    <x v="4"/>
    <n v="0"/>
    <x v="5039"/>
  </r>
  <r>
    <x v="6142"/>
    <x v="3059"/>
    <x v="3"/>
    <x v="362"/>
    <d v="2014-07-16T00:00:00"/>
    <s v="Standard Class"/>
    <s v="JF-15190"/>
    <s v="Jamie Frazer"/>
    <x v="0"/>
    <s v="United States"/>
    <s v="Manchester"/>
    <x v="29"/>
    <n v="6040"/>
    <x v="3"/>
    <s v="TEC-PH-10001336"/>
    <x v="2"/>
    <x v="7"/>
    <s v="Digium D40 VoIP phone"/>
    <x v="2052"/>
    <x v="0"/>
    <n v="0"/>
    <x v="2210"/>
  </r>
  <r>
    <x v="6143"/>
    <x v="3059"/>
    <x v="3"/>
    <x v="362"/>
    <d v="2014-07-16T00:00:00"/>
    <s v="Standard Class"/>
    <s v="JF-15190"/>
    <s v="Jamie Frazer"/>
    <x v="0"/>
    <s v="United States"/>
    <s v="Manchester"/>
    <x v="29"/>
    <n v="6040"/>
    <x v="3"/>
    <s v="OFF-AR-10002987"/>
    <x v="1"/>
    <x v="6"/>
    <s v="Prismacolor Color Pencil Set"/>
    <x v="4311"/>
    <x v="5"/>
    <n v="0"/>
    <x v="5040"/>
  </r>
  <r>
    <x v="6144"/>
    <x v="3060"/>
    <x v="3"/>
    <x v="818"/>
    <d v="2014-07-02T00:00:00"/>
    <s v="Standard Class"/>
    <s v="GT-14710"/>
    <s v="Greg Tran"/>
    <x v="0"/>
    <s v="United States"/>
    <s v="Omaha"/>
    <x v="8"/>
    <n v="68104"/>
    <x v="2"/>
    <s v="OFF-PA-10000575"/>
    <x v="1"/>
    <x v="10"/>
    <s v="Wirebound Message Books, Four 2 3/4 x 5 White Forms per Page"/>
    <x v="4312"/>
    <x v="1"/>
    <n v="0"/>
    <x v="5041"/>
  </r>
  <r>
    <x v="6145"/>
    <x v="3061"/>
    <x v="2"/>
    <x v="1091"/>
    <d v="2011-12-26T00:00:00"/>
    <s v="Standard Class"/>
    <s v="KM-16660"/>
    <s v="Khloe Miller"/>
    <x v="0"/>
    <s v="United States"/>
    <s v="San Jose"/>
    <x v="1"/>
    <n v="95123"/>
    <x v="1"/>
    <s v="OFF-AR-10003394"/>
    <x v="1"/>
    <x v="6"/>
    <s v="Newell 332"/>
    <x v="2722"/>
    <x v="4"/>
    <n v="0"/>
    <x v="623"/>
  </r>
  <r>
    <x v="6146"/>
    <x v="3062"/>
    <x v="3"/>
    <x v="610"/>
    <d v="2014-11-26T00:00:00"/>
    <s v="Standard Class"/>
    <s v="PJ-18835"/>
    <s v="Patrick Jones"/>
    <x v="1"/>
    <s v="United States"/>
    <s v="San Francisco"/>
    <x v="1"/>
    <n v="94122"/>
    <x v="1"/>
    <s v="OFF-AR-10003394"/>
    <x v="1"/>
    <x v="6"/>
    <s v="Newell 332"/>
    <x v="2722"/>
    <x v="4"/>
    <n v="0"/>
    <x v="623"/>
  </r>
  <r>
    <x v="6147"/>
    <x v="3062"/>
    <x v="3"/>
    <x v="610"/>
    <d v="2014-11-26T00:00:00"/>
    <s v="Standard Class"/>
    <s v="PJ-18835"/>
    <s v="Patrick Jones"/>
    <x v="1"/>
    <s v="United States"/>
    <s v="San Francisco"/>
    <x v="1"/>
    <n v="94122"/>
    <x v="1"/>
    <s v="OFF-BI-10001191"/>
    <x v="1"/>
    <x v="8"/>
    <s v="Canvas Sectional Post Binders"/>
    <x v="4313"/>
    <x v="0"/>
    <n v="0.2"/>
    <x v="5042"/>
  </r>
  <r>
    <x v="6148"/>
    <x v="3063"/>
    <x v="0"/>
    <x v="812"/>
    <d v="2013-06-30T00:00:00"/>
    <s v="Second Class"/>
    <s v="AC-10660"/>
    <s v="Anna Chung"/>
    <x v="0"/>
    <s v="United States"/>
    <s v="San Francisco"/>
    <x v="1"/>
    <n v="94109"/>
    <x v="1"/>
    <s v="TEC-PH-10003484"/>
    <x v="2"/>
    <x v="7"/>
    <s v="Ooma Telo VoIP Home Phone System"/>
    <x v="1227"/>
    <x v="0"/>
    <n v="0.2"/>
    <x v="3431"/>
  </r>
  <r>
    <x v="6149"/>
    <x v="3064"/>
    <x v="3"/>
    <x v="116"/>
    <d v="2015-01-01T00:00:00"/>
    <s v="First Class"/>
    <s v="JG-15310"/>
    <s v="Jason Gross"/>
    <x v="1"/>
    <s v="United States"/>
    <s v="Long Beach"/>
    <x v="1"/>
    <n v="90805"/>
    <x v="1"/>
    <s v="FUR-CH-10003968"/>
    <x v="0"/>
    <x v="1"/>
    <s v="Novimex Turbo Task Chair"/>
    <x v="4314"/>
    <x v="5"/>
    <n v="0.2"/>
    <x v="5043"/>
  </r>
  <r>
    <x v="6150"/>
    <x v="3065"/>
    <x v="0"/>
    <x v="143"/>
    <d v="2013-04-12T00:00:00"/>
    <s v="First Class"/>
    <s v="RM-19375"/>
    <s v="Raymond Messe"/>
    <x v="0"/>
    <s v="United States"/>
    <s v="Columbus"/>
    <x v="32"/>
    <n v="31907"/>
    <x v="0"/>
    <s v="FUR-BO-10001608"/>
    <x v="0"/>
    <x v="0"/>
    <s v="Hon Metal Bookcases, Black"/>
    <x v="1383"/>
    <x v="2"/>
    <n v="0"/>
    <x v="5044"/>
  </r>
  <r>
    <x v="6151"/>
    <x v="3066"/>
    <x v="2"/>
    <x v="772"/>
    <d v="2011-03-21T00:00:00"/>
    <s v="Second Class"/>
    <s v="EK-13795"/>
    <s v="Eileen Kiefer"/>
    <x v="2"/>
    <s v="United States"/>
    <s v="San Francisco"/>
    <x v="1"/>
    <n v="94110"/>
    <x v="1"/>
    <s v="FUR-BO-10004218"/>
    <x v="0"/>
    <x v="0"/>
    <s v="Bush Heritage Pine Collection 5-Shelf Bookcase, Albany Pine Finish, *Special Order"/>
    <x v="4315"/>
    <x v="12"/>
    <n v="0.15"/>
    <x v="5045"/>
  </r>
  <r>
    <x v="6152"/>
    <x v="3067"/>
    <x v="3"/>
    <x v="445"/>
    <d v="2014-07-09T00:00:00"/>
    <s v="Standard Class"/>
    <s v="RD-19585"/>
    <s v="Rob Dowd"/>
    <x v="0"/>
    <s v="United States"/>
    <s v="Los Angeles"/>
    <x v="1"/>
    <n v="90004"/>
    <x v="1"/>
    <s v="OFF-ST-10002485"/>
    <x v="1"/>
    <x v="4"/>
    <s v="Rogers Deluxe File Chest"/>
    <x v="1190"/>
    <x v="4"/>
    <n v="0"/>
    <x v="4936"/>
  </r>
  <r>
    <x v="6153"/>
    <x v="3068"/>
    <x v="3"/>
    <x v="693"/>
    <d v="2014-04-24T00:00:00"/>
    <s v="First Class"/>
    <s v="CV-12805"/>
    <s v="Cynthia Voltz"/>
    <x v="1"/>
    <s v="United States"/>
    <s v="Philadelphia"/>
    <x v="9"/>
    <n v="19120"/>
    <x v="3"/>
    <s v="FUR-FU-10001876"/>
    <x v="0"/>
    <x v="5"/>
    <s v="Computer Room Manger, 14&quot;"/>
    <x v="3518"/>
    <x v="0"/>
    <n v="0.2"/>
    <x v="4005"/>
  </r>
  <r>
    <x v="6154"/>
    <x v="3068"/>
    <x v="3"/>
    <x v="693"/>
    <d v="2014-04-24T00:00:00"/>
    <s v="First Class"/>
    <s v="CV-12805"/>
    <s v="Cynthia Voltz"/>
    <x v="1"/>
    <s v="United States"/>
    <s v="Philadelphia"/>
    <x v="9"/>
    <n v="19120"/>
    <x v="3"/>
    <s v="OFF-ST-10002370"/>
    <x v="1"/>
    <x v="4"/>
    <s v="Sortfiler Multipurpose Personal File Organizer, Black"/>
    <x v="4316"/>
    <x v="1"/>
    <n v="0.2"/>
    <x v="5046"/>
  </r>
  <r>
    <x v="6155"/>
    <x v="3068"/>
    <x v="3"/>
    <x v="693"/>
    <d v="2014-04-24T00:00:00"/>
    <s v="First Class"/>
    <s v="CV-12805"/>
    <s v="Cynthia Voltz"/>
    <x v="1"/>
    <s v="United States"/>
    <s v="Philadelphia"/>
    <x v="9"/>
    <n v="19120"/>
    <x v="3"/>
    <s v="OFF-ST-10000142"/>
    <x v="1"/>
    <x v="4"/>
    <s v="Deluxe Rollaway Locking File with Drawer"/>
    <x v="4317"/>
    <x v="7"/>
    <n v="0.2"/>
    <x v="5047"/>
  </r>
  <r>
    <x v="6156"/>
    <x v="3068"/>
    <x v="3"/>
    <x v="693"/>
    <d v="2014-04-24T00:00:00"/>
    <s v="First Class"/>
    <s v="CV-12805"/>
    <s v="Cynthia Voltz"/>
    <x v="1"/>
    <s v="United States"/>
    <s v="Philadelphia"/>
    <x v="9"/>
    <n v="19120"/>
    <x v="3"/>
    <s v="FUR-FU-10004671"/>
    <x v="0"/>
    <x v="5"/>
    <s v="Executive Impressions 12&quot; Wall Clock"/>
    <x v="4318"/>
    <x v="1"/>
    <n v="0.2"/>
    <x v="5048"/>
  </r>
  <r>
    <x v="6157"/>
    <x v="3069"/>
    <x v="0"/>
    <x v="1092"/>
    <d v="2013-08-06T00:00:00"/>
    <s v="Second Class"/>
    <s v="AG-10330"/>
    <s v="Alex Grayson"/>
    <x v="0"/>
    <s v="United States"/>
    <s v="Tulsa"/>
    <x v="26"/>
    <n v="74133"/>
    <x v="2"/>
    <s v="OFF-EN-10002504"/>
    <x v="1"/>
    <x v="12"/>
    <s v="Tyvek  Top-Opening Peel &amp; Seel Envelopes, Plain White"/>
    <x v="4319"/>
    <x v="1"/>
    <n v="0"/>
    <x v="5049"/>
  </r>
  <r>
    <x v="6158"/>
    <x v="3069"/>
    <x v="0"/>
    <x v="1092"/>
    <d v="2013-08-06T00:00:00"/>
    <s v="Second Class"/>
    <s v="AG-10330"/>
    <s v="Alex Grayson"/>
    <x v="0"/>
    <s v="United States"/>
    <s v="Tulsa"/>
    <x v="26"/>
    <n v="74133"/>
    <x v="2"/>
    <s v="TEC-AC-10004803"/>
    <x v="2"/>
    <x v="11"/>
    <s v="Sony Micro Vault Click 4 GB USB 2.0 Flash Drive"/>
    <x v="4320"/>
    <x v="13"/>
    <n v="0"/>
    <x v="5050"/>
  </r>
  <r>
    <x v="6159"/>
    <x v="3070"/>
    <x v="0"/>
    <x v="275"/>
    <d v="2013-12-10T00:00:00"/>
    <s v="Standard Class"/>
    <s v="GM-14440"/>
    <s v="Gary McGarr"/>
    <x v="0"/>
    <s v="United States"/>
    <s v="Los Angeles"/>
    <x v="1"/>
    <n v="90049"/>
    <x v="1"/>
    <s v="OFF-ST-10001932"/>
    <x v="1"/>
    <x v="4"/>
    <s v="Fellowes Staxonsteel Drawer Files"/>
    <x v="4321"/>
    <x v="4"/>
    <n v="0"/>
    <x v="5051"/>
  </r>
  <r>
    <x v="6160"/>
    <x v="3071"/>
    <x v="2"/>
    <x v="1093"/>
    <d v="2011-03-21T00:00:00"/>
    <s v="First Class"/>
    <s v="MC-17605"/>
    <s v="Matt Connell"/>
    <x v="1"/>
    <s v="United States"/>
    <s v="Lakeland"/>
    <x v="2"/>
    <n v="33801"/>
    <x v="0"/>
    <s v="TEC-PH-10004667"/>
    <x v="2"/>
    <x v="7"/>
    <s v="Cisco 8x8 Inc. 6753i IP Business Phone System"/>
    <x v="830"/>
    <x v="1"/>
    <n v="0.2"/>
    <x v="5052"/>
  </r>
  <r>
    <x v="6161"/>
    <x v="3071"/>
    <x v="2"/>
    <x v="1093"/>
    <d v="2011-03-21T00:00:00"/>
    <s v="First Class"/>
    <s v="MC-17605"/>
    <s v="Matt Connell"/>
    <x v="1"/>
    <s v="United States"/>
    <s v="Lakeland"/>
    <x v="2"/>
    <n v="33801"/>
    <x v="0"/>
    <s v="OFF-LA-10000443"/>
    <x v="1"/>
    <x v="2"/>
    <s v="Avery 501"/>
    <x v="929"/>
    <x v="4"/>
    <n v="0.2"/>
    <x v="5053"/>
  </r>
  <r>
    <x v="6162"/>
    <x v="3071"/>
    <x v="2"/>
    <x v="1093"/>
    <d v="2011-03-21T00:00:00"/>
    <s v="First Class"/>
    <s v="MC-17605"/>
    <s v="Matt Connell"/>
    <x v="1"/>
    <s v="United States"/>
    <s v="Lakeland"/>
    <x v="2"/>
    <n v="33801"/>
    <x v="0"/>
    <s v="OFF-ST-10000918"/>
    <x v="1"/>
    <x v="4"/>
    <s v="Crate-A-Files"/>
    <x v="4322"/>
    <x v="1"/>
    <n v="0.2"/>
    <x v="5054"/>
  </r>
  <r>
    <x v="6163"/>
    <x v="3071"/>
    <x v="2"/>
    <x v="1093"/>
    <d v="2011-03-21T00:00:00"/>
    <s v="First Class"/>
    <s v="MC-17605"/>
    <s v="Matt Connell"/>
    <x v="1"/>
    <s v="United States"/>
    <s v="Lakeland"/>
    <x v="2"/>
    <n v="33801"/>
    <x v="0"/>
    <s v="OFF-BI-10001196"/>
    <x v="1"/>
    <x v="8"/>
    <s v="Avery Flip-Chart Easel Binder, Black"/>
    <x v="4323"/>
    <x v="2"/>
    <n v="0.7"/>
    <x v="5055"/>
  </r>
  <r>
    <x v="6164"/>
    <x v="3071"/>
    <x v="2"/>
    <x v="1093"/>
    <d v="2011-03-21T00:00:00"/>
    <s v="First Class"/>
    <s v="MC-17605"/>
    <s v="Matt Connell"/>
    <x v="1"/>
    <s v="United States"/>
    <s v="Lakeland"/>
    <x v="2"/>
    <n v="33801"/>
    <x v="0"/>
    <s v="FUR-FU-10003981"/>
    <x v="0"/>
    <x v="5"/>
    <s v="Eldon Wave Desk Accessories"/>
    <x v="3808"/>
    <x v="1"/>
    <n v="0.2"/>
    <x v="5056"/>
  </r>
  <r>
    <x v="6165"/>
    <x v="3071"/>
    <x v="2"/>
    <x v="1093"/>
    <d v="2011-03-21T00:00:00"/>
    <s v="First Class"/>
    <s v="MC-17605"/>
    <s v="Matt Connell"/>
    <x v="1"/>
    <s v="United States"/>
    <s v="Lakeland"/>
    <x v="2"/>
    <n v="33801"/>
    <x v="0"/>
    <s v="FUR-FU-10002508"/>
    <x v="0"/>
    <x v="5"/>
    <s v="Document Clip Frames"/>
    <x v="184"/>
    <x v="1"/>
    <n v="0.2"/>
    <x v="5057"/>
  </r>
  <r>
    <x v="6166"/>
    <x v="3071"/>
    <x v="2"/>
    <x v="1093"/>
    <d v="2011-03-21T00:00:00"/>
    <s v="First Class"/>
    <s v="MC-17605"/>
    <s v="Matt Connell"/>
    <x v="1"/>
    <s v="United States"/>
    <s v="Lakeland"/>
    <x v="2"/>
    <n v="33801"/>
    <x v="0"/>
    <s v="TEC-AC-10002647"/>
    <x v="2"/>
    <x v="11"/>
    <s v="Logitech Wireless Boombox Speaker - portable - wireless, wired"/>
    <x v="4324"/>
    <x v="0"/>
    <n v="0.2"/>
    <x v="5058"/>
  </r>
  <r>
    <x v="6167"/>
    <x v="3072"/>
    <x v="1"/>
    <x v="704"/>
    <d v="2012-04-25T00:00:00"/>
    <s v="Standard Class"/>
    <s v="ES-14020"/>
    <s v="Erica Smith"/>
    <x v="0"/>
    <s v="United States"/>
    <s v="Houston"/>
    <x v="5"/>
    <n v="77036"/>
    <x v="2"/>
    <s v="OFF-PA-10002377"/>
    <x v="1"/>
    <x v="10"/>
    <s v="Xerox 1916"/>
    <x v="4325"/>
    <x v="1"/>
    <n v="0.2"/>
    <x v="5059"/>
  </r>
  <r>
    <x v="6168"/>
    <x v="3073"/>
    <x v="1"/>
    <x v="444"/>
    <d v="2012-09-22T00:00:00"/>
    <s v="Second Class"/>
    <s v="RW-19540"/>
    <s v="Rick Wilson"/>
    <x v="1"/>
    <s v="United States"/>
    <s v="Los Angeles"/>
    <x v="1"/>
    <n v="90008"/>
    <x v="1"/>
    <s v="OFF-PA-10004530"/>
    <x v="1"/>
    <x v="10"/>
    <s v="Personal Creations Ink Jet Cards and Labels"/>
    <x v="1113"/>
    <x v="0"/>
    <n v="0"/>
    <x v="5060"/>
  </r>
  <r>
    <x v="6169"/>
    <x v="3074"/>
    <x v="2"/>
    <x v="9"/>
    <d v="2011-08-30T00:00:00"/>
    <s v="Second Class"/>
    <s v="MM-17920"/>
    <s v="Michael Moore"/>
    <x v="0"/>
    <s v="United States"/>
    <s v="Springfield"/>
    <x v="17"/>
    <n v="22153"/>
    <x v="0"/>
    <s v="OFF-PA-10002986"/>
    <x v="1"/>
    <x v="10"/>
    <s v="Xerox 1898"/>
    <x v="522"/>
    <x v="0"/>
    <n v="0"/>
    <x v="534"/>
  </r>
  <r>
    <x v="6170"/>
    <x v="3075"/>
    <x v="0"/>
    <x v="1054"/>
    <d v="2013-12-25T00:00:00"/>
    <s v="Second Class"/>
    <s v="MH-17440"/>
    <s v="Mark Haberlin"/>
    <x v="1"/>
    <s v="United States"/>
    <s v="New York City"/>
    <x v="15"/>
    <n v="10035"/>
    <x v="3"/>
    <s v="OFF-BI-10000948"/>
    <x v="1"/>
    <x v="8"/>
    <s v="GBC Laser Imprintable Binding System Covers, Desert Sand"/>
    <x v="4326"/>
    <x v="1"/>
    <n v="0.2"/>
    <x v="5061"/>
  </r>
  <r>
    <x v="6171"/>
    <x v="3075"/>
    <x v="0"/>
    <x v="1054"/>
    <d v="2013-12-25T00:00:00"/>
    <s v="Second Class"/>
    <s v="MH-17440"/>
    <s v="Mark Haberlin"/>
    <x v="1"/>
    <s v="United States"/>
    <s v="New York City"/>
    <x v="15"/>
    <n v="10035"/>
    <x v="3"/>
    <s v="OFF-AR-10001545"/>
    <x v="1"/>
    <x v="6"/>
    <s v="Newell 326"/>
    <x v="2872"/>
    <x v="0"/>
    <n v="0"/>
    <x v="3192"/>
  </r>
  <r>
    <x v="6172"/>
    <x v="3076"/>
    <x v="2"/>
    <x v="1094"/>
    <d v="2011-08-08T00:00:00"/>
    <s v="Standard Class"/>
    <s v="NZ-18565"/>
    <s v="Nick Zandusky"/>
    <x v="2"/>
    <s v="United States"/>
    <s v="Springfield"/>
    <x v="25"/>
    <n v="65807"/>
    <x v="2"/>
    <s v="OFF-BI-10001758"/>
    <x v="1"/>
    <x v="8"/>
    <s v="Wilson Jones 14 Line Acrylic Coated Pressboard Data Binders"/>
    <x v="4327"/>
    <x v="2"/>
    <n v="0"/>
    <x v="5062"/>
  </r>
  <r>
    <x v="6173"/>
    <x v="3076"/>
    <x v="2"/>
    <x v="1094"/>
    <d v="2011-08-08T00:00:00"/>
    <s v="Standard Class"/>
    <s v="NZ-18565"/>
    <s v="Nick Zandusky"/>
    <x v="2"/>
    <s v="United States"/>
    <s v="Springfield"/>
    <x v="25"/>
    <n v="65807"/>
    <x v="2"/>
    <s v="TEC-AC-10003237"/>
    <x v="2"/>
    <x v="11"/>
    <s v="Memorex Micro Travel Drive 4 GB"/>
    <x v="4328"/>
    <x v="0"/>
    <n v="0"/>
    <x v="5063"/>
  </r>
  <r>
    <x v="6174"/>
    <x v="3076"/>
    <x v="2"/>
    <x v="1094"/>
    <d v="2011-08-08T00:00:00"/>
    <s v="Standard Class"/>
    <s v="NZ-18565"/>
    <s v="Nick Zandusky"/>
    <x v="2"/>
    <s v="United States"/>
    <s v="Springfield"/>
    <x v="25"/>
    <n v="65807"/>
    <x v="2"/>
    <s v="OFF-ST-10002011"/>
    <x v="1"/>
    <x v="4"/>
    <s v="Smead Adjustable Mobile File Trolley with Lockable Top"/>
    <x v="4329"/>
    <x v="0"/>
    <n v="0"/>
    <x v="5064"/>
  </r>
  <r>
    <x v="6175"/>
    <x v="3077"/>
    <x v="1"/>
    <x v="481"/>
    <d v="2012-09-26T00:00:00"/>
    <s v="Standard Class"/>
    <s v="GB-14575"/>
    <s v="Giulietta Baptist"/>
    <x v="0"/>
    <s v="United States"/>
    <s v="Columbia"/>
    <x v="20"/>
    <n v="29203"/>
    <x v="0"/>
    <s v="FUR-CH-10000309"/>
    <x v="0"/>
    <x v="1"/>
    <s v="Global Comet Stacking Arm Chair"/>
    <x v="4330"/>
    <x v="4"/>
    <n v="0"/>
    <x v="5065"/>
  </r>
  <r>
    <x v="6176"/>
    <x v="3077"/>
    <x v="1"/>
    <x v="481"/>
    <d v="2012-09-26T00:00:00"/>
    <s v="Standard Class"/>
    <s v="GB-14575"/>
    <s v="Giulietta Baptist"/>
    <x v="0"/>
    <s v="United States"/>
    <s v="Columbia"/>
    <x v="20"/>
    <n v="29203"/>
    <x v="0"/>
    <s v="OFF-ST-10002444"/>
    <x v="1"/>
    <x v="4"/>
    <s v="Recycled Eldon Regeneration Jumbo File"/>
    <x v="3016"/>
    <x v="3"/>
    <n v="0"/>
    <x v="5066"/>
  </r>
  <r>
    <x v="6177"/>
    <x v="3077"/>
    <x v="1"/>
    <x v="481"/>
    <d v="2012-09-26T00:00:00"/>
    <s v="Standard Class"/>
    <s v="GB-14575"/>
    <s v="Giulietta Baptist"/>
    <x v="0"/>
    <s v="United States"/>
    <s v="Columbia"/>
    <x v="20"/>
    <n v="29203"/>
    <x v="0"/>
    <s v="OFF-EN-10001453"/>
    <x v="1"/>
    <x v="12"/>
    <s v="Tyvek Interoffice Envelopes, 9 1/2&quot; x 12 1/2&quot;, 100/Box"/>
    <x v="4331"/>
    <x v="0"/>
    <n v="0"/>
    <x v="5067"/>
  </r>
  <r>
    <x v="6178"/>
    <x v="3077"/>
    <x v="1"/>
    <x v="481"/>
    <d v="2012-09-26T00:00:00"/>
    <s v="Standard Class"/>
    <s v="GB-14575"/>
    <s v="Giulietta Baptist"/>
    <x v="0"/>
    <s v="United States"/>
    <s v="Columbia"/>
    <x v="20"/>
    <n v="29203"/>
    <x v="0"/>
    <s v="OFF-PA-10001801"/>
    <x v="1"/>
    <x v="10"/>
    <s v="Xerox 193"/>
    <x v="100"/>
    <x v="4"/>
    <n v="0"/>
    <x v="101"/>
  </r>
  <r>
    <x v="6179"/>
    <x v="3077"/>
    <x v="1"/>
    <x v="481"/>
    <d v="2012-09-26T00:00:00"/>
    <s v="Standard Class"/>
    <s v="GB-14575"/>
    <s v="Giulietta Baptist"/>
    <x v="0"/>
    <s v="United States"/>
    <s v="Columbia"/>
    <x v="20"/>
    <n v="29203"/>
    <x v="0"/>
    <s v="OFF-ST-10000563"/>
    <x v="1"/>
    <x v="4"/>
    <s v="Fellowes Bankers Box Stor/Drawer Steel Plus"/>
    <x v="1480"/>
    <x v="0"/>
    <n v="0"/>
    <x v="5068"/>
  </r>
  <r>
    <x v="6180"/>
    <x v="3077"/>
    <x v="1"/>
    <x v="481"/>
    <d v="2012-09-26T00:00:00"/>
    <s v="Standard Class"/>
    <s v="GB-14575"/>
    <s v="Giulietta Baptist"/>
    <x v="0"/>
    <s v="United States"/>
    <s v="Columbia"/>
    <x v="20"/>
    <n v="29203"/>
    <x v="0"/>
    <s v="TEC-PH-10000369"/>
    <x v="2"/>
    <x v="7"/>
    <s v="HTC One Mini"/>
    <x v="3211"/>
    <x v="2"/>
    <n v="0"/>
    <x v="5069"/>
  </r>
  <r>
    <x v="6181"/>
    <x v="3077"/>
    <x v="1"/>
    <x v="481"/>
    <d v="2012-09-26T00:00:00"/>
    <s v="Standard Class"/>
    <s v="GB-14575"/>
    <s v="Giulietta Baptist"/>
    <x v="0"/>
    <s v="United States"/>
    <s v="Columbia"/>
    <x v="20"/>
    <n v="29203"/>
    <x v="0"/>
    <s v="TEC-PH-10002538"/>
    <x v="2"/>
    <x v="7"/>
    <s v="Grandstream GXP1160 VoIP phone"/>
    <x v="4332"/>
    <x v="1"/>
    <n v="0"/>
    <x v="5070"/>
  </r>
  <r>
    <x v="6182"/>
    <x v="3077"/>
    <x v="1"/>
    <x v="481"/>
    <d v="2012-09-26T00:00:00"/>
    <s v="Standard Class"/>
    <s v="GB-14575"/>
    <s v="Giulietta Baptist"/>
    <x v="0"/>
    <s v="United States"/>
    <s v="Columbia"/>
    <x v="20"/>
    <n v="29203"/>
    <x v="0"/>
    <s v="OFF-BI-10000050"/>
    <x v="1"/>
    <x v="8"/>
    <s v="Angle-D Binders with Locking Rings, Label Holders"/>
    <x v="4333"/>
    <x v="0"/>
    <n v="0"/>
    <x v="5071"/>
  </r>
  <r>
    <x v="6183"/>
    <x v="3077"/>
    <x v="1"/>
    <x v="481"/>
    <d v="2012-09-26T00:00:00"/>
    <s v="Standard Class"/>
    <s v="GB-14575"/>
    <s v="Giulietta Baptist"/>
    <x v="0"/>
    <s v="United States"/>
    <s v="Columbia"/>
    <x v="20"/>
    <n v="29203"/>
    <x v="0"/>
    <s v="OFF-ST-10004186"/>
    <x v="1"/>
    <x v="4"/>
    <s v="Stur-D-Stor Shelving, Vertical 5-Shelf: 72&quot;H x 36&quot;W x 18 1/2&quot;D"/>
    <x v="4334"/>
    <x v="8"/>
    <n v="0"/>
    <x v="5072"/>
  </r>
  <r>
    <x v="6184"/>
    <x v="3078"/>
    <x v="0"/>
    <x v="25"/>
    <d v="2013-12-14T00:00:00"/>
    <s v="First Class"/>
    <s v="DB-13270"/>
    <s v="Deborah Brumfield"/>
    <x v="2"/>
    <s v="United States"/>
    <s v="Portland"/>
    <x v="21"/>
    <n v="97206"/>
    <x v="1"/>
    <s v="FUR-CH-10004218"/>
    <x v="0"/>
    <x v="1"/>
    <s v="Global Fabric Manager's Chair, Dark Gray"/>
    <x v="4335"/>
    <x v="2"/>
    <n v="0.2"/>
    <x v="5073"/>
  </r>
  <r>
    <x v="6185"/>
    <x v="3079"/>
    <x v="1"/>
    <x v="976"/>
    <d v="2012-08-12T00:00:00"/>
    <s v="Standard Class"/>
    <s v="JK-15625"/>
    <s v="Jim Karlsson"/>
    <x v="0"/>
    <s v="United States"/>
    <s v="Philadelphia"/>
    <x v="9"/>
    <n v="19120"/>
    <x v="3"/>
    <s v="OFF-AR-10002952"/>
    <x v="1"/>
    <x v="6"/>
    <s v="Stanley Contemporary Battery Pencil Sharpeners"/>
    <x v="4336"/>
    <x v="12"/>
    <n v="0.2"/>
    <x v="5074"/>
  </r>
  <r>
    <x v="6186"/>
    <x v="3080"/>
    <x v="1"/>
    <x v="219"/>
    <d v="2012-11-17T00:00:00"/>
    <s v="First Class"/>
    <s v="MH-17785"/>
    <s v="Maya Herman"/>
    <x v="1"/>
    <s v="United States"/>
    <s v="New York City"/>
    <x v="15"/>
    <n v="10035"/>
    <x v="3"/>
    <s v="OFF-ST-10003058"/>
    <x v="1"/>
    <x v="4"/>
    <s v="Eldon Mobile Mega Data Cart  Mega Stackable  Add-On Trays"/>
    <x v="421"/>
    <x v="1"/>
    <n v="0"/>
    <x v="431"/>
  </r>
  <r>
    <x v="6187"/>
    <x v="3080"/>
    <x v="1"/>
    <x v="219"/>
    <d v="2012-11-17T00:00:00"/>
    <s v="First Class"/>
    <s v="MH-17785"/>
    <s v="Maya Herman"/>
    <x v="1"/>
    <s v="United States"/>
    <s v="New York City"/>
    <x v="15"/>
    <n v="10035"/>
    <x v="3"/>
    <s v="OFF-BI-10003963"/>
    <x v="1"/>
    <x v="8"/>
    <s v="Cardinal Holdit Data Disk Pockets"/>
    <x v="4337"/>
    <x v="5"/>
    <n v="0.2"/>
    <x v="5075"/>
  </r>
  <r>
    <x v="6188"/>
    <x v="3080"/>
    <x v="1"/>
    <x v="219"/>
    <d v="2012-11-17T00:00:00"/>
    <s v="First Class"/>
    <s v="MH-17785"/>
    <s v="Maya Herman"/>
    <x v="1"/>
    <s v="United States"/>
    <s v="New York City"/>
    <x v="15"/>
    <n v="10035"/>
    <x v="3"/>
    <s v="OFF-AR-10001955"/>
    <x v="1"/>
    <x v="6"/>
    <s v="Newell 319"/>
    <x v="4311"/>
    <x v="5"/>
    <n v="0"/>
    <x v="5076"/>
  </r>
  <r>
    <x v="6189"/>
    <x v="3081"/>
    <x v="3"/>
    <x v="1095"/>
    <d v="2014-04-09T00:00:00"/>
    <s v="Standard Class"/>
    <s v="AM-10705"/>
    <s v="Anne McFarland"/>
    <x v="0"/>
    <s v="United States"/>
    <s v="Des Plaines"/>
    <x v="10"/>
    <n v="60016"/>
    <x v="2"/>
    <s v="TEC-PH-10004345"/>
    <x v="2"/>
    <x v="7"/>
    <s v="Cisco SPA 502G IP Phone"/>
    <x v="4338"/>
    <x v="4"/>
    <n v="0.2"/>
    <x v="5077"/>
  </r>
  <r>
    <x v="6190"/>
    <x v="3082"/>
    <x v="0"/>
    <x v="435"/>
    <d v="2013-12-29T00:00:00"/>
    <s v="Standard Class"/>
    <s v="JM-15535"/>
    <s v="Jessica Myrick"/>
    <x v="0"/>
    <s v="United States"/>
    <s v="New York City"/>
    <x v="15"/>
    <n v="10035"/>
    <x v="3"/>
    <s v="FUR-FU-10003192"/>
    <x v="0"/>
    <x v="5"/>
    <s v="Luxo Adjustable Task Clamp Lamp"/>
    <x v="4339"/>
    <x v="6"/>
    <n v="0"/>
    <x v="5078"/>
  </r>
  <r>
    <x v="6191"/>
    <x v="3083"/>
    <x v="3"/>
    <x v="1096"/>
    <d v="2014-12-14T00:00:00"/>
    <s v="Same Day"/>
    <s v="MW-18220"/>
    <s v="Mitch Webber"/>
    <x v="0"/>
    <s v="United States"/>
    <s v="Seattle"/>
    <x v="4"/>
    <n v="98103"/>
    <x v="1"/>
    <s v="OFF-ST-10001325"/>
    <x v="1"/>
    <x v="4"/>
    <s v="Sterilite Officeware Hinged File Box"/>
    <x v="974"/>
    <x v="1"/>
    <n v="0"/>
    <x v="1011"/>
  </r>
  <r>
    <x v="6192"/>
    <x v="3084"/>
    <x v="3"/>
    <x v="66"/>
    <d v="2014-12-27T00:00:00"/>
    <s v="Standard Class"/>
    <s v="AG-10330"/>
    <s v="Alex Grayson"/>
    <x v="0"/>
    <s v="United States"/>
    <s v="Houston"/>
    <x v="5"/>
    <n v="77095"/>
    <x v="2"/>
    <s v="OFF-PA-10000019"/>
    <x v="1"/>
    <x v="10"/>
    <s v="Xerox 1931"/>
    <x v="233"/>
    <x v="2"/>
    <n v="0.2"/>
    <x v="1446"/>
  </r>
  <r>
    <x v="6193"/>
    <x v="3084"/>
    <x v="3"/>
    <x v="66"/>
    <d v="2014-12-27T00:00:00"/>
    <s v="Standard Class"/>
    <s v="AG-10330"/>
    <s v="Alex Grayson"/>
    <x v="0"/>
    <s v="United States"/>
    <s v="Houston"/>
    <x v="5"/>
    <n v="77095"/>
    <x v="2"/>
    <s v="OFF-BI-10003429"/>
    <x v="1"/>
    <x v="8"/>
    <s v="Cardinal HOLDit! Binder Insert Strips,Extra Strips"/>
    <x v="4340"/>
    <x v="2"/>
    <n v="0.8"/>
    <x v="5079"/>
  </r>
  <r>
    <x v="6194"/>
    <x v="3084"/>
    <x v="3"/>
    <x v="66"/>
    <d v="2014-12-27T00:00:00"/>
    <s v="Standard Class"/>
    <s v="AG-10330"/>
    <s v="Alex Grayson"/>
    <x v="0"/>
    <s v="United States"/>
    <s v="Houston"/>
    <x v="5"/>
    <n v="77095"/>
    <x v="2"/>
    <s v="OFF-PA-10000176"/>
    <x v="1"/>
    <x v="10"/>
    <s v="Xerox 1887"/>
    <x v="69"/>
    <x v="2"/>
    <n v="0.2"/>
    <x v="5080"/>
  </r>
  <r>
    <x v="6195"/>
    <x v="3085"/>
    <x v="3"/>
    <x v="208"/>
    <d v="2014-10-29T00:00:00"/>
    <s v="Standard Class"/>
    <s v="CM-12160"/>
    <s v="Charles McCrossin"/>
    <x v="0"/>
    <s v="United States"/>
    <s v="Philadelphia"/>
    <x v="9"/>
    <n v="19143"/>
    <x v="3"/>
    <s v="TEC-PH-10004165"/>
    <x v="2"/>
    <x v="7"/>
    <s v="Mitel MiVoice 5330e IP Phone"/>
    <x v="4341"/>
    <x v="0"/>
    <n v="0.4"/>
    <x v="5081"/>
  </r>
  <r>
    <x v="6196"/>
    <x v="3085"/>
    <x v="3"/>
    <x v="208"/>
    <d v="2014-10-29T00:00:00"/>
    <s v="Standard Class"/>
    <s v="CM-12160"/>
    <s v="Charles McCrossin"/>
    <x v="0"/>
    <s v="United States"/>
    <s v="Philadelphia"/>
    <x v="9"/>
    <n v="19143"/>
    <x v="3"/>
    <s v="OFF-ST-10000352"/>
    <x v="1"/>
    <x v="4"/>
    <s v="Acco Perma 2700 Stacking Storage Drawers"/>
    <x v="4342"/>
    <x v="1"/>
    <n v="0.2"/>
    <x v="5082"/>
  </r>
  <r>
    <x v="6197"/>
    <x v="3086"/>
    <x v="1"/>
    <x v="50"/>
    <d v="2012-11-17T00:00:00"/>
    <s v="Standard Class"/>
    <s v="RA-19915"/>
    <s v="Russell Applegate"/>
    <x v="0"/>
    <s v="United States"/>
    <s v="Columbus"/>
    <x v="14"/>
    <n v="47201"/>
    <x v="2"/>
    <s v="OFF-PA-10000726"/>
    <x v="1"/>
    <x v="10"/>
    <s v="Black Print Carbonless Snap-Off Rapid Letter, 8 1/2&quot; x 7&quot;"/>
    <x v="4343"/>
    <x v="3"/>
    <n v="0"/>
    <x v="5083"/>
  </r>
  <r>
    <x v="6198"/>
    <x v="3086"/>
    <x v="1"/>
    <x v="50"/>
    <d v="2012-11-17T00:00:00"/>
    <s v="Standard Class"/>
    <s v="RA-19915"/>
    <s v="Russell Applegate"/>
    <x v="0"/>
    <s v="United States"/>
    <s v="Columbus"/>
    <x v="14"/>
    <n v="47201"/>
    <x v="2"/>
    <s v="TEC-PH-10001536"/>
    <x v="2"/>
    <x v="7"/>
    <s v="Spigen Samsung Galaxy S5 Case Wallet"/>
    <x v="4344"/>
    <x v="1"/>
    <n v="0"/>
    <x v="5084"/>
  </r>
  <r>
    <x v="6199"/>
    <x v="3086"/>
    <x v="1"/>
    <x v="50"/>
    <d v="2012-11-17T00:00:00"/>
    <s v="Standard Class"/>
    <s v="RA-19915"/>
    <s v="Russell Applegate"/>
    <x v="0"/>
    <s v="United States"/>
    <s v="Columbus"/>
    <x v="14"/>
    <n v="47201"/>
    <x v="2"/>
    <s v="OFF-PA-10001790"/>
    <x v="1"/>
    <x v="10"/>
    <s v="Xerox 1910"/>
    <x v="3656"/>
    <x v="0"/>
    <n v="0"/>
    <x v="4177"/>
  </r>
  <r>
    <x v="6200"/>
    <x v="3087"/>
    <x v="1"/>
    <x v="392"/>
    <d v="2012-04-20T00:00:00"/>
    <s v="Standard Class"/>
    <s v="SB-20185"/>
    <s v="Sarah Brown"/>
    <x v="0"/>
    <s v="United States"/>
    <s v="Evanston"/>
    <x v="10"/>
    <n v="60201"/>
    <x v="2"/>
    <s v="TEC-CO-10001766"/>
    <x v="2"/>
    <x v="16"/>
    <s v="Canon PC940 Copier"/>
    <x v="4345"/>
    <x v="4"/>
    <n v="0.2"/>
    <x v="5085"/>
  </r>
  <r>
    <x v="6201"/>
    <x v="3087"/>
    <x v="1"/>
    <x v="392"/>
    <d v="2012-04-20T00:00:00"/>
    <s v="Standard Class"/>
    <s v="SB-20185"/>
    <s v="Sarah Brown"/>
    <x v="0"/>
    <s v="United States"/>
    <s v="Evanston"/>
    <x v="10"/>
    <n v="60201"/>
    <x v="2"/>
    <s v="TEC-AC-10004396"/>
    <x v="2"/>
    <x v="11"/>
    <s v="Logitech Keyboard K120"/>
    <x v="1906"/>
    <x v="1"/>
    <n v="0.2"/>
    <x v="5086"/>
  </r>
  <r>
    <x v="6202"/>
    <x v="3088"/>
    <x v="0"/>
    <x v="186"/>
    <d v="2013-12-24T00:00:00"/>
    <s v="Standard Class"/>
    <s v="PK-19075"/>
    <s v="Pete Kriz"/>
    <x v="0"/>
    <s v="United States"/>
    <s v="Apple Valley"/>
    <x v="1"/>
    <n v="92307"/>
    <x v="1"/>
    <s v="FUR-CH-10001708"/>
    <x v="0"/>
    <x v="1"/>
    <s v="Office Star - Contemporary Swivel Chair with Padded Adjustable Arms and Flex Back"/>
    <x v="4346"/>
    <x v="2"/>
    <n v="0.2"/>
    <x v="5087"/>
  </r>
  <r>
    <x v="6203"/>
    <x v="3089"/>
    <x v="0"/>
    <x v="147"/>
    <d v="2013-10-28T00:00:00"/>
    <s v="Standard Class"/>
    <s v="SV-20935"/>
    <s v="Susan Vittorini"/>
    <x v="0"/>
    <s v="United States"/>
    <s v="Columbus"/>
    <x v="24"/>
    <n v="43229"/>
    <x v="3"/>
    <s v="TEC-PH-10001305"/>
    <x v="2"/>
    <x v="7"/>
    <s v="Panasonic KX TS208W Corded phone"/>
    <x v="4347"/>
    <x v="8"/>
    <n v="0.4"/>
    <x v="5088"/>
  </r>
  <r>
    <x v="6204"/>
    <x v="3090"/>
    <x v="3"/>
    <x v="96"/>
    <d v="2014-12-04T00:00:00"/>
    <s v="First Class"/>
    <s v="MG-17650"/>
    <s v="Matthew Grinstein"/>
    <x v="2"/>
    <s v="United States"/>
    <s v="Marion"/>
    <x v="24"/>
    <n v="43302"/>
    <x v="3"/>
    <s v="FUR-FU-10002885"/>
    <x v="0"/>
    <x v="5"/>
    <s v="Magna Visual Magnetic Picture Hangers"/>
    <x v="326"/>
    <x v="0"/>
    <n v="0.2"/>
    <x v="1899"/>
  </r>
  <r>
    <x v="6205"/>
    <x v="3091"/>
    <x v="0"/>
    <x v="201"/>
    <d v="2013-10-25T00:00:00"/>
    <s v="Second Class"/>
    <s v="CM-12445"/>
    <s v="Chuck Magee"/>
    <x v="0"/>
    <s v="United States"/>
    <s v="Houston"/>
    <x v="5"/>
    <n v="77095"/>
    <x v="2"/>
    <s v="OFF-PA-10000726"/>
    <x v="1"/>
    <x v="10"/>
    <s v="Black Print Carbonless Snap-Off Rapid Letter, 8 1/2&quot; x 7&quot;"/>
    <x v="4348"/>
    <x v="3"/>
    <n v="0.2"/>
    <x v="5089"/>
  </r>
  <r>
    <x v="6206"/>
    <x v="3091"/>
    <x v="0"/>
    <x v="201"/>
    <d v="2013-10-25T00:00:00"/>
    <s v="Second Class"/>
    <s v="CM-12445"/>
    <s v="Chuck Magee"/>
    <x v="0"/>
    <s v="United States"/>
    <s v="Houston"/>
    <x v="5"/>
    <n v="77095"/>
    <x v="2"/>
    <s v="OFF-FA-10003112"/>
    <x v="1"/>
    <x v="13"/>
    <s v="Staples"/>
    <x v="4349"/>
    <x v="4"/>
    <n v="0.2"/>
    <x v="5090"/>
  </r>
  <r>
    <x v="6207"/>
    <x v="3091"/>
    <x v="0"/>
    <x v="201"/>
    <d v="2013-10-25T00:00:00"/>
    <s v="Second Class"/>
    <s v="CM-12445"/>
    <s v="Chuck Magee"/>
    <x v="0"/>
    <s v="United States"/>
    <s v="Houston"/>
    <x v="5"/>
    <n v="77095"/>
    <x v="2"/>
    <s v="FUR-CH-10002372"/>
    <x v="0"/>
    <x v="1"/>
    <s v="Office Star - Ergonomically Designed Knee Chair"/>
    <x v="4350"/>
    <x v="7"/>
    <n v="0.3"/>
    <x v="1545"/>
  </r>
  <r>
    <x v="6208"/>
    <x v="3092"/>
    <x v="3"/>
    <x v="365"/>
    <d v="2014-10-04T00:00:00"/>
    <s v="Standard Class"/>
    <s v="ME-18010"/>
    <s v="Michelle Ellison"/>
    <x v="1"/>
    <s v="United States"/>
    <s v="Marion"/>
    <x v="24"/>
    <n v="43302"/>
    <x v="3"/>
    <s v="OFF-ST-10000563"/>
    <x v="1"/>
    <x v="4"/>
    <s v="Fellowes Bankers Box Stor/Drawer Steel Plus"/>
    <x v="4351"/>
    <x v="0"/>
    <n v="0.2"/>
    <x v="5091"/>
  </r>
  <r>
    <x v="6209"/>
    <x v="3093"/>
    <x v="3"/>
    <x v="238"/>
    <d v="2014-08-26T00:00:00"/>
    <s v="Standard Class"/>
    <s v="YS-21880"/>
    <s v="Yana Sorensen"/>
    <x v="1"/>
    <s v="United States"/>
    <s v="Seattle"/>
    <x v="4"/>
    <n v="98103"/>
    <x v="1"/>
    <s v="OFF-BI-10003925"/>
    <x v="1"/>
    <x v="8"/>
    <s v="Fellowes PB300 Plastic Comb Binding Machine"/>
    <x v="4352"/>
    <x v="6"/>
    <n v="0.2"/>
    <x v="5092"/>
  </r>
  <r>
    <x v="6210"/>
    <x v="3093"/>
    <x v="3"/>
    <x v="238"/>
    <d v="2014-08-26T00:00:00"/>
    <s v="Standard Class"/>
    <s v="YS-21880"/>
    <s v="Yana Sorensen"/>
    <x v="1"/>
    <s v="United States"/>
    <s v="Seattle"/>
    <x v="4"/>
    <n v="98103"/>
    <x v="1"/>
    <s v="OFF-ST-10003306"/>
    <x v="1"/>
    <x v="4"/>
    <s v="Letter Size Cart"/>
    <x v="1415"/>
    <x v="3"/>
    <n v="0"/>
    <x v="1489"/>
  </r>
  <r>
    <x v="6211"/>
    <x v="3093"/>
    <x v="3"/>
    <x v="238"/>
    <d v="2014-08-26T00:00:00"/>
    <s v="Standard Class"/>
    <s v="YS-21880"/>
    <s v="Yana Sorensen"/>
    <x v="1"/>
    <s v="United States"/>
    <s v="Seattle"/>
    <x v="4"/>
    <n v="98103"/>
    <x v="1"/>
    <s v="FUR-FU-10001475"/>
    <x v="0"/>
    <x v="5"/>
    <s v="Contract Clock, 14&quot;, Brown"/>
    <x v="4353"/>
    <x v="1"/>
    <n v="0"/>
    <x v="5093"/>
  </r>
  <r>
    <x v="6212"/>
    <x v="3094"/>
    <x v="3"/>
    <x v="105"/>
    <d v="2014-11-17T00:00:00"/>
    <s v="Second Class"/>
    <s v="MB-17305"/>
    <s v="Maria Bertelson"/>
    <x v="0"/>
    <s v="United States"/>
    <s v="Longview"/>
    <x v="4"/>
    <n v="98632"/>
    <x v="1"/>
    <s v="OFF-FA-10003495"/>
    <x v="1"/>
    <x v="13"/>
    <s v="Staples"/>
    <x v="2614"/>
    <x v="1"/>
    <n v="0"/>
    <x v="2901"/>
  </r>
  <r>
    <x v="6213"/>
    <x v="3094"/>
    <x v="3"/>
    <x v="105"/>
    <d v="2014-11-17T00:00:00"/>
    <s v="Second Class"/>
    <s v="MB-17305"/>
    <s v="Maria Bertelson"/>
    <x v="0"/>
    <s v="United States"/>
    <s v="Longview"/>
    <x v="4"/>
    <n v="98632"/>
    <x v="1"/>
    <s v="OFF-AP-10004708"/>
    <x v="1"/>
    <x v="9"/>
    <s v="Fellowes Superior 10 Outlet Split Surge Protector"/>
    <x v="566"/>
    <x v="0"/>
    <n v="0"/>
    <x v="575"/>
  </r>
  <r>
    <x v="6214"/>
    <x v="3095"/>
    <x v="2"/>
    <x v="856"/>
    <d v="2011-10-15T00:00:00"/>
    <s v="Standard Class"/>
    <s v="AS-10240"/>
    <s v="Alan Shonely"/>
    <x v="0"/>
    <s v="United States"/>
    <s v="Redondo Beach"/>
    <x v="1"/>
    <n v="90278"/>
    <x v="1"/>
    <s v="OFF-EN-10001219"/>
    <x v="1"/>
    <x v="12"/>
    <s v="#10- 4 1/8&quot; x 9 1/2&quot; Security-Tint Envelopes"/>
    <x v="2522"/>
    <x v="7"/>
    <n v="0"/>
    <x v="2764"/>
  </r>
  <r>
    <x v="6215"/>
    <x v="3096"/>
    <x v="1"/>
    <x v="109"/>
    <d v="2012-12-03T00:00:00"/>
    <s v="Standard Class"/>
    <s v="MC-17425"/>
    <s v="Mark Cousins"/>
    <x v="1"/>
    <s v="United States"/>
    <s v="New York City"/>
    <x v="15"/>
    <n v="10035"/>
    <x v="3"/>
    <s v="FUR-FU-10000087"/>
    <x v="0"/>
    <x v="5"/>
    <s v="Executive Impressions 14&quot; Two-Color Numerals Wall Clock"/>
    <x v="4354"/>
    <x v="1"/>
    <n v="0"/>
    <x v="5094"/>
  </r>
  <r>
    <x v="6216"/>
    <x v="3096"/>
    <x v="1"/>
    <x v="109"/>
    <d v="2012-12-03T00:00:00"/>
    <s v="Standard Class"/>
    <s v="MC-17425"/>
    <s v="Mark Cousins"/>
    <x v="1"/>
    <s v="United States"/>
    <s v="New York City"/>
    <x v="15"/>
    <n v="10035"/>
    <x v="3"/>
    <s v="OFF-EN-10001539"/>
    <x v="1"/>
    <x v="12"/>
    <s v="Staples"/>
    <x v="2586"/>
    <x v="8"/>
    <n v="0"/>
    <x v="5095"/>
  </r>
  <r>
    <x v="6217"/>
    <x v="3097"/>
    <x v="1"/>
    <x v="1097"/>
    <d v="2012-08-02T00:00:00"/>
    <s v="Standard Class"/>
    <s v="PG-18820"/>
    <s v="Patrick Gardner"/>
    <x v="0"/>
    <s v="United States"/>
    <s v="Louisville"/>
    <x v="0"/>
    <n v="40214"/>
    <x v="0"/>
    <s v="TEC-PH-10004897"/>
    <x v="2"/>
    <x v="7"/>
    <s v="Mediabridge Sport Armband iPhone 5s"/>
    <x v="2065"/>
    <x v="1"/>
    <n v="0"/>
    <x v="5096"/>
  </r>
  <r>
    <x v="6218"/>
    <x v="3098"/>
    <x v="0"/>
    <x v="201"/>
    <d v="2013-10-27T00:00:00"/>
    <s v="Standard Class"/>
    <s v="JS-16030"/>
    <s v="Joy Smith"/>
    <x v="0"/>
    <s v="United States"/>
    <s v="Trenton"/>
    <x v="12"/>
    <n v="48183"/>
    <x v="2"/>
    <s v="TEC-PH-10001300"/>
    <x v="2"/>
    <x v="7"/>
    <s v="iKross Bluetooth Portable Keyboard + Cell Phone Stand Holder + Brush for Apple iPhone 5S 5C 5, 4S 4"/>
    <x v="4355"/>
    <x v="5"/>
    <n v="0"/>
    <x v="5097"/>
  </r>
  <r>
    <x v="6219"/>
    <x v="3098"/>
    <x v="0"/>
    <x v="201"/>
    <d v="2013-10-27T00:00:00"/>
    <s v="Standard Class"/>
    <s v="JS-16030"/>
    <s v="Joy Smith"/>
    <x v="0"/>
    <s v="United States"/>
    <s v="Trenton"/>
    <x v="12"/>
    <n v="48183"/>
    <x v="2"/>
    <s v="TEC-PH-10001557"/>
    <x v="2"/>
    <x v="7"/>
    <s v="Pyle PMP37LED"/>
    <x v="772"/>
    <x v="0"/>
    <n v="0"/>
    <x v="795"/>
  </r>
  <r>
    <x v="6220"/>
    <x v="3098"/>
    <x v="0"/>
    <x v="201"/>
    <d v="2013-10-27T00:00:00"/>
    <s v="Standard Class"/>
    <s v="JS-16030"/>
    <s v="Joy Smith"/>
    <x v="0"/>
    <s v="United States"/>
    <s v="Trenton"/>
    <x v="12"/>
    <n v="48183"/>
    <x v="2"/>
    <s v="OFF-ST-10000617"/>
    <x v="1"/>
    <x v="4"/>
    <s v="Woodgrain Magazine Files by Perma"/>
    <x v="1539"/>
    <x v="3"/>
    <n v="0"/>
    <x v="5098"/>
  </r>
  <r>
    <x v="6221"/>
    <x v="3099"/>
    <x v="3"/>
    <x v="32"/>
    <d v="2014-09-19T00:00:00"/>
    <s v="Second Class"/>
    <s v="JB-16000"/>
    <s v="Joy Bell-"/>
    <x v="0"/>
    <s v="United States"/>
    <s v="Los Angeles"/>
    <x v="1"/>
    <n v="90045"/>
    <x v="1"/>
    <s v="OFF-LA-10000121"/>
    <x v="1"/>
    <x v="2"/>
    <s v="Avery 48"/>
    <x v="4356"/>
    <x v="6"/>
    <n v="0"/>
    <x v="5099"/>
  </r>
  <r>
    <x v="6222"/>
    <x v="3100"/>
    <x v="3"/>
    <x v="331"/>
    <d v="2014-12-28T00:00:00"/>
    <s v="Standard Class"/>
    <s v="DK-12985"/>
    <s v="Darren Koutras"/>
    <x v="0"/>
    <s v="United States"/>
    <s v="Hendersonville"/>
    <x v="18"/>
    <n v="37075"/>
    <x v="0"/>
    <s v="FUR-FU-10000087"/>
    <x v="0"/>
    <x v="5"/>
    <s v="Executive Impressions 14&quot; Two-Color Numerals Wall Clock"/>
    <x v="218"/>
    <x v="4"/>
    <n v="0.2"/>
    <x v="220"/>
  </r>
  <r>
    <x v="6223"/>
    <x v="3100"/>
    <x v="3"/>
    <x v="331"/>
    <d v="2014-12-28T00:00:00"/>
    <s v="Standard Class"/>
    <s v="DK-12985"/>
    <s v="Darren Koutras"/>
    <x v="0"/>
    <s v="United States"/>
    <s v="Hendersonville"/>
    <x v="18"/>
    <n v="37075"/>
    <x v="0"/>
    <s v="OFF-AR-10000422"/>
    <x v="1"/>
    <x v="6"/>
    <s v="Pencil and Crayon Sharpener"/>
    <x v="4357"/>
    <x v="3"/>
    <n v="0.2"/>
    <x v="5100"/>
  </r>
  <r>
    <x v="6224"/>
    <x v="3100"/>
    <x v="3"/>
    <x v="331"/>
    <d v="2014-12-28T00:00:00"/>
    <s v="Standard Class"/>
    <s v="DK-12985"/>
    <s v="Darren Koutras"/>
    <x v="0"/>
    <s v="United States"/>
    <s v="Hendersonville"/>
    <x v="18"/>
    <n v="37075"/>
    <x v="0"/>
    <s v="OFF-ST-10004123"/>
    <x v="1"/>
    <x v="4"/>
    <s v="Safco Industrial Wire Shelving System"/>
    <x v="287"/>
    <x v="1"/>
    <n v="0.2"/>
    <x v="5101"/>
  </r>
  <r>
    <x v="6225"/>
    <x v="3101"/>
    <x v="1"/>
    <x v="348"/>
    <d v="2012-10-09T00:00:00"/>
    <s v="Standard Class"/>
    <s v="JF-15490"/>
    <s v="Jeremy Farry"/>
    <x v="0"/>
    <s v="United States"/>
    <s v="Portland"/>
    <x v="21"/>
    <n v="97206"/>
    <x v="1"/>
    <s v="FUR-BO-10003660"/>
    <x v="0"/>
    <x v="0"/>
    <s v="Bush Cubix Collection Bookcases, Fully Assembled"/>
    <x v="4358"/>
    <x v="7"/>
    <n v="0.7"/>
    <x v="5102"/>
  </r>
  <r>
    <x v="6226"/>
    <x v="3101"/>
    <x v="1"/>
    <x v="348"/>
    <d v="2012-10-09T00:00:00"/>
    <s v="Standard Class"/>
    <s v="JF-15490"/>
    <s v="Jeremy Farry"/>
    <x v="0"/>
    <s v="United States"/>
    <s v="Portland"/>
    <x v="21"/>
    <n v="97206"/>
    <x v="1"/>
    <s v="FUR-CH-10000422"/>
    <x v="0"/>
    <x v="1"/>
    <s v="Global Highback Leather Tilter in Burgundy"/>
    <x v="4359"/>
    <x v="4"/>
    <n v="0.2"/>
    <x v="5103"/>
  </r>
  <r>
    <x v="6227"/>
    <x v="3102"/>
    <x v="2"/>
    <x v="981"/>
    <d v="2011-11-07T00:00:00"/>
    <s v="Standard Class"/>
    <s v="PO-18850"/>
    <s v="Patrick O'Brill"/>
    <x v="0"/>
    <s v="United States"/>
    <s v="Irving"/>
    <x v="5"/>
    <n v="75061"/>
    <x v="2"/>
    <s v="TEC-PH-10002923"/>
    <x v="2"/>
    <x v="7"/>
    <s v="Logitech B530 USB Headset - headset - Full size, Binaural"/>
    <x v="2550"/>
    <x v="1"/>
    <n v="0.2"/>
    <x v="2795"/>
  </r>
  <r>
    <x v="6228"/>
    <x v="3103"/>
    <x v="0"/>
    <x v="115"/>
    <d v="2013-01-27T00:00:00"/>
    <s v="Standard Class"/>
    <s v="BT-11530"/>
    <s v="Bradley Talbott"/>
    <x v="2"/>
    <s v="United States"/>
    <s v="Cleveland"/>
    <x v="24"/>
    <n v="44105"/>
    <x v="3"/>
    <s v="TEC-PH-10004093"/>
    <x v="2"/>
    <x v="7"/>
    <s v="Panasonic Kx-TS550"/>
    <x v="4360"/>
    <x v="4"/>
    <n v="0.4"/>
    <x v="5104"/>
  </r>
  <r>
    <x v="6229"/>
    <x v="3103"/>
    <x v="0"/>
    <x v="115"/>
    <d v="2013-01-27T00:00:00"/>
    <s v="Standard Class"/>
    <s v="BT-11530"/>
    <s v="Bradley Talbott"/>
    <x v="2"/>
    <s v="United States"/>
    <s v="Cleveland"/>
    <x v="24"/>
    <n v="44105"/>
    <x v="3"/>
    <s v="TEC-AC-10000171"/>
    <x v="2"/>
    <x v="11"/>
    <s v="Verbatim 25 GB 6x Blu-ray Single Layer Recordable Disc, 25/Pack"/>
    <x v="498"/>
    <x v="1"/>
    <n v="0.2"/>
    <x v="5105"/>
  </r>
  <r>
    <x v="6230"/>
    <x v="3104"/>
    <x v="3"/>
    <x v="497"/>
    <d v="2014-07-18T00:00:00"/>
    <s v="Standard Class"/>
    <s v="NW-18400"/>
    <s v="Natalie Webber"/>
    <x v="0"/>
    <s v="United States"/>
    <s v="Waterloo"/>
    <x v="23"/>
    <n v="50701"/>
    <x v="2"/>
    <s v="OFF-AR-10001166"/>
    <x v="1"/>
    <x v="6"/>
    <s v="Staples"/>
    <x v="4361"/>
    <x v="4"/>
    <n v="0"/>
    <x v="5106"/>
  </r>
  <r>
    <x v="6231"/>
    <x v="3105"/>
    <x v="3"/>
    <x v="220"/>
    <d v="2014-09-12T00:00:00"/>
    <s v="Same Day"/>
    <s v="JF-15415"/>
    <s v="Jennifer Ferguson"/>
    <x v="0"/>
    <s v="United States"/>
    <s v="Seattle"/>
    <x v="4"/>
    <n v="98105"/>
    <x v="1"/>
    <s v="FUR-CH-10003199"/>
    <x v="0"/>
    <x v="1"/>
    <s v="Office Star - Contemporary Task Swivel Chair"/>
    <x v="2859"/>
    <x v="0"/>
    <n v="0.2"/>
    <x v="5107"/>
  </r>
  <r>
    <x v="6232"/>
    <x v="3105"/>
    <x v="3"/>
    <x v="220"/>
    <d v="2014-09-12T00:00:00"/>
    <s v="Same Day"/>
    <s v="JF-15415"/>
    <s v="Jennifer Ferguson"/>
    <x v="0"/>
    <s v="United States"/>
    <s v="Seattle"/>
    <x v="4"/>
    <n v="98105"/>
    <x v="1"/>
    <s v="OFF-PA-10002005"/>
    <x v="1"/>
    <x v="10"/>
    <s v="Xerox 225"/>
    <x v="541"/>
    <x v="1"/>
    <n v="0"/>
    <x v="551"/>
  </r>
  <r>
    <x v="6233"/>
    <x v="3105"/>
    <x v="3"/>
    <x v="220"/>
    <d v="2014-09-12T00:00:00"/>
    <s v="Same Day"/>
    <s v="JF-15415"/>
    <s v="Jennifer Ferguson"/>
    <x v="0"/>
    <s v="United States"/>
    <s v="Seattle"/>
    <x v="4"/>
    <n v="98105"/>
    <x v="1"/>
    <s v="OFF-PA-10004101"/>
    <x v="1"/>
    <x v="10"/>
    <s v="Xerox 1894"/>
    <x v="4362"/>
    <x v="10"/>
    <n v="0"/>
    <x v="5108"/>
  </r>
  <r>
    <x v="6234"/>
    <x v="3105"/>
    <x v="3"/>
    <x v="220"/>
    <d v="2014-09-12T00:00:00"/>
    <s v="Same Day"/>
    <s v="JF-15415"/>
    <s v="Jennifer Ferguson"/>
    <x v="0"/>
    <s v="United States"/>
    <s v="Seattle"/>
    <x v="4"/>
    <n v="98105"/>
    <x v="1"/>
    <s v="OFF-BI-10004600"/>
    <x v="1"/>
    <x v="8"/>
    <s v="Ibico Ibimaster 300 Manual Binding System"/>
    <x v="4363"/>
    <x v="2"/>
    <n v="0.2"/>
    <x v="5109"/>
  </r>
  <r>
    <x v="6235"/>
    <x v="3105"/>
    <x v="3"/>
    <x v="220"/>
    <d v="2014-09-12T00:00:00"/>
    <s v="Same Day"/>
    <s v="JF-15415"/>
    <s v="Jennifer Ferguson"/>
    <x v="0"/>
    <s v="United States"/>
    <s v="Seattle"/>
    <x v="4"/>
    <n v="98105"/>
    <x v="1"/>
    <s v="TEC-PH-10000127"/>
    <x v="2"/>
    <x v="7"/>
    <s v="iOttie XL Car Mount"/>
    <x v="1105"/>
    <x v="2"/>
    <n v="0.2"/>
    <x v="5110"/>
  </r>
  <r>
    <x v="6236"/>
    <x v="3106"/>
    <x v="0"/>
    <x v="1098"/>
    <d v="2013-02-27T00:00:00"/>
    <s v="Standard Class"/>
    <s v="AC-10420"/>
    <s v="Alyssa Crouse"/>
    <x v="1"/>
    <s v="United States"/>
    <s v="Philadelphia"/>
    <x v="9"/>
    <n v="19120"/>
    <x v="3"/>
    <s v="OFF-EN-10004386"/>
    <x v="1"/>
    <x v="12"/>
    <s v="Recycled Interoffice Envelopes with String and Button Closure, 10 x 13"/>
    <x v="264"/>
    <x v="1"/>
    <n v="0.2"/>
    <x v="266"/>
  </r>
  <r>
    <x v="6237"/>
    <x v="3107"/>
    <x v="0"/>
    <x v="115"/>
    <d v="2013-01-29T00:00:00"/>
    <s v="Standard Class"/>
    <s v="TB-21280"/>
    <s v="Toby Braunhardt"/>
    <x v="0"/>
    <s v="United States"/>
    <s v="New York City"/>
    <x v="15"/>
    <n v="10009"/>
    <x v="3"/>
    <s v="OFF-BI-10004506"/>
    <x v="1"/>
    <x v="8"/>
    <s v="Wilson Jones data.warehouse D-Ring Binders with DublLock"/>
    <x v="4364"/>
    <x v="4"/>
    <n v="0.2"/>
    <x v="5111"/>
  </r>
  <r>
    <x v="6238"/>
    <x v="3108"/>
    <x v="1"/>
    <x v="295"/>
    <d v="2012-12-16T00:00:00"/>
    <s v="Standard Class"/>
    <s v="HA-14905"/>
    <s v="Helen Abelman"/>
    <x v="0"/>
    <s v="United States"/>
    <s v="San Jose"/>
    <x v="1"/>
    <n v="95123"/>
    <x v="1"/>
    <s v="FUR-FU-10004597"/>
    <x v="0"/>
    <x v="5"/>
    <s v="Eldon Cleatmat Chair Mats for Medium Pile Carpets"/>
    <x v="4365"/>
    <x v="1"/>
    <n v="0"/>
    <x v="5112"/>
  </r>
  <r>
    <x v="6239"/>
    <x v="3108"/>
    <x v="1"/>
    <x v="295"/>
    <d v="2012-12-16T00:00:00"/>
    <s v="Standard Class"/>
    <s v="HA-14905"/>
    <s v="Helen Abelman"/>
    <x v="0"/>
    <s v="United States"/>
    <s v="San Jose"/>
    <x v="1"/>
    <n v="95123"/>
    <x v="1"/>
    <s v="OFF-ST-10001496"/>
    <x v="1"/>
    <x v="4"/>
    <s v="Standard Rollaway File with Lock"/>
    <x v="2936"/>
    <x v="0"/>
    <n v="0"/>
    <x v="3272"/>
  </r>
  <r>
    <x v="6240"/>
    <x v="3109"/>
    <x v="0"/>
    <x v="517"/>
    <d v="2013-11-02T00:00:00"/>
    <s v="Second Class"/>
    <s v="LH-17155"/>
    <s v="Logan Haushalter"/>
    <x v="0"/>
    <s v="United States"/>
    <s v="Los Angeles"/>
    <x v="1"/>
    <n v="90008"/>
    <x v="1"/>
    <s v="OFF-BI-10004236"/>
    <x v="1"/>
    <x v="8"/>
    <s v="XtraLife ClearVue Slant-D Ring Binder, White, 3&quot;"/>
    <x v="4366"/>
    <x v="7"/>
    <n v="0.2"/>
    <x v="5113"/>
  </r>
  <r>
    <x v="6241"/>
    <x v="3110"/>
    <x v="3"/>
    <x v="39"/>
    <d v="2014-06-01T00:00:00"/>
    <s v="Second Class"/>
    <s v="LO-17170"/>
    <s v="Lori Olson"/>
    <x v="1"/>
    <s v="United States"/>
    <s v="Concord"/>
    <x v="38"/>
    <n v="3301"/>
    <x v="3"/>
    <s v="FUR-FU-10001185"/>
    <x v="0"/>
    <x v="5"/>
    <s v="Advantus Employee of the Month Certificate Frame, 11 x 13-1/2"/>
    <x v="4367"/>
    <x v="8"/>
    <n v="0"/>
    <x v="5114"/>
  </r>
  <r>
    <x v="6242"/>
    <x v="3111"/>
    <x v="2"/>
    <x v="1059"/>
    <d v="2011-12-28T00:00:00"/>
    <s v="Standard Class"/>
    <s v="DP-13390"/>
    <s v="Dennis Pardue"/>
    <x v="2"/>
    <s v="United States"/>
    <s v="Columbia"/>
    <x v="18"/>
    <n v="38401"/>
    <x v="0"/>
    <s v="OFF-BI-10000977"/>
    <x v="1"/>
    <x v="8"/>
    <s v="Ibico Plastic Spiral Binding Combs"/>
    <x v="2614"/>
    <x v="0"/>
    <n v="0.7"/>
    <x v="5115"/>
  </r>
  <r>
    <x v="6243"/>
    <x v="3112"/>
    <x v="0"/>
    <x v="390"/>
    <d v="2013-11-29T00:00:00"/>
    <s v="Standard Class"/>
    <s v="CR-12580"/>
    <s v="Clay Rozendal"/>
    <x v="2"/>
    <s v="United States"/>
    <s v="Bellevue"/>
    <x v="4"/>
    <n v="98006"/>
    <x v="1"/>
    <s v="OFF-SU-10004782"/>
    <x v="1"/>
    <x v="14"/>
    <s v="Elite 5&quot; Scissors"/>
    <x v="3554"/>
    <x v="1"/>
    <n v="0"/>
    <x v="4048"/>
  </r>
  <r>
    <x v="6244"/>
    <x v="3113"/>
    <x v="1"/>
    <x v="312"/>
    <d v="2012-11-25T00:00:00"/>
    <s v="Standard Class"/>
    <s v="KB-16405"/>
    <s v="Katrina Bavinger"/>
    <x v="2"/>
    <s v="United States"/>
    <s v="Seattle"/>
    <x v="4"/>
    <n v="98105"/>
    <x v="1"/>
    <s v="OFF-AR-10002067"/>
    <x v="1"/>
    <x v="6"/>
    <s v="Newell 334"/>
    <x v="4311"/>
    <x v="5"/>
    <n v="0"/>
    <x v="5116"/>
  </r>
  <r>
    <x v="6245"/>
    <x v="3113"/>
    <x v="1"/>
    <x v="312"/>
    <d v="2012-11-25T00:00:00"/>
    <s v="Standard Class"/>
    <s v="KB-16405"/>
    <s v="Katrina Bavinger"/>
    <x v="2"/>
    <s v="United States"/>
    <s v="Seattle"/>
    <x v="4"/>
    <n v="98105"/>
    <x v="1"/>
    <s v="FUR-FU-10002364"/>
    <x v="0"/>
    <x v="5"/>
    <s v="Eldon Expressions Wood Desk Accessories, Oak"/>
    <x v="3077"/>
    <x v="1"/>
    <n v="0"/>
    <x v="3448"/>
  </r>
  <r>
    <x v="6246"/>
    <x v="3113"/>
    <x v="1"/>
    <x v="312"/>
    <d v="2012-11-25T00:00:00"/>
    <s v="Standard Class"/>
    <s v="KB-16405"/>
    <s v="Katrina Bavinger"/>
    <x v="2"/>
    <s v="United States"/>
    <s v="Seattle"/>
    <x v="4"/>
    <n v="98105"/>
    <x v="1"/>
    <s v="TEC-AC-10002018"/>
    <x v="2"/>
    <x v="11"/>
    <s v="AmazonBasics 3-Button USB Wired Mouse"/>
    <x v="62"/>
    <x v="0"/>
    <n v="0"/>
    <x v="4489"/>
  </r>
  <r>
    <x v="6247"/>
    <x v="3114"/>
    <x v="3"/>
    <x v="148"/>
    <d v="2014-06-05T00:00:00"/>
    <s v="Standard Class"/>
    <s v="ML-17410"/>
    <s v="Maris LaWare"/>
    <x v="0"/>
    <s v="United States"/>
    <s v="Columbus"/>
    <x v="14"/>
    <n v="47201"/>
    <x v="2"/>
    <s v="OFF-BI-10000632"/>
    <x v="1"/>
    <x v="8"/>
    <s v="Satellite Sectional Post Binders"/>
    <x v="4368"/>
    <x v="7"/>
    <n v="0"/>
    <x v="5117"/>
  </r>
  <r>
    <x v="6248"/>
    <x v="3114"/>
    <x v="3"/>
    <x v="148"/>
    <d v="2014-06-05T00:00:00"/>
    <s v="Standard Class"/>
    <s v="ML-17410"/>
    <s v="Maris LaWare"/>
    <x v="0"/>
    <s v="United States"/>
    <s v="Columbus"/>
    <x v="14"/>
    <n v="47201"/>
    <x v="2"/>
    <s v="FUR-FU-10003981"/>
    <x v="0"/>
    <x v="5"/>
    <s v="Eldon Wave Desk Accessories"/>
    <x v="875"/>
    <x v="1"/>
    <n v="0"/>
    <x v="5118"/>
  </r>
  <r>
    <x v="6249"/>
    <x v="3114"/>
    <x v="3"/>
    <x v="148"/>
    <d v="2014-06-05T00:00:00"/>
    <s v="Standard Class"/>
    <s v="ML-17410"/>
    <s v="Maris LaWare"/>
    <x v="0"/>
    <s v="United States"/>
    <s v="Columbus"/>
    <x v="14"/>
    <n v="47201"/>
    <x v="2"/>
    <s v="OFF-AP-10001564"/>
    <x v="1"/>
    <x v="9"/>
    <s v="Hoover Commercial Lightweight Upright Vacuum with E-Z Empty Dirt Cup"/>
    <x v="4369"/>
    <x v="0"/>
    <n v="0"/>
    <x v="5119"/>
  </r>
  <r>
    <x v="6250"/>
    <x v="3114"/>
    <x v="3"/>
    <x v="148"/>
    <d v="2014-06-05T00:00:00"/>
    <s v="Standard Class"/>
    <s v="ML-17410"/>
    <s v="Maris LaWare"/>
    <x v="0"/>
    <s v="United States"/>
    <s v="Columbus"/>
    <x v="14"/>
    <n v="47201"/>
    <x v="2"/>
    <s v="OFF-PA-10004082"/>
    <x v="1"/>
    <x v="10"/>
    <s v="Adams Telephone Message Book w/Frequently-Called Numbers Space, 400 Messages per Book"/>
    <x v="3373"/>
    <x v="7"/>
    <n v="0"/>
    <x v="5120"/>
  </r>
  <r>
    <x v="6251"/>
    <x v="3115"/>
    <x v="2"/>
    <x v="266"/>
    <d v="2011-12-04T00:00:00"/>
    <s v="First Class"/>
    <s v="MC-17575"/>
    <s v="Matt Collins"/>
    <x v="0"/>
    <s v="United States"/>
    <s v="Chicago"/>
    <x v="10"/>
    <n v="60623"/>
    <x v="2"/>
    <s v="OFF-AP-10004249"/>
    <x v="1"/>
    <x v="9"/>
    <s v="Staples"/>
    <x v="4370"/>
    <x v="7"/>
    <n v="0.8"/>
    <x v="5121"/>
  </r>
  <r>
    <x v="6252"/>
    <x v="3116"/>
    <x v="2"/>
    <x v="884"/>
    <d v="2011-04-07T00:00:00"/>
    <s v="Same Day"/>
    <s v="VM-21685"/>
    <s v="Valerie Mitchum"/>
    <x v="2"/>
    <s v="United States"/>
    <s v="Marietta"/>
    <x v="32"/>
    <n v="30062"/>
    <x v="0"/>
    <s v="OFF-PA-10003441"/>
    <x v="1"/>
    <x v="10"/>
    <s v="Xerox 226"/>
    <x v="713"/>
    <x v="6"/>
    <n v="0"/>
    <x v="731"/>
  </r>
  <r>
    <x v="6253"/>
    <x v="3116"/>
    <x v="2"/>
    <x v="884"/>
    <d v="2011-04-07T00:00:00"/>
    <s v="Same Day"/>
    <s v="VM-21685"/>
    <s v="Valerie Mitchum"/>
    <x v="2"/>
    <s v="United States"/>
    <s v="Marietta"/>
    <x v="32"/>
    <n v="30062"/>
    <x v="0"/>
    <s v="TEC-PH-10004922"/>
    <x v="2"/>
    <x v="7"/>
    <s v="RCA Visys Integrated PBX 8-Line Router"/>
    <x v="4371"/>
    <x v="1"/>
    <n v="0"/>
    <x v="5122"/>
  </r>
  <r>
    <x v="6254"/>
    <x v="3117"/>
    <x v="1"/>
    <x v="1014"/>
    <d v="2012-09-14T00:00:00"/>
    <s v="Standard Class"/>
    <s v="VW-21775"/>
    <s v="Victoria Wilson"/>
    <x v="1"/>
    <s v="United States"/>
    <s v="Montgomery"/>
    <x v="19"/>
    <n v="36116"/>
    <x v="0"/>
    <s v="FUR-FU-10001731"/>
    <x v="0"/>
    <x v="5"/>
    <s v="Acrylic Self-Standing Desk Frames"/>
    <x v="794"/>
    <x v="8"/>
    <n v="0"/>
    <x v="5123"/>
  </r>
  <r>
    <x v="6255"/>
    <x v="3118"/>
    <x v="3"/>
    <x v="428"/>
    <d v="2014-09-16T00:00:00"/>
    <s v="Standard Class"/>
    <s v="GK-14620"/>
    <s v="Grace Kelly"/>
    <x v="1"/>
    <s v="United States"/>
    <s v="Plano"/>
    <x v="5"/>
    <n v="75023"/>
    <x v="2"/>
    <s v="OFF-LA-10000134"/>
    <x v="1"/>
    <x v="2"/>
    <s v="Avery 511"/>
    <x v="4372"/>
    <x v="4"/>
    <n v="0.2"/>
    <x v="5124"/>
  </r>
  <r>
    <x v="6256"/>
    <x v="3119"/>
    <x v="1"/>
    <x v="684"/>
    <d v="2012-09-08T00:00:00"/>
    <s v="Second Class"/>
    <s v="AT-10435"/>
    <s v="Alyssa Tate"/>
    <x v="2"/>
    <s v="United States"/>
    <s v="Tamarac"/>
    <x v="2"/>
    <n v="33319"/>
    <x v="0"/>
    <s v="OFF-BI-10003166"/>
    <x v="1"/>
    <x v="8"/>
    <s v="GBC Plasticlear Binding Covers"/>
    <x v="2753"/>
    <x v="7"/>
    <n v="0.7"/>
    <x v="5125"/>
  </r>
  <r>
    <x v="6257"/>
    <x v="3120"/>
    <x v="3"/>
    <x v="808"/>
    <d v="2014-11-07T00:00:00"/>
    <s v="Second Class"/>
    <s v="AR-10825"/>
    <s v="Anthony Rawles"/>
    <x v="1"/>
    <s v="United States"/>
    <s v="Columbus"/>
    <x v="24"/>
    <n v="43229"/>
    <x v="3"/>
    <s v="OFF-SU-10000646"/>
    <x v="1"/>
    <x v="14"/>
    <s v="Premier Automatic Letter Opener"/>
    <x v="4373"/>
    <x v="0"/>
    <n v="0.2"/>
    <x v="5126"/>
  </r>
  <r>
    <x v="6258"/>
    <x v="3121"/>
    <x v="1"/>
    <x v="262"/>
    <d v="2012-03-30T00:00:00"/>
    <s v="Second Class"/>
    <s v="JH-15820"/>
    <s v="John Huston"/>
    <x v="0"/>
    <s v="United States"/>
    <s v="New York City"/>
    <x v="15"/>
    <n v="10009"/>
    <x v="3"/>
    <s v="OFF-EN-10004459"/>
    <x v="1"/>
    <x v="12"/>
    <s v="Security-Tint Envelopes"/>
    <x v="996"/>
    <x v="1"/>
    <n v="0"/>
    <x v="1035"/>
  </r>
  <r>
    <x v="6259"/>
    <x v="3122"/>
    <x v="1"/>
    <x v="863"/>
    <d v="2012-08-17T00:00:00"/>
    <s v="Second Class"/>
    <s v="RA-19285"/>
    <s v="Ralph Arnett"/>
    <x v="0"/>
    <s v="United States"/>
    <s v="Richmond"/>
    <x v="14"/>
    <n v="47374"/>
    <x v="2"/>
    <s v="OFF-BI-10003529"/>
    <x v="1"/>
    <x v="8"/>
    <s v="Avery Round Ring Poly Binders"/>
    <x v="716"/>
    <x v="4"/>
    <n v="0"/>
    <x v="5127"/>
  </r>
  <r>
    <x v="6260"/>
    <x v="3123"/>
    <x v="1"/>
    <x v="793"/>
    <d v="2012-05-18T00:00:00"/>
    <s v="Standard Class"/>
    <s v="RO-19780"/>
    <s v="Rose O'Brian"/>
    <x v="0"/>
    <s v="United States"/>
    <s v="Seattle"/>
    <x v="4"/>
    <n v="98115"/>
    <x v="1"/>
    <s v="OFF-BI-10002949"/>
    <x v="1"/>
    <x v="8"/>
    <s v="Prestige Round Ring Binders"/>
    <x v="851"/>
    <x v="1"/>
    <n v="0.2"/>
    <x v="5128"/>
  </r>
  <r>
    <x v="6261"/>
    <x v="3124"/>
    <x v="3"/>
    <x v="283"/>
    <d v="2014-07-28T00:00:00"/>
    <s v="Standard Class"/>
    <s v="LR-17035"/>
    <s v="Lisa Ryan"/>
    <x v="1"/>
    <s v="United States"/>
    <s v="Long Beach"/>
    <x v="15"/>
    <n v="11561"/>
    <x v="3"/>
    <s v="OFF-LA-10001158"/>
    <x v="1"/>
    <x v="2"/>
    <s v="Avery Address/Shipping Labels for Typewriters, 4&quot; x 2&quot;"/>
    <x v="1417"/>
    <x v="4"/>
    <n v="0"/>
    <x v="1492"/>
  </r>
  <r>
    <x v="6262"/>
    <x v="3125"/>
    <x v="0"/>
    <x v="446"/>
    <d v="2013-09-27T00:00:00"/>
    <s v="First Class"/>
    <s v="MK-17905"/>
    <s v="Michael Kennedy"/>
    <x v="1"/>
    <s v="United States"/>
    <s v="Rockford"/>
    <x v="10"/>
    <n v="61107"/>
    <x v="2"/>
    <s v="OFF-BI-10004584"/>
    <x v="1"/>
    <x v="8"/>
    <s v="GBC ProClick 150 Presentation Binding System"/>
    <x v="4374"/>
    <x v="3"/>
    <n v="0.8"/>
    <x v="5129"/>
  </r>
  <r>
    <x v="6263"/>
    <x v="3126"/>
    <x v="3"/>
    <x v="1024"/>
    <d v="2014-05-11T00:00:00"/>
    <s v="Standard Class"/>
    <s v="YS-21880"/>
    <s v="Yana Sorensen"/>
    <x v="1"/>
    <s v="United States"/>
    <s v="Columbus"/>
    <x v="32"/>
    <n v="31907"/>
    <x v="0"/>
    <s v="OFF-BI-10004965"/>
    <x v="1"/>
    <x v="8"/>
    <s v="Ibico Covers for Plastic or Wire Binding Elements"/>
    <x v="1339"/>
    <x v="1"/>
    <n v="0"/>
    <x v="1398"/>
  </r>
  <r>
    <x v="6264"/>
    <x v="3127"/>
    <x v="0"/>
    <x v="1099"/>
    <d v="2013-10-07T00:00:00"/>
    <s v="Same Day"/>
    <s v="JH-15910"/>
    <s v="Jonathan Howell"/>
    <x v="0"/>
    <s v="United States"/>
    <s v="Tulsa"/>
    <x v="26"/>
    <n v="74133"/>
    <x v="2"/>
    <s v="OFF-BI-10004654"/>
    <x v="1"/>
    <x v="8"/>
    <s v="Avery Binding System Hidden Tab Executive Style Index Sets"/>
    <x v="4375"/>
    <x v="2"/>
    <n v="0"/>
    <x v="5130"/>
  </r>
  <r>
    <x v="6265"/>
    <x v="3128"/>
    <x v="2"/>
    <x v="935"/>
    <d v="2011-11-08T00:00:00"/>
    <s v="Standard Class"/>
    <s v="AT-10735"/>
    <s v="Annie Thurman"/>
    <x v="0"/>
    <s v="United States"/>
    <s v="Nashville"/>
    <x v="18"/>
    <n v="37211"/>
    <x v="0"/>
    <s v="OFF-PA-10000141"/>
    <x v="1"/>
    <x v="10"/>
    <s v="Ampad Evidence Wirebond Steno Books, 6&quot; x 9&quot;"/>
    <x v="4273"/>
    <x v="0"/>
    <n v="0.2"/>
    <x v="5131"/>
  </r>
  <r>
    <x v="6266"/>
    <x v="3128"/>
    <x v="2"/>
    <x v="935"/>
    <d v="2011-11-08T00:00:00"/>
    <s v="Standard Class"/>
    <s v="AT-10735"/>
    <s v="Annie Thurman"/>
    <x v="0"/>
    <s v="United States"/>
    <s v="Nashville"/>
    <x v="18"/>
    <n v="37211"/>
    <x v="0"/>
    <s v="OFF-PA-10001019"/>
    <x v="1"/>
    <x v="10"/>
    <s v="Xerox 1884"/>
    <x v="3901"/>
    <x v="6"/>
    <n v="0.2"/>
    <x v="4495"/>
  </r>
  <r>
    <x v="6267"/>
    <x v="3129"/>
    <x v="1"/>
    <x v="486"/>
    <d v="2012-10-04T00:00:00"/>
    <s v="Second Class"/>
    <s v="RM-19675"/>
    <s v="Robert Marley"/>
    <x v="2"/>
    <s v="United States"/>
    <s v="Cambridge"/>
    <x v="31"/>
    <n v="2138"/>
    <x v="3"/>
    <s v="TEC-PH-10002496"/>
    <x v="2"/>
    <x v="7"/>
    <s v="Cisco SPA301"/>
    <x v="4376"/>
    <x v="0"/>
    <n v="0"/>
    <x v="5132"/>
  </r>
  <r>
    <x v="6268"/>
    <x v="3129"/>
    <x v="1"/>
    <x v="486"/>
    <d v="2012-10-04T00:00:00"/>
    <s v="Second Class"/>
    <s v="RM-19675"/>
    <s v="Robert Marley"/>
    <x v="2"/>
    <s v="United States"/>
    <s v="Cambridge"/>
    <x v="31"/>
    <n v="2138"/>
    <x v="3"/>
    <s v="OFF-BI-10000829"/>
    <x v="1"/>
    <x v="8"/>
    <s v="Avery Non-Stick Binders"/>
    <x v="4377"/>
    <x v="2"/>
    <n v="0"/>
    <x v="5133"/>
  </r>
  <r>
    <x v="6269"/>
    <x v="3130"/>
    <x v="3"/>
    <x v="574"/>
    <d v="2014-12-07T00:00:00"/>
    <s v="Standard Class"/>
    <s v="BB-11545"/>
    <s v="Brenda Bowman"/>
    <x v="1"/>
    <s v="United States"/>
    <s v="Oakland"/>
    <x v="1"/>
    <n v="94601"/>
    <x v="1"/>
    <s v="TEC-PH-10001448"/>
    <x v="2"/>
    <x v="7"/>
    <s v="Anker Astro 15000mAh USB Portable Charger"/>
    <x v="3149"/>
    <x v="7"/>
    <n v="0.2"/>
    <x v="5134"/>
  </r>
  <r>
    <x v="6270"/>
    <x v="3130"/>
    <x v="3"/>
    <x v="574"/>
    <d v="2014-12-07T00:00:00"/>
    <s v="Standard Class"/>
    <s v="BB-11545"/>
    <s v="Brenda Bowman"/>
    <x v="1"/>
    <s v="United States"/>
    <s v="Oakland"/>
    <x v="1"/>
    <n v="94601"/>
    <x v="1"/>
    <s v="FUR-CH-10004983"/>
    <x v="0"/>
    <x v="1"/>
    <s v="Office Star - Mid Back Dual function Ergonomic High Back Chair with 2-Way Adjustable Arms"/>
    <x v="4378"/>
    <x v="6"/>
    <n v="0.2"/>
    <x v="5135"/>
  </r>
  <r>
    <x v="6271"/>
    <x v="3130"/>
    <x v="3"/>
    <x v="574"/>
    <d v="2014-12-07T00:00:00"/>
    <s v="Standard Class"/>
    <s v="BB-11545"/>
    <s v="Brenda Bowman"/>
    <x v="1"/>
    <s v="United States"/>
    <s v="Oakland"/>
    <x v="1"/>
    <n v="94601"/>
    <x v="1"/>
    <s v="OFF-AR-10004022"/>
    <x v="1"/>
    <x v="6"/>
    <s v="Panasonic KP-380BK Classic Electric Pencil Sharpener"/>
    <x v="4379"/>
    <x v="2"/>
    <n v="0"/>
    <x v="5136"/>
  </r>
  <r>
    <x v="6272"/>
    <x v="3131"/>
    <x v="3"/>
    <x v="157"/>
    <d v="2014-12-13T00:00:00"/>
    <s v="First Class"/>
    <s v="AS-10285"/>
    <s v="Alejandro Savely"/>
    <x v="1"/>
    <s v="United States"/>
    <s v="Palatine"/>
    <x v="10"/>
    <n v="60067"/>
    <x v="2"/>
    <s v="TEC-AC-10001284"/>
    <x v="2"/>
    <x v="11"/>
    <s v="Enermax Briskie RF Wireless Keyboard and Mouse Combo"/>
    <x v="4380"/>
    <x v="3"/>
    <n v="0.2"/>
    <x v="5137"/>
  </r>
  <r>
    <x v="6273"/>
    <x v="3132"/>
    <x v="0"/>
    <x v="19"/>
    <d v="2013-07-23T00:00:00"/>
    <s v="Second Class"/>
    <s v="DK-13375"/>
    <s v="Dennis Kane"/>
    <x v="0"/>
    <s v="United States"/>
    <s v="Seattle"/>
    <x v="4"/>
    <n v="98105"/>
    <x v="1"/>
    <s v="FUR-FU-10001847"/>
    <x v="0"/>
    <x v="5"/>
    <s v="Eldon Image Series Black Desk Accessories"/>
    <x v="2162"/>
    <x v="1"/>
    <n v="0"/>
    <x v="2327"/>
  </r>
  <r>
    <x v="6274"/>
    <x v="3132"/>
    <x v="0"/>
    <x v="19"/>
    <d v="2013-07-23T00:00:00"/>
    <s v="Second Class"/>
    <s v="DK-13375"/>
    <s v="Dennis Kane"/>
    <x v="0"/>
    <s v="United States"/>
    <s v="Seattle"/>
    <x v="4"/>
    <n v="98105"/>
    <x v="1"/>
    <s v="TEC-AC-10004595"/>
    <x v="2"/>
    <x v="11"/>
    <s v="First Data TMFD35 PIN Pad"/>
    <x v="4381"/>
    <x v="1"/>
    <n v="0"/>
    <x v="5138"/>
  </r>
  <r>
    <x v="6275"/>
    <x v="3132"/>
    <x v="0"/>
    <x v="19"/>
    <d v="2013-07-23T00:00:00"/>
    <s v="Second Class"/>
    <s v="DK-13375"/>
    <s v="Dennis Kane"/>
    <x v="0"/>
    <s v="United States"/>
    <s v="Seattle"/>
    <x v="4"/>
    <n v="98105"/>
    <x v="1"/>
    <s v="FUR-FU-10004164"/>
    <x v="0"/>
    <x v="5"/>
    <s v="Eldon 300 Class Desk Accessories, Black"/>
    <x v="4382"/>
    <x v="2"/>
    <n v="0"/>
    <x v="5139"/>
  </r>
  <r>
    <x v="6276"/>
    <x v="3132"/>
    <x v="0"/>
    <x v="19"/>
    <d v="2013-07-23T00:00:00"/>
    <s v="Second Class"/>
    <s v="DK-13375"/>
    <s v="Dennis Kane"/>
    <x v="0"/>
    <s v="United States"/>
    <s v="Seattle"/>
    <x v="4"/>
    <n v="98105"/>
    <x v="1"/>
    <s v="OFF-LA-10001074"/>
    <x v="1"/>
    <x v="2"/>
    <s v="Round Specialty Laser Printer Labels"/>
    <x v="2077"/>
    <x v="3"/>
    <n v="0"/>
    <x v="2238"/>
  </r>
  <r>
    <x v="6277"/>
    <x v="3132"/>
    <x v="0"/>
    <x v="19"/>
    <d v="2013-07-23T00:00:00"/>
    <s v="Second Class"/>
    <s v="DK-13375"/>
    <s v="Dennis Kane"/>
    <x v="0"/>
    <s v="United States"/>
    <s v="Seattle"/>
    <x v="4"/>
    <n v="98105"/>
    <x v="1"/>
    <s v="OFF-ST-10000604"/>
    <x v="1"/>
    <x v="4"/>
    <s v="Home/Office Personal File Carts"/>
    <x v="2876"/>
    <x v="0"/>
    <n v="0"/>
    <x v="5140"/>
  </r>
  <r>
    <x v="6278"/>
    <x v="3132"/>
    <x v="0"/>
    <x v="19"/>
    <d v="2013-07-23T00:00:00"/>
    <s v="Second Class"/>
    <s v="DK-13375"/>
    <s v="Dennis Kane"/>
    <x v="0"/>
    <s v="United States"/>
    <s v="Seattle"/>
    <x v="4"/>
    <n v="98105"/>
    <x v="1"/>
    <s v="TEC-PH-10000148"/>
    <x v="2"/>
    <x v="7"/>
    <s v="Cyber Acoustics AC-202b Speech Recognition Stereo Headset"/>
    <x v="4383"/>
    <x v="0"/>
    <n v="0.2"/>
    <x v="5141"/>
  </r>
  <r>
    <x v="6279"/>
    <x v="3132"/>
    <x v="0"/>
    <x v="19"/>
    <d v="2013-07-23T00:00:00"/>
    <s v="Second Class"/>
    <s v="DK-13375"/>
    <s v="Dennis Kane"/>
    <x v="0"/>
    <s v="United States"/>
    <s v="Seattle"/>
    <x v="4"/>
    <n v="98105"/>
    <x v="1"/>
    <s v="OFF-BI-10000042"/>
    <x v="1"/>
    <x v="8"/>
    <s v="Pressboard Data Binder, Crimson, 12&quot; X 8 1/2&quot;"/>
    <x v="2994"/>
    <x v="1"/>
    <n v="0.2"/>
    <x v="5142"/>
  </r>
  <r>
    <x v="6280"/>
    <x v="3133"/>
    <x v="3"/>
    <x v="605"/>
    <d v="2014-05-17T00:00:00"/>
    <s v="Standard Class"/>
    <s v="JH-15910"/>
    <s v="Jonathan Howell"/>
    <x v="0"/>
    <s v="United States"/>
    <s v="Cincinnati"/>
    <x v="24"/>
    <n v="45231"/>
    <x v="3"/>
    <s v="OFF-LA-10000443"/>
    <x v="1"/>
    <x v="2"/>
    <s v="Avery 501"/>
    <x v="2184"/>
    <x v="0"/>
    <n v="0.2"/>
    <x v="2352"/>
  </r>
  <r>
    <x v="6281"/>
    <x v="3134"/>
    <x v="1"/>
    <x v="312"/>
    <d v="2012-11-26T00:00:00"/>
    <s v="Standard Class"/>
    <s v="JK-15205"/>
    <s v="Jamie Kunitz"/>
    <x v="0"/>
    <s v="United States"/>
    <s v="Marion"/>
    <x v="24"/>
    <n v="43302"/>
    <x v="3"/>
    <s v="FUR-FU-10002874"/>
    <x v="0"/>
    <x v="5"/>
    <s v="Ultra Commercial Grade Dual Valve Door Closer"/>
    <x v="4384"/>
    <x v="0"/>
    <n v="0.2"/>
    <x v="5143"/>
  </r>
  <r>
    <x v="6282"/>
    <x v="3134"/>
    <x v="1"/>
    <x v="312"/>
    <d v="2012-11-26T00:00:00"/>
    <s v="Standard Class"/>
    <s v="JK-15205"/>
    <s v="Jamie Kunitz"/>
    <x v="0"/>
    <s v="United States"/>
    <s v="Marion"/>
    <x v="24"/>
    <n v="43302"/>
    <x v="3"/>
    <s v="OFF-ST-10003994"/>
    <x v="1"/>
    <x v="4"/>
    <s v="Belkin 19&quot; Center-Weighted Shelf, Gray"/>
    <x v="4385"/>
    <x v="1"/>
    <n v="0.2"/>
    <x v="5144"/>
  </r>
  <r>
    <x v="6283"/>
    <x v="3135"/>
    <x v="0"/>
    <x v="446"/>
    <d v="2013-09-29T00:00:00"/>
    <s v="Standard Class"/>
    <s v="EH-13765"/>
    <s v="Edward Hooks"/>
    <x v="1"/>
    <s v="United States"/>
    <s v="Los Angeles"/>
    <x v="1"/>
    <n v="90049"/>
    <x v="1"/>
    <s v="OFF-EN-10001453"/>
    <x v="1"/>
    <x v="12"/>
    <s v="Tyvek Interoffice Envelopes, 9 1/2&quot; x 12 1/2&quot;, 100/Box"/>
    <x v="4164"/>
    <x v="2"/>
    <n v="0"/>
    <x v="5145"/>
  </r>
  <r>
    <x v="6284"/>
    <x v="3135"/>
    <x v="0"/>
    <x v="446"/>
    <d v="2013-09-29T00:00:00"/>
    <s v="Standard Class"/>
    <s v="EH-13765"/>
    <s v="Edward Hooks"/>
    <x v="1"/>
    <s v="United States"/>
    <s v="Los Angeles"/>
    <x v="1"/>
    <n v="90049"/>
    <x v="1"/>
    <s v="FUR-CH-10000988"/>
    <x v="0"/>
    <x v="1"/>
    <s v="Hon Olson Stacker Stools"/>
    <x v="4386"/>
    <x v="2"/>
    <n v="0.2"/>
    <x v="5146"/>
  </r>
  <r>
    <x v="6285"/>
    <x v="3136"/>
    <x v="0"/>
    <x v="147"/>
    <d v="2013-10-27T00:00:00"/>
    <s v="Standard Class"/>
    <s v="VW-21775"/>
    <s v="Victoria Wilson"/>
    <x v="1"/>
    <s v="United States"/>
    <s v="Lakewood"/>
    <x v="24"/>
    <n v="44107"/>
    <x v="3"/>
    <s v="FUR-TA-10003238"/>
    <x v="0"/>
    <x v="3"/>
    <s v="Chromcraft Bull-Nose Wood 48&quot; x 96&quot; Rectangular Conference Tables"/>
    <x v="4387"/>
    <x v="0"/>
    <n v="0.4"/>
    <x v="5147"/>
  </r>
  <r>
    <x v="6286"/>
    <x v="3137"/>
    <x v="0"/>
    <x v="1057"/>
    <d v="2013-11-01T00:00:00"/>
    <s v="Standard Class"/>
    <s v="CG-12040"/>
    <s v="Catherine Glotzbach"/>
    <x v="2"/>
    <s v="United States"/>
    <s v="Lebanon"/>
    <x v="18"/>
    <n v="37087"/>
    <x v="0"/>
    <s v="TEC-PH-10001061"/>
    <x v="2"/>
    <x v="7"/>
    <s v="Apple iPhone 5C"/>
    <x v="1977"/>
    <x v="1"/>
    <n v="0.2"/>
    <x v="5148"/>
  </r>
  <r>
    <x v="6287"/>
    <x v="3138"/>
    <x v="2"/>
    <x v="1001"/>
    <d v="2011-07-12T00:00:00"/>
    <s v="Standard Class"/>
    <s v="EB-13705"/>
    <s v="Ed Braxton"/>
    <x v="1"/>
    <s v="United States"/>
    <s v="San Francisco"/>
    <x v="1"/>
    <n v="94122"/>
    <x v="1"/>
    <s v="FUR-TA-10003715"/>
    <x v="0"/>
    <x v="3"/>
    <s v="Hon 2111 Invitation Series Corner Table"/>
    <x v="4388"/>
    <x v="1"/>
    <n v="0.2"/>
    <x v="5149"/>
  </r>
  <r>
    <x v="6288"/>
    <x v="3138"/>
    <x v="2"/>
    <x v="1001"/>
    <d v="2011-07-12T00:00:00"/>
    <s v="Standard Class"/>
    <s v="EB-13705"/>
    <s v="Ed Braxton"/>
    <x v="1"/>
    <s v="United States"/>
    <s v="San Francisco"/>
    <x v="1"/>
    <n v="94122"/>
    <x v="1"/>
    <s v="OFF-BI-10001597"/>
    <x v="1"/>
    <x v="8"/>
    <s v="Wilson Jones Ledger-Size, Piano-Hinge Binder, 2&quot;, Blue"/>
    <x v="4389"/>
    <x v="5"/>
    <n v="0.2"/>
    <x v="5150"/>
  </r>
  <r>
    <x v="6289"/>
    <x v="3139"/>
    <x v="1"/>
    <x v="649"/>
    <d v="2012-03-18T00:00:00"/>
    <s v="Second Class"/>
    <s v="NF-18595"/>
    <s v="Nicole Fjeld"/>
    <x v="2"/>
    <s v="United States"/>
    <s v="Chico"/>
    <x v="1"/>
    <n v="95928"/>
    <x v="1"/>
    <s v="FUR-CH-10004063"/>
    <x v="0"/>
    <x v="1"/>
    <s v="Global Deluxe High-Back Manager's Chair"/>
    <x v="4390"/>
    <x v="4"/>
    <n v="0.2"/>
    <x v="5151"/>
  </r>
  <r>
    <x v="6290"/>
    <x v="3139"/>
    <x v="1"/>
    <x v="649"/>
    <d v="2012-03-18T00:00:00"/>
    <s v="Second Class"/>
    <s v="NF-18595"/>
    <s v="Nicole Fjeld"/>
    <x v="2"/>
    <s v="United States"/>
    <s v="Chico"/>
    <x v="1"/>
    <n v="95928"/>
    <x v="1"/>
    <s v="FUR-FU-10001979"/>
    <x v="0"/>
    <x v="5"/>
    <s v="Dana Halogen Swing-Arm Architect Lamp"/>
    <x v="568"/>
    <x v="8"/>
    <n v="0"/>
    <x v="577"/>
  </r>
  <r>
    <x v="6291"/>
    <x v="3140"/>
    <x v="3"/>
    <x v="574"/>
    <d v="2014-12-06T00:00:00"/>
    <s v="First Class"/>
    <s v="ME-17725"/>
    <s v="Max Engle"/>
    <x v="0"/>
    <s v="United States"/>
    <s v="Salem"/>
    <x v="17"/>
    <n v="24153"/>
    <x v="0"/>
    <s v="FUR-CH-10001854"/>
    <x v="0"/>
    <x v="1"/>
    <s v="Office Star - Professional Matrix Back Chair with 2-to-1 Synchro Tilt and Mesh Fabric Seat"/>
    <x v="4391"/>
    <x v="0"/>
    <n v="0"/>
    <x v="5152"/>
  </r>
  <r>
    <x v="6292"/>
    <x v="3141"/>
    <x v="1"/>
    <x v="1100"/>
    <d v="2012-04-26T00:00:00"/>
    <s v="Standard Class"/>
    <s v="AZ-10750"/>
    <s v="Annie Zypern"/>
    <x v="0"/>
    <s v="United States"/>
    <s v="Los Angeles"/>
    <x v="1"/>
    <n v="90008"/>
    <x v="1"/>
    <s v="TEC-PH-10002923"/>
    <x v="2"/>
    <x v="7"/>
    <s v="Logitech B530 USB Headset - headset - Full size, Binaural"/>
    <x v="2550"/>
    <x v="1"/>
    <n v="0.2"/>
    <x v="2795"/>
  </r>
  <r>
    <x v="6293"/>
    <x v="3141"/>
    <x v="1"/>
    <x v="1100"/>
    <d v="2012-04-26T00:00:00"/>
    <s v="Standard Class"/>
    <s v="AZ-10750"/>
    <s v="Annie Zypern"/>
    <x v="0"/>
    <s v="United States"/>
    <s v="Los Angeles"/>
    <x v="1"/>
    <n v="90008"/>
    <x v="1"/>
    <s v="OFF-AR-10004691"/>
    <x v="1"/>
    <x v="6"/>
    <s v="Boston 1730 StandUp Electric Pencil Sharpener"/>
    <x v="2202"/>
    <x v="1"/>
    <n v="0"/>
    <x v="2374"/>
  </r>
  <r>
    <x v="6294"/>
    <x v="3142"/>
    <x v="2"/>
    <x v="1101"/>
    <d v="2011-09-19T00:00:00"/>
    <s v="First Class"/>
    <s v="RF-19345"/>
    <s v="Randy Ferguson"/>
    <x v="1"/>
    <s v="United States"/>
    <s v="New York City"/>
    <x v="15"/>
    <n v="10024"/>
    <x v="3"/>
    <s v="OFF-BI-10002931"/>
    <x v="1"/>
    <x v="8"/>
    <s v="Avery Trapezoid Extra Heavy Duty 4&quot; Binders"/>
    <x v="4392"/>
    <x v="7"/>
    <n v="0.2"/>
    <x v="5153"/>
  </r>
  <r>
    <x v="6295"/>
    <x v="3143"/>
    <x v="2"/>
    <x v="129"/>
    <d v="2012-01-01T00:00:00"/>
    <s v="Standard Class"/>
    <s v="AJ-10780"/>
    <s v="Anthony Jacobs"/>
    <x v="1"/>
    <s v="United States"/>
    <s v="Beverly"/>
    <x v="31"/>
    <n v="1915"/>
    <x v="3"/>
    <s v="OFF-AP-10002651"/>
    <x v="1"/>
    <x v="9"/>
    <s v="Hoover Upright Vacuum With Dirt Cup"/>
    <x v="4393"/>
    <x v="5"/>
    <n v="0"/>
    <x v="5154"/>
  </r>
  <r>
    <x v="6296"/>
    <x v="3143"/>
    <x v="2"/>
    <x v="129"/>
    <d v="2012-01-01T00:00:00"/>
    <s v="Standard Class"/>
    <s v="AJ-10780"/>
    <s v="Anthony Jacobs"/>
    <x v="1"/>
    <s v="United States"/>
    <s v="Beverly"/>
    <x v="31"/>
    <n v="1915"/>
    <x v="3"/>
    <s v="OFF-ST-10000689"/>
    <x v="1"/>
    <x v="4"/>
    <s v="Fellowes Strictly Business Drawer File, Letter/Legal Size"/>
    <x v="457"/>
    <x v="2"/>
    <n v="0"/>
    <x v="468"/>
  </r>
  <r>
    <x v="6297"/>
    <x v="3143"/>
    <x v="2"/>
    <x v="129"/>
    <d v="2012-01-01T00:00:00"/>
    <s v="Standard Class"/>
    <s v="AJ-10780"/>
    <s v="Anthony Jacobs"/>
    <x v="1"/>
    <s v="United States"/>
    <s v="Beverly"/>
    <x v="31"/>
    <n v="1915"/>
    <x v="3"/>
    <s v="OFF-PA-10003302"/>
    <x v="1"/>
    <x v="10"/>
    <s v="Xerox 1906"/>
    <x v="275"/>
    <x v="4"/>
    <n v="0"/>
    <x v="5155"/>
  </r>
  <r>
    <x v="6298"/>
    <x v="3144"/>
    <x v="2"/>
    <x v="618"/>
    <d v="2011-10-26T00:00:00"/>
    <s v="Standard Class"/>
    <s v="SF-20965"/>
    <s v="Sylvia Foulston"/>
    <x v="1"/>
    <s v="United States"/>
    <s v="San Diego"/>
    <x v="1"/>
    <n v="92024"/>
    <x v="1"/>
    <s v="OFF-BI-10001460"/>
    <x v="1"/>
    <x v="8"/>
    <s v="Plastic Binding Combs"/>
    <x v="4394"/>
    <x v="1"/>
    <n v="0.2"/>
    <x v="5156"/>
  </r>
  <r>
    <x v="6299"/>
    <x v="3145"/>
    <x v="3"/>
    <x v="329"/>
    <d v="2014-12-04T00:00:00"/>
    <s v="First Class"/>
    <s v="MZ-17335"/>
    <s v="Maria Zettner"/>
    <x v="2"/>
    <s v="United States"/>
    <s v="San Francisco"/>
    <x v="1"/>
    <n v="94109"/>
    <x v="1"/>
    <s v="FUR-FU-10003489"/>
    <x v="0"/>
    <x v="5"/>
    <s v="Contemporary Borderless Frame"/>
    <x v="4395"/>
    <x v="1"/>
    <n v="0"/>
    <x v="5157"/>
  </r>
  <r>
    <x v="6300"/>
    <x v="3146"/>
    <x v="2"/>
    <x v="571"/>
    <d v="2011-06-12T00:00:00"/>
    <s v="Standard Class"/>
    <s v="SB-20170"/>
    <s v="Sarah Bern"/>
    <x v="0"/>
    <s v="United States"/>
    <s v="Chicago"/>
    <x v="10"/>
    <n v="60623"/>
    <x v="2"/>
    <s v="OFF-BI-10002794"/>
    <x v="1"/>
    <x v="8"/>
    <s v="Avery Trapezoid Ring Binder, 3&quot; Capacity, Black, 1040 sheets"/>
    <x v="4396"/>
    <x v="1"/>
    <n v="0.8"/>
    <x v="5158"/>
  </r>
  <r>
    <x v="6301"/>
    <x v="3146"/>
    <x v="2"/>
    <x v="571"/>
    <d v="2011-06-12T00:00:00"/>
    <s v="Standard Class"/>
    <s v="SB-20170"/>
    <s v="Sarah Bern"/>
    <x v="0"/>
    <s v="United States"/>
    <s v="Chicago"/>
    <x v="10"/>
    <n v="60623"/>
    <x v="2"/>
    <s v="OFF-EN-10000461"/>
    <x v="1"/>
    <x v="12"/>
    <s v="#10- 4 1/8&quot; x 9 1/2&quot; Recycled Envelopes"/>
    <x v="4397"/>
    <x v="0"/>
    <n v="0.2"/>
    <x v="5159"/>
  </r>
  <r>
    <x v="6302"/>
    <x v="3147"/>
    <x v="3"/>
    <x v="51"/>
    <d v="2014-11-28T00:00:00"/>
    <s v="Standard Class"/>
    <s v="AH-10210"/>
    <s v="Alan Hwang"/>
    <x v="0"/>
    <s v="United States"/>
    <s v="Dallas"/>
    <x v="5"/>
    <n v="75220"/>
    <x v="2"/>
    <s v="TEC-PH-10001305"/>
    <x v="2"/>
    <x v="7"/>
    <s v="Panasonic KX TS208W Corded phone"/>
    <x v="4398"/>
    <x v="2"/>
    <n v="0.2"/>
    <x v="5160"/>
  </r>
  <r>
    <x v="6303"/>
    <x v="3148"/>
    <x v="3"/>
    <x v="978"/>
    <d v="2014-06-21T00:00:00"/>
    <s v="Second Class"/>
    <s v="NK-18490"/>
    <s v="Neil Knudson"/>
    <x v="2"/>
    <s v="United States"/>
    <s v="Corpus Christi"/>
    <x v="5"/>
    <n v="78415"/>
    <x v="2"/>
    <s v="OFF-PA-10000167"/>
    <x v="1"/>
    <x v="10"/>
    <s v="Xerox 1925"/>
    <x v="1355"/>
    <x v="1"/>
    <n v="0.2"/>
    <x v="1419"/>
  </r>
  <r>
    <x v="6304"/>
    <x v="3149"/>
    <x v="3"/>
    <x v="1024"/>
    <d v="2014-05-06T00:00:00"/>
    <s v="Same Day"/>
    <s v="AI-10855"/>
    <s v="Arianne Irving"/>
    <x v="0"/>
    <s v="United States"/>
    <s v="New York City"/>
    <x v="15"/>
    <n v="10035"/>
    <x v="3"/>
    <s v="OFF-PA-10002947"/>
    <x v="1"/>
    <x v="10"/>
    <s v="Xerox 1923"/>
    <x v="3890"/>
    <x v="7"/>
    <n v="0"/>
    <x v="5161"/>
  </r>
  <r>
    <x v="6305"/>
    <x v="3150"/>
    <x v="0"/>
    <x v="254"/>
    <d v="2013-11-07T00:00:00"/>
    <s v="Second Class"/>
    <s v="TP-21565"/>
    <s v="Tracy Poddar"/>
    <x v="1"/>
    <s v="United States"/>
    <s v="Eugene"/>
    <x v="21"/>
    <n v="97405"/>
    <x v="1"/>
    <s v="OFF-SU-10002301"/>
    <x v="1"/>
    <x v="14"/>
    <s v="Serrated Blade or Curved Handle Hand Letter Openers"/>
    <x v="4399"/>
    <x v="3"/>
    <n v="0.2"/>
    <x v="5162"/>
  </r>
  <r>
    <x v="6306"/>
    <x v="3150"/>
    <x v="0"/>
    <x v="254"/>
    <d v="2013-11-07T00:00:00"/>
    <s v="Second Class"/>
    <s v="TP-21565"/>
    <s v="Tracy Poddar"/>
    <x v="1"/>
    <s v="United States"/>
    <s v="Eugene"/>
    <x v="21"/>
    <n v="97405"/>
    <x v="1"/>
    <s v="FUR-CH-10003298"/>
    <x v="0"/>
    <x v="1"/>
    <s v="Office Star - Contemporary Task Swivel chair with Loop Arms, Charcoal"/>
    <x v="4400"/>
    <x v="7"/>
    <n v="0.2"/>
    <x v="5163"/>
  </r>
  <r>
    <x v="6307"/>
    <x v="3150"/>
    <x v="0"/>
    <x v="254"/>
    <d v="2013-11-07T00:00:00"/>
    <s v="Second Class"/>
    <s v="TP-21565"/>
    <s v="Tracy Poddar"/>
    <x v="1"/>
    <s v="United States"/>
    <s v="Eugene"/>
    <x v="21"/>
    <n v="97405"/>
    <x v="1"/>
    <s v="OFF-PA-10004353"/>
    <x v="1"/>
    <x v="10"/>
    <s v="Southworth 25% Cotton Premium Laser Paper and Envelopes"/>
    <x v="1107"/>
    <x v="1"/>
    <n v="0.2"/>
    <x v="5164"/>
  </r>
  <r>
    <x v="6308"/>
    <x v="3150"/>
    <x v="0"/>
    <x v="254"/>
    <d v="2013-11-07T00:00:00"/>
    <s v="Second Class"/>
    <s v="TP-21565"/>
    <s v="Tracy Poddar"/>
    <x v="1"/>
    <s v="United States"/>
    <s v="Eugene"/>
    <x v="21"/>
    <n v="97405"/>
    <x v="1"/>
    <s v="FUR-CH-10000229"/>
    <x v="0"/>
    <x v="1"/>
    <s v="Global Enterprise Series Seating High-Back Swivel/Tilt Chairs"/>
    <x v="4401"/>
    <x v="1"/>
    <n v="0.2"/>
    <x v="5165"/>
  </r>
  <r>
    <x v="6309"/>
    <x v="3150"/>
    <x v="0"/>
    <x v="254"/>
    <d v="2013-11-07T00:00:00"/>
    <s v="Second Class"/>
    <s v="TP-21565"/>
    <s v="Tracy Poddar"/>
    <x v="1"/>
    <s v="United States"/>
    <s v="Eugene"/>
    <x v="21"/>
    <n v="97405"/>
    <x v="1"/>
    <s v="OFF-LA-10003930"/>
    <x v="1"/>
    <x v="2"/>
    <s v="Dot Matrix Printer Tape Reel Labels, White, 5000/Box"/>
    <x v="4402"/>
    <x v="8"/>
    <n v="0.2"/>
    <x v="5166"/>
  </r>
  <r>
    <x v="6310"/>
    <x v="3150"/>
    <x v="0"/>
    <x v="254"/>
    <d v="2013-11-07T00:00:00"/>
    <s v="Second Class"/>
    <s v="TP-21565"/>
    <s v="Tracy Poddar"/>
    <x v="1"/>
    <s v="United States"/>
    <s v="Eugene"/>
    <x v="21"/>
    <n v="97405"/>
    <x v="1"/>
    <s v="OFF-PA-10000176"/>
    <x v="1"/>
    <x v="10"/>
    <s v="Xerox 1887"/>
    <x v="4403"/>
    <x v="7"/>
    <n v="0.2"/>
    <x v="5167"/>
  </r>
  <r>
    <x v="6311"/>
    <x v="3151"/>
    <x v="2"/>
    <x v="1102"/>
    <d v="2011-09-16T00:00:00"/>
    <s v="Standard Class"/>
    <s v="LW-17125"/>
    <s v="Liz Willingham"/>
    <x v="0"/>
    <s v="United States"/>
    <s v="Oxnard"/>
    <x v="1"/>
    <n v="93030"/>
    <x v="1"/>
    <s v="FUR-FU-10004006"/>
    <x v="0"/>
    <x v="5"/>
    <s v="Deflect-o DuraMat Lighweight, Studded, Beveled Mat for Low Pile Carpeting"/>
    <x v="4180"/>
    <x v="1"/>
    <n v="0"/>
    <x v="4864"/>
  </r>
  <r>
    <x v="6312"/>
    <x v="3152"/>
    <x v="3"/>
    <x v="911"/>
    <d v="2014-02-22T00:00:00"/>
    <s v="Standard Class"/>
    <s v="NG-18355"/>
    <s v="Nat Gilpin"/>
    <x v="1"/>
    <s v="United States"/>
    <s v="Fairfield"/>
    <x v="29"/>
    <n v="6824"/>
    <x v="3"/>
    <s v="OFF-ST-10001932"/>
    <x v="1"/>
    <x v="4"/>
    <s v="Fellowes Staxonsteel Drawer Files"/>
    <x v="4404"/>
    <x v="1"/>
    <n v="0"/>
    <x v="5168"/>
  </r>
  <r>
    <x v="6313"/>
    <x v="3152"/>
    <x v="3"/>
    <x v="911"/>
    <d v="2014-02-22T00:00:00"/>
    <s v="Standard Class"/>
    <s v="NG-18355"/>
    <s v="Nat Gilpin"/>
    <x v="1"/>
    <s v="United States"/>
    <s v="Fairfield"/>
    <x v="29"/>
    <n v="6824"/>
    <x v="3"/>
    <s v="TEC-PH-10000923"/>
    <x v="2"/>
    <x v="7"/>
    <s v="Belkin SportFit Armband For iPhone 5s/5c, Fuchsia"/>
    <x v="4405"/>
    <x v="7"/>
    <n v="0"/>
    <x v="5169"/>
  </r>
  <r>
    <x v="6314"/>
    <x v="3153"/>
    <x v="2"/>
    <x v="156"/>
    <d v="2011-11-29T00:00:00"/>
    <s v="Standard Class"/>
    <s v="NG-18355"/>
    <s v="Nat Gilpin"/>
    <x v="1"/>
    <s v="United States"/>
    <s v="Jackson"/>
    <x v="12"/>
    <n v="49201"/>
    <x v="2"/>
    <s v="OFF-AR-10000380"/>
    <x v="1"/>
    <x v="6"/>
    <s v="Hunt PowerHouse Electric Pencil Sharpener, Blue"/>
    <x v="4406"/>
    <x v="4"/>
    <n v="0"/>
    <x v="5170"/>
  </r>
  <r>
    <x v="6315"/>
    <x v="3153"/>
    <x v="2"/>
    <x v="156"/>
    <d v="2011-11-29T00:00:00"/>
    <s v="Standard Class"/>
    <s v="NG-18355"/>
    <s v="Nat Gilpin"/>
    <x v="1"/>
    <s v="United States"/>
    <s v="Jackson"/>
    <x v="12"/>
    <n v="49201"/>
    <x v="2"/>
    <s v="OFF-LA-10003930"/>
    <x v="1"/>
    <x v="2"/>
    <s v="Dot Matrix Printer Tape Reel Labels, White, 5000/Box"/>
    <x v="1461"/>
    <x v="0"/>
    <n v="0"/>
    <x v="1540"/>
  </r>
  <r>
    <x v="6316"/>
    <x v="3153"/>
    <x v="2"/>
    <x v="156"/>
    <d v="2011-11-29T00:00:00"/>
    <s v="Standard Class"/>
    <s v="NG-18355"/>
    <s v="Nat Gilpin"/>
    <x v="1"/>
    <s v="United States"/>
    <s v="Jackson"/>
    <x v="12"/>
    <n v="49201"/>
    <x v="2"/>
    <s v="OFF-PA-10001815"/>
    <x v="1"/>
    <x v="10"/>
    <s v="Xerox 1885"/>
    <x v="3803"/>
    <x v="1"/>
    <n v="0"/>
    <x v="4367"/>
  </r>
  <r>
    <x v="6317"/>
    <x v="3153"/>
    <x v="2"/>
    <x v="156"/>
    <d v="2011-11-29T00:00:00"/>
    <s v="Standard Class"/>
    <s v="NG-18355"/>
    <s v="Nat Gilpin"/>
    <x v="1"/>
    <s v="United States"/>
    <s v="Jackson"/>
    <x v="12"/>
    <n v="49201"/>
    <x v="2"/>
    <s v="OFF-PA-10004082"/>
    <x v="1"/>
    <x v="10"/>
    <s v="Adams Telephone Message Book w/Frequently-Called Numbers Space, 400 Messages per Book"/>
    <x v="3888"/>
    <x v="0"/>
    <n v="0"/>
    <x v="4477"/>
  </r>
  <r>
    <x v="6318"/>
    <x v="3154"/>
    <x v="3"/>
    <x v="920"/>
    <d v="2014-11-30T00:00:00"/>
    <s v="Second Class"/>
    <s v="EB-13750"/>
    <s v="Edward Becker"/>
    <x v="1"/>
    <s v="United States"/>
    <s v="Laguna Niguel"/>
    <x v="1"/>
    <n v="92677"/>
    <x v="1"/>
    <s v="TEC-PH-10004071"/>
    <x v="2"/>
    <x v="7"/>
    <s v="PayAnywhere Card Reader"/>
    <x v="1409"/>
    <x v="2"/>
    <n v="0.2"/>
    <x v="5171"/>
  </r>
  <r>
    <x v="6319"/>
    <x v="3154"/>
    <x v="3"/>
    <x v="920"/>
    <d v="2014-11-30T00:00:00"/>
    <s v="Second Class"/>
    <s v="EB-13750"/>
    <s v="Edward Becker"/>
    <x v="1"/>
    <s v="United States"/>
    <s v="Laguna Niguel"/>
    <x v="1"/>
    <n v="92677"/>
    <x v="1"/>
    <s v="OFF-PA-10002377"/>
    <x v="1"/>
    <x v="10"/>
    <s v="Adams Telephone Message Book W/Dividers/Space For Phone Numbers, 5 1/4&quot;X8 1/2&quot;, 200/Messages"/>
    <x v="3229"/>
    <x v="5"/>
    <n v="0"/>
    <x v="5172"/>
  </r>
  <r>
    <x v="6320"/>
    <x v="3155"/>
    <x v="3"/>
    <x v="394"/>
    <d v="2014-10-03T00:00:00"/>
    <s v="Standard Class"/>
    <s v="SP-20860"/>
    <s v="Sung Pak"/>
    <x v="1"/>
    <s v="United States"/>
    <s v="Jacksonville"/>
    <x v="2"/>
    <n v="32216"/>
    <x v="0"/>
    <s v="OFF-PA-10001800"/>
    <x v="1"/>
    <x v="10"/>
    <s v="Xerox 220"/>
    <x v="563"/>
    <x v="0"/>
    <n v="0.2"/>
    <x v="572"/>
  </r>
  <r>
    <x v="6321"/>
    <x v="3156"/>
    <x v="2"/>
    <x v="303"/>
    <d v="2011-10-17T00:00:00"/>
    <s v="Standard Class"/>
    <s v="SP-20545"/>
    <s v="Sibella Parks"/>
    <x v="1"/>
    <s v="United States"/>
    <s v="Mount Vernon"/>
    <x v="15"/>
    <n v="10550"/>
    <x v="3"/>
    <s v="OFF-BI-10002764"/>
    <x v="1"/>
    <x v="8"/>
    <s v="Recycled Pressboard Report Cover with Reinforced Top Hinge"/>
    <x v="3294"/>
    <x v="1"/>
    <n v="0.2"/>
    <x v="3717"/>
  </r>
  <r>
    <x v="6322"/>
    <x v="3157"/>
    <x v="2"/>
    <x v="561"/>
    <d v="2011-06-07T00:00:00"/>
    <s v="Second Class"/>
    <s v="RB-19795"/>
    <s v="Ross Baird"/>
    <x v="2"/>
    <s v="United States"/>
    <s v="Midland"/>
    <x v="12"/>
    <n v="48640"/>
    <x v="2"/>
    <s v="OFF-EN-10004459"/>
    <x v="1"/>
    <x v="12"/>
    <s v="Security-Tint Envelopes"/>
    <x v="770"/>
    <x v="0"/>
    <n v="0"/>
    <x v="792"/>
  </r>
  <r>
    <x v="6323"/>
    <x v="3158"/>
    <x v="2"/>
    <x v="1103"/>
    <d v="2011-06-23T00:00:00"/>
    <s v="Standard Class"/>
    <s v="DB-13660"/>
    <s v="Duane Benoit"/>
    <x v="0"/>
    <s v="United States"/>
    <s v="Newark"/>
    <x v="13"/>
    <n v="19711"/>
    <x v="3"/>
    <s v="TEC-MA-10000423"/>
    <x v="2"/>
    <x v="15"/>
    <s v="Texas Instruments TI-34 Scientific Calculator"/>
    <x v="4407"/>
    <x v="1"/>
    <n v="0"/>
    <x v="5173"/>
  </r>
  <r>
    <x v="6324"/>
    <x v="3159"/>
    <x v="1"/>
    <x v="1104"/>
    <d v="2012-11-02T00:00:00"/>
    <s v="Standard Class"/>
    <s v="NB-18655"/>
    <s v="Nona Balk"/>
    <x v="1"/>
    <s v="United States"/>
    <s v="San Francisco"/>
    <x v="1"/>
    <n v="94109"/>
    <x v="1"/>
    <s v="OFF-PA-10002986"/>
    <x v="1"/>
    <x v="10"/>
    <s v="Xerox 1898"/>
    <x v="657"/>
    <x v="2"/>
    <n v="0"/>
    <x v="669"/>
  </r>
  <r>
    <x v="6325"/>
    <x v="3159"/>
    <x v="1"/>
    <x v="1104"/>
    <d v="2012-11-02T00:00:00"/>
    <s v="Standard Class"/>
    <s v="NB-18655"/>
    <s v="Nona Balk"/>
    <x v="1"/>
    <s v="United States"/>
    <s v="San Francisco"/>
    <x v="1"/>
    <n v="94109"/>
    <x v="1"/>
    <s v="OFF-EN-10001434"/>
    <x v="1"/>
    <x v="12"/>
    <s v="Strathmore #10 Envelopes, Ultimate White"/>
    <x v="4408"/>
    <x v="4"/>
    <n v="0"/>
    <x v="5174"/>
  </r>
  <r>
    <x v="6326"/>
    <x v="3160"/>
    <x v="2"/>
    <x v="407"/>
    <d v="2011-01-27T00:00:00"/>
    <s v="Standard Class"/>
    <s v="XP-21865"/>
    <s v="Xylona Preis"/>
    <x v="0"/>
    <s v="United States"/>
    <s v="Westland"/>
    <x v="12"/>
    <n v="48185"/>
    <x v="2"/>
    <s v="OFF-ST-10000760"/>
    <x v="1"/>
    <x v="4"/>
    <s v="Eldon Fold 'N Roll Cart System"/>
    <x v="62"/>
    <x v="7"/>
    <n v="0"/>
    <x v="5175"/>
  </r>
  <r>
    <x v="6327"/>
    <x v="3160"/>
    <x v="2"/>
    <x v="407"/>
    <d v="2011-01-27T00:00:00"/>
    <s v="Standard Class"/>
    <s v="XP-21865"/>
    <s v="Xylona Preis"/>
    <x v="0"/>
    <s v="United States"/>
    <s v="Westland"/>
    <x v="12"/>
    <n v="48185"/>
    <x v="2"/>
    <s v="FUR-FU-10002918"/>
    <x v="0"/>
    <x v="5"/>
    <s v="Eldon ClusterMat Chair Mat with Cordless Antistatic Protection"/>
    <x v="1050"/>
    <x v="1"/>
    <n v="0"/>
    <x v="3994"/>
  </r>
  <r>
    <x v="6328"/>
    <x v="3160"/>
    <x v="2"/>
    <x v="407"/>
    <d v="2011-01-27T00:00:00"/>
    <s v="Standard Class"/>
    <s v="XP-21865"/>
    <s v="Xylona Preis"/>
    <x v="0"/>
    <s v="United States"/>
    <s v="Westland"/>
    <x v="12"/>
    <n v="48185"/>
    <x v="2"/>
    <s v="OFF-BI-10000605"/>
    <x v="1"/>
    <x v="8"/>
    <s v="Acco Pressboard Covers with Storage Hooks, 9 1/2&quot; x 11&quot;, Executive Red"/>
    <x v="4409"/>
    <x v="2"/>
    <n v="0"/>
    <x v="5176"/>
  </r>
  <r>
    <x v="6329"/>
    <x v="3160"/>
    <x v="2"/>
    <x v="407"/>
    <d v="2011-01-27T00:00:00"/>
    <s v="Standard Class"/>
    <s v="XP-21865"/>
    <s v="Xylona Preis"/>
    <x v="0"/>
    <s v="United States"/>
    <s v="Westland"/>
    <x v="12"/>
    <n v="48185"/>
    <x v="2"/>
    <s v="OFF-AP-10002311"/>
    <x v="1"/>
    <x v="9"/>
    <s v="Holmes Replacement Filter for HEPA Air Cleaner, Very Large Room, HEPA Filter"/>
    <x v="4410"/>
    <x v="4"/>
    <n v="0.1"/>
    <x v="5177"/>
  </r>
  <r>
    <x v="6330"/>
    <x v="3160"/>
    <x v="2"/>
    <x v="407"/>
    <d v="2011-01-27T00:00:00"/>
    <s v="Standard Class"/>
    <s v="XP-21865"/>
    <s v="Xylona Preis"/>
    <x v="0"/>
    <s v="United States"/>
    <s v="Westland"/>
    <x v="12"/>
    <n v="48185"/>
    <x v="2"/>
    <s v="OFF-ST-10003123"/>
    <x v="1"/>
    <x v="4"/>
    <s v="Fellowes Bases and Tops For Staxonsteel/High-Stak Systems"/>
    <x v="4411"/>
    <x v="0"/>
    <n v="0"/>
    <x v="5178"/>
  </r>
  <r>
    <x v="6331"/>
    <x v="3160"/>
    <x v="2"/>
    <x v="407"/>
    <d v="2011-01-27T00:00:00"/>
    <s v="Standard Class"/>
    <s v="XP-21865"/>
    <s v="Xylona Preis"/>
    <x v="0"/>
    <s v="United States"/>
    <s v="Westland"/>
    <x v="12"/>
    <n v="48185"/>
    <x v="2"/>
    <s v="OFF-AR-10004456"/>
    <x v="1"/>
    <x v="6"/>
    <s v="Panasonic KP-4ABK Battery-Operated Pencil Sharpener"/>
    <x v="2911"/>
    <x v="1"/>
    <n v="0"/>
    <x v="5179"/>
  </r>
  <r>
    <x v="6332"/>
    <x v="3160"/>
    <x v="2"/>
    <x v="407"/>
    <d v="2011-01-27T00:00:00"/>
    <s v="Standard Class"/>
    <s v="XP-21865"/>
    <s v="Xylona Preis"/>
    <x v="0"/>
    <s v="United States"/>
    <s v="Westland"/>
    <x v="12"/>
    <n v="48185"/>
    <x v="2"/>
    <s v="FUR-FU-10002268"/>
    <x v="0"/>
    <x v="5"/>
    <s v="Ultra Door Push Plate"/>
    <x v="1674"/>
    <x v="1"/>
    <n v="0"/>
    <x v="1772"/>
  </r>
  <r>
    <x v="6333"/>
    <x v="3160"/>
    <x v="2"/>
    <x v="407"/>
    <d v="2011-01-27T00:00:00"/>
    <s v="Standard Class"/>
    <s v="XP-21865"/>
    <s v="Xylona Preis"/>
    <x v="0"/>
    <s v="United States"/>
    <s v="Westland"/>
    <x v="12"/>
    <n v="48185"/>
    <x v="2"/>
    <s v="OFF-BI-10004364"/>
    <x v="1"/>
    <x v="8"/>
    <s v="Storex Dura Pro Binders"/>
    <x v="1286"/>
    <x v="2"/>
    <n v="0"/>
    <x v="1338"/>
  </r>
  <r>
    <x v="6334"/>
    <x v="3161"/>
    <x v="2"/>
    <x v="384"/>
    <d v="2011-07-15T00:00:00"/>
    <s v="Standard Class"/>
    <s v="MH-17455"/>
    <s v="Mark Hamilton"/>
    <x v="0"/>
    <s v="United States"/>
    <s v="New York City"/>
    <x v="15"/>
    <n v="10011"/>
    <x v="3"/>
    <s v="OFF-PA-10001970"/>
    <x v="1"/>
    <x v="10"/>
    <s v="Xerox 1881"/>
    <x v="338"/>
    <x v="4"/>
    <n v="0"/>
    <x v="346"/>
  </r>
  <r>
    <x v="6335"/>
    <x v="3161"/>
    <x v="2"/>
    <x v="384"/>
    <d v="2011-07-15T00:00:00"/>
    <s v="Standard Class"/>
    <s v="MH-17455"/>
    <s v="Mark Hamilton"/>
    <x v="0"/>
    <s v="United States"/>
    <s v="New York City"/>
    <x v="15"/>
    <n v="10011"/>
    <x v="3"/>
    <s v="OFF-BI-10002954"/>
    <x v="1"/>
    <x v="8"/>
    <s v="Newell 3-Hole Punched Plastic Slotted Magazine Holders for Binders"/>
    <x v="723"/>
    <x v="2"/>
    <n v="0.2"/>
    <x v="5180"/>
  </r>
  <r>
    <x v="6336"/>
    <x v="3162"/>
    <x v="0"/>
    <x v="133"/>
    <d v="2013-09-07T00:00:00"/>
    <s v="Standard Class"/>
    <s v="BG-11740"/>
    <s v="Bruce Geld"/>
    <x v="0"/>
    <s v="United States"/>
    <s v="Los Angeles"/>
    <x v="1"/>
    <n v="90008"/>
    <x v="1"/>
    <s v="FUR-FU-10000672"/>
    <x v="0"/>
    <x v="5"/>
    <s v="Executive Impressions 10&quot; Spectator Wall Clock"/>
    <x v="116"/>
    <x v="4"/>
    <n v="0"/>
    <x v="5181"/>
  </r>
  <r>
    <x v="6337"/>
    <x v="3162"/>
    <x v="0"/>
    <x v="133"/>
    <d v="2013-09-07T00:00:00"/>
    <s v="Standard Class"/>
    <s v="BG-11740"/>
    <s v="Bruce Geld"/>
    <x v="0"/>
    <s v="United States"/>
    <s v="Los Angeles"/>
    <x v="1"/>
    <n v="90008"/>
    <x v="1"/>
    <s v="TEC-PH-10004908"/>
    <x v="2"/>
    <x v="7"/>
    <s v="Panasonic KX TS3282W Corded phone"/>
    <x v="107"/>
    <x v="2"/>
    <n v="0.2"/>
    <x v="5182"/>
  </r>
  <r>
    <x v="6338"/>
    <x v="3163"/>
    <x v="3"/>
    <x v="361"/>
    <d v="2014-10-10T00:00:00"/>
    <s v="Standard Class"/>
    <s v="TS-21370"/>
    <s v="Todd Sumrall"/>
    <x v="1"/>
    <s v="United States"/>
    <s v="New York City"/>
    <x v="15"/>
    <n v="10035"/>
    <x v="3"/>
    <s v="TEC-PH-10003095"/>
    <x v="2"/>
    <x v="7"/>
    <s v="Samsung HM1900 Bluetooth Headset"/>
    <x v="4412"/>
    <x v="4"/>
    <n v="0"/>
    <x v="5183"/>
  </r>
  <r>
    <x v="6339"/>
    <x v="3163"/>
    <x v="3"/>
    <x v="361"/>
    <d v="2014-10-10T00:00:00"/>
    <s v="Standard Class"/>
    <s v="TS-21370"/>
    <s v="Todd Sumrall"/>
    <x v="1"/>
    <s v="United States"/>
    <s v="New York City"/>
    <x v="15"/>
    <n v="10035"/>
    <x v="3"/>
    <s v="FUR-CH-10002880"/>
    <x v="0"/>
    <x v="1"/>
    <s v="Global High-Back Leather Tilter, Burgundy"/>
    <x v="4413"/>
    <x v="0"/>
    <n v="0.1"/>
    <x v="5184"/>
  </r>
  <r>
    <x v="6340"/>
    <x v="3163"/>
    <x v="3"/>
    <x v="361"/>
    <d v="2014-10-10T00:00:00"/>
    <s v="Standard Class"/>
    <s v="TS-21370"/>
    <s v="Todd Sumrall"/>
    <x v="1"/>
    <s v="United States"/>
    <s v="New York City"/>
    <x v="15"/>
    <n v="10035"/>
    <x v="3"/>
    <s v="TEC-MA-10001047"/>
    <x v="2"/>
    <x v="15"/>
    <s v="3D Systems Cube Printer, 2nd Generation, Magenta"/>
    <x v="4414"/>
    <x v="4"/>
    <n v="0"/>
    <x v="5185"/>
  </r>
  <r>
    <x v="6341"/>
    <x v="3164"/>
    <x v="3"/>
    <x v="413"/>
    <d v="2014-01-03T00:00:00"/>
    <s v="First Class"/>
    <s v="DB-13660"/>
    <s v="Duane Benoit"/>
    <x v="0"/>
    <s v="United States"/>
    <s v="Lancaster"/>
    <x v="24"/>
    <n v="43130"/>
    <x v="3"/>
    <s v="OFF-ST-10002554"/>
    <x v="1"/>
    <x v="4"/>
    <s v="Tennsco Industrial Shelving"/>
    <x v="4415"/>
    <x v="4"/>
    <n v="0.2"/>
    <x v="5186"/>
  </r>
  <r>
    <x v="6342"/>
    <x v="3165"/>
    <x v="1"/>
    <x v="1105"/>
    <d v="2012-03-10T00:00:00"/>
    <s v="First Class"/>
    <s v="EM-14140"/>
    <s v="Eugene Moren"/>
    <x v="2"/>
    <s v="United States"/>
    <s v="Newark"/>
    <x v="13"/>
    <n v="19711"/>
    <x v="3"/>
    <s v="TEC-AC-10004469"/>
    <x v="2"/>
    <x v="11"/>
    <s v="Microsoft Sculpt Comfort Mouse"/>
    <x v="4416"/>
    <x v="1"/>
    <n v="0"/>
    <x v="5187"/>
  </r>
  <r>
    <x v="6343"/>
    <x v="3165"/>
    <x v="1"/>
    <x v="1105"/>
    <d v="2012-03-10T00:00:00"/>
    <s v="First Class"/>
    <s v="EM-14140"/>
    <s v="Eugene Moren"/>
    <x v="2"/>
    <s v="United States"/>
    <s v="Newark"/>
    <x v="13"/>
    <n v="19711"/>
    <x v="3"/>
    <s v="OFF-BI-10000309"/>
    <x v="1"/>
    <x v="8"/>
    <s v="GBC Twin Loop Wire Binding Elements, 9/16&quot; Spine, Black"/>
    <x v="2690"/>
    <x v="0"/>
    <n v="0"/>
    <x v="5188"/>
  </r>
  <r>
    <x v="6344"/>
    <x v="3165"/>
    <x v="1"/>
    <x v="1105"/>
    <d v="2012-03-10T00:00:00"/>
    <s v="First Class"/>
    <s v="EM-14140"/>
    <s v="Eugene Moren"/>
    <x v="2"/>
    <s v="United States"/>
    <s v="Newark"/>
    <x v="13"/>
    <n v="19711"/>
    <x v="3"/>
    <s v="OFF-BI-10001765"/>
    <x v="1"/>
    <x v="8"/>
    <s v="Wilson Jones Heavy-Duty Casebound Ring Binders with Metal Hinges"/>
    <x v="4417"/>
    <x v="0"/>
    <n v="0"/>
    <x v="5189"/>
  </r>
  <r>
    <x v="6345"/>
    <x v="3165"/>
    <x v="1"/>
    <x v="1105"/>
    <d v="2012-03-10T00:00:00"/>
    <s v="First Class"/>
    <s v="EM-14140"/>
    <s v="Eugene Moren"/>
    <x v="2"/>
    <s v="United States"/>
    <s v="Newark"/>
    <x v="13"/>
    <n v="19711"/>
    <x v="3"/>
    <s v="TEC-PH-10001619"/>
    <x v="2"/>
    <x v="7"/>
    <s v="LG G3"/>
    <x v="2173"/>
    <x v="1"/>
    <n v="0"/>
    <x v="3565"/>
  </r>
  <r>
    <x v="6346"/>
    <x v="3166"/>
    <x v="3"/>
    <x v="179"/>
    <d v="2014-10-21T00:00:00"/>
    <s v="Same Day"/>
    <s v="RB-19465"/>
    <s v="Rick Bensley"/>
    <x v="2"/>
    <s v="United States"/>
    <s v="New York City"/>
    <x v="15"/>
    <n v="10024"/>
    <x v="3"/>
    <s v="OFF-LA-10002034"/>
    <x v="1"/>
    <x v="2"/>
    <s v="Avery 478"/>
    <x v="4418"/>
    <x v="2"/>
    <n v="0"/>
    <x v="5190"/>
  </r>
  <r>
    <x v="6347"/>
    <x v="3167"/>
    <x v="1"/>
    <x v="489"/>
    <d v="2012-05-06T00:00:00"/>
    <s v="Standard Class"/>
    <s v="PO-18850"/>
    <s v="Patrick O'Brill"/>
    <x v="0"/>
    <s v="United States"/>
    <s v="San Francisco"/>
    <x v="1"/>
    <n v="94109"/>
    <x v="1"/>
    <s v="OFF-BI-10000309"/>
    <x v="1"/>
    <x v="8"/>
    <s v="GBC Twin Loop Wire Binding Elements, 9/16&quot; Spine, Black"/>
    <x v="4419"/>
    <x v="7"/>
    <n v="0.2"/>
    <x v="5191"/>
  </r>
  <r>
    <x v="6348"/>
    <x v="3167"/>
    <x v="1"/>
    <x v="489"/>
    <d v="2012-05-06T00:00:00"/>
    <s v="Standard Class"/>
    <s v="PO-18850"/>
    <s v="Patrick O'Brill"/>
    <x v="0"/>
    <s v="United States"/>
    <s v="San Francisco"/>
    <x v="1"/>
    <n v="94109"/>
    <x v="1"/>
    <s v="OFF-ST-10000876"/>
    <x v="1"/>
    <x v="4"/>
    <s v="Eldon Simplefile Box Office"/>
    <x v="2191"/>
    <x v="1"/>
    <n v="0"/>
    <x v="2361"/>
  </r>
  <r>
    <x v="6349"/>
    <x v="3167"/>
    <x v="1"/>
    <x v="489"/>
    <d v="2012-05-06T00:00:00"/>
    <s v="Standard Class"/>
    <s v="PO-18850"/>
    <s v="Patrick O'Brill"/>
    <x v="0"/>
    <s v="United States"/>
    <s v="San Francisco"/>
    <x v="1"/>
    <n v="94109"/>
    <x v="1"/>
    <s v="OFF-SU-10002573"/>
    <x v="1"/>
    <x v="14"/>
    <s v="Acme 10&quot; Easy Grip Assistive Scissors"/>
    <x v="1530"/>
    <x v="0"/>
    <n v="0"/>
    <x v="1617"/>
  </r>
  <r>
    <x v="6350"/>
    <x v="3168"/>
    <x v="3"/>
    <x v="213"/>
    <d v="2014-09-09T00:00:00"/>
    <s v="Standard Class"/>
    <s v="AG-10900"/>
    <s v="Arthur Gainer"/>
    <x v="0"/>
    <s v="United States"/>
    <s v="Dallas"/>
    <x v="5"/>
    <n v="75217"/>
    <x v="2"/>
    <s v="FUR-FU-10004622"/>
    <x v="0"/>
    <x v="5"/>
    <s v="Eldon Advantage Foldable Chair Mats for Low Pile Carpets"/>
    <x v="4420"/>
    <x v="2"/>
    <n v="0.6"/>
    <x v="5192"/>
  </r>
  <r>
    <x v="6351"/>
    <x v="3169"/>
    <x v="3"/>
    <x v="132"/>
    <d v="2014-11-09T00:00:00"/>
    <s v="Standard Class"/>
    <s v="BF-11275"/>
    <s v="Beth Fritzler"/>
    <x v="1"/>
    <s v="United States"/>
    <s v="Miami"/>
    <x v="2"/>
    <n v="33178"/>
    <x v="0"/>
    <s v="TEC-PH-10002549"/>
    <x v="2"/>
    <x v="7"/>
    <s v="Polycom SoundPoint IP 450 VoIP phone"/>
    <x v="3348"/>
    <x v="0"/>
    <n v="0.2"/>
    <x v="3782"/>
  </r>
  <r>
    <x v="6352"/>
    <x v="3170"/>
    <x v="1"/>
    <x v="1023"/>
    <d v="2012-09-19T00:00:00"/>
    <s v="Standard Class"/>
    <s v="HG-14845"/>
    <s v="Harry Greene"/>
    <x v="0"/>
    <s v="United States"/>
    <s v="Philadelphia"/>
    <x v="9"/>
    <n v="19120"/>
    <x v="3"/>
    <s v="OFF-BI-10004209"/>
    <x v="1"/>
    <x v="8"/>
    <s v="Fellowes Twister Kit, Gray/Clear, 3/pkg"/>
    <x v="4421"/>
    <x v="7"/>
    <n v="0.7"/>
    <x v="5193"/>
  </r>
  <r>
    <x v="6353"/>
    <x v="3171"/>
    <x v="1"/>
    <x v="684"/>
    <d v="2012-09-12T00:00:00"/>
    <s v="Standard Class"/>
    <s v="BS-11590"/>
    <s v="Brendan Sweed"/>
    <x v="1"/>
    <s v="United States"/>
    <s v="New York City"/>
    <x v="15"/>
    <n v="10011"/>
    <x v="3"/>
    <s v="OFF-AP-10001962"/>
    <x v="1"/>
    <x v="9"/>
    <s v="Black &amp; Decker Filter for Double Action Dustbuster Cordless Vac BLDV7210"/>
    <x v="4422"/>
    <x v="7"/>
    <n v="0"/>
    <x v="5194"/>
  </r>
  <r>
    <x v="6354"/>
    <x v="3171"/>
    <x v="1"/>
    <x v="684"/>
    <d v="2012-09-12T00:00:00"/>
    <s v="Standard Class"/>
    <s v="BS-11590"/>
    <s v="Brendan Sweed"/>
    <x v="1"/>
    <s v="United States"/>
    <s v="New York City"/>
    <x v="15"/>
    <n v="10011"/>
    <x v="3"/>
    <s v="TEC-PH-10002922"/>
    <x v="2"/>
    <x v="7"/>
    <s v="ShoreTel ShorePhone IP 230 VoIP phone"/>
    <x v="4423"/>
    <x v="0"/>
    <n v="0"/>
    <x v="5195"/>
  </r>
  <r>
    <x v="6355"/>
    <x v="3172"/>
    <x v="2"/>
    <x v="191"/>
    <d v="2011-10-13T00:00:00"/>
    <s v="Standard Class"/>
    <s v="JD-16015"/>
    <s v="Joy Daniels"/>
    <x v="0"/>
    <s v="United States"/>
    <s v="Philadelphia"/>
    <x v="9"/>
    <n v="19120"/>
    <x v="3"/>
    <s v="OFF-ST-10000642"/>
    <x v="1"/>
    <x v="4"/>
    <s v="Tennsco Lockers, Gray"/>
    <x v="2067"/>
    <x v="2"/>
    <n v="0.2"/>
    <x v="5196"/>
  </r>
  <r>
    <x v="6356"/>
    <x v="3173"/>
    <x v="3"/>
    <x v="205"/>
    <d v="2014-01-29T00:00:00"/>
    <s v="Standard Class"/>
    <s v="CS-12250"/>
    <s v="Chris Selesnick"/>
    <x v="1"/>
    <s v="United States"/>
    <s v="Seattle"/>
    <x v="4"/>
    <n v="98103"/>
    <x v="1"/>
    <s v="OFF-BI-10001757"/>
    <x v="1"/>
    <x v="8"/>
    <s v="Pressboard Hanging Data Binders for Unburst Sheets"/>
    <x v="1209"/>
    <x v="2"/>
    <n v="0.2"/>
    <x v="5197"/>
  </r>
  <r>
    <x v="6357"/>
    <x v="3173"/>
    <x v="3"/>
    <x v="205"/>
    <d v="2014-01-29T00:00:00"/>
    <s v="Standard Class"/>
    <s v="CS-12250"/>
    <s v="Chris Selesnick"/>
    <x v="1"/>
    <s v="United States"/>
    <s v="Seattle"/>
    <x v="4"/>
    <n v="98103"/>
    <x v="1"/>
    <s v="OFF-PA-10004621"/>
    <x v="1"/>
    <x v="10"/>
    <s v="Xerox 212"/>
    <x v="243"/>
    <x v="4"/>
    <n v="0"/>
    <x v="245"/>
  </r>
  <r>
    <x v="6358"/>
    <x v="3173"/>
    <x v="3"/>
    <x v="205"/>
    <d v="2014-01-29T00:00:00"/>
    <s v="Standard Class"/>
    <s v="CS-12250"/>
    <s v="Chris Selesnick"/>
    <x v="1"/>
    <s v="United States"/>
    <s v="Seattle"/>
    <x v="4"/>
    <n v="98103"/>
    <x v="1"/>
    <s v="OFF-PA-10002262"/>
    <x v="1"/>
    <x v="10"/>
    <s v="Xerox 192"/>
    <x v="90"/>
    <x v="7"/>
    <n v="0"/>
    <x v="90"/>
  </r>
  <r>
    <x v="6359"/>
    <x v="3173"/>
    <x v="3"/>
    <x v="205"/>
    <d v="2014-01-29T00:00:00"/>
    <s v="Standard Class"/>
    <s v="CS-12250"/>
    <s v="Chris Selesnick"/>
    <x v="1"/>
    <s v="United States"/>
    <s v="Seattle"/>
    <x v="4"/>
    <n v="98103"/>
    <x v="1"/>
    <s v="TEC-PH-10004100"/>
    <x v="2"/>
    <x v="7"/>
    <s v="Griffin GC17055 Auxiliary Audio Cable"/>
    <x v="1146"/>
    <x v="5"/>
    <n v="0.2"/>
    <x v="5198"/>
  </r>
  <r>
    <x v="6360"/>
    <x v="3174"/>
    <x v="1"/>
    <x v="895"/>
    <d v="2012-12-15T00:00:00"/>
    <s v="Standard Class"/>
    <s v="FC-14245"/>
    <s v="Frank Carlisle"/>
    <x v="2"/>
    <s v="United States"/>
    <s v="Los Angeles"/>
    <x v="1"/>
    <n v="90032"/>
    <x v="1"/>
    <s v="OFF-AR-10003582"/>
    <x v="1"/>
    <x v="6"/>
    <s v="Boston Electric Pencil Sharpener, Model 1818, Charcoal Black"/>
    <x v="2471"/>
    <x v="0"/>
    <n v="0"/>
    <x v="2704"/>
  </r>
  <r>
    <x v="6361"/>
    <x v="3175"/>
    <x v="2"/>
    <x v="641"/>
    <d v="2011-11-30T00:00:00"/>
    <s v="Standard Class"/>
    <s v="SE-20110"/>
    <s v="Sanjit Engle"/>
    <x v="0"/>
    <s v="United States"/>
    <s v="Springfield"/>
    <x v="21"/>
    <n v="97477"/>
    <x v="1"/>
    <s v="OFF-AR-10003179"/>
    <x v="1"/>
    <x v="6"/>
    <s v="Dixon Ticonderoga Core-Lock Colored Pencils"/>
    <x v="4348"/>
    <x v="3"/>
    <n v="0.2"/>
    <x v="5199"/>
  </r>
  <r>
    <x v="6362"/>
    <x v="3176"/>
    <x v="3"/>
    <x v="610"/>
    <d v="2014-11-26T00:00:00"/>
    <s v="Standard Class"/>
    <s v="CK-12205"/>
    <s v="Chloris Kastensmidt"/>
    <x v="0"/>
    <s v="United States"/>
    <s v="Renton"/>
    <x v="4"/>
    <n v="98059"/>
    <x v="1"/>
    <s v="OFF-BI-10001670"/>
    <x v="1"/>
    <x v="8"/>
    <s v="Vinyl Sectional Post Binders"/>
    <x v="4424"/>
    <x v="2"/>
    <n v="0.2"/>
    <x v="5200"/>
  </r>
  <r>
    <x v="6363"/>
    <x v="3176"/>
    <x v="3"/>
    <x v="610"/>
    <d v="2014-11-26T00:00:00"/>
    <s v="Standard Class"/>
    <s v="CK-12205"/>
    <s v="Chloris Kastensmidt"/>
    <x v="0"/>
    <s v="United States"/>
    <s v="Renton"/>
    <x v="4"/>
    <n v="98059"/>
    <x v="1"/>
    <s v="TEC-MA-10002073"/>
    <x v="2"/>
    <x v="15"/>
    <s v="3D Systems Cube Printer, 2nd Generation, White"/>
    <x v="4425"/>
    <x v="7"/>
    <n v="0.2"/>
    <x v="5201"/>
  </r>
  <r>
    <x v="6364"/>
    <x v="3176"/>
    <x v="3"/>
    <x v="610"/>
    <d v="2014-11-26T00:00:00"/>
    <s v="Standard Class"/>
    <s v="CK-12205"/>
    <s v="Chloris Kastensmidt"/>
    <x v="0"/>
    <s v="United States"/>
    <s v="Renton"/>
    <x v="4"/>
    <n v="98059"/>
    <x v="1"/>
    <s v="OFF-PA-10003797"/>
    <x v="1"/>
    <x v="10"/>
    <s v="Xerox 209"/>
    <x v="187"/>
    <x v="8"/>
    <n v="0"/>
    <x v="189"/>
  </r>
  <r>
    <x v="6365"/>
    <x v="3177"/>
    <x v="3"/>
    <x v="1095"/>
    <d v="2014-04-06T00:00:00"/>
    <s v="First Class"/>
    <s v="DS-13030"/>
    <s v="Darrin Sayre"/>
    <x v="2"/>
    <s v="United States"/>
    <s v="New York City"/>
    <x v="15"/>
    <n v="10009"/>
    <x v="3"/>
    <s v="TEC-PH-10004006"/>
    <x v="2"/>
    <x v="7"/>
    <s v="Panasonic KX - TS880B Telephone"/>
    <x v="4426"/>
    <x v="7"/>
    <n v="0"/>
    <x v="5202"/>
  </r>
  <r>
    <x v="6366"/>
    <x v="3177"/>
    <x v="3"/>
    <x v="1095"/>
    <d v="2014-04-06T00:00:00"/>
    <s v="First Class"/>
    <s v="DS-13030"/>
    <s v="Darrin Sayre"/>
    <x v="2"/>
    <s v="United States"/>
    <s v="New York City"/>
    <x v="15"/>
    <n v="10009"/>
    <x v="3"/>
    <s v="OFF-SU-10000646"/>
    <x v="1"/>
    <x v="14"/>
    <s v="Premier Automatic Letter Opener"/>
    <x v="4427"/>
    <x v="7"/>
    <n v="0"/>
    <x v="5203"/>
  </r>
  <r>
    <x v="6367"/>
    <x v="3177"/>
    <x v="3"/>
    <x v="1095"/>
    <d v="2014-04-06T00:00:00"/>
    <s v="First Class"/>
    <s v="DS-13030"/>
    <s v="Darrin Sayre"/>
    <x v="2"/>
    <s v="United States"/>
    <s v="New York City"/>
    <x v="15"/>
    <n v="10009"/>
    <x v="3"/>
    <s v="TEC-PH-10002262"/>
    <x v="2"/>
    <x v="7"/>
    <s v="LG Electronics Tone+ HBS-730 Bluetooth Headset"/>
    <x v="4428"/>
    <x v="0"/>
    <n v="0"/>
    <x v="5204"/>
  </r>
  <r>
    <x v="6368"/>
    <x v="3178"/>
    <x v="3"/>
    <x v="240"/>
    <d v="2014-05-25T00:00:00"/>
    <s v="Standard Class"/>
    <s v="SA-20830"/>
    <s v="Sue Ann Reed"/>
    <x v="0"/>
    <s v="United States"/>
    <s v="San Jose"/>
    <x v="1"/>
    <n v="95123"/>
    <x v="1"/>
    <s v="OFF-BI-10002082"/>
    <x v="1"/>
    <x v="8"/>
    <s v="GBC Twin Loop Wire Binding Elements"/>
    <x v="4429"/>
    <x v="2"/>
    <n v="0.2"/>
    <x v="5205"/>
  </r>
  <r>
    <x v="6369"/>
    <x v="3179"/>
    <x v="0"/>
    <x v="339"/>
    <d v="2013-10-08T00:00:00"/>
    <s v="Standard Class"/>
    <s v="TP-21565"/>
    <s v="Tracy Poddar"/>
    <x v="1"/>
    <s v="United States"/>
    <s v="Grand Prairie"/>
    <x v="5"/>
    <n v="75051"/>
    <x v="2"/>
    <s v="FUR-FU-10001756"/>
    <x v="0"/>
    <x v="5"/>
    <s v="Eldon Expressions Desk Accessory, Wood Photo Frame, Mahogany"/>
    <x v="4430"/>
    <x v="2"/>
    <n v="0.6"/>
    <x v="5206"/>
  </r>
  <r>
    <x v="6370"/>
    <x v="3180"/>
    <x v="0"/>
    <x v="831"/>
    <d v="2013-11-22T00:00:00"/>
    <s v="Same Day"/>
    <s v="JK-16120"/>
    <s v="Julie Kriz"/>
    <x v="2"/>
    <s v="United States"/>
    <s v="New York City"/>
    <x v="15"/>
    <n v="10009"/>
    <x v="3"/>
    <s v="FUR-BO-10002598"/>
    <x v="0"/>
    <x v="0"/>
    <s v="Hon Metal Bookcases, Putty"/>
    <x v="394"/>
    <x v="0"/>
    <n v="0.2"/>
    <x v="5207"/>
  </r>
  <r>
    <x v="6371"/>
    <x v="3181"/>
    <x v="3"/>
    <x v="621"/>
    <d v="2014-10-06T00:00:00"/>
    <s v="Second Class"/>
    <s v="CC-12430"/>
    <s v="Chuck Clark"/>
    <x v="2"/>
    <s v="United States"/>
    <s v="New York City"/>
    <x v="15"/>
    <n v="10009"/>
    <x v="3"/>
    <s v="FUR-FU-10001934"/>
    <x v="0"/>
    <x v="5"/>
    <s v="Magnifier Swing Arm Lamp"/>
    <x v="202"/>
    <x v="4"/>
    <n v="0"/>
    <x v="5208"/>
  </r>
  <r>
    <x v="6372"/>
    <x v="3181"/>
    <x v="3"/>
    <x v="621"/>
    <d v="2014-10-06T00:00:00"/>
    <s v="Second Class"/>
    <s v="CC-12430"/>
    <s v="Chuck Clark"/>
    <x v="2"/>
    <s v="United States"/>
    <s v="New York City"/>
    <x v="15"/>
    <n v="10009"/>
    <x v="3"/>
    <s v="OFF-AR-10001130"/>
    <x v="1"/>
    <x v="6"/>
    <s v="Quartet Alpha White Chalk, 12/Pack"/>
    <x v="153"/>
    <x v="1"/>
    <n v="0"/>
    <x v="5209"/>
  </r>
  <r>
    <x v="6373"/>
    <x v="3181"/>
    <x v="3"/>
    <x v="621"/>
    <d v="2014-10-06T00:00:00"/>
    <s v="Second Class"/>
    <s v="CC-12430"/>
    <s v="Chuck Clark"/>
    <x v="2"/>
    <s v="United States"/>
    <s v="New York City"/>
    <x v="15"/>
    <n v="10009"/>
    <x v="3"/>
    <s v="TEC-AC-10002049"/>
    <x v="2"/>
    <x v="11"/>
    <s v="Logitech G19 Programmable Gaming Keyboard"/>
    <x v="810"/>
    <x v="1"/>
    <n v="0"/>
    <x v="836"/>
  </r>
  <r>
    <x v="6374"/>
    <x v="3182"/>
    <x v="2"/>
    <x v="333"/>
    <d v="2011-05-03T00:00:00"/>
    <s v="Standard Class"/>
    <s v="LA-16780"/>
    <s v="Laura Armstrong"/>
    <x v="1"/>
    <s v="United States"/>
    <s v="Memphis"/>
    <x v="18"/>
    <n v="38109"/>
    <x v="0"/>
    <s v="FUR-CH-10001394"/>
    <x v="0"/>
    <x v="1"/>
    <s v="Global Leather Executive Chair"/>
    <x v="4431"/>
    <x v="0"/>
    <n v="0.2"/>
    <x v="5210"/>
  </r>
  <r>
    <x v="6375"/>
    <x v="3182"/>
    <x v="2"/>
    <x v="333"/>
    <d v="2011-05-03T00:00:00"/>
    <s v="Standard Class"/>
    <s v="LA-16780"/>
    <s v="Laura Armstrong"/>
    <x v="1"/>
    <s v="United States"/>
    <s v="Memphis"/>
    <x v="18"/>
    <n v="38109"/>
    <x v="0"/>
    <s v="OFF-ST-10000798"/>
    <x v="1"/>
    <x v="4"/>
    <s v="2300 Heavy-Duty Transfer File Systems by Perma"/>
    <x v="4432"/>
    <x v="2"/>
    <n v="0.2"/>
    <x v="5211"/>
  </r>
  <r>
    <x v="6376"/>
    <x v="3183"/>
    <x v="0"/>
    <x v="877"/>
    <d v="2013-10-11T00:00:00"/>
    <s v="First Class"/>
    <s v="AW-10930"/>
    <s v="Arthur Wiediger"/>
    <x v="2"/>
    <s v="United States"/>
    <s v="Philadelphia"/>
    <x v="9"/>
    <n v="19143"/>
    <x v="3"/>
    <s v="OFF-LA-10000134"/>
    <x v="1"/>
    <x v="2"/>
    <s v="Avery 511"/>
    <x v="1268"/>
    <x v="0"/>
    <n v="0.2"/>
    <x v="5212"/>
  </r>
  <r>
    <x v="6377"/>
    <x v="3184"/>
    <x v="0"/>
    <x v="272"/>
    <d v="2013-12-23T00:00:00"/>
    <s v="Standard Class"/>
    <s v="BP-11230"/>
    <s v="Benjamin Patterson"/>
    <x v="0"/>
    <s v="United States"/>
    <s v="Los Angeles"/>
    <x v="1"/>
    <n v="90004"/>
    <x v="1"/>
    <s v="FUR-FU-10002364"/>
    <x v="0"/>
    <x v="5"/>
    <s v="Eldon Expressions Wood Desk Accessories, Oak"/>
    <x v="1816"/>
    <x v="0"/>
    <n v="0"/>
    <x v="3642"/>
  </r>
  <r>
    <x v="6378"/>
    <x v="3185"/>
    <x v="3"/>
    <x v="318"/>
    <d v="2014-04-15T00:00:00"/>
    <s v="Standard Class"/>
    <s v="DB-13360"/>
    <s v="Dennis Bolton"/>
    <x v="2"/>
    <s v="United States"/>
    <s v="Waterbury"/>
    <x v="29"/>
    <n v="6708"/>
    <x v="3"/>
    <s v="TEC-AC-10004571"/>
    <x v="2"/>
    <x v="11"/>
    <s v="Logitech G700s Rechargeable Gaming Mouse"/>
    <x v="313"/>
    <x v="7"/>
    <n v="0"/>
    <x v="5213"/>
  </r>
  <r>
    <x v="6379"/>
    <x v="3185"/>
    <x v="3"/>
    <x v="318"/>
    <d v="2014-04-15T00:00:00"/>
    <s v="Standard Class"/>
    <s v="DB-13360"/>
    <s v="Dennis Bolton"/>
    <x v="2"/>
    <s v="United States"/>
    <s v="Waterbury"/>
    <x v="29"/>
    <n v="6708"/>
    <x v="3"/>
    <s v="OFF-ST-10003692"/>
    <x v="1"/>
    <x v="4"/>
    <s v="Recycled Steel Personal File for Hanging File Folders"/>
    <x v="4433"/>
    <x v="2"/>
    <n v="0"/>
    <x v="5214"/>
  </r>
  <r>
    <x v="6380"/>
    <x v="3186"/>
    <x v="2"/>
    <x v="918"/>
    <d v="2011-04-13T00:00:00"/>
    <s v="Standard Class"/>
    <s v="PC-19000"/>
    <s v="Pauline Chand"/>
    <x v="2"/>
    <s v="United States"/>
    <s v="Chandler"/>
    <x v="16"/>
    <n v="85224"/>
    <x v="1"/>
    <s v="OFF-FA-10001883"/>
    <x v="1"/>
    <x v="13"/>
    <s v="Alliance Super-Size Bands, Assorted Sizes"/>
    <x v="4434"/>
    <x v="8"/>
    <n v="0.2"/>
    <x v="5215"/>
  </r>
  <r>
    <x v="6381"/>
    <x v="3187"/>
    <x v="0"/>
    <x v="892"/>
    <d v="2013-04-03T00:00:00"/>
    <s v="Standard Class"/>
    <s v="TB-21595"/>
    <s v="Troy Blackwell"/>
    <x v="0"/>
    <s v="United States"/>
    <s v="Springfield"/>
    <x v="24"/>
    <n v="45503"/>
    <x v="3"/>
    <s v="FUR-BO-10004015"/>
    <x v="0"/>
    <x v="0"/>
    <s v="Bush Andora Bookcase, Maple/Graphite Gray Finish"/>
    <x v="4435"/>
    <x v="2"/>
    <n v="0.5"/>
    <x v="5216"/>
  </r>
  <r>
    <x v="6382"/>
    <x v="3187"/>
    <x v="0"/>
    <x v="892"/>
    <d v="2013-04-03T00:00:00"/>
    <s v="Standard Class"/>
    <s v="TB-21595"/>
    <s v="Troy Blackwell"/>
    <x v="0"/>
    <s v="United States"/>
    <s v="Springfield"/>
    <x v="24"/>
    <n v="45503"/>
    <x v="3"/>
    <s v="TEC-PH-10000141"/>
    <x v="2"/>
    <x v="7"/>
    <s v="Clearsounds A400"/>
    <x v="3608"/>
    <x v="4"/>
    <n v="0.4"/>
    <x v="5217"/>
  </r>
  <r>
    <x v="6383"/>
    <x v="3188"/>
    <x v="3"/>
    <x v="787"/>
    <d v="2014-01-19T00:00:00"/>
    <s v="First Class"/>
    <s v="TB-21250"/>
    <s v="Tim Brockman"/>
    <x v="0"/>
    <s v="United States"/>
    <s v="Austin"/>
    <x v="5"/>
    <n v="78745"/>
    <x v="2"/>
    <s v="OFF-BI-10001597"/>
    <x v="1"/>
    <x v="8"/>
    <s v="Wilson Jones Ledger-Size, Piano-Hinge Binder, 2&quot;, Blue"/>
    <x v="2102"/>
    <x v="4"/>
    <n v="0.8"/>
    <x v="5218"/>
  </r>
  <r>
    <x v="6384"/>
    <x v="3188"/>
    <x v="3"/>
    <x v="787"/>
    <d v="2014-01-19T00:00:00"/>
    <s v="First Class"/>
    <s v="TB-21250"/>
    <s v="Tim Brockman"/>
    <x v="0"/>
    <s v="United States"/>
    <s v="Austin"/>
    <x v="5"/>
    <n v="78745"/>
    <x v="2"/>
    <s v="TEC-AC-10003628"/>
    <x v="2"/>
    <x v="11"/>
    <s v="Logitech 910-002974 M325 Wireless Mouse for Web Scrolling"/>
    <x v="736"/>
    <x v="0"/>
    <n v="0.2"/>
    <x v="2929"/>
  </r>
  <r>
    <x v="6385"/>
    <x v="3188"/>
    <x v="3"/>
    <x v="787"/>
    <d v="2014-01-19T00:00:00"/>
    <s v="First Class"/>
    <s v="TB-21250"/>
    <s v="Tim Brockman"/>
    <x v="0"/>
    <s v="United States"/>
    <s v="Austin"/>
    <x v="5"/>
    <n v="78745"/>
    <x v="2"/>
    <s v="TEC-AC-10002331"/>
    <x v="2"/>
    <x v="11"/>
    <s v="Maxell 74 Minute CDR, 10/Pack"/>
    <x v="4436"/>
    <x v="8"/>
    <n v="0.2"/>
    <x v="5219"/>
  </r>
  <r>
    <x v="6386"/>
    <x v="3188"/>
    <x v="3"/>
    <x v="787"/>
    <d v="2014-01-19T00:00:00"/>
    <s v="First Class"/>
    <s v="TB-21250"/>
    <s v="Tim Brockman"/>
    <x v="0"/>
    <s v="United States"/>
    <s v="Austin"/>
    <x v="5"/>
    <n v="78745"/>
    <x v="2"/>
    <s v="OFF-BI-10001098"/>
    <x v="1"/>
    <x v="8"/>
    <s v="Acco D-Ring Binder w/DublLock"/>
    <x v="4437"/>
    <x v="7"/>
    <n v="0.8"/>
    <x v="5220"/>
  </r>
  <r>
    <x v="6387"/>
    <x v="3189"/>
    <x v="2"/>
    <x v="1106"/>
    <d v="2011-02-05T00:00:00"/>
    <s v="Standard Class"/>
    <s v="MV-18190"/>
    <s v="Mike Vittorini"/>
    <x v="0"/>
    <s v="United States"/>
    <s v="Detroit"/>
    <x v="12"/>
    <n v="48234"/>
    <x v="2"/>
    <s v="OFF-PA-10001204"/>
    <x v="1"/>
    <x v="10"/>
    <s v="Xerox 1972"/>
    <x v="232"/>
    <x v="0"/>
    <n v="0"/>
    <x v="234"/>
  </r>
  <r>
    <x v="6388"/>
    <x v="3189"/>
    <x v="2"/>
    <x v="1106"/>
    <d v="2011-02-05T00:00:00"/>
    <s v="Standard Class"/>
    <s v="MV-18190"/>
    <s v="Mike Vittorini"/>
    <x v="0"/>
    <s v="United States"/>
    <s v="Detroit"/>
    <x v="12"/>
    <n v="48234"/>
    <x v="2"/>
    <s v="OFF-ST-10000991"/>
    <x v="1"/>
    <x v="4"/>
    <s v="Space Solutions HD Industrial Steel Shelving."/>
    <x v="4438"/>
    <x v="0"/>
    <n v="0"/>
    <x v="5221"/>
  </r>
  <r>
    <x v="6389"/>
    <x v="3190"/>
    <x v="1"/>
    <x v="1107"/>
    <d v="2012-02-11T00:00:00"/>
    <s v="Standard Class"/>
    <s v="DK-12835"/>
    <s v="Damala Kotsonis"/>
    <x v="1"/>
    <s v="United States"/>
    <s v="Springfield"/>
    <x v="17"/>
    <n v="22153"/>
    <x v="0"/>
    <s v="OFF-EN-10000056"/>
    <x v="1"/>
    <x v="12"/>
    <s v="Cameo Buff Policy Envelopes"/>
    <x v="4439"/>
    <x v="2"/>
    <n v="0"/>
    <x v="5222"/>
  </r>
  <r>
    <x v="6390"/>
    <x v="3190"/>
    <x v="1"/>
    <x v="1107"/>
    <d v="2012-02-11T00:00:00"/>
    <s v="Standard Class"/>
    <s v="DK-12835"/>
    <s v="Damala Kotsonis"/>
    <x v="1"/>
    <s v="United States"/>
    <s v="Springfield"/>
    <x v="17"/>
    <n v="22153"/>
    <x v="0"/>
    <s v="OFF-PA-10003349"/>
    <x v="1"/>
    <x v="10"/>
    <s v="Xerox 1957"/>
    <x v="91"/>
    <x v="0"/>
    <n v="0"/>
    <x v="2056"/>
  </r>
  <r>
    <x v="6391"/>
    <x v="3191"/>
    <x v="0"/>
    <x v="882"/>
    <d v="2013-12-20T00:00:00"/>
    <s v="Standard Class"/>
    <s v="PK-19075"/>
    <s v="Pete Kriz"/>
    <x v="0"/>
    <s v="United States"/>
    <s v="New York City"/>
    <x v="15"/>
    <n v="10011"/>
    <x v="3"/>
    <s v="OFF-PA-10001471"/>
    <x v="1"/>
    <x v="10"/>
    <s v="Strathmore Photo Frame Cards"/>
    <x v="2"/>
    <x v="0"/>
    <n v="0"/>
    <x v="5223"/>
  </r>
  <r>
    <x v="6392"/>
    <x v="3191"/>
    <x v="0"/>
    <x v="882"/>
    <d v="2013-12-20T00:00:00"/>
    <s v="Standard Class"/>
    <s v="PK-19075"/>
    <s v="Pete Kriz"/>
    <x v="0"/>
    <s v="United States"/>
    <s v="New York City"/>
    <x v="15"/>
    <n v="10011"/>
    <x v="3"/>
    <s v="OFF-LA-10003190"/>
    <x v="1"/>
    <x v="2"/>
    <s v="Avery 474"/>
    <x v="1784"/>
    <x v="0"/>
    <n v="0"/>
    <x v="2167"/>
  </r>
  <r>
    <x v="6393"/>
    <x v="3191"/>
    <x v="0"/>
    <x v="882"/>
    <d v="2013-12-20T00:00:00"/>
    <s v="Standard Class"/>
    <s v="PK-19075"/>
    <s v="Pete Kriz"/>
    <x v="0"/>
    <s v="United States"/>
    <s v="New York City"/>
    <x v="15"/>
    <n v="10011"/>
    <x v="3"/>
    <s v="OFF-FA-10000621"/>
    <x v="1"/>
    <x v="13"/>
    <s v="OIC Colored Binder Clips, Assorted Sizes"/>
    <x v="1385"/>
    <x v="5"/>
    <n v="0"/>
    <x v="5224"/>
  </r>
  <r>
    <x v="6394"/>
    <x v="3191"/>
    <x v="0"/>
    <x v="882"/>
    <d v="2013-12-20T00:00:00"/>
    <s v="Standard Class"/>
    <s v="PK-19075"/>
    <s v="Pete Kriz"/>
    <x v="0"/>
    <s v="United States"/>
    <s v="New York City"/>
    <x v="15"/>
    <n v="10011"/>
    <x v="3"/>
    <s v="FUR-FU-10002937"/>
    <x v="0"/>
    <x v="5"/>
    <s v="GE 48&quot; Fluorescent Tube, Cool White Energy Saver, 34 Watts, 30/Box"/>
    <x v="4440"/>
    <x v="4"/>
    <n v="0"/>
    <x v="5225"/>
  </r>
  <r>
    <x v="6395"/>
    <x v="3191"/>
    <x v="0"/>
    <x v="882"/>
    <d v="2013-12-20T00:00:00"/>
    <s v="Standard Class"/>
    <s v="PK-19075"/>
    <s v="Pete Kriz"/>
    <x v="0"/>
    <s v="United States"/>
    <s v="New York City"/>
    <x v="15"/>
    <n v="10011"/>
    <x v="3"/>
    <s v="OFF-ST-10004507"/>
    <x v="1"/>
    <x v="4"/>
    <s v="Advantus Rolling Storage Box"/>
    <x v="4441"/>
    <x v="7"/>
    <n v="0"/>
    <x v="5226"/>
  </r>
  <r>
    <x v="6396"/>
    <x v="3191"/>
    <x v="0"/>
    <x v="882"/>
    <d v="2013-12-20T00:00:00"/>
    <s v="Standard Class"/>
    <s v="PK-19075"/>
    <s v="Pete Kriz"/>
    <x v="0"/>
    <s v="United States"/>
    <s v="New York City"/>
    <x v="15"/>
    <n v="10011"/>
    <x v="3"/>
    <s v="OFF-BI-10000279"/>
    <x v="1"/>
    <x v="8"/>
    <s v="Acco Recycled 2&quot; Capacity Laser Printer Hanging Data Binders"/>
    <x v="1071"/>
    <x v="0"/>
    <n v="0.2"/>
    <x v="5227"/>
  </r>
  <r>
    <x v="6397"/>
    <x v="3192"/>
    <x v="3"/>
    <x v="1108"/>
    <d v="2014-11-05T00:00:00"/>
    <s v="Standard Class"/>
    <s v="AH-10120"/>
    <s v="Adrian Hane"/>
    <x v="2"/>
    <s v="United States"/>
    <s v="Dallas"/>
    <x v="5"/>
    <n v="75217"/>
    <x v="2"/>
    <s v="OFF-AR-10003651"/>
    <x v="1"/>
    <x v="6"/>
    <s v="Newell 350"/>
    <x v="797"/>
    <x v="0"/>
    <n v="0.2"/>
    <x v="822"/>
  </r>
  <r>
    <x v="6398"/>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x v="4442"/>
    <x v="2"/>
    <n v="0"/>
    <x v="5228"/>
  </r>
  <r>
    <x v="6399"/>
    <x v="3193"/>
    <x v="3"/>
    <x v="634"/>
    <d v="2014-08-13T00:00:00"/>
    <s v="Standard Class"/>
    <s v="GM-14455"/>
    <s v="Gary Mitchum"/>
    <x v="2"/>
    <s v="United States"/>
    <s v="Concord"/>
    <x v="38"/>
    <n v="3301"/>
    <x v="3"/>
    <s v="OFF-LA-10002195"/>
    <x v="1"/>
    <x v="2"/>
    <s v="Avery 481"/>
    <x v="4443"/>
    <x v="8"/>
    <n v="0"/>
    <x v="5229"/>
  </r>
  <r>
    <x v="6400"/>
    <x v="3193"/>
    <x v="3"/>
    <x v="634"/>
    <d v="2014-08-13T00:00:00"/>
    <s v="Standard Class"/>
    <s v="GM-14455"/>
    <s v="Gary Mitchum"/>
    <x v="2"/>
    <s v="United States"/>
    <s v="Concord"/>
    <x v="38"/>
    <n v="3301"/>
    <x v="3"/>
    <s v="OFF-AR-10000380"/>
    <x v="1"/>
    <x v="6"/>
    <s v="Hunt PowerHouse Electric Pencil Sharpener, Blue"/>
    <x v="4444"/>
    <x v="5"/>
    <n v="0"/>
    <x v="5230"/>
  </r>
  <r>
    <x v="6401"/>
    <x v="3194"/>
    <x v="3"/>
    <x v="1109"/>
    <d v="2014-06-01T00:00:00"/>
    <s v="First Class"/>
    <s v="BD-11725"/>
    <s v="Bruce Degenhardt"/>
    <x v="0"/>
    <s v="United States"/>
    <s v="Lafayette"/>
    <x v="28"/>
    <n v="70506"/>
    <x v="0"/>
    <s v="FUR-BO-10000330"/>
    <x v="0"/>
    <x v="0"/>
    <s v="Sauder Camden County Barrister Bookcase, Planked Cherry Finish"/>
    <x v="1805"/>
    <x v="0"/>
    <n v="0"/>
    <x v="5231"/>
  </r>
  <r>
    <x v="6402"/>
    <x v="3194"/>
    <x v="3"/>
    <x v="1109"/>
    <d v="2014-06-01T00:00:00"/>
    <s v="First Class"/>
    <s v="BD-11725"/>
    <s v="Bruce Degenhardt"/>
    <x v="0"/>
    <s v="United States"/>
    <s v="Lafayette"/>
    <x v="28"/>
    <n v="70506"/>
    <x v="0"/>
    <s v="OFF-BI-10000591"/>
    <x v="1"/>
    <x v="8"/>
    <s v="Avery Binder Labels"/>
    <x v="3857"/>
    <x v="7"/>
    <n v="0"/>
    <x v="5232"/>
  </r>
  <r>
    <x v="6403"/>
    <x v="3194"/>
    <x v="3"/>
    <x v="1109"/>
    <d v="2014-06-01T00:00:00"/>
    <s v="First Class"/>
    <s v="BD-11725"/>
    <s v="Bruce Degenhardt"/>
    <x v="0"/>
    <s v="United States"/>
    <s v="Lafayette"/>
    <x v="28"/>
    <n v="70506"/>
    <x v="0"/>
    <s v="FUR-FU-10001731"/>
    <x v="0"/>
    <x v="5"/>
    <s v="Acrylic Self-Standing Desk Frames"/>
    <x v="4445"/>
    <x v="1"/>
    <n v="0"/>
    <x v="5233"/>
  </r>
  <r>
    <x v="6404"/>
    <x v="3195"/>
    <x v="1"/>
    <x v="672"/>
    <d v="2012-12-05T00:00:00"/>
    <s v="Standard Class"/>
    <s v="RM-19375"/>
    <s v="Raymond Messe"/>
    <x v="0"/>
    <s v="United States"/>
    <s v="Raleigh"/>
    <x v="3"/>
    <n v="27604"/>
    <x v="0"/>
    <s v="TEC-PH-10001198"/>
    <x v="2"/>
    <x v="7"/>
    <s v="Avaya 4621SW VoIP phone"/>
    <x v="1665"/>
    <x v="1"/>
    <n v="0.2"/>
    <x v="1763"/>
  </r>
  <r>
    <x v="6405"/>
    <x v="3196"/>
    <x v="3"/>
    <x v="515"/>
    <d v="2014-09-03T00:00:00"/>
    <s v="Second Class"/>
    <s v="BW-11110"/>
    <s v="Bart Watters"/>
    <x v="1"/>
    <s v="United States"/>
    <s v="Spokane"/>
    <x v="4"/>
    <n v="99207"/>
    <x v="1"/>
    <s v="FUR-CH-10002331"/>
    <x v="0"/>
    <x v="1"/>
    <s v="Hon 4700 Series Mobuis Mid-Back Task Chairs with Adjustable Arms"/>
    <x v="4446"/>
    <x v="0"/>
    <n v="0.2"/>
    <x v="5234"/>
  </r>
  <r>
    <x v="6406"/>
    <x v="3196"/>
    <x v="3"/>
    <x v="515"/>
    <d v="2014-09-03T00:00:00"/>
    <s v="Second Class"/>
    <s v="BW-11110"/>
    <s v="Bart Watters"/>
    <x v="1"/>
    <s v="United States"/>
    <s v="Spokane"/>
    <x v="4"/>
    <n v="99207"/>
    <x v="1"/>
    <s v="OFF-ST-10002370"/>
    <x v="1"/>
    <x v="4"/>
    <s v="Sortfiler Multipurpose Personal File Organizer, Black"/>
    <x v="4447"/>
    <x v="3"/>
    <n v="0"/>
    <x v="5235"/>
  </r>
  <r>
    <x v="6407"/>
    <x v="3197"/>
    <x v="3"/>
    <x v="304"/>
    <d v="2014-05-16T00:00:00"/>
    <s v="First Class"/>
    <s v="GT-14710"/>
    <s v="Greg Tran"/>
    <x v="0"/>
    <s v="United States"/>
    <s v="Houston"/>
    <x v="5"/>
    <n v="77041"/>
    <x v="2"/>
    <s v="FUR-CH-10003981"/>
    <x v="0"/>
    <x v="1"/>
    <s v="Global Commerce Series Low-Back Swivel/Tilt Chairs"/>
    <x v="4448"/>
    <x v="2"/>
    <n v="0.3"/>
    <x v="5236"/>
  </r>
  <r>
    <x v="6408"/>
    <x v="3197"/>
    <x v="3"/>
    <x v="304"/>
    <d v="2014-05-16T00:00:00"/>
    <s v="First Class"/>
    <s v="GT-14710"/>
    <s v="Greg Tran"/>
    <x v="0"/>
    <s v="United States"/>
    <s v="Houston"/>
    <x v="5"/>
    <n v="77041"/>
    <x v="2"/>
    <s v="OFF-AR-10001446"/>
    <x v="1"/>
    <x v="6"/>
    <s v="Newell 309"/>
    <x v="849"/>
    <x v="2"/>
    <n v="0.2"/>
    <x v="5237"/>
  </r>
  <r>
    <x v="6409"/>
    <x v="3197"/>
    <x v="3"/>
    <x v="304"/>
    <d v="2014-05-16T00:00:00"/>
    <s v="First Class"/>
    <s v="GT-14710"/>
    <s v="Greg Tran"/>
    <x v="0"/>
    <s v="United States"/>
    <s v="Houston"/>
    <x v="5"/>
    <n v="77041"/>
    <x v="2"/>
    <s v="OFF-PA-10000300"/>
    <x v="1"/>
    <x v="10"/>
    <s v="Xerox 1936"/>
    <x v="1107"/>
    <x v="1"/>
    <n v="0.2"/>
    <x v="3062"/>
  </r>
  <r>
    <x v="6410"/>
    <x v="3197"/>
    <x v="3"/>
    <x v="304"/>
    <d v="2014-05-16T00:00:00"/>
    <s v="First Class"/>
    <s v="GT-14710"/>
    <s v="Greg Tran"/>
    <x v="0"/>
    <s v="United States"/>
    <s v="Houston"/>
    <x v="5"/>
    <n v="77041"/>
    <x v="2"/>
    <s v="TEC-PH-10004071"/>
    <x v="2"/>
    <x v="7"/>
    <s v="PayAnywhere Card Reader"/>
    <x v="465"/>
    <x v="7"/>
    <n v="0.2"/>
    <x v="5238"/>
  </r>
  <r>
    <x v="6411"/>
    <x v="3197"/>
    <x v="3"/>
    <x v="304"/>
    <d v="2014-05-16T00:00:00"/>
    <s v="First Class"/>
    <s v="GT-14710"/>
    <s v="Greg Tran"/>
    <x v="0"/>
    <s v="United States"/>
    <s v="Houston"/>
    <x v="5"/>
    <n v="77041"/>
    <x v="2"/>
    <s v="OFF-PA-10003134"/>
    <x v="1"/>
    <x v="10"/>
    <s v="Xerox 1937"/>
    <x v="4449"/>
    <x v="0"/>
    <n v="0.2"/>
    <x v="5239"/>
  </r>
  <r>
    <x v="6412"/>
    <x v="3198"/>
    <x v="3"/>
    <x v="629"/>
    <d v="2014-08-24T00:00:00"/>
    <s v="Standard Class"/>
    <s v="AH-10120"/>
    <s v="Adrian Hane"/>
    <x v="2"/>
    <s v="United States"/>
    <s v="Louisville"/>
    <x v="0"/>
    <n v="40214"/>
    <x v="0"/>
    <s v="OFF-BI-10002735"/>
    <x v="1"/>
    <x v="8"/>
    <s v="GBC Prestige Therm-A-Bind Covers"/>
    <x v="4450"/>
    <x v="1"/>
    <n v="0"/>
    <x v="5240"/>
  </r>
  <r>
    <x v="6413"/>
    <x v="3198"/>
    <x v="3"/>
    <x v="629"/>
    <d v="2014-08-24T00:00:00"/>
    <s v="Standard Class"/>
    <s v="AH-10120"/>
    <s v="Adrian Hane"/>
    <x v="2"/>
    <s v="United States"/>
    <s v="Louisville"/>
    <x v="0"/>
    <n v="40214"/>
    <x v="0"/>
    <s v="TEC-AC-10004510"/>
    <x v="2"/>
    <x v="11"/>
    <s v="Logitech Desktop MK120 Mouse and keyboard Combo"/>
    <x v="1548"/>
    <x v="5"/>
    <n v="0"/>
    <x v="1635"/>
  </r>
  <r>
    <x v="6414"/>
    <x v="3199"/>
    <x v="3"/>
    <x v="468"/>
    <d v="2014-11-15T00:00:00"/>
    <s v="Second Class"/>
    <s v="DR-12940"/>
    <s v="Daniel Raglin"/>
    <x v="2"/>
    <s v="United States"/>
    <s v="Hollywood"/>
    <x v="2"/>
    <n v="33021"/>
    <x v="0"/>
    <s v="OFF-BI-10004099"/>
    <x v="1"/>
    <x v="8"/>
    <s v="GBC VeloBinder Strips"/>
    <x v="2828"/>
    <x v="2"/>
    <n v="0.7"/>
    <x v="5241"/>
  </r>
  <r>
    <x v="6415"/>
    <x v="3200"/>
    <x v="3"/>
    <x v="170"/>
    <d v="2014-08-22T00:00:00"/>
    <s v="Same Day"/>
    <s v="DL-13495"/>
    <s v="Dionis Lloyd"/>
    <x v="1"/>
    <s v="United States"/>
    <s v="Chandler"/>
    <x v="16"/>
    <n v="85224"/>
    <x v="1"/>
    <s v="OFF-PA-10003395"/>
    <x v="1"/>
    <x v="10"/>
    <s v="Xerox 1941"/>
    <x v="1148"/>
    <x v="7"/>
    <n v="0.2"/>
    <x v="5242"/>
  </r>
  <r>
    <x v="6416"/>
    <x v="3201"/>
    <x v="0"/>
    <x v="387"/>
    <d v="2013-03-13T00:00:00"/>
    <s v="Standard Class"/>
    <s v="BD-11620"/>
    <s v="Brian DeCherney"/>
    <x v="0"/>
    <s v="United States"/>
    <s v="Philadelphia"/>
    <x v="9"/>
    <n v="19120"/>
    <x v="3"/>
    <s v="TEC-PH-10002890"/>
    <x v="2"/>
    <x v="7"/>
    <s v="AT&amp;T 17929 Lendline Telephone"/>
    <x v="4451"/>
    <x v="4"/>
    <n v="0.4"/>
    <x v="5243"/>
  </r>
  <r>
    <x v="6417"/>
    <x v="3201"/>
    <x v="0"/>
    <x v="387"/>
    <d v="2013-03-13T00:00:00"/>
    <s v="Standard Class"/>
    <s v="BD-11620"/>
    <s v="Brian DeCherney"/>
    <x v="0"/>
    <s v="United States"/>
    <s v="Philadelphia"/>
    <x v="9"/>
    <n v="19120"/>
    <x v="3"/>
    <s v="OFF-FA-10004968"/>
    <x v="1"/>
    <x v="13"/>
    <s v="Rubber Band Ball"/>
    <x v="4452"/>
    <x v="0"/>
    <n v="0.2"/>
    <x v="5244"/>
  </r>
  <r>
    <x v="6418"/>
    <x v="3202"/>
    <x v="0"/>
    <x v="731"/>
    <d v="2013-11-06T00:00:00"/>
    <s v="Standard Class"/>
    <s v="HW-14935"/>
    <s v="Helen Wasserman"/>
    <x v="1"/>
    <s v="United States"/>
    <s v="Tulsa"/>
    <x v="26"/>
    <n v="74133"/>
    <x v="2"/>
    <s v="OFF-SU-10001218"/>
    <x v="1"/>
    <x v="14"/>
    <s v="Fiskars Softgrip Scissors"/>
    <x v="2138"/>
    <x v="0"/>
    <n v="0"/>
    <x v="5245"/>
  </r>
  <r>
    <x v="6419"/>
    <x v="3202"/>
    <x v="0"/>
    <x v="731"/>
    <d v="2013-11-06T00:00:00"/>
    <s v="Standard Class"/>
    <s v="HW-14935"/>
    <s v="Helen Wasserman"/>
    <x v="1"/>
    <s v="United States"/>
    <s v="Tulsa"/>
    <x v="26"/>
    <n v="74133"/>
    <x v="2"/>
    <s v="FUR-CH-10002084"/>
    <x v="0"/>
    <x v="1"/>
    <s v="Hon Mobius Operator's Chair"/>
    <x v="2411"/>
    <x v="1"/>
    <n v="0"/>
    <x v="3285"/>
  </r>
  <r>
    <x v="6420"/>
    <x v="3202"/>
    <x v="0"/>
    <x v="731"/>
    <d v="2013-11-06T00:00:00"/>
    <s v="Standard Class"/>
    <s v="HW-14935"/>
    <s v="Helen Wasserman"/>
    <x v="1"/>
    <s v="United States"/>
    <s v="Tulsa"/>
    <x v="26"/>
    <n v="74133"/>
    <x v="2"/>
    <s v="OFF-AR-10004269"/>
    <x v="1"/>
    <x v="6"/>
    <s v="Newell 31"/>
    <x v="714"/>
    <x v="1"/>
    <n v="0"/>
    <x v="5246"/>
  </r>
  <r>
    <x v="6421"/>
    <x v="3202"/>
    <x v="0"/>
    <x v="731"/>
    <d v="2013-11-06T00:00:00"/>
    <s v="Standard Class"/>
    <s v="HW-14935"/>
    <s v="Helen Wasserman"/>
    <x v="1"/>
    <s v="United States"/>
    <s v="Tulsa"/>
    <x v="26"/>
    <n v="74133"/>
    <x v="2"/>
    <s v="OFF-ST-10001128"/>
    <x v="1"/>
    <x v="4"/>
    <s v="Carina Mini System Audio Rack, Model AR050B"/>
    <x v="743"/>
    <x v="1"/>
    <n v="0"/>
    <x v="5247"/>
  </r>
  <r>
    <x v="6422"/>
    <x v="3203"/>
    <x v="2"/>
    <x v="711"/>
    <d v="2011-08-01T00:00:00"/>
    <s v="Standard Class"/>
    <s v="JO-15145"/>
    <s v="Jack O'Briant"/>
    <x v="1"/>
    <s v="United States"/>
    <s v="Draper"/>
    <x v="7"/>
    <n v="84020"/>
    <x v="1"/>
    <s v="TEC-AC-10002006"/>
    <x v="2"/>
    <x v="11"/>
    <s v="Memorex Micro Travel Drive 16 GB"/>
    <x v="4453"/>
    <x v="3"/>
    <n v="0"/>
    <x v="5248"/>
  </r>
  <r>
    <x v="6423"/>
    <x v="3204"/>
    <x v="1"/>
    <x v="1040"/>
    <d v="2012-10-27T00:00:00"/>
    <s v="First Class"/>
    <s v="RD-19660"/>
    <s v="Robert Dilbeck"/>
    <x v="2"/>
    <s v="United States"/>
    <s v="Oakland"/>
    <x v="1"/>
    <n v="94601"/>
    <x v="1"/>
    <s v="FUR-CH-10003956"/>
    <x v="0"/>
    <x v="1"/>
    <s v="Novimex High-Tech Fabric Mesh Task Chair"/>
    <x v="4454"/>
    <x v="8"/>
    <n v="0.2"/>
    <x v="5249"/>
  </r>
  <r>
    <x v="6424"/>
    <x v="3205"/>
    <x v="3"/>
    <x v="971"/>
    <d v="2014-08-25T00:00:00"/>
    <s v="Standard Class"/>
    <s v="DO-13645"/>
    <s v="Doug O'Connell"/>
    <x v="0"/>
    <s v="United States"/>
    <s v="Lawrence"/>
    <x v="31"/>
    <n v="1841"/>
    <x v="3"/>
    <s v="OFF-PA-10000552"/>
    <x v="1"/>
    <x v="10"/>
    <s v="Xerox 200"/>
    <x v="541"/>
    <x v="1"/>
    <n v="0"/>
    <x v="551"/>
  </r>
  <r>
    <x v="6425"/>
    <x v="3206"/>
    <x v="0"/>
    <x v="454"/>
    <d v="2013-05-28T00:00:00"/>
    <s v="Standard Class"/>
    <s v="CC-12370"/>
    <s v="Christopher Conant"/>
    <x v="0"/>
    <s v="United States"/>
    <s v="Philadelphia"/>
    <x v="9"/>
    <n v="19120"/>
    <x v="3"/>
    <s v="TEC-CO-10004722"/>
    <x v="2"/>
    <x v="16"/>
    <s v="Canon imageCLASS 2200 Advanced Copier"/>
    <x v="4455"/>
    <x v="4"/>
    <n v="0.4"/>
    <x v="5250"/>
  </r>
  <r>
    <x v="6426"/>
    <x v="3206"/>
    <x v="0"/>
    <x v="454"/>
    <d v="2013-05-28T00:00:00"/>
    <s v="Standard Class"/>
    <s v="CC-12370"/>
    <s v="Christopher Conant"/>
    <x v="0"/>
    <s v="United States"/>
    <s v="Philadelphia"/>
    <x v="9"/>
    <n v="19120"/>
    <x v="3"/>
    <s v="OFF-BI-10004308"/>
    <x v="1"/>
    <x v="8"/>
    <s v="Avery Legal 4-Ring Binder"/>
    <x v="4456"/>
    <x v="7"/>
    <n v="0.7"/>
    <x v="5251"/>
  </r>
  <r>
    <x v="6427"/>
    <x v="3206"/>
    <x v="0"/>
    <x v="454"/>
    <d v="2013-05-28T00:00:00"/>
    <s v="Standard Class"/>
    <s v="CC-12370"/>
    <s v="Christopher Conant"/>
    <x v="0"/>
    <s v="United States"/>
    <s v="Philadelphia"/>
    <x v="9"/>
    <n v="19120"/>
    <x v="3"/>
    <s v="OFF-PA-10000029"/>
    <x v="1"/>
    <x v="10"/>
    <s v="Xerox 224"/>
    <x v="563"/>
    <x v="0"/>
    <n v="0.2"/>
    <x v="572"/>
  </r>
  <r>
    <x v="6428"/>
    <x v="3206"/>
    <x v="0"/>
    <x v="454"/>
    <d v="2013-05-28T00:00:00"/>
    <s v="Standard Class"/>
    <s v="CC-12370"/>
    <s v="Christopher Conant"/>
    <x v="0"/>
    <s v="United States"/>
    <s v="Philadelphia"/>
    <x v="9"/>
    <n v="19120"/>
    <x v="3"/>
    <s v="TEC-PH-10004080"/>
    <x v="2"/>
    <x v="7"/>
    <s v="Avaya 5410 Digital phone"/>
    <x v="4457"/>
    <x v="1"/>
    <n v="0.4"/>
    <x v="5252"/>
  </r>
  <r>
    <x v="6429"/>
    <x v="3207"/>
    <x v="2"/>
    <x v="935"/>
    <d v="2011-11-07T00:00:00"/>
    <s v="Standard Class"/>
    <s v="SH-20395"/>
    <s v="Shahid Hopkins"/>
    <x v="0"/>
    <s v="United States"/>
    <s v="Jacksonville"/>
    <x v="3"/>
    <n v="28540"/>
    <x v="0"/>
    <s v="OFF-ST-10001558"/>
    <x v="1"/>
    <x v="4"/>
    <s v="Acco Perma 4000 Stacking Storage Drawers"/>
    <x v="3346"/>
    <x v="0"/>
    <n v="0.2"/>
    <x v="5253"/>
  </r>
  <r>
    <x v="6430"/>
    <x v="3207"/>
    <x v="2"/>
    <x v="935"/>
    <d v="2011-11-07T00:00:00"/>
    <s v="Standard Class"/>
    <s v="SH-20395"/>
    <s v="Shahid Hopkins"/>
    <x v="0"/>
    <s v="United States"/>
    <s v="Jacksonville"/>
    <x v="3"/>
    <n v="28540"/>
    <x v="0"/>
    <s v="FUR-TA-10001768"/>
    <x v="0"/>
    <x v="3"/>
    <s v="Hon Racetrack Conference Tables"/>
    <x v="4458"/>
    <x v="5"/>
    <n v="0.4"/>
    <x v="5254"/>
  </r>
  <r>
    <x v="6431"/>
    <x v="3207"/>
    <x v="2"/>
    <x v="935"/>
    <d v="2011-11-07T00:00:00"/>
    <s v="Standard Class"/>
    <s v="SH-20395"/>
    <s v="Shahid Hopkins"/>
    <x v="0"/>
    <s v="United States"/>
    <s v="Jacksonville"/>
    <x v="3"/>
    <n v="28540"/>
    <x v="0"/>
    <s v="OFF-BI-10002982"/>
    <x v="1"/>
    <x v="8"/>
    <s v="Avery Self-Adhesive Photo Pockets for Polaroid Photos"/>
    <x v="4459"/>
    <x v="3"/>
    <n v="0.7"/>
    <x v="5255"/>
  </r>
  <r>
    <x v="6432"/>
    <x v="3207"/>
    <x v="2"/>
    <x v="935"/>
    <d v="2011-11-07T00:00:00"/>
    <s v="Standard Class"/>
    <s v="SH-20395"/>
    <s v="Shahid Hopkins"/>
    <x v="0"/>
    <s v="United States"/>
    <s v="Jacksonville"/>
    <x v="3"/>
    <n v="28540"/>
    <x v="0"/>
    <s v="FUR-FU-10001468"/>
    <x v="0"/>
    <x v="5"/>
    <s v="Tenex Antistatic Computer Chair Mats"/>
    <x v="4460"/>
    <x v="1"/>
    <n v="0.2"/>
    <x v="5256"/>
  </r>
  <r>
    <x v="6433"/>
    <x v="3208"/>
    <x v="1"/>
    <x v="1110"/>
    <d v="2012-04-04T00:00:00"/>
    <s v="Standard Class"/>
    <s v="FC-14335"/>
    <s v="Fred Chung"/>
    <x v="1"/>
    <s v="United States"/>
    <s v="Chicago"/>
    <x v="10"/>
    <n v="60610"/>
    <x v="2"/>
    <s v="OFF-PA-10001838"/>
    <x v="1"/>
    <x v="10"/>
    <s v="Adams Telephone Message Book W/Dividers/Space For Phone Numbers, 5 1/4&quot;X8 1/2&quot;, 300/Messages"/>
    <x v="4461"/>
    <x v="2"/>
    <n v="0.2"/>
    <x v="5257"/>
  </r>
  <r>
    <x v="6434"/>
    <x v="3208"/>
    <x v="1"/>
    <x v="1110"/>
    <d v="2012-04-04T00:00:00"/>
    <s v="Standard Class"/>
    <s v="FC-14335"/>
    <s v="Fred Chung"/>
    <x v="1"/>
    <s v="United States"/>
    <s v="Chicago"/>
    <x v="10"/>
    <n v="60610"/>
    <x v="2"/>
    <s v="TEC-PH-10002890"/>
    <x v="2"/>
    <x v="7"/>
    <s v="AT&amp;T 17929 Lendline Telephone"/>
    <x v="2171"/>
    <x v="2"/>
    <n v="0.2"/>
    <x v="5258"/>
  </r>
  <r>
    <x v="6435"/>
    <x v="3209"/>
    <x v="3"/>
    <x v="837"/>
    <d v="2014-05-30T00:00:00"/>
    <s v="First Class"/>
    <s v="JG-15160"/>
    <s v="James Galang"/>
    <x v="0"/>
    <s v="United States"/>
    <s v="Pocatello"/>
    <x v="45"/>
    <n v="83201"/>
    <x v="1"/>
    <s v="FUR-FU-10004963"/>
    <x v="0"/>
    <x v="5"/>
    <s v="Eldon 400 Class Desk Accessories, Black Carbon"/>
    <x v="768"/>
    <x v="4"/>
    <n v="0"/>
    <x v="5259"/>
  </r>
  <r>
    <x v="6436"/>
    <x v="3209"/>
    <x v="3"/>
    <x v="837"/>
    <d v="2014-05-30T00:00:00"/>
    <s v="First Class"/>
    <s v="JG-15160"/>
    <s v="James Galang"/>
    <x v="0"/>
    <s v="United States"/>
    <s v="Pocatello"/>
    <x v="45"/>
    <n v="83201"/>
    <x v="1"/>
    <s v="OFF-ST-10000025"/>
    <x v="1"/>
    <x v="4"/>
    <s v="Fellowes Stor/Drawer Steel Plus Storage Drawers"/>
    <x v="4462"/>
    <x v="2"/>
    <n v="0"/>
    <x v="5260"/>
  </r>
  <r>
    <x v="6437"/>
    <x v="3209"/>
    <x v="3"/>
    <x v="837"/>
    <d v="2014-05-30T00:00:00"/>
    <s v="First Class"/>
    <s v="JG-15160"/>
    <s v="James Galang"/>
    <x v="0"/>
    <s v="United States"/>
    <s v="Pocatello"/>
    <x v="45"/>
    <n v="83201"/>
    <x v="1"/>
    <s v="TEC-PH-10004389"/>
    <x v="2"/>
    <x v="7"/>
    <s v="Nokia Lumia 925"/>
    <x v="214"/>
    <x v="1"/>
    <n v="0.2"/>
    <x v="216"/>
  </r>
  <r>
    <x v="6438"/>
    <x v="3210"/>
    <x v="3"/>
    <x v="817"/>
    <d v="2014-12-20T00:00:00"/>
    <s v="Standard Class"/>
    <s v="LC-16885"/>
    <s v="Lena Creighton"/>
    <x v="0"/>
    <s v="United States"/>
    <s v="Plano"/>
    <x v="5"/>
    <n v="75023"/>
    <x v="2"/>
    <s v="FUR-TA-10000577"/>
    <x v="0"/>
    <x v="3"/>
    <s v="Bretford CR4500 Series Slim Rectangular Table"/>
    <x v="4463"/>
    <x v="4"/>
    <n v="0.3"/>
    <x v="5261"/>
  </r>
  <r>
    <x v="6439"/>
    <x v="3211"/>
    <x v="2"/>
    <x v="777"/>
    <d v="2011-10-06T00:00:00"/>
    <s v="First Class"/>
    <s v="CC-12220"/>
    <s v="Chris Cortes"/>
    <x v="0"/>
    <s v="United States"/>
    <s v="New York City"/>
    <x v="15"/>
    <n v="10024"/>
    <x v="3"/>
    <s v="FUR-CH-10003298"/>
    <x v="0"/>
    <x v="1"/>
    <s v="Office Star - Contemporary Task Swivel chair with Loop Arms, Charcoal"/>
    <x v="4464"/>
    <x v="2"/>
    <n v="0.1"/>
    <x v="5262"/>
  </r>
  <r>
    <x v="6440"/>
    <x v="3212"/>
    <x v="0"/>
    <x v="63"/>
    <d v="2013-10-21T00:00:00"/>
    <s v="Standard Class"/>
    <s v="BW-11110"/>
    <s v="Bart Watters"/>
    <x v="1"/>
    <s v="United States"/>
    <s v="New York City"/>
    <x v="15"/>
    <n v="10024"/>
    <x v="3"/>
    <s v="OFF-AR-10001860"/>
    <x v="1"/>
    <x v="6"/>
    <s v="BIC Liqua Brite Liner"/>
    <x v="2890"/>
    <x v="2"/>
    <n v="0"/>
    <x v="3213"/>
  </r>
  <r>
    <x v="6441"/>
    <x v="3212"/>
    <x v="0"/>
    <x v="63"/>
    <d v="2013-10-21T00:00:00"/>
    <s v="Standard Class"/>
    <s v="BW-11110"/>
    <s v="Bart Watters"/>
    <x v="1"/>
    <s v="United States"/>
    <s v="New York City"/>
    <x v="15"/>
    <n v="10024"/>
    <x v="3"/>
    <s v="OFF-ST-10003123"/>
    <x v="1"/>
    <x v="4"/>
    <s v="Fellowes Bases and Tops For Staxonsteel/High-Stak Systems"/>
    <x v="4191"/>
    <x v="1"/>
    <n v="0"/>
    <x v="4877"/>
  </r>
  <r>
    <x v="6442"/>
    <x v="3212"/>
    <x v="0"/>
    <x v="63"/>
    <d v="2013-10-21T00:00:00"/>
    <s v="Standard Class"/>
    <s v="BW-11110"/>
    <s v="Bart Watters"/>
    <x v="1"/>
    <s v="United States"/>
    <s v="New York City"/>
    <x v="15"/>
    <n v="10024"/>
    <x v="3"/>
    <s v="OFF-PA-10001295"/>
    <x v="1"/>
    <x v="10"/>
    <s v="Computer Printout Paper with Letter-Trim Perforations"/>
    <x v="2479"/>
    <x v="0"/>
    <n v="0"/>
    <x v="2714"/>
  </r>
  <r>
    <x v="6443"/>
    <x v="3212"/>
    <x v="0"/>
    <x v="63"/>
    <d v="2013-10-21T00:00:00"/>
    <s v="Standard Class"/>
    <s v="BW-11110"/>
    <s v="Bart Watters"/>
    <x v="1"/>
    <s v="United States"/>
    <s v="New York City"/>
    <x v="15"/>
    <n v="10024"/>
    <x v="3"/>
    <s v="OFF-LA-10000407"/>
    <x v="1"/>
    <x v="2"/>
    <s v="Avery White Multi-Purpose Labels"/>
    <x v="1691"/>
    <x v="2"/>
    <n v="0"/>
    <x v="5263"/>
  </r>
  <r>
    <x v="6444"/>
    <x v="3212"/>
    <x v="0"/>
    <x v="63"/>
    <d v="2013-10-21T00:00:00"/>
    <s v="Standard Class"/>
    <s v="BW-11110"/>
    <s v="Bart Watters"/>
    <x v="1"/>
    <s v="United States"/>
    <s v="New York City"/>
    <x v="15"/>
    <n v="10024"/>
    <x v="3"/>
    <s v="FUR-FU-10003535"/>
    <x v="0"/>
    <x v="5"/>
    <s v="Howard Miller Distant Time Traveler Alarm Clock"/>
    <x v="4465"/>
    <x v="1"/>
    <n v="0"/>
    <x v="5264"/>
  </r>
  <r>
    <x v="6445"/>
    <x v="3213"/>
    <x v="1"/>
    <x v="616"/>
    <d v="2012-03-10T00:00:00"/>
    <s v="Standard Class"/>
    <s v="JJ-15445"/>
    <s v="Jennifer Jackson"/>
    <x v="0"/>
    <s v="United States"/>
    <s v="Chicago"/>
    <x v="10"/>
    <n v="60623"/>
    <x v="2"/>
    <s v="OFF-FA-10000611"/>
    <x v="1"/>
    <x v="13"/>
    <s v="Binder Clips by OIC"/>
    <x v="4466"/>
    <x v="5"/>
    <n v="0.2"/>
    <x v="5265"/>
  </r>
  <r>
    <x v="6446"/>
    <x v="3214"/>
    <x v="3"/>
    <x v="168"/>
    <d v="2014-03-07T00:00:00"/>
    <s v="Second Class"/>
    <s v="TT-21460"/>
    <s v="Tonja Turnell"/>
    <x v="2"/>
    <s v="United States"/>
    <s v="Houston"/>
    <x v="5"/>
    <n v="77095"/>
    <x v="2"/>
    <s v="FUR-FU-10004848"/>
    <x v="0"/>
    <x v="5"/>
    <s v="Howard Miller 13-3/4&quot; Diameter Brushed Chrome Round Wall Clock"/>
    <x v="4467"/>
    <x v="2"/>
    <n v="0.6"/>
    <x v="5266"/>
  </r>
  <r>
    <x v="6447"/>
    <x v="3214"/>
    <x v="3"/>
    <x v="168"/>
    <d v="2014-03-07T00:00:00"/>
    <s v="Second Class"/>
    <s v="TT-21460"/>
    <s v="Tonja Turnell"/>
    <x v="2"/>
    <s v="United States"/>
    <s v="Houston"/>
    <x v="5"/>
    <n v="77095"/>
    <x v="2"/>
    <s v="OFF-LA-10002381"/>
    <x v="1"/>
    <x v="2"/>
    <s v="Avery 497"/>
    <x v="4468"/>
    <x v="7"/>
    <n v="0.2"/>
    <x v="5267"/>
  </r>
  <r>
    <x v="6448"/>
    <x v="3214"/>
    <x v="3"/>
    <x v="168"/>
    <d v="2014-03-07T00:00:00"/>
    <s v="Second Class"/>
    <s v="TT-21460"/>
    <s v="Tonja Turnell"/>
    <x v="2"/>
    <s v="United States"/>
    <s v="Houston"/>
    <x v="5"/>
    <n v="77095"/>
    <x v="2"/>
    <s v="OFF-ST-10000918"/>
    <x v="1"/>
    <x v="4"/>
    <s v="Crate-A-Files"/>
    <x v="525"/>
    <x v="7"/>
    <n v="0.2"/>
    <x v="5268"/>
  </r>
  <r>
    <x v="6449"/>
    <x v="3215"/>
    <x v="1"/>
    <x v="12"/>
    <d v="2012-09-29T00:00:00"/>
    <s v="Standard Class"/>
    <s v="EH-13990"/>
    <s v="Erica Hackney"/>
    <x v="0"/>
    <s v="United States"/>
    <s v="Meriden"/>
    <x v="29"/>
    <n v="6450"/>
    <x v="3"/>
    <s v="OFF-BI-10000822"/>
    <x v="1"/>
    <x v="8"/>
    <s v="Acco PRESSTEX Data Binder with Storage Hooks, Light Blue, 9 1/2&quot; X 11&quot;"/>
    <x v="4469"/>
    <x v="0"/>
    <n v="0"/>
    <x v="5269"/>
  </r>
  <r>
    <x v="6450"/>
    <x v="3215"/>
    <x v="1"/>
    <x v="12"/>
    <d v="2012-09-29T00:00:00"/>
    <s v="Standard Class"/>
    <s v="EH-13990"/>
    <s v="Erica Hackney"/>
    <x v="0"/>
    <s v="United States"/>
    <s v="Meriden"/>
    <x v="29"/>
    <n v="6450"/>
    <x v="3"/>
    <s v="OFF-PA-10002222"/>
    <x v="1"/>
    <x v="10"/>
    <s v="Xerox Color Copier Paper, 11&quot; x 17&quot;, Ream"/>
    <x v="1846"/>
    <x v="0"/>
    <n v="0"/>
    <x v="1981"/>
  </r>
  <r>
    <x v="6451"/>
    <x v="3215"/>
    <x v="1"/>
    <x v="12"/>
    <d v="2012-09-29T00:00:00"/>
    <s v="Standard Class"/>
    <s v="EH-13990"/>
    <s v="Erica Hackney"/>
    <x v="0"/>
    <s v="United States"/>
    <s v="Meriden"/>
    <x v="29"/>
    <n v="6450"/>
    <x v="3"/>
    <s v="OFF-AR-10004930"/>
    <x v="1"/>
    <x v="6"/>
    <s v="Turquoise Lead Holder with Pocket Clip"/>
    <x v="4470"/>
    <x v="7"/>
    <n v="0"/>
    <x v="5270"/>
  </r>
  <r>
    <x v="6452"/>
    <x v="3216"/>
    <x v="1"/>
    <x v="546"/>
    <d v="2012-12-23T00:00:00"/>
    <s v="Second Class"/>
    <s v="PR-18880"/>
    <s v="Patrick Ryan"/>
    <x v="0"/>
    <s v="United States"/>
    <s v="Glenview"/>
    <x v="10"/>
    <n v="60025"/>
    <x v="2"/>
    <s v="TEC-PH-10001750"/>
    <x v="2"/>
    <x v="7"/>
    <s v="Samsung Rugby III"/>
    <x v="3180"/>
    <x v="1"/>
    <n v="0.2"/>
    <x v="3581"/>
  </r>
  <r>
    <x v="6453"/>
    <x v="3217"/>
    <x v="1"/>
    <x v="1049"/>
    <d v="2012-10-13T00:00:00"/>
    <s v="Standard Class"/>
    <s v="BT-11680"/>
    <s v="Brian Thompson"/>
    <x v="0"/>
    <s v="United States"/>
    <s v="Houston"/>
    <x v="5"/>
    <n v="77036"/>
    <x v="2"/>
    <s v="OFF-AR-10000657"/>
    <x v="1"/>
    <x v="6"/>
    <s v="Binney &amp; Smith inkTank Desk Highlighter, Chisel Tip, Yellow, 12/Box"/>
    <x v="4471"/>
    <x v="0"/>
    <n v="0.2"/>
    <x v="5271"/>
  </r>
  <r>
    <x v="6454"/>
    <x v="3218"/>
    <x v="3"/>
    <x v="689"/>
    <d v="2014-08-04T00:00:00"/>
    <s v="First Class"/>
    <s v="EC-14050"/>
    <s v="Erin Creighton"/>
    <x v="0"/>
    <s v="United States"/>
    <s v="San Francisco"/>
    <x v="1"/>
    <n v="94110"/>
    <x v="1"/>
    <s v="OFF-ST-10003442"/>
    <x v="1"/>
    <x v="4"/>
    <s v="Eldon Portable Mobile Manager"/>
    <x v="403"/>
    <x v="0"/>
    <n v="0"/>
    <x v="2042"/>
  </r>
  <r>
    <x v="6455"/>
    <x v="3218"/>
    <x v="3"/>
    <x v="689"/>
    <d v="2014-08-04T00:00:00"/>
    <s v="First Class"/>
    <s v="EC-14050"/>
    <s v="Erin Creighton"/>
    <x v="0"/>
    <s v="United States"/>
    <s v="San Francisco"/>
    <x v="1"/>
    <n v="94110"/>
    <x v="1"/>
    <s v="FUR-FU-10003142"/>
    <x v="0"/>
    <x v="5"/>
    <s v="Master Big Foot Doorstop, Beige"/>
    <x v="3322"/>
    <x v="3"/>
    <n v="0"/>
    <x v="5272"/>
  </r>
  <r>
    <x v="6456"/>
    <x v="3219"/>
    <x v="2"/>
    <x v="79"/>
    <d v="2011-08-11T00:00:00"/>
    <s v="Standard Class"/>
    <s v="SP-20650"/>
    <s v="Stephanie Phelps"/>
    <x v="1"/>
    <s v="United States"/>
    <s v="New York City"/>
    <x v="15"/>
    <n v="10009"/>
    <x v="3"/>
    <s v="TEC-PH-10002468"/>
    <x v="2"/>
    <x v="7"/>
    <s v="Plantronics CS 50-USB - headset - Convertible, Monaural"/>
    <x v="4472"/>
    <x v="7"/>
    <n v="0"/>
    <x v="5273"/>
  </r>
  <r>
    <x v="6457"/>
    <x v="3219"/>
    <x v="2"/>
    <x v="79"/>
    <d v="2011-08-11T00:00:00"/>
    <s v="Standard Class"/>
    <s v="SP-20650"/>
    <s v="Stephanie Phelps"/>
    <x v="1"/>
    <s v="United States"/>
    <s v="New York City"/>
    <x v="15"/>
    <n v="10009"/>
    <x v="3"/>
    <s v="OFF-AR-10004165"/>
    <x v="1"/>
    <x v="6"/>
    <s v="Binney &amp; Smith inkTank Erasable Pocket Highlighter, Chisel Tip, Yellow"/>
    <x v="4473"/>
    <x v="3"/>
    <n v="0"/>
    <x v="5274"/>
  </r>
  <r>
    <x v="6458"/>
    <x v="3220"/>
    <x v="3"/>
    <x v="304"/>
    <d v="2014-05-18T00:00:00"/>
    <s v="First Class"/>
    <s v="AJ-10780"/>
    <s v="Anthony Jacobs"/>
    <x v="1"/>
    <s v="United States"/>
    <s v="Baltimore"/>
    <x v="39"/>
    <n v="21215"/>
    <x v="3"/>
    <s v="OFF-AR-10001919"/>
    <x v="1"/>
    <x v="6"/>
    <s v="OIC #2 Pencils, Medium Soft"/>
    <x v="1061"/>
    <x v="0"/>
    <n v="0"/>
    <x v="1102"/>
  </r>
  <r>
    <x v="6459"/>
    <x v="3220"/>
    <x v="3"/>
    <x v="304"/>
    <d v="2014-05-18T00:00:00"/>
    <s v="First Class"/>
    <s v="AJ-10780"/>
    <s v="Anthony Jacobs"/>
    <x v="1"/>
    <s v="United States"/>
    <s v="Baltimore"/>
    <x v="39"/>
    <n v="21215"/>
    <x v="3"/>
    <s v="OFF-AR-10003045"/>
    <x v="1"/>
    <x v="6"/>
    <s v="Prang Colored Pencils"/>
    <x v="456"/>
    <x v="2"/>
    <n v="0"/>
    <x v="467"/>
  </r>
  <r>
    <x v="6460"/>
    <x v="3220"/>
    <x v="3"/>
    <x v="304"/>
    <d v="2014-05-18T00:00:00"/>
    <s v="First Class"/>
    <s v="AJ-10780"/>
    <s v="Anthony Jacobs"/>
    <x v="1"/>
    <s v="United States"/>
    <s v="Baltimore"/>
    <x v="39"/>
    <n v="21215"/>
    <x v="3"/>
    <s v="OFF-AR-10003338"/>
    <x v="1"/>
    <x v="6"/>
    <s v="Eberhard Faber 3 1/2&quot; Golf Pencils"/>
    <x v="4474"/>
    <x v="2"/>
    <n v="0"/>
    <x v="5275"/>
  </r>
  <r>
    <x v="6461"/>
    <x v="3220"/>
    <x v="3"/>
    <x v="304"/>
    <d v="2014-05-18T00:00:00"/>
    <s v="First Class"/>
    <s v="AJ-10780"/>
    <s v="Anthony Jacobs"/>
    <x v="1"/>
    <s v="United States"/>
    <s v="Baltimore"/>
    <x v="39"/>
    <n v="21215"/>
    <x v="3"/>
    <s v="TEC-AC-10003280"/>
    <x v="2"/>
    <x v="11"/>
    <s v="Belkin F8E887 USB Wired Ergonomic Keyboard"/>
    <x v="1324"/>
    <x v="1"/>
    <n v="0"/>
    <x v="2965"/>
  </r>
  <r>
    <x v="6462"/>
    <x v="3220"/>
    <x v="3"/>
    <x v="304"/>
    <d v="2014-05-18T00:00:00"/>
    <s v="First Class"/>
    <s v="AJ-10780"/>
    <s v="Anthony Jacobs"/>
    <x v="1"/>
    <s v="United States"/>
    <s v="Baltimore"/>
    <x v="39"/>
    <n v="21215"/>
    <x v="3"/>
    <s v="FUR-CH-10003298"/>
    <x v="0"/>
    <x v="1"/>
    <s v="Office Star - Contemporary Task Swivel chair with Loop Arms, Charcoal"/>
    <x v="0"/>
    <x v="0"/>
    <n v="0"/>
    <x v="5276"/>
  </r>
  <r>
    <x v="6463"/>
    <x v="3220"/>
    <x v="3"/>
    <x v="304"/>
    <d v="2014-05-18T00:00:00"/>
    <s v="First Class"/>
    <s v="AJ-10780"/>
    <s v="Anthony Jacobs"/>
    <x v="1"/>
    <s v="United States"/>
    <s v="Baltimore"/>
    <x v="39"/>
    <n v="21215"/>
    <x v="3"/>
    <s v="OFF-LA-10004544"/>
    <x v="1"/>
    <x v="2"/>
    <s v="Avery 505"/>
    <x v="3066"/>
    <x v="2"/>
    <n v="0"/>
    <x v="3430"/>
  </r>
  <r>
    <x v="6464"/>
    <x v="3221"/>
    <x v="0"/>
    <x v="897"/>
    <d v="2013-09-29T00:00:00"/>
    <s v="Standard Class"/>
    <s v="AS-10630"/>
    <s v="Ann Steele"/>
    <x v="2"/>
    <s v="United States"/>
    <s v="Louisville"/>
    <x v="0"/>
    <n v="40214"/>
    <x v="0"/>
    <s v="FUR-FU-10004586"/>
    <x v="0"/>
    <x v="5"/>
    <s v="G.E. Longer-Life Indoor Recessed Floodlight Bulbs"/>
    <x v="2537"/>
    <x v="0"/>
    <n v="0"/>
    <x v="2782"/>
  </r>
  <r>
    <x v="6465"/>
    <x v="3222"/>
    <x v="1"/>
    <x v="50"/>
    <d v="2012-11-17T00:00:00"/>
    <s v="Standard Class"/>
    <s v="AA-10375"/>
    <s v="Allen Armold"/>
    <x v="0"/>
    <s v="United States"/>
    <s v="Lebanon"/>
    <x v="18"/>
    <n v="37087"/>
    <x v="0"/>
    <s v="OFF-ST-10003572"/>
    <x v="1"/>
    <x v="4"/>
    <s v="Portfile Personal File Boxes"/>
    <x v="4475"/>
    <x v="5"/>
    <n v="0.2"/>
    <x v="5277"/>
  </r>
  <r>
    <x v="6466"/>
    <x v="3223"/>
    <x v="3"/>
    <x v="1053"/>
    <d v="2014-05-26T00:00:00"/>
    <s v="Second Class"/>
    <s v="EH-13945"/>
    <s v="Eric Hoffmann"/>
    <x v="0"/>
    <s v="United States"/>
    <s v="Los Angeles"/>
    <x v="1"/>
    <n v="90008"/>
    <x v="1"/>
    <s v="TEC-AC-10002331"/>
    <x v="2"/>
    <x v="11"/>
    <s v="Maxell 74 Minute CDR, 10/Pack"/>
    <x v="3776"/>
    <x v="3"/>
    <n v="0"/>
    <x v="5278"/>
  </r>
  <r>
    <x v="6467"/>
    <x v="3224"/>
    <x v="0"/>
    <x v="499"/>
    <d v="2013-12-09T00:00:00"/>
    <s v="Standard Class"/>
    <s v="DB-13270"/>
    <s v="Deborah Brumfield"/>
    <x v="2"/>
    <s v="United States"/>
    <s v="Providence"/>
    <x v="34"/>
    <n v="2908"/>
    <x v="3"/>
    <s v="OFF-ST-10000142"/>
    <x v="1"/>
    <x v="4"/>
    <s v="Deluxe Rollaway Locking File with Drawer"/>
    <x v="4476"/>
    <x v="2"/>
    <n v="0"/>
    <x v="5279"/>
  </r>
  <r>
    <x v="6468"/>
    <x v="3224"/>
    <x v="0"/>
    <x v="499"/>
    <d v="2013-12-09T00:00:00"/>
    <s v="Standard Class"/>
    <s v="DB-13270"/>
    <s v="Deborah Brumfield"/>
    <x v="2"/>
    <s v="United States"/>
    <s v="Providence"/>
    <x v="34"/>
    <n v="2908"/>
    <x v="3"/>
    <s v="TEC-PH-10000441"/>
    <x v="2"/>
    <x v="7"/>
    <s v="VTech DS6151"/>
    <x v="3211"/>
    <x v="2"/>
    <n v="0"/>
    <x v="5069"/>
  </r>
  <r>
    <x v="6469"/>
    <x v="3224"/>
    <x v="0"/>
    <x v="499"/>
    <d v="2013-12-09T00:00:00"/>
    <s v="Standard Class"/>
    <s v="DB-13270"/>
    <s v="Deborah Brumfield"/>
    <x v="2"/>
    <s v="United States"/>
    <s v="Providence"/>
    <x v="34"/>
    <n v="2908"/>
    <x v="3"/>
    <s v="FUR-FU-10004864"/>
    <x v="0"/>
    <x v="5"/>
    <s v="Eldon 500 Class Desk Accessories"/>
    <x v="4477"/>
    <x v="5"/>
    <n v="0"/>
    <x v="5280"/>
  </r>
  <r>
    <x v="6470"/>
    <x v="3225"/>
    <x v="1"/>
    <x v="1111"/>
    <d v="2012-09-02T00:00:00"/>
    <s v="Standard Class"/>
    <s v="CC-12100"/>
    <s v="Chad Cunningham"/>
    <x v="2"/>
    <s v="United States"/>
    <s v="Detroit"/>
    <x v="12"/>
    <n v="48234"/>
    <x v="2"/>
    <s v="TEC-PH-10001750"/>
    <x v="2"/>
    <x v="7"/>
    <s v="Samsung Rugby III"/>
    <x v="203"/>
    <x v="0"/>
    <n v="0"/>
    <x v="205"/>
  </r>
  <r>
    <x v="6471"/>
    <x v="3225"/>
    <x v="1"/>
    <x v="1111"/>
    <d v="2012-09-02T00:00:00"/>
    <s v="Standard Class"/>
    <s v="CC-12100"/>
    <s v="Chad Cunningham"/>
    <x v="2"/>
    <s v="United States"/>
    <s v="Detroit"/>
    <x v="12"/>
    <n v="48234"/>
    <x v="2"/>
    <s v="TEC-AC-10004510"/>
    <x v="2"/>
    <x v="11"/>
    <s v="Logitech Desktop MK120 Mouse and keyboard Combo"/>
    <x v="4478"/>
    <x v="3"/>
    <n v="0"/>
    <x v="5281"/>
  </r>
  <r>
    <x v="6472"/>
    <x v="3226"/>
    <x v="2"/>
    <x v="571"/>
    <d v="2011-06-10T00:00:00"/>
    <s v="Standard Class"/>
    <s v="VT-21700"/>
    <s v="Valerie Takahito"/>
    <x v="2"/>
    <s v="United States"/>
    <s v="Houston"/>
    <x v="5"/>
    <n v="77070"/>
    <x v="2"/>
    <s v="OFF-LA-10001074"/>
    <x v="1"/>
    <x v="2"/>
    <s v="Round Specialty Laser Printer Labels"/>
    <x v="318"/>
    <x v="12"/>
    <n v="0.2"/>
    <x v="324"/>
  </r>
  <r>
    <x v="6473"/>
    <x v="3227"/>
    <x v="0"/>
    <x v="196"/>
    <d v="2013-03-21T00:00:00"/>
    <s v="Second Class"/>
    <s v="DB-13060"/>
    <s v="Dave Brooks"/>
    <x v="0"/>
    <s v="United States"/>
    <s v="Columbia"/>
    <x v="18"/>
    <n v="38401"/>
    <x v="0"/>
    <s v="OFF-AP-10003590"/>
    <x v="1"/>
    <x v="9"/>
    <s v="Hoover WindTunnel Plus Canister Vacuum"/>
    <x v="4479"/>
    <x v="1"/>
    <n v="0.2"/>
    <x v="5282"/>
  </r>
  <r>
    <x v="6474"/>
    <x v="3228"/>
    <x v="2"/>
    <x v="1112"/>
    <d v="2011-01-16T00:00:00"/>
    <s v="First Class"/>
    <s v="BS-11590"/>
    <s v="Brendan Sweed"/>
    <x v="1"/>
    <s v="United States"/>
    <s v="Philadelphia"/>
    <x v="9"/>
    <n v="19140"/>
    <x v="3"/>
    <s v="FUR-BO-10003433"/>
    <x v="0"/>
    <x v="0"/>
    <s v="Sauder Cornerstone Collection Library"/>
    <x v="1168"/>
    <x v="4"/>
    <n v="0.5"/>
    <x v="5283"/>
  </r>
  <r>
    <x v="6475"/>
    <x v="3229"/>
    <x v="3"/>
    <x v="95"/>
    <d v="2014-06-11T00:00:00"/>
    <s v="Standard Class"/>
    <s v="NR-18550"/>
    <s v="Nick Radford"/>
    <x v="0"/>
    <s v="United States"/>
    <s v="Pembroke Pines"/>
    <x v="2"/>
    <n v="33024"/>
    <x v="0"/>
    <s v="OFF-BI-10002432"/>
    <x v="1"/>
    <x v="8"/>
    <s v="Wilson Jones Standard D-Ring Binders"/>
    <x v="4480"/>
    <x v="1"/>
    <n v="0.7"/>
    <x v="5284"/>
  </r>
  <r>
    <x v="6476"/>
    <x v="3229"/>
    <x v="3"/>
    <x v="95"/>
    <d v="2014-06-11T00:00:00"/>
    <s v="Standard Class"/>
    <s v="NR-18550"/>
    <s v="Nick Radford"/>
    <x v="0"/>
    <s v="United States"/>
    <s v="Pembroke Pines"/>
    <x v="2"/>
    <n v="33024"/>
    <x v="0"/>
    <s v="OFF-AP-10003622"/>
    <x v="1"/>
    <x v="9"/>
    <s v="Bravo II Megaboss 12-Amp Hard Body Upright, Replacement Belts, 2 Belts per Pack"/>
    <x v="4481"/>
    <x v="0"/>
    <n v="0.2"/>
    <x v="5285"/>
  </r>
  <r>
    <x v="6477"/>
    <x v="3229"/>
    <x v="3"/>
    <x v="95"/>
    <d v="2014-06-11T00:00:00"/>
    <s v="Standard Class"/>
    <s v="NR-18550"/>
    <s v="Nick Radford"/>
    <x v="0"/>
    <s v="United States"/>
    <s v="Pembroke Pines"/>
    <x v="2"/>
    <n v="33024"/>
    <x v="0"/>
    <s v="TEC-AC-10003832"/>
    <x v="2"/>
    <x v="11"/>
    <s v="Logitech P710e Mobile Speakerphone"/>
    <x v="4482"/>
    <x v="7"/>
    <n v="0.2"/>
    <x v="5286"/>
  </r>
  <r>
    <x v="6478"/>
    <x v="3229"/>
    <x v="3"/>
    <x v="95"/>
    <d v="2014-06-11T00:00:00"/>
    <s v="Standard Class"/>
    <s v="NR-18550"/>
    <s v="Nick Radford"/>
    <x v="0"/>
    <s v="United States"/>
    <s v="Pembroke Pines"/>
    <x v="2"/>
    <n v="33024"/>
    <x v="0"/>
    <s v="OFF-PA-10000809"/>
    <x v="1"/>
    <x v="10"/>
    <s v="Xerox 206"/>
    <x v="12"/>
    <x v="1"/>
    <n v="0.2"/>
    <x v="12"/>
  </r>
  <r>
    <x v="6479"/>
    <x v="3229"/>
    <x v="3"/>
    <x v="95"/>
    <d v="2014-06-11T00:00:00"/>
    <s v="Standard Class"/>
    <s v="NR-18550"/>
    <s v="Nick Radford"/>
    <x v="0"/>
    <s v="United States"/>
    <s v="Pembroke Pines"/>
    <x v="2"/>
    <n v="33024"/>
    <x v="0"/>
    <s v="TEC-PH-10000441"/>
    <x v="2"/>
    <x v="7"/>
    <s v="VTech DS6151"/>
    <x v="4483"/>
    <x v="2"/>
    <n v="0.2"/>
    <x v="5287"/>
  </r>
  <r>
    <x v="6480"/>
    <x v="3229"/>
    <x v="3"/>
    <x v="95"/>
    <d v="2014-06-11T00:00:00"/>
    <s v="Standard Class"/>
    <s v="NR-18550"/>
    <s v="Nick Radford"/>
    <x v="0"/>
    <s v="United States"/>
    <s v="Pembroke Pines"/>
    <x v="2"/>
    <n v="33024"/>
    <x v="0"/>
    <s v="OFF-AP-10002287"/>
    <x v="1"/>
    <x v="9"/>
    <s v="Eureka Sanitaire  Multi-Pro Heavy-Duty Upright, Disposable Bags"/>
    <x v="4484"/>
    <x v="3"/>
    <n v="0.2"/>
    <x v="5288"/>
  </r>
  <r>
    <x v="6481"/>
    <x v="3229"/>
    <x v="3"/>
    <x v="95"/>
    <d v="2014-06-11T00:00:00"/>
    <s v="Standard Class"/>
    <s v="NR-18550"/>
    <s v="Nick Radford"/>
    <x v="0"/>
    <s v="United States"/>
    <s v="Pembroke Pines"/>
    <x v="2"/>
    <n v="33024"/>
    <x v="0"/>
    <s v="FUR-BO-10002824"/>
    <x v="0"/>
    <x v="0"/>
    <s v="Bush Mission Pointe Library"/>
    <x v="475"/>
    <x v="0"/>
    <n v="0.2"/>
    <x v="232"/>
  </r>
  <r>
    <x v="6482"/>
    <x v="3229"/>
    <x v="3"/>
    <x v="95"/>
    <d v="2014-06-11T00:00:00"/>
    <s v="Standard Class"/>
    <s v="NR-18550"/>
    <s v="Nick Radford"/>
    <x v="0"/>
    <s v="United States"/>
    <s v="Pembroke Pines"/>
    <x v="2"/>
    <n v="33024"/>
    <x v="0"/>
    <s v="TEC-AC-10002942"/>
    <x v="2"/>
    <x v="11"/>
    <s v="WD My Passport Ultra 1TB Portable External Hard Drive"/>
    <x v="4485"/>
    <x v="0"/>
    <n v="0.2"/>
    <x v="5289"/>
  </r>
  <r>
    <x v="6483"/>
    <x v="3230"/>
    <x v="3"/>
    <x v="95"/>
    <d v="2014-06-10T00:00:00"/>
    <s v="Standard Class"/>
    <s v="KN-16390"/>
    <s v="Katherine Nockton"/>
    <x v="1"/>
    <s v="United States"/>
    <s v="New York City"/>
    <x v="15"/>
    <n v="10011"/>
    <x v="3"/>
    <s v="FUR-TA-10001932"/>
    <x v="0"/>
    <x v="3"/>
    <s v="Chromcraft 48&quot; x 96&quot; Racetrack Double Pedestal Table"/>
    <x v="4486"/>
    <x v="0"/>
    <n v="0.4"/>
    <x v="5290"/>
  </r>
  <r>
    <x v="6484"/>
    <x v="3230"/>
    <x v="3"/>
    <x v="95"/>
    <d v="2014-06-10T00:00:00"/>
    <s v="Standard Class"/>
    <s v="KN-16390"/>
    <s v="Katherine Nockton"/>
    <x v="1"/>
    <s v="United States"/>
    <s v="New York City"/>
    <x v="15"/>
    <n v="10011"/>
    <x v="3"/>
    <s v="TEC-MA-10003173"/>
    <x v="2"/>
    <x v="15"/>
    <s v="Hewlett-Packard 300S Scientific Calculator"/>
    <x v="4487"/>
    <x v="5"/>
    <n v="0"/>
    <x v="5291"/>
  </r>
  <r>
    <x v="6485"/>
    <x v="3230"/>
    <x v="3"/>
    <x v="95"/>
    <d v="2014-06-10T00:00:00"/>
    <s v="Standard Class"/>
    <s v="KN-16390"/>
    <s v="Katherine Nockton"/>
    <x v="1"/>
    <s v="United States"/>
    <s v="New York City"/>
    <x v="15"/>
    <n v="10011"/>
    <x v="3"/>
    <s v="OFF-PA-10004156"/>
    <x v="1"/>
    <x v="10"/>
    <s v="Xerox 188"/>
    <x v="1568"/>
    <x v="4"/>
    <n v="0"/>
    <x v="4882"/>
  </r>
  <r>
    <x v="6486"/>
    <x v="3231"/>
    <x v="1"/>
    <x v="1113"/>
    <d v="2012-03-26T00:00:00"/>
    <s v="Standard Class"/>
    <s v="JW-16075"/>
    <s v="Julia West"/>
    <x v="0"/>
    <s v="United States"/>
    <s v="Jacksonville"/>
    <x v="3"/>
    <n v="28540"/>
    <x v="0"/>
    <s v="OFF-AP-10002945"/>
    <x v="1"/>
    <x v="9"/>
    <s v="Honeywell Enviracaire Portable HEPA Air Cleaner for 17' x 22' Room"/>
    <x v="4488"/>
    <x v="4"/>
    <n v="0.2"/>
    <x v="5292"/>
  </r>
  <r>
    <x v="6487"/>
    <x v="3231"/>
    <x v="1"/>
    <x v="1113"/>
    <d v="2012-03-26T00:00:00"/>
    <s v="Standard Class"/>
    <s v="JW-16075"/>
    <s v="Julia West"/>
    <x v="0"/>
    <s v="United States"/>
    <s v="Jacksonville"/>
    <x v="3"/>
    <n v="28540"/>
    <x v="0"/>
    <s v="OFF-BI-10000948"/>
    <x v="1"/>
    <x v="8"/>
    <s v="GBC Laser Imprintable Binding System Covers, Desert Sand"/>
    <x v="4489"/>
    <x v="1"/>
    <n v="0.7"/>
    <x v="5293"/>
  </r>
  <r>
    <x v="6488"/>
    <x v="3231"/>
    <x v="1"/>
    <x v="1113"/>
    <d v="2012-03-26T00:00:00"/>
    <s v="Standard Class"/>
    <s v="JW-16075"/>
    <s v="Julia West"/>
    <x v="0"/>
    <s v="United States"/>
    <s v="Jacksonville"/>
    <x v="3"/>
    <n v="28540"/>
    <x v="0"/>
    <s v="OFF-PA-10002254"/>
    <x v="1"/>
    <x v="10"/>
    <s v="Xerox 1883"/>
    <x v="4490"/>
    <x v="9"/>
    <n v="0.2"/>
    <x v="5294"/>
  </r>
  <r>
    <x v="6489"/>
    <x v="3232"/>
    <x v="3"/>
    <x v="20"/>
    <d v="2014-09-25T00:00:00"/>
    <s v="Standard Class"/>
    <s v="JM-15535"/>
    <s v="Jessica Myrick"/>
    <x v="0"/>
    <s v="United States"/>
    <s v="New York City"/>
    <x v="15"/>
    <n v="10011"/>
    <x v="3"/>
    <s v="OFF-PA-10004782"/>
    <x v="1"/>
    <x v="10"/>
    <s v="Xerox 228"/>
    <x v="56"/>
    <x v="2"/>
    <n v="0"/>
    <x v="56"/>
  </r>
  <r>
    <x v="6490"/>
    <x v="3233"/>
    <x v="2"/>
    <x v="1114"/>
    <d v="2011-09-19T00:00:00"/>
    <s v="Standard Class"/>
    <s v="MF-18250"/>
    <s v="Monica Federle"/>
    <x v="1"/>
    <s v="United States"/>
    <s v="Philadelphia"/>
    <x v="9"/>
    <n v="19120"/>
    <x v="3"/>
    <s v="FUR-FU-10000222"/>
    <x v="0"/>
    <x v="5"/>
    <s v="Seth Thomas 16&quot; Steel Case Clock"/>
    <x v="4491"/>
    <x v="4"/>
    <n v="0.2"/>
    <x v="5295"/>
  </r>
  <r>
    <x v="6491"/>
    <x v="3234"/>
    <x v="0"/>
    <x v="73"/>
    <d v="2013-11-26T00:00:00"/>
    <s v="Standard Class"/>
    <s v="FA-14230"/>
    <s v="Frank Atkinson"/>
    <x v="1"/>
    <s v="United States"/>
    <s v="Orlando"/>
    <x v="2"/>
    <n v="32839"/>
    <x v="0"/>
    <s v="FUR-BO-10004695"/>
    <x v="0"/>
    <x v="0"/>
    <s v="O'Sullivan 2-Door Barrister Bookcase in Odessa Pine"/>
    <x v="4492"/>
    <x v="0"/>
    <n v="0.2"/>
    <x v="5296"/>
  </r>
  <r>
    <x v="6492"/>
    <x v="3234"/>
    <x v="0"/>
    <x v="73"/>
    <d v="2013-11-26T00:00:00"/>
    <s v="Standard Class"/>
    <s v="FA-14230"/>
    <s v="Frank Atkinson"/>
    <x v="1"/>
    <s v="United States"/>
    <s v="Orlando"/>
    <x v="2"/>
    <n v="32839"/>
    <x v="0"/>
    <s v="OFF-ST-10003327"/>
    <x v="1"/>
    <x v="4"/>
    <s v="Akro-Mils 12-Gallon Tote"/>
    <x v="4493"/>
    <x v="2"/>
    <n v="0.2"/>
    <x v="5297"/>
  </r>
  <r>
    <x v="6493"/>
    <x v="3234"/>
    <x v="0"/>
    <x v="73"/>
    <d v="2013-11-26T00:00:00"/>
    <s v="Standard Class"/>
    <s v="FA-14230"/>
    <s v="Frank Atkinson"/>
    <x v="1"/>
    <s v="United States"/>
    <s v="Orlando"/>
    <x v="2"/>
    <n v="32839"/>
    <x v="0"/>
    <s v="TEC-PH-10003357"/>
    <x v="2"/>
    <x v="7"/>
    <s v="Grandstream GXP2100 Mainstream Business Phone"/>
    <x v="4494"/>
    <x v="4"/>
    <n v="0.2"/>
    <x v="5298"/>
  </r>
  <r>
    <x v="6494"/>
    <x v="3235"/>
    <x v="3"/>
    <x v="960"/>
    <d v="2014-11-02T00:00:00"/>
    <s v="Second Class"/>
    <s v="KH-16510"/>
    <s v="Keith Herrera"/>
    <x v="0"/>
    <s v="United States"/>
    <s v="Houston"/>
    <x v="5"/>
    <n v="77095"/>
    <x v="2"/>
    <s v="TEC-AC-10002167"/>
    <x v="2"/>
    <x v="11"/>
    <s v="Imation 8gb Micro Traveldrive Usb 2.0 Flash Drive"/>
    <x v="734"/>
    <x v="0"/>
    <n v="0.2"/>
    <x v="752"/>
  </r>
  <r>
    <x v="6495"/>
    <x v="3235"/>
    <x v="3"/>
    <x v="960"/>
    <d v="2014-11-02T00:00:00"/>
    <s v="Second Class"/>
    <s v="KH-16510"/>
    <s v="Keith Herrera"/>
    <x v="0"/>
    <s v="United States"/>
    <s v="Houston"/>
    <x v="5"/>
    <n v="77095"/>
    <x v="2"/>
    <s v="OFF-PA-10001937"/>
    <x v="1"/>
    <x v="10"/>
    <s v="Xerox 21"/>
    <x v="12"/>
    <x v="1"/>
    <n v="0.2"/>
    <x v="12"/>
  </r>
  <r>
    <x v="6496"/>
    <x v="3235"/>
    <x v="3"/>
    <x v="960"/>
    <d v="2014-11-02T00:00:00"/>
    <s v="Second Class"/>
    <s v="KH-16510"/>
    <s v="Keith Herrera"/>
    <x v="0"/>
    <s v="United States"/>
    <s v="Houston"/>
    <x v="5"/>
    <n v="77095"/>
    <x v="2"/>
    <s v="TEC-AC-10004510"/>
    <x v="2"/>
    <x v="11"/>
    <s v="Logitech Desktop MK120 Mouse and keyboard Combo"/>
    <x v="2689"/>
    <x v="0"/>
    <n v="0.2"/>
    <x v="2972"/>
  </r>
  <r>
    <x v="6497"/>
    <x v="3236"/>
    <x v="1"/>
    <x v="1115"/>
    <d v="2012-07-28T00:00:00"/>
    <s v="Standard Class"/>
    <s v="SS-20515"/>
    <s v="Shirley Schmidt"/>
    <x v="2"/>
    <s v="United States"/>
    <s v="Louisville"/>
    <x v="0"/>
    <n v="40214"/>
    <x v="0"/>
    <s v="FUR-FU-10001487"/>
    <x v="0"/>
    <x v="5"/>
    <s v="Eldon Expressions Wood and Plastic Desk Accessories, Cherry Wood"/>
    <x v="167"/>
    <x v="1"/>
    <n v="0"/>
    <x v="2821"/>
  </r>
  <r>
    <x v="6498"/>
    <x v="3236"/>
    <x v="1"/>
    <x v="1115"/>
    <d v="2012-07-28T00:00:00"/>
    <s v="Standard Class"/>
    <s v="SS-20515"/>
    <s v="Shirley Schmidt"/>
    <x v="2"/>
    <s v="United States"/>
    <s v="Louisville"/>
    <x v="0"/>
    <n v="40214"/>
    <x v="0"/>
    <s v="OFF-BI-10000069"/>
    <x v="1"/>
    <x v="8"/>
    <s v="GBC Prepunched Paper, 19-Hole, for Binding Systems, 24-lb"/>
    <x v="4495"/>
    <x v="6"/>
    <n v="0"/>
    <x v="5299"/>
  </r>
  <r>
    <x v="6499"/>
    <x v="3236"/>
    <x v="1"/>
    <x v="1115"/>
    <d v="2012-07-28T00:00:00"/>
    <s v="Standard Class"/>
    <s v="SS-20515"/>
    <s v="Shirley Schmidt"/>
    <x v="2"/>
    <s v="United States"/>
    <s v="Louisville"/>
    <x v="0"/>
    <n v="40214"/>
    <x v="0"/>
    <s v="TEC-AC-10003289"/>
    <x v="2"/>
    <x v="11"/>
    <s v="Anker Ultra-Slim Mini Bluetooth 3.0 Wireless Keyboard"/>
    <x v="4496"/>
    <x v="9"/>
    <n v="0"/>
    <x v="5300"/>
  </r>
  <r>
    <x v="6500"/>
    <x v="3236"/>
    <x v="1"/>
    <x v="1115"/>
    <d v="2012-07-28T00:00:00"/>
    <s v="Standard Class"/>
    <s v="SS-20515"/>
    <s v="Shirley Schmidt"/>
    <x v="2"/>
    <s v="United States"/>
    <s v="Louisville"/>
    <x v="0"/>
    <n v="40214"/>
    <x v="0"/>
    <s v="OFF-BI-10000069"/>
    <x v="1"/>
    <x v="8"/>
    <s v="GBC Prepunched Paper, 19-Hole, for Binding Systems, 24-lb"/>
    <x v="4497"/>
    <x v="5"/>
    <n v="0"/>
    <x v="5301"/>
  </r>
  <r>
    <x v="6501"/>
    <x v="3237"/>
    <x v="2"/>
    <x v="981"/>
    <d v="2011-11-06T00:00:00"/>
    <s v="Standard Class"/>
    <s v="LC-17050"/>
    <s v="Liz Carlisle"/>
    <x v="0"/>
    <s v="United States"/>
    <s v="Medina"/>
    <x v="24"/>
    <n v="44256"/>
    <x v="3"/>
    <s v="TEC-PH-10001299"/>
    <x v="2"/>
    <x v="7"/>
    <s v="Polycom CX300 Desktop Phone USB VoIP phone"/>
    <x v="2651"/>
    <x v="5"/>
    <n v="0.4"/>
    <x v="2923"/>
  </r>
  <r>
    <x v="6502"/>
    <x v="3237"/>
    <x v="2"/>
    <x v="981"/>
    <d v="2011-11-06T00:00:00"/>
    <s v="Standard Class"/>
    <s v="LC-17050"/>
    <s v="Liz Carlisle"/>
    <x v="0"/>
    <s v="United States"/>
    <s v="Medina"/>
    <x v="24"/>
    <n v="44256"/>
    <x v="3"/>
    <s v="TEC-PH-10001552"/>
    <x v="2"/>
    <x v="7"/>
    <s v="I Need's 3d Hello Kitty Hybrid Silicone Case Cover for HTC One X 4g with 3d Hello Kitty Stylus Pen Green/pink"/>
    <x v="4498"/>
    <x v="3"/>
    <n v="0.4"/>
    <x v="5302"/>
  </r>
  <r>
    <x v="6503"/>
    <x v="3237"/>
    <x v="2"/>
    <x v="981"/>
    <d v="2011-11-06T00:00:00"/>
    <s v="Standard Class"/>
    <s v="LC-17050"/>
    <s v="Liz Carlisle"/>
    <x v="0"/>
    <s v="United States"/>
    <s v="Medina"/>
    <x v="24"/>
    <n v="44256"/>
    <x v="3"/>
    <s v="OFF-BI-10001098"/>
    <x v="1"/>
    <x v="8"/>
    <s v="Acco D-Ring Binder w/DublLock"/>
    <x v="4499"/>
    <x v="1"/>
    <n v="0.7"/>
    <x v="5303"/>
  </r>
  <r>
    <x v="6504"/>
    <x v="3238"/>
    <x v="3"/>
    <x v="701"/>
    <d v="2014-11-23T00:00:00"/>
    <s v="Second Class"/>
    <s v="VW-21775"/>
    <s v="Victoria Wilson"/>
    <x v="1"/>
    <s v="United States"/>
    <s v="New York City"/>
    <x v="15"/>
    <n v="10011"/>
    <x v="3"/>
    <s v="OFF-ST-10000142"/>
    <x v="1"/>
    <x v="4"/>
    <s v="Deluxe Rollaway Locking File with Drawer"/>
    <x v="1439"/>
    <x v="1"/>
    <n v="0"/>
    <x v="1515"/>
  </r>
  <r>
    <x v="6505"/>
    <x v="3239"/>
    <x v="0"/>
    <x v="190"/>
    <d v="2013-07-01T00:00:00"/>
    <s v="Standard Class"/>
    <s v="LD-16855"/>
    <s v="Lela Donovan"/>
    <x v="1"/>
    <s v="United States"/>
    <s v="Chicago"/>
    <x v="10"/>
    <n v="60653"/>
    <x v="2"/>
    <s v="OFF-AR-10001547"/>
    <x v="1"/>
    <x v="6"/>
    <s v="Newell 311"/>
    <x v="4500"/>
    <x v="1"/>
    <n v="0.2"/>
    <x v="5304"/>
  </r>
  <r>
    <x v="6506"/>
    <x v="3240"/>
    <x v="0"/>
    <x v="790"/>
    <d v="2013-10-12T00:00:00"/>
    <s v="Second Class"/>
    <s v="SP-20545"/>
    <s v="Sibella Parks"/>
    <x v="1"/>
    <s v="United States"/>
    <s v="Philadelphia"/>
    <x v="9"/>
    <n v="19143"/>
    <x v="3"/>
    <s v="OFF-PA-10001593"/>
    <x v="1"/>
    <x v="10"/>
    <s v="Xerox 1947"/>
    <x v="4501"/>
    <x v="4"/>
    <n v="0.2"/>
    <x v="5305"/>
  </r>
  <r>
    <x v="6507"/>
    <x v="3240"/>
    <x v="0"/>
    <x v="790"/>
    <d v="2013-10-12T00:00:00"/>
    <s v="Second Class"/>
    <s v="SP-20545"/>
    <s v="Sibella Parks"/>
    <x v="1"/>
    <s v="United States"/>
    <s v="Philadelphia"/>
    <x v="9"/>
    <n v="19143"/>
    <x v="3"/>
    <s v="FUR-FU-10004071"/>
    <x v="0"/>
    <x v="5"/>
    <s v="Luxo Professional Magnifying Clamp-On Fluorescent Lamps"/>
    <x v="4502"/>
    <x v="4"/>
    <n v="0.2"/>
    <x v="5306"/>
  </r>
  <r>
    <x v="6508"/>
    <x v="3241"/>
    <x v="3"/>
    <x v="698"/>
    <d v="2014-12-27T00:00:00"/>
    <s v="Standard Class"/>
    <s v="DK-13150"/>
    <s v="David Kendrick"/>
    <x v="1"/>
    <s v="United States"/>
    <s v="New York City"/>
    <x v="15"/>
    <n v="10009"/>
    <x v="3"/>
    <s v="OFF-PA-10001970"/>
    <x v="1"/>
    <x v="10"/>
    <s v="Xerox 1908"/>
    <x v="1007"/>
    <x v="2"/>
    <n v="0"/>
    <x v="1046"/>
  </r>
  <r>
    <x v="6509"/>
    <x v="3241"/>
    <x v="3"/>
    <x v="698"/>
    <d v="2014-12-27T00:00:00"/>
    <s v="Standard Class"/>
    <s v="DK-13150"/>
    <s v="David Kendrick"/>
    <x v="1"/>
    <s v="United States"/>
    <s v="New York City"/>
    <x v="15"/>
    <n v="10009"/>
    <x v="3"/>
    <s v="OFF-BI-10001524"/>
    <x v="1"/>
    <x v="8"/>
    <s v="GBC Premium Transparent Covers with Diagonal Lined Pattern"/>
    <x v="4503"/>
    <x v="1"/>
    <n v="0.2"/>
    <x v="5307"/>
  </r>
  <r>
    <x v="6510"/>
    <x v="3241"/>
    <x v="3"/>
    <x v="698"/>
    <d v="2014-12-27T00:00:00"/>
    <s v="Standard Class"/>
    <s v="DK-13150"/>
    <s v="David Kendrick"/>
    <x v="1"/>
    <s v="United States"/>
    <s v="New York City"/>
    <x v="15"/>
    <n v="10009"/>
    <x v="3"/>
    <s v="OFF-PA-10004156"/>
    <x v="1"/>
    <x v="10"/>
    <s v="Xerox 188"/>
    <x v="887"/>
    <x v="1"/>
    <n v="0"/>
    <x v="920"/>
  </r>
  <r>
    <x v="6511"/>
    <x v="3242"/>
    <x v="3"/>
    <x v="904"/>
    <d v="2014-03-11T00:00:00"/>
    <s v="Standard Class"/>
    <s v="FC-14245"/>
    <s v="Frank Carlisle"/>
    <x v="2"/>
    <s v="United States"/>
    <s v="San Francisco"/>
    <x v="1"/>
    <n v="94109"/>
    <x v="1"/>
    <s v="OFF-AR-10003158"/>
    <x v="1"/>
    <x v="6"/>
    <s v="Fluorescent Highlighters by Dixon"/>
    <x v="1708"/>
    <x v="5"/>
    <n v="0"/>
    <x v="5308"/>
  </r>
  <r>
    <x v="6512"/>
    <x v="3242"/>
    <x v="3"/>
    <x v="904"/>
    <d v="2014-03-11T00:00:00"/>
    <s v="Standard Class"/>
    <s v="FC-14245"/>
    <s v="Frank Carlisle"/>
    <x v="2"/>
    <s v="United States"/>
    <s v="San Francisco"/>
    <x v="1"/>
    <n v="94109"/>
    <x v="1"/>
    <s v="OFF-LA-10004559"/>
    <x v="1"/>
    <x v="2"/>
    <s v="Avery 49"/>
    <x v="132"/>
    <x v="4"/>
    <n v="0"/>
    <x v="2084"/>
  </r>
  <r>
    <x v="6513"/>
    <x v="3242"/>
    <x v="3"/>
    <x v="904"/>
    <d v="2014-03-11T00:00:00"/>
    <s v="Standard Class"/>
    <s v="FC-14245"/>
    <s v="Frank Carlisle"/>
    <x v="2"/>
    <s v="United States"/>
    <s v="San Francisco"/>
    <x v="1"/>
    <n v="94109"/>
    <x v="1"/>
    <s v="OFF-PA-10001033"/>
    <x v="1"/>
    <x v="10"/>
    <s v="Xerox 1893"/>
    <x v="2357"/>
    <x v="3"/>
    <n v="0"/>
    <x v="2561"/>
  </r>
  <r>
    <x v="6514"/>
    <x v="3242"/>
    <x v="3"/>
    <x v="904"/>
    <d v="2014-03-11T00:00:00"/>
    <s v="Standard Class"/>
    <s v="FC-14245"/>
    <s v="Frank Carlisle"/>
    <x v="2"/>
    <s v="United States"/>
    <s v="San Francisco"/>
    <x v="1"/>
    <n v="94109"/>
    <x v="1"/>
    <s v="TEC-PH-10001336"/>
    <x v="2"/>
    <x v="7"/>
    <s v="Digium D40 VoIP phone"/>
    <x v="4504"/>
    <x v="0"/>
    <n v="0.2"/>
    <x v="5309"/>
  </r>
  <r>
    <x v="6515"/>
    <x v="3243"/>
    <x v="3"/>
    <x v="175"/>
    <d v="2014-09-20T00:00:00"/>
    <s v="Standard Class"/>
    <s v="RD-19480"/>
    <s v="Rick Duston"/>
    <x v="0"/>
    <s v="United States"/>
    <s v="San Francisco"/>
    <x v="1"/>
    <n v="94122"/>
    <x v="1"/>
    <s v="FUR-CH-10002961"/>
    <x v="0"/>
    <x v="1"/>
    <s v="Leather Task Chair, Black"/>
    <x v="287"/>
    <x v="1"/>
    <n v="0.2"/>
    <x v="232"/>
  </r>
  <r>
    <x v="6516"/>
    <x v="3243"/>
    <x v="3"/>
    <x v="175"/>
    <d v="2014-09-20T00:00:00"/>
    <s v="Standard Class"/>
    <s v="RD-19480"/>
    <s v="Rick Duston"/>
    <x v="0"/>
    <s v="United States"/>
    <s v="San Francisco"/>
    <x v="1"/>
    <n v="94122"/>
    <x v="1"/>
    <s v="FUR-FU-10001488"/>
    <x v="0"/>
    <x v="5"/>
    <s v="Tenex 46&quot; x 60&quot; Computer Anti-Static Chairmat, Rectangular Shaped"/>
    <x v="4505"/>
    <x v="2"/>
    <n v="0"/>
    <x v="5310"/>
  </r>
  <r>
    <x v="6517"/>
    <x v="3243"/>
    <x v="3"/>
    <x v="175"/>
    <d v="2014-09-20T00:00:00"/>
    <s v="Standard Class"/>
    <s v="RD-19480"/>
    <s v="Rick Duston"/>
    <x v="0"/>
    <s v="United States"/>
    <s v="San Francisco"/>
    <x v="1"/>
    <n v="94122"/>
    <x v="1"/>
    <s v="OFF-AR-10001915"/>
    <x v="1"/>
    <x v="6"/>
    <s v="Peel-Off China Markers"/>
    <x v="4506"/>
    <x v="12"/>
    <n v="0"/>
    <x v="5311"/>
  </r>
  <r>
    <x v="6518"/>
    <x v="3243"/>
    <x v="3"/>
    <x v="175"/>
    <d v="2014-09-20T00:00:00"/>
    <s v="Standard Class"/>
    <s v="RD-19480"/>
    <s v="Rick Duston"/>
    <x v="0"/>
    <s v="United States"/>
    <s v="San Francisco"/>
    <x v="1"/>
    <n v="94122"/>
    <x v="1"/>
    <s v="OFF-AP-10001205"/>
    <x v="1"/>
    <x v="9"/>
    <s v="Belkin 5 Outlet SurgeMaster Power Centers"/>
    <x v="4507"/>
    <x v="0"/>
    <n v="0"/>
    <x v="5312"/>
  </r>
  <r>
    <x v="6519"/>
    <x v="3243"/>
    <x v="3"/>
    <x v="175"/>
    <d v="2014-09-20T00:00:00"/>
    <s v="Standard Class"/>
    <s v="RD-19480"/>
    <s v="Rick Duston"/>
    <x v="0"/>
    <s v="United States"/>
    <s v="San Francisco"/>
    <x v="1"/>
    <n v="94122"/>
    <x v="1"/>
    <s v="OFF-BI-10004528"/>
    <x v="1"/>
    <x v="8"/>
    <s v="Cardinal Poly Pocket Divider Pockets for Ring Binders"/>
    <x v="3794"/>
    <x v="7"/>
    <n v="0.2"/>
    <x v="4353"/>
  </r>
  <r>
    <x v="6520"/>
    <x v="3244"/>
    <x v="3"/>
    <x v="1034"/>
    <d v="2014-01-19T00:00:00"/>
    <s v="Second Class"/>
    <s v="AR-10540"/>
    <s v="Andy Reiter"/>
    <x v="0"/>
    <s v="United States"/>
    <s v="Jackson"/>
    <x v="12"/>
    <n v="49201"/>
    <x v="2"/>
    <s v="OFF-BI-10004995"/>
    <x v="1"/>
    <x v="8"/>
    <s v="GBC DocuBind P400 Electric Binding System"/>
    <x v="4508"/>
    <x v="4"/>
    <n v="0"/>
    <x v="5313"/>
  </r>
  <r>
    <x v="6521"/>
    <x v="3244"/>
    <x v="3"/>
    <x v="1034"/>
    <d v="2014-01-19T00:00:00"/>
    <s v="Second Class"/>
    <s v="AR-10540"/>
    <s v="Andy Reiter"/>
    <x v="0"/>
    <s v="United States"/>
    <s v="Jackson"/>
    <x v="12"/>
    <n v="49201"/>
    <x v="2"/>
    <s v="FUR-CH-10004626"/>
    <x v="0"/>
    <x v="1"/>
    <s v="Office Star Flex Back Scooter Chair with Aluminum Finish Frame"/>
    <x v="3722"/>
    <x v="1"/>
    <n v="0"/>
    <x v="4257"/>
  </r>
  <r>
    <x v="6522"/>
    <x v="3244"/>
    <x v="3"/>
    <x v="1034"/>
    <d v="2014-01-19T00:00:00"/>
    <s v="Second Class"/>
    <s v="AR-10540"/>
    <s v="Andy Reiter"/>
    <x v="0"/>
    <s v="United States"/>
    <s v="Jackson"/>
    <x v="12"/>
    <n v="49201"/>
    <x v="2"/>
    <s v="OFF-PA-10001260"/>
    <x v="1"/>
    <x v="10"/>
    <s v="TOPS Money Receipt Book, Consecutively Numbered in Red,"/>
    <x v="4509"/>
    <x v="3"/>
    <n v="0"/>
    <x v="5314"/>
  </r>
  <r>
    <x v="6523"/>
    <x v="3245"/>
    <x v="0"/>
    <x v="274"/>
    <d v="2013-07-14T00:00:00"/>
    <s v="Standard Class"/>
    <s v="CC-12100"/>
    <s v="Chad Cunningham"/>
    <x v="2"/>
    <s v="United States"/>
    <s v="Philadelphia"/>
    <x v="9"/>
    <n v="19120"/>
    <x v="3"/>
    <s v="OFF-LA-10002945"/>
    <x v="1"/>
    <x v="2"/>
    <s v="Permanent Self-Adhesive File Folder Labels for Typewriters, 1 1/8 x 3 1/2, White"/>
    <x v="1973"/>
    <x v="0"/>
    <n v="0.2"/>
    <x v="5315"/>
  </r>
  <r>
    <x v="6524"/>
    <x v="3245"/>
    <x v="0"/>
    <x v="274"/>
    <d v="2013-07-14T00:00:00"/>
    <s v="Standard Class"/>
    <s v="CC-12100"/>
    <s v="Chad Cunningham"/>
    <x v="2"/>
    <s v="United States"/>
    <s v="Philadelphia"/>
    <x v="9"/>
    <n v="19120"/>
    <x v="3"/>
    <s v="TEC-PH-10002310"/>
    <x v="2"/>
    <x v="7"/>
    <s v="Panasonic KX T7731-B Digital phone"/>
    <x v="4510"/>
    <x v="7"/>
    <n v="0.4"/>
    <x v="4641"/>
  </r>
  <r>
    <x v="6525"/>
    <x v="3245"/>
    <x v="0"/>
    <x v="274"/>
    <d v="2013-07-14T00:00:00"/>
    <s v="Standard Class"/>
    <s v="CC-12100"/>
    <s v="Chad Cunningham"/>
    <x v="2"/>
    <s v="United States"/>
    <s v="Philadelphia"/>
    <x v="9"/>
    <n v="19120"/>
    <x v="3"/>
    <s v="OFF-BI-10001525"/>
    <x v="1"/>
    <x v="8"/>
    <s v="Acco Pressboard Covers with Storage Hooks, 14 7/8&quot; x 11&quot;, Executive Red"/>
    <x v="3517"/>
    <x v="2"/>
    <n v="0.7"/>
    <x v="4004"/>
  </r>
  <r>
    <x v="6526"/>
    <x v="3245"/>
    <x v="0"/>
    <x v="274"/>
    <d v="2013-07-14T00:00:00"/>
    <s v="Standard Class"/>
    <s v="CC-12100"/>
    <s v="Chad Cunningham"/>
    <x v="2"/>
    <s v="United States"/>
    <s v="Philadelphia"/>
    <x v="9"/>
    <n v="19120"/>
    <x v="3"/>
    <s v="OFF-BI-10001308"/>
    <x v="1"/>
    <x v="8"/>
    <s v="GBC Standard Plastic Binding Systems' Combs"/>
    <x v="4511"/>
    <x v="2"/>
    <n v="0.7"/>
    <x v="5316"/>
  </r>
  <r>
    <x v="6527"/>
    <x v="3246"/>
    <x v="0"/>
    <x v="443"/>
    <d v="2013-12-29T00:00:00"/>
    <s v="Second Class"/>
    <s v="CA-11965"/>
    <s v="Carol Adams"/>
    <x v="1"/>
    <s v="United States"/>
    <s v="Warwick"/>
    <x v="34"/>
    <n v="2886"/>
    <x v="3"/>
    <s v="TEC-CO-10002095"/>
    <x v="2"/>
    <x v="16"/>
    <s v="Hewlett Packard 610 Color Digital Copier / Printer"/>
    <x v="4117"/>
    <x v="4"/>
    <n v="0"/>
    <x v="5317"/>
  </r>
  <r>
    <x v="6528"/>
    <x v="3247"/>
    <x v="2"/>
    <x v="1091"/>
    <d v="2011-12-26T00:00:00"/>
    <s v="Standard Class"/>
    <s v="BT-11530"/>
    <s v="Bradley Talbott"/>
    <x v="2"/>
    <s v="United States"/>
    <s v="New York City"/>
    <x v="15"/>
    <n v="10024"/>
    <x v="3"/>
    <s v="OFF-ST-10004946"/>
    <x v="1"/>
    <x v="4"/>
    <s v="Desktop 3-Pocket Hot File"/>
    <x v="4512"/>
    <x v="4"/>
    <n v="0"/>
    <x v="5318"/>
  </r>
  <r>
    <x v="6529"/>
    <x v="3248"/>
    <x v="2"/>
    <x v="1116"/>
    <d v="2011-02-28T00:00:00"/>
    <s v="Standard Class"/>
    <s v="MG-17875"/>
    <s v="Michael Grace"/>
    <x v="2"/>
    <s v="United States"/>
    <s v="El Paso"/>
    <x v="5"/>
    <n v="79907"/>
    <x v="2"/>
    <s v="OFF-LA-10004425"/>
    <x v="1"/>
    <x v="2"/>
    <s v="Staples"/>
    <x v="4513"/>
    <x v="1"/>
    <n v="0.2"/>
    <x v="5319"/>
  </r>
  <r>
    <x v="6530"/>
    <x v="3248"/>
    <x v="2"/>
    <x v="1116"/>
    <d v="2011-02-28T00:00:00"/>
    <s v="Standard Class"/>
    <s v="MG-17875"/>
    <s v="Michael Grace"/>
    <x v="2"/>
    <s v="United States"/>
    <s v="El Paso"/>
    <x v="5"/>
    <n v="79907"/>
    <x v="2"/>
    <s v="OFF-BI-10000320"/>
    <x v="1"/>
    <x v="8"/>
    <s v="GBC Plastic Binding Combs"/>
    <x v="4514"/>
    <x v="1"/>
    <n v="0.8"/>
    <x v="5320"/>
  </r>
  <r>
    <x v="6531"/>
    <x v="3249"/>
    <x v="3"/>
    <x v="769"/>
    <d v="2014-12-09T00:00:00"/>
    <s v="Standard Class"/>
    <s v="TP-21130"/>
    <s v="Theone Pippenger"/>
    <x v="0"/>
    <s v="United States"/>
    <s v="Rochester"/>
    <x v="11"/>
    <n v="55901"/>
    <x v="2"/>
    <s v="OFF-AR-10001315"/>
    <x v="1"/>
    <x v="6"/>
    <s v="Newell 310"/>
    <x v="3454"/>
    <x v="2"/>
    <n v="0"/>
    <x v="5321"/>
  </r>
  <r>
    <x v="6532"/>
    <x v="3249"/>
    <x v="3"/>
    <x v="769"/>
    <d v="2014-12-09T00:00:00"/>
    <s v="Standard Class"/>
    <s v="TP-21130"/>
    <s v="Theone Pippenger"/>
    <x v="0"/>
    <s v="United States"/>
    <s v="Rochester"/>
    <x v="11"/>
    <n v="55901"/>
    <x v="2"/>
    <s v="TEC-AC-10004595"/>
    <x v="2"/>
    <x v="11"/>
    <s v="First Data TMFD35 PIN Pad"/>
    <x v="4515"/>
    <x v="7"/>
    <n v="0"/>
    <x v="5322"/>
  </r>
  <r>
    <x v="6533"/>
    <x v="3249"/>
    <x v="3"/>
    <x v="769"/>
    <d v="2014-12-09T00:00:00"/>
    <s v="Standard Class"/>
    <s v="TP-21130"/>
    <s v="Theone Pippenger"/>
    <x v="0"/>
    <s v="United States"/>
    <s v="Rochester"/>
    <x v="11"/>
    <n v="55901"/>
    <x v="2"/>
    <s v="TEC-AC-10001539"/>
    <x v="2"/>
    <x v="11"/>
    <s v="Logitech G430 Surround Sound Gaming Headset with Dolby 7.1 Technology"/>
    <x v="4516"/>
    <x v="2"/>
    <n v="0"/>
    <x v="5323"/>
  </r>
  <r>
    <x v="6534"/>
    <x v="3250"/>
    <x v="2"/>
    <x v="664"/>
    <d v="2011-11-22T00:00:00"/>
    <s v="Standard Class"/>
    <s v="GT-14710"/>
    <s v="Greg Tran"/>
    <x v="0"/>
    <s v="United States"/>
    <s v="Buffalo"/>
    <x v="15"/>
    <n v="14215"/>
    <x v="3"/>
    <s v="OFF-BI-10001359"/>
    <x v="1"/>
    <x v="8"/>
    <s v="GBC DocuBind TL300 Electric Binding System"/>
    <x v="4517"/>
    <x v="1"/>
    <n v="0.2"/>
    <x v="5324"/>
  </r>
  <r>
    <x v="6535"/>
    <x v="3250"/>
    <x v="2"/>
    <x v="664"/>
    <d v="2011-11-22T00:00:00"/>
    <s v="Standard Class"/>
    <s v="GT-14710"/>
    <s v="Greg Tran"/>
    <x v="0"/>
    <s v="United States"/>
    <s v="Buffalo"/>
    <x v="15"/>
    <n v="14215"/>
    <x v="3"/>
    <s v="FUR-BO-10002213"/>
    <x v="0"/>
    <x v="0"/>
    <s v="DMI Eclipse Executive Suite Bookcases"/>
    <x v="4518"/>
    <x v="12"/>
    <n v="0.2"/>
    <x v="5325"/>
  </r>
  <r>
    <x v="6536"/>
    <x v="3251"/>
    <x v="2"/>
    <x v="22"/>
    <d v="2011-10-23T00:00:00"/>
    <s v="First Class"/>
    <s v="FH-14365"/>
    <s v="Fred Hopkins"/>
    <x v="1"/>
    <s v="United States"/>
    <s v="Knoxville"/>
    <x v="18"/>
    <n v="37918"/>
    <x v="0"/>
    <s v="FUR-TA-10003008"/>
    <x v="0"/>
    <x v="3"/>
    <s v="Lesro Round Back Collection Coffee Table, End Table"/>
    <x v="4238"/>
    <x v="1"/>
    <n v="0.4"/>
    <x v="4946"/>
  </r>
  <r>
    <x v="6537"/>
    <x v="3251"/>
    <x v="2"/>
    <x v="22"/>
    <d v="2011-10-23T00:00:00"/>
    <s v="First Class"/>
    <s v="FH-14365"/>
    <s v="Fred Hopkins"/>
    <x v="1"/>
    <s v="United States"/>
    <s v="Knoxville"/>
    <x v="18"/>
    <n v="37918"/>
    <x v="0"/>
    <s v="OFF-ST-10000934"/>
    <x v="1"/>
    <x v="4"/>
    <s v="Contico 72&quot;H Heavy-Duty Storage System"/>
    <x v="2066"/>
    <x v="1"/>
    <n v="0.2"/>
    <x v="5326"/>
  </r>
  <r>
    <x v="6538"/>
    <x v="3252"/>
    <x v="1"/>
    <x v="969"/>
    <d v="2012-10-30T00:00:00"/>
    <s v="Standard Class"/>
    <s v="HK-14890"/>
    <s v="Heather Kirkland"/>
    <x v="1"/>
    <s v="United States"/>
    <s v="Newark"/>
    <x v="13"/>
    <n v="19711"/>
    <x v="3"/>
    <s v="TEC-PH-10004042"/>
    <x v="2"/>
    <x v="7"/>
    <s v="ClearOne Communications CHAT 70 OC Speaker Phone"/>
    <x v="4519"/>
    <x v="7"/>
    <n v="0"/>
    <x v="5327"/>
  </r>
  <r>
    <x v="6539"/>
    <x v="3252"/>
    <x v="1"/>
    <x v="969"/>
    <d v="2012-10-30T00:00:00"/>
    <s v="Standard Class"/>
    <s v="HK-14890"/>
    <s v="Heather Kirkland"/>
    <x v="1"/>
    <s v="United States"/>
    <s v="Newark"/>
    <x v="13"/>
    <n v="19711"/>
    <x v="3"/>
    <s v="FUR-CH-10002439"/>
    <x v="0"/>
    <x v="1"/>
    <s v="Iceberg Nesting Folding Chair, 19w x 6d x 43h"/>
    <x v="4520"/>
    <x v="2"/>
    <n v="0"/>
    <x v="5328"/>
  </r>
  <r>
    <x v="6540"/>
    <x v="3253"/>
    <x v="3"/>
    <x v="673"/>
    <d v="2014-11-20T00:00:00"/>
    <s v="First Class"/>
    <s v="CC-12220"/>
    <s v="Chris Cortes"/>
    <x v="0"/>
    <s v="United States"/>
    <s v="Seattle"/>
    <x v="4"/>
    <n v="98103"/>
    <x v="1"/>
    <s v="OFF-PA-10001363"/>
    <x v="1"/>
    <x v="10"/>
    <s v="Xerox 1933"/>
    <x v="4521"/>
    <x v="5"/>
    <n v="0"/>
    <x v="5329"/>
  </r>
  <r>
    <x v="6541"/>
    <x v="3253"/>
    <x v="3"/>
    <x v="673"/>
    <d v="2014-11-20T00:00:00"/>
    <s v="First Class"/>
    <s v="CC-12220"/>
    <s v="Chris Cortes"/>
    <x v="0"/>
    <s v="United States"/>
    <s v="Seattle"/>
    <x v="4"/>
    <n v="98103"/>
    <x v="1"/>
    <s v="FUR-FU-10003394"/>
    <x v="0"/>
    <x v="5"/>
    <s v="Tenex &quot;The Solids&quot; Textured Chair Mats"/>
    <x v="1839"/>
    <x v="0"/>
    <n v="0"/>
    <x v="5330"/>
  </r>
  <r>
    <x v="6542"/>
    <x v="3253"/>
    <x v="3"/>
    <x v="673"/>
    <d v="2014-11-20T00:00:00"/>
    <s v="First Class"/>
    <s v="CC-12220"/>
    <s v="Chris Cortes"/>
    <x v="0"/>
    <s v="United States"/>
    <s v="Seattle"/>
    <x v="4"/>
    <n v="98103"/>
    <x v="1"/>
    <s v="TEC-PH-10003171"/>
    <x v="2"/>
    <x v="7"/>
    <s v="Plantronics Encore H101 Dual Earpieces Headset"/>
    <x v="4220"/>
    <x v="1"/>
    <n v="0.2"/>
    <x v="4923"/>
  </r>
  <r>
    <x v="6543"/>
    <x v="3253"/>
    <x v="3"/>
    <x v="673"/>
    <d v="2014-11-20T00:00:00"/>
    <s v="First Class"/>
    <s v="CC-12220"/>
    <s v="Chris Cortes"/>
    <x v="0"/>
    <s v="United States"/>
    <s v="Seattle"/>
    <x v="4"/>
    <n v="98103"/>
    <x v="1"/>
    <s v="OFF-ST-10003123"/>
    <x v="1"/>
    <x v="4"/>
    <s v="Fellowes Bases and Tops For Staxonsteel/High-Stak Systems"/>
    <x v="3304"/>
    <x v="7"/>
    <n v="0"/>
    <x v="3729"/>
  </r>
  <r>
    <x v="6544"/>
    <x v="3254"/>
    <x v="3"/>
    <x v="304"/>
    <d v="2014-05-19T00:00:00"/>
    <s v="Standard Class"/>
    <s v="DP-13000"/>
    <s v="Darren Powers"/>
    <x v="0"/>
    <s v="United States"/>
    <s v="Cleveland"/>
    <x v="24"/>
    <n v="44105"/>
    <x v="3"/>
    <s v="OFF-BI-10003007"/>
    <x v="1"/>
    <x v="8"/>
    <s v="Premium Transparent Presentation Covers, No Pattern/Clear, 8 1/2&quot; x 11&quot;"/>
    <x v="4522"/>
    <x v="2"/>
    <n v="0.7"/>
    <x v="5331"/>
  </r>
  <r>
    <x v="6545"/>
    <x v="3254"/>
    <x v="3"/>
    <x v="304"/>
    <d v="2014-05-19T00:00:00"/>
    <s v="Standard Class"/>
    <s v="DP-13000"/>
    <s v="Darren Powers"/>
    <x v="0"/>
    <s v="United States"/>
    <s v="Cleveland"/>
    <x v="24"/>
    <n v="44105"/>
    <x v="3"/>
    <s v="OFF-LA-10000973"/>
    <x v="1"/>
    <x v="2"/>
    <s v="Avery 502"/>
    <x v="1325"/>
    <x v="0"/>
    <n v="0.2"/>
    <x v="1382"/>
  </r>
  <r>
    <x v="6546"/>
    <x v="3254"/>
    <x v="3"/>
    <x v="304"/>
    <d v="2014-05-19T00:00:00"/>
    <s v="Standard Class"/>
    <s v="DP-13000"/>
    <s v="Darren Powers"/>
    <x v="0"/>
    <s v="United States"/>
    <s v="Cleveland"/>
    <x v="24"/>
    <n v="44105"/>
    <x v="3"/>
    <s v="OFF-PA-10000483"/>
    <x v="1"/>
    <x v="10"/>
    <s v="Xerox 19"/>
    <x v="1636"/>
    <x v="7"/>
    <n v="0.2"/>
    <x v="1733"/>
  </r>
  <r>
    <x v="6547"/>
    <x v="3255"/>
    <x v="2"/>
    <x v="72"/>
    <d v="2011-03-05T00:00:00"/>
    <s v="Standard Class"/>
    <s v="VF-21715"/>
    <s v="Vicky Freymann"/>
    <x v="2"/>
    <s v="United States"/>
    <s v="Elmhurst"/>
    <x v="10"/>
    <n v="60126"/>
    <x v="2"/>
    <s v="FUR-CH-10000863"/>
    <x v="0"/>
    <x v="1"/>
    <s v="Novimex Swivel Fabric Task Chair"/>
    <x v="4523"/>
    <x v="5"/>
    <n v="0.3"/>
    <x v="5332"/>
  </r>
  <r>
    <x v="6548"/>
    <x v="3255"/>
    <x v="2"/>
    <x v="72"/>
    <d v="2011-03-05T00:00:00"/>
    <s v="Standard Class"/>
    <s v="VF-21715"/>
    <s v="Vicky Freymann"/>
    <x v="2"/>
    <s v="United States"/>
    <s v="Elmhurst"/>
    <x v="10"/>
    <n v="60126"/>
    <x v="2"/>
    <s v="OFF-PA-10003036"/>
    <x v="1"/>
    <x v="10"/>
    <s v="Black Print Carbonless 8 1/2&quot; x 8 1/4&quot; Rapid Memo Book"/>
    <x v="1133"/>
    <x v="1"/>
    <n v="0.2"/>
    <x v="4654"/>
  </r>
  <r>
    <x v="6549"/>
    <x v="3256"/>
    <x v="1"/>
    <x v="117"/>
    <d v="2012-08-01T00:00:00"/>
    <s v="First Class"/>
    <s v="GH-14410"/>
    <s v="Gary Hansen"/>
    <x v="2"/>
    <s v="United States"/>
    <s v="Lakeville"/>
    <x v="11"/>
    <n v="55044"/>
    <x v="2"/>
    <s v="FUR-CH-10002304"/>
    <x v="0"/>
    <x v="1"/>
    <s v="Global Stack Chair without Arms, Black"/>
    <x v="4524"/>
    <x v="5"/>
    <n v="0"/>
    <x v="5333"/>
  </r>
  <r>
    <x v="6550"/>
    <x v="3257"/>
    <x v="1"/>
    <x v="549"/>
    <d v="2012-11-03T00:00:00"/>
    <s v="Second Class"/>
    <s v="JH-16180"/>
    <s v="Justin Hirsh"/>
    <x v="0"/>
    <s v="United States"/>
    <s v="New York City"/>
    <x v="15"/>
    <n v="10035"/>
    <x v="3"/>
    <s v="FUR-CH-10000422"/>
    <x v="0"/>
    <x v="1"/>
    <s v="Global Highback Leather Tilter in Burgundy"/>
    <x v="4525"/>
    <x v="4"/>
    <n v="0.1"/>
    <x v="5334"/>
  </r>
  <r>
    <x v="6551"/>
    <x v="3258"/>
    <x v="3"/>
    <x v="819"/>
    <d v="2014-12-22T00:00:00"/>
    <s v="Second Class"/>
    <s v="RB-19465"/>
    <s v="Rick Bensley"/>
    <x v="2"/>
    <s v="United States"/>
    <s v="Los Angeles"/>
    <x v="1"/>
    <n v="90036"/>
    <x v="1"/>
    <s v="OFF-PA-10002986"/>
    <x v="1"/>
    <x v="10"/>
    <s v="Xerox 1898"/>
    <x v="522"/>
    <x v="0"/>
    <n v="0"/>
    <x v="534"/>
  </r>
  <r>
    <x v="6552"/>
    <x v="3258"/>
    <x v="3"/>
    <x v="819"/>
    <d v="2014-12-22T00:00:00"/>
    <s v="Second Class"/>
    <s v="RB-19465"/>
    <s v="Rick Bensley"/>
    <x v="2"/>
    <s v="United States"/>
    <s v="Los Angeles"/>
    <x v="1"/>
    <n v="90036"/>
    <x v="1"/>
    <s v="OFF-ST-10002289"/>
    <x v="1"/>
    <x v="4"/>
    <s v="Safco Wire Cube Shelving System, For Use as 4 or 5 14&quot; Cubes, Black"/>
    <x v="1237"/>
    <x v="2"/>
    <n v="0"/>
    <x v="1284"/>
  </r>
  <r>
    <x v="6553"/>
    <x v="3259"/>
    <x v="2"/>
    <x v="22"/>
    <d v="2011-10-22T00:00:00"/>
    <s v="Second Class"/>
    <s v="LS-16975"/>
    <s v="Lindsay Shagiari"/>
    <x v="2"/>
    <s v="United States"/>
    <s v="Chicago"/>
    <x v="10"/>
    <n v="60653"/>
    <x v="2"/>
    <s v="TEC-AC-10001606"/>
    <x v="2"/>
    <x v="11"/>
    <s v="Logitech Wireless Performance Mouse MX for PC and Mac"/>
    <x v="1895"/>
    <x v="4"/>
    <n v="0.2"/>
    <x v="5335"/>
  </r>
  <r>
    <x v="6554"/>
    <x v="3259"/>
    <x v="2"/>
    <x v="22"/>
    <d v="2011-10-22T00:00:00"/>
    <s v="Second Class"/>
    <s v="LS-16975"/>
    <s v="Lindsay Shagiari"/>
    <x v="2"/>
    <s v="United States"/>
    <s v="Chicago"/>
    <x v="10"/>
    <n v="60653"/>
    <x v="2"/>
    <s v="OFF-ST-10003805"/>
    <x v="1"/>
    <x v="4"/>
    <s v="24 Capacity Maxi Data Binder Racks, Pearl"/>
    <x v="4526"/>
    <x v="1"/>
    <n v="0.2"/>
    <x v="5336"/>
  </r>
  <r>
    <x v="6555"/>
    <x v="3259"/>
    <x v="2"/>
    <x v="22"/>
    <d v="2011-10-22T00:00:00"/>
    <s v="Second Class"/>
    <s v="LS-16975"/>
    <s v="Lindsay Shagiari"/>
    <x v="2"/>
    <s v="United States"/>
    <s v="Chicago"/>
    <x v="10"/>
    <n v="60653"/>
    <x v="2"/>
    <s v="OFF-PA-10002109"/>
    <x v="1"/>
    <x v="10"/>
    <s v="Wirebound Voice Message Log Book"/>
    <x v="4527"/>
    <x v="7"/>
    <n v="0.2"/>
    <x v="5337"/>
  </r>
  <r>
    <x v="6556"/>
    <x v="3259"/>
    <x v="2"/>
    <x v="22"/>
    <d v="2011-10-22T00:00:00"/>
    <s v="Second Class"/>
    <s v="LS-16975"/>
    <s v="Lindsay Shagiari"/>
    <x v="2"/>
    <s v="United States"/>
    <s v="Chicago"/>
    <x v="10"/>
    <n v="60653"/>
    <x v="2"/>
    <s v="OFF-BI-10000632"/>
    <x v="1"/>
    <x v="8"/>
    <s v="Satellite Sectional Post Binders"/>
    <x v="4528"/>
    <x v="7"/>
    <n v="0.8"/>
    <x v="5338"/>
  </r>
  <r>
    <x v="6557"/>
    <x v="3259"/>
    <x v="2"/>
    <x v="22"/>
    <d v="2011-10-22T00:00:00"/>
    <s v="Second Class"/>
    <s v="LS-16975"/>
    <s v="Lindsay Shagiari"/>
    <x v="2"/>
    <s v="United States"/>
    <s v="Chicago"/>
    <x v="10"/>
    <n v="60653"/>
    <x v="2"/>
    <s v="OFF-LA-10003510"/>
    <x v="1"/>
    <x v="2"/>
    <s v="Avery 4027 File Folder Labels for Dot Matrix Printers, 5000 Labels per Box, White"/>
    <x v="4529"/>
    <x v="7"/>
    <n v="0.2"/>
    <x v="5339"/>
  </r>
  <r>
    <x v="6558"/>
    <x v="3260"/>
    <x v="1"/>
    <x v="1117"/>
    <d v="2012-06-10T00:00:00"/>
    <s v="Standard Class"/>
    <s v="EB-13750"/>
    <s v="Edward Becker"/>
    <x v="1"/>
    <s v="United States"/>
    <s v="Buffalo"/>
    <x v="15"/>
    <n v="14215"/>
    <x v="3"/>
    <s v="FUR-CH-10004997"/>
    <x v="0"/>
    <x v="1"/>
    <s v="Hon Every-Day Series Multi-Task Chairs"/>
    <x v="4530"/>
    <x v="6"/>
    <n v="0.1"/>
    <x v="5340"/>
  </r>
  <r>
    <x v="6559"/>
    <x v="3261"/>
    <x v="0"/>
    <x v="658"/>
    <d v="2013-07-27T00:00:00"/>
    <s v="Standard Class"/>
    <s v="DK-12835"/>
    <s v="Damala Kotsonis"/>
    <x v="1"/>
    <s v="United States"/>
    <s v="Roseville"/>
    <x v="1"/>
    <n v="95661"/>
    <x v="1"/>
    <s v="OFF-EN-10003001"/>
    <x v="1"/>
    <x v="12"/>
    <s v="Ames Color-File Green Diamond Border X-ray Mailers"/>
    <x v="4531"/>
    <x v="2"/>
    <n v="0"/>
    <x v="5341"/>
  </r>
  <r>
    <x v="6560"/>
    <x v="3261"/>
    <x v="0"/>
    <x v="658"/>
    <d v="2013-07-27T00:00:00"/>
    <s v="Standard Class"/>
    <s v="DK-12835"/>
    <s v="Damala Kotsonis"/>
    <x v="1"/>
    <s v="United States"/>
    <s v="Roseville"/>
    <x v="1"/>
    <n v="95661"/>
    <x v="1"/>
    <s v="OFF-LA-10003766"/>
    <x v="1"/>
    <x v="2"/>
    <s v="Self-Adhesive Removable Labels"/>
    <x v="982"/>
    <x v="7"/>
    <n v="0"/>
    <x v="1020"/>
  </r>
  <r>
    <x v="6561"/>
    <x v="3262"/>
    <x v="3"/>
    <x v="185"/>
    <d v="2014-04-03T00:00:00"/>
    <s v="First Class"/>
    <s v="SC-20260"/>
    <s v="Scott Cohen"/>
    <x v="1"/>
    <s v="United States"/>
    <s v="Arlington"/>
    <x v="5"/>
    <n v="76017"/>
    <x v="2"/>
    <s v="OFF-AP-10003040"/>
    <x v="1"/>
    <x v="9"/>
    <s v="Fellowes 8 Outlet Superior Workstation Surge Protector w/o Phone/Fax/Modem Protection"/>
    <x v="4532"/>
    <x v="2"/>
    <n v="0.8"/>
    <x v="5342"/>
  </r>
  <r>
    <x v="6562"/>
    <x v="3263"/>
    <x v="2"/>
    <x v="1118"/>
    <d v="2011-05-12T00:00:00"/>
    <s v="Standard Class"/>
    <s v="CT-11995"/>
    <s v="Carol Triggs"/>
    <x v="0"/>
    <s v="United States"/>
    <s v="Lawrence"/>
    <x v="31"/>
    <n v="1841"/>
    <x v="3"/>
    <s v="OFF-BI-10001078"/>
    <x v="1"/>
    <x v="8"/>
    <s v="Acco PRESSTEX Data Binder with Storage Hooks, Dark Blue, 14 7/8&quot; X 11&quot;"/>
    <x v="4533"/>
    <x v="1"/>
    <n v="0"/>
    <x v="5343"/>
  </r>
  <r>
    <x v="6563"/>
    <x v="3263"/>
    <x v="2"/>
    <x v="1118"/>
    <d v="2011-05-12T00:00:00"/>
    <s v="Standard Class"/>
    <s v="CT-11995"/>
    <s v="Carol Triggs"/>
    <x v="0"/>
    <s v="United States"/>
    <s v="Lawrence"/>
    <x v="31"/>
    <n v="1841"/>
    <x v="3"/>
    <s v="FUR-TA-10003469"/>
    <x v="0"/>
    <x v="3"/>
    <s v="Balt Split Level Computer Training Table"/>
    <x v="4534"/>
    <x v="0"/>
    <n v="0.3"/>
    <x v="5344"/>
  </r>
  <r>
    <x v="6564"/>
    <x v="3263"/>
    <x v="2"/>
    <x v="1118"/>
    <d v="2011-05-12T00:00:00"/>
    <s v="Standard Class"/>
    <s v="CT-11995"/>
    <s v="Carol Triggs"/>
    <x v="0"/>
    <s v="United States"/>
    <s v="Lawrence"/>
    <x v="31"/>
    <n v="1841"/>
    <x v="3"/>
    <s v="OFF-AR-10002578"/>
    <x v="1"/>
    <x v="6"/>
    <s v="Newell 335"/>
    <x v="880"/>
    <x v="1"/>
    <n v="0"/>
    <x v="1032"/>
  </r>
  <r>
    <x v="6565"/>
    <x v="3263"/>
    <x v="2"/>
    <x v="1118"/>
    <d v="2011-05-12T00:00:00"/>
    <s v="Standard Class"/>
    <s v="CT-11995"/>
    <s v="Carol Triggs"/>
    <x v="0"/>
    <s v="United States"/>
    <s v="Lawrence"/>
    <x v="31"/>
    <n v="1841"/>
    <x v="3"/>
    <s v="FUR-CH-10004675"/>
    <x v="0"/>
    <x v="1"/>
    <s v="Lifetime Advantage Folding Chairs, 4/Carton"/>
    <x v="1739"/>
    <x v="4"/>
    <n v="0"/>
    <x v="1846"/>
  </r>
  <r>
    <x v="6566"/>
    <x v="3264"/>
    <x v="3"/>
    <x v="1119"/>
    <d v="2014-02-09T00:00:00"/>
    <s v="Second Class"/>
    <s v="CB-12025"/>
    <s v="Cassandra Brandow"/>
    <x v="0"/>
    <s v="United States"/>
    <s v="Waco"/>
    <x v="5"/>
    <n v="76706"/>
    <x v="2"/>
    <s v="OFF-BI-10004632"/>
    <x v="1"/>
    <x v="8"/>
    <s v="Ibico Hi-Tech Manual Binding System"/>
    <x v="4535"/>
    <x v="4"/>
    <n v="0.8"/>
    <x v="5345"/>
  </r>
  <r>
    <x v="6567"/>
    <x v="3264"/>
    <x v="3"/>
    <x v="1119"/>
    <d v="2014-02-09T00:00:00"/>
    <s v="Second Class"/>
    <s v="CB-12025"/>
    <s v="Cassandra Brandow"/>
    <x v="0"/>
    <s v="United States"/>
    <s v="Waco"/>
    <x v="5"/>
    <n v="76706"/>
    <x v="2"/>
    <s v="OFF-AR-10003087"/>
    <x v="1"/>
    <x v="6"/>
    <s v="Staples"/>
    <x v="4536"/>
    <x v="2"/>
    <n v="0.2"/>
    <x v="5346"/>
  </r>
  <r>
    <x v="6568"/>
    <x v="3265"/>
    <x v="2"/>
    <x v="891"/>
    <d v="2011-04-22T00:00:00"/>
    <s v="Standard Class"/>
    <s v="KM-16720"/>
    <s v="Kunst Miller"/>
    <x v="0"/>
    <s v="United States"/>
    <s v="Houston"/>
    <x v="5"/>
    <n v="77095"/>
    <x v="2"/>
    <s v="OFF-AR-10001868"/>
    <x v="1"/>
    <x v="6"/>
    <s v="Prang Dustless Chalk Sticks"/>
    <x v="3794"/>
    <x v="0"/>
    <n v="0.2"/>
    <x v="5347"/>
  </r>
  <r>
    <x v="6569"/>
    <x v="3265"/>
    <x v="2"/>
    <x v="891"/>
    <d v="2011-04-22T00:00:00"/>
    <s v="Standard Class"/>
    <s v="KM-16720"/>
    <s v="Kunst Miller"/>
    <x v="0"/>
    <s v="United States"/>
    <s v="Houston"/>
    <x v="5"/>
    <n v="77095"/>
    <x v="2"/>
    <s v="FUR-CH-10002602"/>
    <x v="0"/>
    <x v="1"/>
    <s v="DMI Arturo Collection Mission-style Design Wood Chair"/>
    <x v="2613"/>
    <x v="1"/>
    <n v="0.3"/>
    <x v="2877"/>
  </r>
  <r>
    <x v="6570"/>
    <x v="3265"/>
    <x v="2"/>
    <x v="891"/>
    <d v="2011-04-22T00:00:00"/>
    <s v="Standard Class"/>
    <s v="KM-16720"/>
    <s v="Kunst Miller"/>
    <x v="0"/>
    <s v="United States"/>
    <s v="Houston"/>
    <x v="5"/>
    <n v="77095"/>
    <x v="2"/>
    <s v="OFF-EN-10000056"/>
    <x v="1"/>
    <x v="12"/>
    <s v="Cameo Buff Policy Envelopes"/>
    <x v="842"/>
    <x v="1"/>
    <n v="0.2"/>
    <x v="873"/>
  </r>
  <r>
    <x v="6571"/>
    <x v="3265"/>
    <x v="2"/>
    <x v="891"/>
    <d v="2011-04-22T00:00:00"/>
    <s v="Standard Class"/>
    <s v="KM-16720"/>
    <s v="Kunst Miller"/>
    <x v="0"/>
    <s v="United States"/>
    <s v="Houston"/>
    <x v="5"/>
    <n v="77095"/>
    <x v="2"/>
    <s v="TEC-AC-10000474"/>
    <x v="2"/>
    <x v="11"/>
    <s v="Kensington Expert Mouse Optical USB Trackball for PC or Mac"/>
    <x v="2671"/>
    <x v="1"/>
    <n v="0.2"/>
    <x v="2948"/>
  </r>
  <r>
    <x v="6572"/>
    <x v="3266"/>
    <x v="0"/>
    <x v="1120"/>
    <d v="2013-05-17T00:00:00"/>
    <s v="Standard Class"/>
    <s v="RD-19720"/>
    <s v="Roger Demir"/>
    <x v="0"/>
    <s v="United States"/>
    <s v="Seattle"/>
    <x v="4"/>
    <n v="98105"/>
    <x v="1"/>
    <s v="OFF-PA-10003971"/>
    <x v="1"/>
    <x v="10"/>
    <s v="Xerox 1965"/>
    <x v="493"/>
    <x v="0"/>
    <n v="0"/>
    <x v="2181"/>
  </r>
  <r>
    <x v="6573"/>
    <x v="3267"/>
    <x v="0"/>
    <x v="881"/>
    <d v="2013-12-01T00:00:00"/>
    <s v="Standard Class"/>
    <s v="BP-11050"/>
    <s v="Barry Pond"/>
    <x v="1"/>
    <s v="United States"/>
    <s v="Plainfield"/>
    <x v="30"/>
    <n v="7060"/>
    <x v="3"/>
    <s v="OFF-ST-10000689"/>
    <x v="1"/>
    <x v="4"/>
    <s v="Fellowes Strictly Business Drawer File, Letter/Legal Size"/>
    <x v="1626"/>
    <x v="4"/>
    <n v="0"/>
    <x v="1723"/>
  </r>
  <r>
    <x v="6574"/>
    <x v="3267"/>
    <x v="0"/>
    <x v="881"/>
    <d v="2013-12-01T00:00:00"/>
    <s v="Standard Class"/>
    <s v="BP-11050"/>
    <s v="Barry Pond"/>
    <x v="1"/>
    <s v="United States"/>
    <s v="Plainfield"/>
    <x v="30"/>
    <n v="7060"/>
    <x v="3"/>
    <s v="TEC-MA-10004255"/>
    <x v="2"/>
    <x v="15"/>
    <s v="Konica Minolta magicolor 1690MF Multifunction Printer"/>
    <x v="4537"/>
    <x v="8"/>
    <n v="0"/>
    <x v="5348"/>
  </r>
  <r>
    <x v="6575"/>
    <x v="3268"/>
    <x v="3"/>
    <x v="448"/>
    <d v="2014-03-09T00:00:00"/>
    <s v="Standard Class"/>
    <s v="EJ-13720"/>
    <s v="Ed Jacobs"/>
    <x v="0"/>
    <s v="United States"/>
    <s v="Los Angeles"/>
    <x v="1"/>
    <n v="90008"/>
    <x v="1"/>
    <s v="TEC-AC-10000990"/>
    <x v="2"/>
    <x v="11"/>
    <s v="Imation Bio 2GB USB Flash Drive Imation Corp"/>
    <x v="4538"/>
    <x v="8"/>
    <n v="0"/>
    <x v="5349"/>
  </r>
  <r>
    <x v="6576"/>
    <x v="3268"/>
    <x v="3"/>
    <x v="448"/>
    <d v="2014-03-09T00:00:00"/>
    <s v="Standard Class"/>
    <s v="EJ-13720"/>
    <s v="Ed Jacobs"/>
    <x v="0"/>
    <s v="United States"/>
    <s v="Los Angeles"/>
    <x v="1"/>
    <n v="90008"/>
    <x v="1"/>
    <s v="FUR-CH-10003968"/>
    <x v="0"/>
    <x v="1"/>
    <s v="Novimex Turbo Task Chair"/>
    <x v="3011"/>
    <x v="1"/>
    <n v="0.2"/>
    <x v="4362"/>
  </r>
  <r>
    <x v="6577"/>
    <x v="3269"/>
    <x v="1"/>
    <x v="401"/>
    <d v="2012-12-11T00:00:00"/>
    <s v="Second Class"/>
    <s v="RO-19780"/>
    <s v="Rose O'Brian"/>
    <x v="0"/>
    <s v="United States"/>
    <s v="Arlington"/>
    <x v="17"/>
    <n v="22204"/>
    <x v="0"/>
    <s v="TEC-PH-10001615"/>
    <x v="2"/>
    <x v="7"/>
    <s v="AT&amp;T CL82213"/>
    <x v="2131"/>
    <x v="5"/>
    <n v="0"/>
    <x v="5350"/>
  </r>
  <r>
    <x v="6578"/>
    <x v="3270"/>
    <x v="2"/>
    <x v="55"/>
    <d v="2011-08-30T00:00:00"/>
    <s v="Standard Class"/>
    <s v="MW-18220"/>
    <s v="Mitch Webber"/>
    <x v="0"/>
    <s v="United States"/>
    <s v="Seattle"/>
    <x v="4"/>
    <n v="98103"/>
    <x v="1"/>
    <s v="TEC-PH-10000895"/>
    <x v="2"/>
    <x v="7"/>
    <s v="Polycom VVX 310 VoIP phone"/>
    <x v="4539"/>
    <x v="3"/>
    <n v="0.2"/>
    <x v="5351"/>
  </r>
  <r>
    <x v="6579"/>
    <x v="3271"/>
    <x v="0"/>
    <x v="332"/>
    <d v="2013-10-23T00:00:00"/>
    <s v="Same Day"/>
    <s v="MS-17530"/>
    <s v="MaryBeth Skach"/>
    <x v="0"/>
    <s v="United States"/>
    <s v="Seattle"/>
    <x v="4"/>
    <n v="98105"/>
    <x v="1"/>
    <s v="OFF-PA-10003001"/>
    <x v="1"/>
    <x v="10"/>
    <s v="Xerox 1986"/>
    <x v="3890"/>
    <x v="7"/>
    <n v="0"/>
    <x v="5161"/>
  </r>
  <r>
    <x v="6580"/>
    <x v="3271"/>
    <x v="0"/>
    <x v="332"/>
    <d v="2013-10-23T00:00:00"/>
    <s v="Same Day"/>
    <s v="MS-17530"/>
    <s v="MaryBeth Skach"/>
    <x v="0"/>
    <s v="United States"/>
    <s v="Seattle"/>
    <x v="4"/>
    <n v="98105"/>
    <x v="1"/>
    <s v="OFF-AR-10002766"/>
    <x v="1"/>
    <x v="6"/>
    <s v="Prang Drawing Pencil Set"/>
    <x v="484"/>
    <x v="1"/>
    <n v="0"/>
    <x v="5352"/>
  </r>
  <r>
    <x v="6581"/>
    <x v="3271"/>
    <x v="0"/>
    <x v="332"/>
    <d v="2013-10-23T00:00:00"/>
    <s v="Same Day"/>
    <s v="MS-17530"/>
    <s v="MaryBeth Skach"/>
    <x v="0"/>
    <s v="United States"/>
    <s v="Seattle"/>
    <x v="4"/>
    <n v="98105"/>
    <x v="1"/>
    <s v="FUR-FU-10003095"/>
    <x v="0"/>
    <x v="5"/>
    <s v="Linden 12&quot; Wall Clock With Oak Frame"/>
    <x v="3113"/>
    <x v="1"/>
    <n v="0"/>
    <x v="5353"/>
  </r>
  <r>
    <x v="6582"/>
    <x v="3272"/>
    <x v="0"/>
    <x v="1121"/>
    <d v="2013-08-12T00:00:00"/>
    <s v="Standard Class"/>
    <s v="DW-13585"/>
    <s v="Dorothy Wardle"/>
    <x v="1"/>
    <s v="United States"/>
    <s v="Edmonds"/>
    <x v="4"/>
    <n v="98026"/>
    <x v="1"/>
    <s v="TEC-AC-10003610"/>
    <x v="2"/>
    <x v="11"/>
    <s v="Logitech Illuminated - Keyboard"/>
    <x v="690"/>
    <x v="1"/>
    <n v="0"/>
    <x v="704"/>
  </r>
  <r>
    <x v="6583"/>
    <x v="3273"/>
    <x v="3"/>
    <x v="246"/>
    <d v="2014-07-28T00:00:00"/>
    <s v="Standard Class"/>
    <s v="AM-10705"/>
    <s v="Anne McFarland"/>
    <x v="0"/>
    <s v="United States"/>
    <s v="Salem"/>
    <x v="17"/>
    <n v="24153"/>
    <x v="0"/>
    <s v="OFF-AR-10003727"/>
    <x v="1"/>
    <x v="6"/>
    <s v="Berol Giant Pencil Sharpener"/>
    <x v="3113"/>
    <x v="5"/>
    <n v="0"/>
    <x v="5354"/>
  </r>
  <r>
    <x v="6584"/>
    <x v="3273"/>
    <x v="3"/>
    <x v="246"/>
    <d v="2014-07-28T00:00:00"/>
    <s v="Standard Class"/>
    <s v="AM-10705"/>
    <s v="Anne McFarland"/>
    <x v="0"/>
    <s v="United States"/>
    <s v="Salem"/>
    <x v="17"/>
    <n v="24153"/>
    <x v="0"/>
    <s v="TEC-PH-10002660"/>
    <x v="2"/>
    <x v="7"/>
    <s v="Nortel Networks T7316 E Nt8 B27"/>
    <x v="1081"/>
    <x v="4"/>
    <n v="0"/>
    <x v="5355"/>
  </r>
  <r>
    <x v="6585"/>
    <x v="3273"/>
    <x v="3"/>
    <x v="246"/>
    <d v="2014-07-28T00:00:00"/>
    <s v="Standard Class"/>
    <s v="AM-10705"/>
    <s v="Anne McFarland"/>
    <x v="0"/>
    <s v="United States"/>
    <s v="Salem"/>
    <x v="17"/>
    <n v="24153"/>
    <x v="0"/>
    <s v="FUR-FU-10003274"/>
    <x v="0"/>
    <x v="5"/>
    <s v="Regeneration Desk Collection"/>
    <x v="3454"/>
    <x v="2"/>
    <n v="0"/>
    <x v="5356"/>
  </r>
  <r>
    <x v="6586"/>
    <x v="3273"/>
    <x v="3"/>
    <x v="246"/>
    <d v="2014-07-28T00:00:00"/>
    <s v="Standard Class"/>
    <s v="AM-10705"/>
    <s v="Anne McFarland"/>
    <x v="0"/>
    <s v="United States"/>
    <s v="Salem"/>
    <x v="17"/>
    <n v="24153"/>
    <x v="0"/>
    <s v="OFF-AR-10003829"/>
    <x v="1"/>
    <x v="6"/>
    <s v="Newell 35"/>
    <x v="1209"/>
    <x v="5"/>
    <n v="0"/>
    <x v="1254"/>
  </r>
  <r>
    <x v="6587"/>
    <x v="3273"/>
    <x v="3"/>
    <x v="246"/>
    <d v="2014-07-28T00:00:00"/>
    <s v="Standard Class"/>
    <s v="AM-10705"/>
    <s v="Anne McFarland"/>
    <x v="0"/>
    <s v="United States"/>
    <s v="Salem"/>
    <x v="17"/>
    <n v="24153"/>
    <x v="0"/>
    <s v="FUR-BO-10003441"/>
    <x v="0"/>
    <x v="0"/>
    <s v="Bush Westfield Collection Bookcases, Fully Assembled"/>
    <x v="3367"/>
    <x v="1"/>
    <n v="0"/>
    <x v="5357"/>
  </r>
  <r>
    <x v="6588"/>
    <x v="3273"/>
    <x v="3"/>
    <x v="246"/>
    <d v="2014-07-28T00:00:00"/>
    <s v="Standard Class"/>
    <s v="AM-10705"/>
    <s v="Anne McFarland"/>
    <x v="0"/>
    <s v="United States"/>
    <s v="Salem"/>
    <x v="17"/>
    <n v="24153"/>
    <x v="0"/>
    <s v="OFF-BI-10003355"/>
    <x v="1"/>
    <x v="8"/>
    <s v="Cardinal Holdit Business Card Pockets"/>
    <x v="1830"/>
    <x v="1"/>
    <n v="0"/>
    <x v="5358"/>
  </r>
  <r>
    <x v="6589"/>
    <x v="3273"/>
    <x v="3"/>
    <x v="246"/>
    <d v="2014-07-28T00:00:00"/>
    <s v="Standard Class"/>
    <s v="AM-10705"/>
    <s v="Anne McFarland"/>
    <x v="0"/>
    <s v="United States"/>
    <s v="Salem"/>
    <x v="17"/>
    <n v="24153"/>
    <x v="0"/>
    <s v="OFF-SU-10003505"/>
    <x v="1"/>
    <x v="14"/>
    <s v="Premier Electric Letter Opener"/>
    <x v="4540"/>
    <x v="0"/>
    <n v="0"/>
    <x v="5359"/>
  </r>
  <r>
    <x v="6590"/>
    <x v="3274"/>
    <x v="2"/>
    <x v="893"/>
    <d v="2011-03-26T00:00:00"/>
    <s v="First Class"/>
    <s v="BG-11740"/>
    <s v="Bruce Geld"/>
    <x v="0"/>
    <s v="United States"/>
    <s v="Delray Beach"/>
    <x v="2"/>
    <n v="33445"/>
    <x v="0"/>
    <s v="OFF-LA-10004484"/>
    <x v="1"/>
    <x v="2"/>
    <s v="Avery 476"/>
    <x v="4541"/>
    <x v="1"/>
    <n v="0.2"/>
    <x v="5360"/>
  </r>
  <r>
    <x v="6591"/>
    <x v="3275"/>
    <x v="1"/>
    <x v="28"/>
    <d v="2012-05-06T00:00:00"/>
    <s v="Standard Class"/>
    <s v="KB-16585"/>
    <s v="Ken Black"/>
    <x v="1"/>
    <s v="United States"/>
    <s v="San Francisco"/>
    <x v="1"/>
    <n v="94110"/>
    <x v="1"/>
    <s v="OFF-AR-10000658"/>
    <x v="1"/>
    <x v="6"/>
    <s v="Newell 324"/>
    <x v="1637"/>
    <x v="1"/>
    <n v="0"/>
    <x v="5361"/>
  </r>
  <r>
    <x v="6592"/>
    <x v="3275"/>
    <x v="1"/>
    <x v="28"/>
    <d v="2012-05-06T00:00:00"/>
    <s v="Standard Class"/>
    <s v="KB-16585"/>
    <s v="Ken Black"/>
    <x v="1"/>
    <s v="United States"/>
    <s v="San Francisco"/>
    <x v="1"/>
    <n v="94110"/>
    <x v="1"/>
    <s v="TEC-PH-10000347"/>
    <x v="2"/>
    <x v="7"/>
    <s v="Cush Cases Heavy Duty Rugged Cover Case for Samsung Galaxy S5 - Purple"/>
    <x v="4542"/>
    <x v="2"/>
    <n v="0.2"/>
    <x v="5362"/>
  </r>
  <r>
    <x v="6593"/>
    <x v="3276"/>
    <x v="0"/>
    <x v="900"/>
    <d v="2013-06-17T00:00:00"/>
    <s v="Second Class"/>
    <s v="GT-14710"/>
    <s v="Greg Tran"/>
    <x v="0"/>
    <s v="United States"/>
    <s v="New York City"/>
    <x v="15"/>
    <n v="10024"/>
    <x v="3"/>
    <s v="OFF-BI-10001989"/>
    <x v="1"/>
    <x v="8"/>
    <s v="Premium Transparent Presentation Covers by GBC"/>
    <x v="3295"/>
    <x v="0"/>
    <n v="0.2"/>
    <x v="3718"/>
  </r>
  <r>
    <x v="6594"/>
    <x v="3277"/>
    <x v="1"/>
    <x v="124"/>
    <d v="2012-05-11T00:00:00"/>
    <s v="Standard Class"/>
    <s v="SV-20815"/>
    <s v="Stuart Van"/>
    <x v="1"/>
    <s v="United States"/>
    <s v="Indianapolis"/>
    <x v="14"/>
    <n v="46203"/>
    <x v="2"/>
    <s v="OFF-AR-10001897"/>
    <x v="1"/>
    <x v="6"/>
    <s v="Model L Table or Wall-Mount Pencil Sharpener"/>
    <x v="4543"/>
    <x v="3"/>
    <n v="0"/>
    <x v="5363"/>
  </r>
  <r>
    <x v="6595"/>
    <x v="3278"/>
    <x v="3"/>
    <x v="756"/>
    <d v="2014-04-27T00:00:00"/>
    <s v="First Class"/>
    <s v="GG-14650"/>
    <s v="Greg Guthrie"/>
    <x v="1"/>
    <s v="United States"/>
    <s v="Columbus"/>
    <x v="24"/>
    <n v="43229"/>
    <x v="3"/>
    <s v="OFF-BI-10000285"/>
    <x v="1"/>
    <x v="8"/>
    <s v="XtraLife ClearVue Slant-D Ring Binders by Cardinal"/>
    <x v="4544"/>
    <x v="2"/>
    <n v="0.7"/>
    <x v="5364"/>
  </r>
  <r>
    <x v="6596"/>
    <x v="3278"/>
    <x v="3"/>
    <x v="756"/>
    <d v="2014-04-27T00:00:00"/>
    <s v="First Class"/>
    <s v="GG-14650"/>
    <s v="Greg Guthrie"/>
    <x v="1"/>
    <s v="United States"/>
    <s v="Columbus"/>
    <x v="24"/>
    <n v="43229"/>
    <x v="3"/>
    <s v="OFF-PA-10001804"/>
    <x v="1"/>
    <x v="10"/>
    <s v="Xerox 195"/>
    <x v="758"/>
    <x v="7"/>
    <n v="0.2"/>
    <x v="781"/>
  </r>
  <r>
    <x v="6597"/>
    <x v="3279"/>
    <x v="2"/>
    <x v="571"/>
    <d v="2011-06-12T00:00:00"/>
    <s v="Standard Class"/>
    <s v="SV-20785"/>
    <s v="Stewart Visinsky"/>
    <x v="0"/>
    <s v="United States"/>
    <s v="Jacksonville"/>
    <x v="2"/>
    <n v="32216"/>
    <x v="0"/>
    <s v="OFF-BI-10002557"/>
    <x v="1"/>
    <x v="8"/>
    <s v="Presstex Flexible Ring Binders"/>
    <x v="4545"/>
    <x v="7"/>
    <n v="0.7"/>
    <x v="5365"/>
  </r>
  <r>
    <x v="6598"/>
    <x v="3279"/>
    <x v="2"/>
    <x v="571"/>
    <d v="2011-06-12T00:00:00"/>
    <s v="Standard Class"/>
    <s v="SV-20785"/>
    <s v="Stewart Visinsky"/>
    <x v="0"/>
    <s v="United States"/>
    <s v="Jacksonville"/>
    <x v="2"/>
    <n v="32216"/>
    <x v="0"/>
    <s v="OFF-PA-10002319"/>
    <x v="1"/>
    <x v="10"/>
    <s v="Xerox 1944"/>
    <x v="4546"/>
    <x v="0"/>
    <n v="0.2"/>
    <x v="5366"/>
  </r>
  <r>
    <x v="6599"/>
    <x v="3280"/>
    <x v="2"/>
    <x v="266"/>
    <d v="2011-12-07T00:00:00"/>
    <s v="Standard Class"/>
    <s v="ON-18715"/>
    <s v="Odella Nelson"/>
    <x v="1"/>
    <s v="United States"/>
    <s v="Clinton"/>
    <x v="39"/>
    <n v="20735"/>
    <x v="3"/>
    <s v="FUR-FU-10003849"/>
    <x v="0"/>
    <x v="5"/>
    <s v="DAX Metal Frame, Desktop, Stepped-Edge"/>
    <x v="3318"/>
    <x v="1"/>
    <n v="0"/>
    <x v="5367"/>
  </r>
  <r>
    <x v="6600"/>
    <x v="3280"/>
    <x v="2"/>
    <x v="266"/>
    <d v="2011-12-07T00:00:00"/>
    <s v="Standard Class"/>
    <s v="ON-18715"/>
    <s v="Odella Nelson"/>
    <x v="1"/>
    <s v="United States"/>
    <s v="Clinton"/>
    <x v="39"/>
    <n v="20735"/>
    <x v="3"/>
    <s v="OFF-PA-10002923"/>
    <x v="1"/>
    <x v="10"/>
    <s v="Xerox 1942"/>
    <x v="678"/>
    <x v="1"/>
    <n v="0"/>
    <x v="691"/>
  </r>
  <r>
    <x v="6601"/>
    <x v="3280"/>
    <x v="2"/>
    <x v="266"/>
    <d v="2011-12-07T00:00:00"/>
    <s v="Standard Class"/>
    <s v="ON-18715"/>
    <s v="Odella Nelson"/>
    <x v="1"/>
    <s v="United States"/>
    <s v="Clinton"/>
    <x v="39"/>
    <n v="20735"/>
    <x v="3"/>
    <s v="FUR-CH-10004754"/>
    <x v="0"/>
    <x v="1"/>
    <s v="Global Stack Chair with Arms, Black"/>
    <x v="4547"/>
    <x v="8"/>
    <n v="0"/>
    <x v="5368"/>
  </r>
  <r>
    <x v="6602"/>
    <x v="3280"/>
    <x v="2"/>
    <x v="266"/>
    <d v="2011-12-07T00:00:00"/>
    <s v="Standard Class"/>
    <s v="ON-18715"/>
    <s v="Odella Nelson"/>
    <x v="1"/>
    <s v="United States"/>
    <s v="Clinton"/>
    <x v="39"/>
    <n v="20735"/>
    <x v="3"/>
    <s v="OFF-LA-10000634"/>
    <x v="1"/>
    <x v="2"/>
    <s v="Avery 509"/>
    <x v="1203"/>
    <x v="5"/>
    <n v="0"/>
    <x v="5369"/>
  </r>
  <r>
    <x v="6603"/>
    <x v="3281"/>
    <x v="3"/>
    <x v="46"/>
    <d v="2014-06-21T00:00:00"/>
    <s v="First Class"/>
    <s v="RA-19945"/>
    <s v="Ryan Akin"/>
    <x v="0"/>
    <s v="United States"/>
    <s v="Commerce City"/>
    <x v="22"/>
    <n v="80022"/>
    <x v="1"/>
    <s v="OFF-ST-10001418"/>
    <x v="1"/>
    <x v="4"/>
    <s v="Carina Media Storage Towers in Natural &amp; Black"/>
    <x v="1770"/>
    <x v="1"/>
    <n v="0.2"/>
    <x v="5370"/>
  </r>
  <r>
    <x v="6604"/>
    <x v="3282"/>
    <x v="0"/>
    <x v="439"/>
    <d v="2013-06-01T00:00:00"/>
    <s v="Standard Class"/>
    <s v="SV-20785"/>
    <s v="Stewart Visinsky"/>
    <x v="0"/>
    <s v="United States"/>
    <s v="Santa Ana"/>
    <x v="1"/>
    <n v="92704"/>
    <x v="1"/>
    <s v="OFF-FA-10003467"/>
    <x v="1"/>
    <x v="13"/>
    <s v="Alliance Big Bands Rubber Bands, 12/Pack"/>
    <x v="4095"/>
    <x v="1"/>
    <n v="0"/>
    <x v="232"/>
  </r>
  <r>
    <x v="6605"/>
    <x v="3282"/>
    <x v="0"/>
    <x v="439"/>
    <d v="2013-06-01T00:00:00"/>
    <s v="Standard Class"/>
    <s v="SV-20785"/>
    <s v="Stewart Visinsky"/>
    <x v="0"/>
    <s v="United States"/>
    <s v="Santa Ana"/>
    <x v="1"/>
    <n v="92704"/>
    <x v="1"/>
    <s v="OFF-PA-10001293"/>
    <x v="1"/>
    <x v="10"/>
    <s v="Xerox 1946"/>
    <x v="1568"/>
    <x v="3"/>
    <n v="0"/>
    <x v="1657"/>
  </r>
  <r>
    <x v="6606"/>
    <x v="3282"/>
    <x v="0"/>
    <x v="439"/>
    <d v="2013-06-01T00:00:00"/>
    <s v="Standard Class"/>
    <s v="SV-20785"/>
    <s v="Stewart Visinsky"/>
    <x v="0"/>
    <s v="United States"/>
    <s v="Santa Ana"/>
    <x v="1"/>
    <n v="92704"/>
    <x v="1"/>
    <s v="TEC-PH-10003885"/>
    <x v="2"/>
    <x v="7"/>
    <s v="Cisco SPA508G"/>
    <x v="2005"/>
    <x v="4"/>
    <n v="0.2"/>
    <x v="5371"/>
  </r>
  <r>
    <x v="6607"/>
    <x v="3282"/>
    <x v="0"/>
    <x v="439"/>
    <d v="2013-06-01T00:00:00"/>
    <s v="Standard Class"/>
    <s v="SV-20785"/>
    <s v="Stewart Visinsky"/>
    <x v="0"/>
    <s v="United States"/>
    <s v="Santa Ana"/>
    <x v="1"/>
    <n v="92704"/>
    <x v="1"/>
    <s v="FUR-CH-10004860"/>
    <x v="0"/>
    <x v="1"/>
    <s v="Global Low Back Tilter Chair"/>
    <x v="4548"/>
    <x v="5"/>
    <n v="0.2"/>
    <x v="5372"/>
  </r>
  <r>
    <x v="6608"/>
    <x v="3282"/>
    <x v="0"/>
    <x v="439"/>
    <d v="2013-06-01T00:00:00"/>
    <s v="Standard Class"/>
    <s v="SV-20785"/>
    <s v="Stewart Visinsky"/>
    <x v="0"/>
    <s v="United States"/>
    <s v="Santa Ana"/>
    <x v="1"/>
    <n v="92704"/>
    <x v="1"/>
    <s v="TEC-MA-10002428"/>
    <x v="2"/>
    <x v="15"/>
    <s v="Fellowes Powershred HS-440 4-Sheet High Security Shredder"/>
    <x v="4549"/>
    <x v="1"/>
    <n v="0.2"/>
    <x v="5373"/>
  </r>
  <r>
    <x v="6609"/>
    <x v="3283"/>
    <x v="1"/>
    <x v="366"/>
    <d v="2012-03-10T00:00:00"/>
    <s v="Same Day"/>
    <s v="KB-16585"/>
    <s v="Ken Black"/>
    <x v="1"/>
    <s v="United States"/>
    <s v="Clinton"/>
    <x v="39"/>
    <n v="20735"/>
    <x v="3"/>
    <s v="OFF-ST-10002406"/>
    <x v="1"/>
    <x v="4"/>
    <s v="Pizazz Global Quick File"/>
    <x v="4550"/>
    <x v="5"/>
    <n v="0"/>
    <x v="5374"/>
  </r>
  <r>
    <x v="6610"/>
    <x v="3284"/>
    <x v="0"/>
    <x v="201"/>
    <d v="2013-10-23T00:00:00"/>
    <s v="First Class"/>
    <s v="AG-10495"/>
    <s v="Andrew Gjertsen"/>
    <x v="1"/>
    <s v="United States"/>
    <s v="Los Angeles"/>
    <x v="1"/>
    <n v="90049"/>
    <x v="1"/>
    <s v="OFF-BI-10004209"/>
    <x v="1"/>
    <x v="8"/>
    <s v="Fellowes Twister Kit, Gray/Clear, 3/pkg"/>
    <x v="1768"/>
    <x v="1"/>
    <n v="0.2"/>
    <x v="1882"/>
  </r>
  <r>
    <x v="6611"/>
    <x v="3285"/>
    <x v="1"/>
    <x v="1122"/>
    <d v="2012-04-28T00:00:00"/>
    <s v="Standard Class"/>
    <s v="JK-16090"/>
    <s v="Juliana Krohn"/>
    <x v="0"/>
    <s v="United States"/>
    <s v="Louisville"/>
    <x v="0"/>
    <n v="40214"/>
    <x v="0"/>
    <s v="FUR-CH-10001891"/>
    <x v="0"/>
    <x v="1"/>
    <s v="Global Deluxe Office Fabric Chairs"/>
    <x v="2843"/>
    <x v="0"/>
    <n v="0"/>
    <x v="5375"/>
  </r>
  <r>
    <x v="6612"/>
    <x v="3285"/>
    <x v="1"/>
    <x v="1122"/>
    <d v="2012-04-28T00:00:00"/>
    <s v="Standard Class"/>
    <s v="JK-16090"/>
    <s v="Juliana Krohn"/>
    <x v="0"/>
    <s v="United States"/>
    <s v="Louisville"/>
    <x v="0"/>
    <n v="40214"/>
    <x v="0"/>
    <s v="OFF-BI-10002215"/>
    <x v="1"/>
    <x v="8"/>
    <s v="Wilson Jones Hanging View Binder, White, 1&quot;"/>
    <x v="4039"/>
    <x v="1"/>
    <n v="0"/>
    <x v="5376"/>
  </r>
  <r>
    <x v="6613"/>
    <x v="3285"/>
    <x v="1"/>
    <x v="1122"/>
    <d v="2012-04-28T00:00:00"/>
    <s v="Standard Class"/>
    <s v="JK-16090"/>
    <s v="Juliana Krohn"/>
    <x v="0"/>
    <s v="United States"/>
    <s v="Louisville"/>
    <x v="0"/>
    <n v="40214"/>
    <x v="0"/>
    <s v="TEC-PH-10002103"/>
    <x v="2"/>
    <x v="7"/>
    <s v="Jabra SPEAK 410"/>
    <x v="4551"/>
    <x v="2"/>
    <n v="0"/>
    <x v="5377"/>
  </r>
  <r>
    <x v="6614"/>
    <x v="3285"/>
    <x v="1"/>
    <x v="1122"/>
    <d v="2012-04-28T00:00:00"/>
    <s v="Standard Class"/>
    <s v="JK-16090"/>
    <s v="Juliana Krohn"/>
    <x v="0"/>
    <s v="United States"/>
    <s v="Louisville"/>
    <x v="0"/>
    <n v="40214"/>
    <x v="0"/>
    <s v="FUR-FU-10003394"/>
    <x v="0"/>
    <x v="5"/>
    <s v="Tenex &quot;The Solids&quot; Textured Chair Mats"/>
    <x v="664"/>
    <x v="1"/>
    <n v="0"/>
    <x v="676"/>
  </r>
  <r>
    <x v="6615"/>
    <x v="3286"/>
    <x v="0"/>
    <x v="26"/>
    <d v="2013-06-20T00:00:00"/>
    <s v="First Class"/>
    <s v="MV-18190"/>
    <s v="Mike Vittorini"/>
    <x v="0"/>
    <s v="United States"/>
    <s v="Los Angeles"/>
    <x v="1"/>
    <n v="90045"/>
    <x v="1"/>
    <s v="FUR-BO-10004218"/>
    <x v="0"/>
    <x v="0"/>
    <s v="Bush Heritage Pine Collection 5-Shelf Bookcase, Albany Pine Finish, *Special Order"/>
    <x v="4175"/>
    <x v="0"/>
    <n v="0.15"/>
    <x v="4857"/>
  </r>
  <r>
    <x v="6616"/>
    <x v="3286"/>
    <x v="0"/>
    <x v="26"/>
    <d v="2013-06-20T00:00:00"/>
    <s v="First Class"/>
    <s v="MV-18190"/>
    <s v="Mike Vittorini"/>
    <x v="0"/>
    <s v="United States"/>
    <s v="Los Angeles"/>
    <x v="1"/>
    <n v="90045"/>
    <x v="1"/>
    <s v="OFF-LA-10000081"/>
    <x v="1"/>
    <x v="2"/>
    <s v="Avery 496"/>
    <x v="3923"/>
    <x v="5"/>
    <n v="0"/>
    <x v="4526"/>
  </r>
  <r>
    <x v="6617"/>
    <x v="3286"/>
    <x v="0"/>
    <x v="26"/>
    <d v="2013-06-20T00:00:00"/>
    <s v="First Class"/>
    <s v="MV-18190"/>
    <s v="Mike Vittorini"/>
    <x v="0"/>
    <s v="United States"/>
    <s v="Los Angeles"/>
    <x v="1"/>
    <n v="90045"/>
    <x v="1"/>
    <s v="OFF-PA-10001497"/>
    <x v="1"/>
    <x v="10"/>
    <s v="Xerox 1914"/>
    <x v="1547"/>
    <x v="4"/>
    <n v="0"/>
    <x v="1634"/>
  </r>
  <r>
    <x v="6618"/>
    <x v="3287"/>
    <x v="3"/>
    <x v="1123"/>
    <d v="2014-01-19T00:00:00"/>
    <s v="Second Class"/>
    <s v="CP-12085"/>
    <s v="Cathy Prescott"/>
    <x v="1"/>
    <s v="United States"/>
    <s v="Springfield"/>
    <x v="25"/>
    <n v="65807"/>
    <x v="2"/>
    <s v="OFF-PA-10004983"/>
    <x v="1"/>
    <x v="10"/>
    <s v="Xerox 23"/>
    <x v="56"/>
    <x v="2"/>
    <n v="0"/>
    <x v="56"/>
  </r>
  <r>
    <x v="6619"/>
    <x v="3287"/>
    <x v="3"/>
    <x v="1123"/>
    <d v="2014-01-19T00:00:00"/>
    <s v="Second Class"/>
    <s v="CP-12085"/>
    <s v="Cathy Prescott"/>
    <x v="1"/>
    <s v="United States"/>
    <s v="Springfield"/>
    <x v="25"/>
    <n v="65807"/>
    <x v="2"/>
    <s v="OFF-AR-10004010"/>
    <x v="1"/>
    <x v="6"/>
    <s v="Hunt Boston Vacuum Mount KS Pencil Sharpener"/>
    <x v="4552"/>
    <x v="5"/>
    <n v="0"/>
    <x v="5378"/>
  </r>
  <r>
    <x v="6620"/>
    <x v="3287"/>
    <x v="3"/>
    <x v="1123"/>
    <d v="2014-01-19T00:00:00"/>
    <s v="Second Class"/>
    <s v="CP-12085"/>
    <s v="Cathy Prescott"/>
    <x v="1"/>
    <s v="United States"/>
    <s v="Springfield"/>
    <x v="25"/>
    <n v="65807"/>
    <x v="2"/>
    <s v="OFF-SU-10002881"/>
    <x v="1"/>
    <x v="14"/>
    <s v="Martin Yale Chadless Opener Electric Letter Opener"/>
    <x v="2635"/>
    <x v="2"/>
    <n v="0"/>
    <x v="2905"/>
  </r>
  <r>
    <x v="6621"/>
    <x v="3287"/>
    <x v="3"/>
    <x v="1123"/>
    <d v="2014-01-19T00:00:00"/>
    <s v="Second Class"/>
    <s v="CP-12085"/>
    <s v="Cathy Prescott"/>
    <x v="1"/>
    <s v="United States"/>
    <s v="Springfield"/>
    <x v="25"/>
    <n v="65807"/>
    <x v="2"/>
    <s v="FUR-BO-10001608"/>
    <x v="0"/>
    <x v="0"/>
    <s v="Hon Metal Bookcases, Black"/>
    <x v="3724"/>
    <x v="1"/>
    <n v="0"/>
    <x v="5379"/>
  </r>
  <r>
    <x v="6622"/>
    <x v="3288"/>
    <x v="2"/>
    <x v="1124"/>
    <d v="2011-09-09T00:00:00"/>
    <s v="First Class"/>
    <s v="VP-21760"/>
    <s v="Victoria Pisteka"/>
    <x v="1"/>
    <s v="United States"/>
    <s v="San Francisco"/>
    <x v="1"/>
    <n v="94109"/>
    <x v="1"/>
    <s v="FUR-FU-10001487"/>
    <x v="0"/>
    <x v="5"/>
    <s v="Eldon Expressions Wood and Plastic Desk Accessories, Cherry Wood"/>
    <x v="3739"/>
    <x v="5"/>
    <n v="0"/>
    <x v="5380"/>
  </r>
  <r>
    <x v="6623"/>
    <x v="3288"/>
    <x v="2"/>
    <x v="1124"/>
    <d v="2011-09-09T00:00:00"/>
    <s v="First Class"/>
    <s v="VP-21760"/>
    <s v="Victoria Pisteka"/>
    <x v="1"/>
    <s v="United States"/>
    <s v="San Francisco"/>
    <x v="1"/>
    <n v="94109"/>
    <x v="1"/>
    <s v="OFF-LA-10001934"/>
    <x v="1"/>
    <x v="2"/>
    <s v="Avery 516"/>
    <x v="2037"/>
    <x v="8"/>
    <n v="0"/>
    <x v="2195"/>
  </r>
  <r>
    <x v="6624"/>
    <x v="3289"/>
    <x v="1"/>
    <x v="1125"/>
    <d v="2012-01-23T00:00:00"/>
    <s v="Standard Class"/>
    <s v="PM-18940"/>
    <s v="Paul MacIntyre"/>
    <x v="0"/>
    <s v="United States"/>
    <s v="Texas City"/>
    <x v="5"/>
    <n v="77590"/>
    <x v="2"/>
    <s v="FUR-TA-10002855"/>
    <x v="0"/>
    <x v="3"/>
    <s v="Bevis Round Conference Table Top &amp; Single Column Base"/>
    <x v="4553"/>
    <x v="7"/>
    <n v="0.3"/>
    <x v="5381"/>
  </r>
  <r>
    <x v="6625"/>
    <x v="3289"/>
    <x v="1"/>
    <x v="1125"/>
    <d v="2012-01-23T00:00:00"/>
    <s v="Standard Class"/>
    <s v="PM-18940"/>
    <s v="Paul MacIntyre"/>
    <x v="0"/>
    <s v="United States"/>
    <s v="Texas City"/>
    <x v="5"/>
    <n v="77590"/>
    <x v="2"/>
    <s v="FUR-CH-10004875"/>
    <x v="0"/>
    <x v="1"/>
    <s v="Harbour Creations 67200 Series Stacking Chairs"/>
    <x v="4554"/>
    <x v="4"/>
    <n v="0.3"/>
    <x v="5382"/>
  </r>
  <r>
    <x v="6626"/>
    <x v="3290"/>
    <x v="2"/>
    <x v="637"/>
    <d v="2011-12-21T00:00:00"/>
    <s v="Standard Class"/>
    <s v="TB-21400"/>
    <s v="Tom Boeckenhauer"/>
    <x v="0"/>
    <s v="United States"/>
    <s v="New York City"/>
    <x v="15"/>
    <n v="10024"/>
    <x v="3"/>
    <s v="TEC-MA-10001127"/>
    <x v="2"/>
    <x v="15"/>
    <s v="HP Designjet T520 Inkjet Large Format Printer - 24&quot; Color"/>
    <x v="4555"/>
    <x v="4"/>
    <n v="0"/>
    <x v="5383"/>
  </r>
  <r>
    <x v="6627"/>
    <x v="3291"/>
    <x v="2"/>
    <x v="235"/>
    <d v="2011-05-27T00:00:00"/>
    <s v="Standard Class"/>
    <s v="EH-13990"/>
    <s v="Erica Hackney"/>
    <x v="0"/>
    <s v="United States"/>
    <s v="Bellevue"/>
    <x v="4"/>
    <n v="98006"/>
    <x v="1"/>
    <s v="OFF-PA-10003177"/>
    <x v="1"/>
    <x v="10"/>
    <s v="Xerox 1999"/>
    <x v="91"/>
    <x v="0"/>
    <n v="0"/>
    <x v="91"/>
  </r>
  <r>
    <x v="6628"/>
    <x v="3292"/>
    <x v="1"/>
    <x v="444"/>
    <d v="2012-09-22T00:00:00"/>
    <s v="Second Class"/>
    <s v="GW-14605"/>
    <s v="Giulietta Weimer"/>
    <x v="0"/>
    <s v="United States"/>
    <s v="New York City"/>
    <x v="15"/>
    <n v="10024"/>
    <x v="3"/>
    <s v="TEC-PH-10000011"/>
    <x v="2"/>
    <x v="7"/>
    <s v="PureGear Roll-On Screen Protector"/>
    <x v="4496"/>
    <x v="9"/>
    <n v="0"/>
    <x v="5384"/>
  </r>
  <r>
    <x v="6629"/>
    <x v="3293"/>
    <x v="1"/>
    <x v="653"/>
    <d v="2012-10-06T00:00:00"/>
    <s v="Standard Class"/>
    <s v="NP-18685"/>
    <s v="Nora Pelletier"/>
    <x v="2"/>
    <s v="United States"/>
    <s v="Wilson"/>
    <x v="3"/>
    <n v="27893"/>
    <x v="0"/>
    <s v="OFF-BI-10001757"/>
    <x v="1"/>
    <x v="8"/>
    <s v="Pressboard Hanging Data Binders for Unburst Sheets"/>
    <x v="4556"/>
    <x v="2"/>
    <n v="0.7"/>
    <x v="5385"/>
  </r>
  <r>
    <x v="6630"/>
    <x v="3294"/>
    <x v="0"/>
    <x v="591"/>
    <d v="2013-12-31T00:00:00"/>
    <s v="Standard Class"/>
    <s v="JE-15715"/>
    <s v="Joe Elijah"/>
    <x v="0"/>
    <s v="United States"/>
    <s v="Seattle"/>
    <x v="4"/>
    <n v="98115"/>
    <x v="1"/>
    <s v="FUR-CH-10000847"/>
    <x v="0"/>
    <x v="1"/>
    <s v="Global Executive Mid-Back Manager's Chair"/>
    <x v="327"/>
    <x v="1"/>
    <n v="0.2"/>
    <x v="5386"/>
  </r>
  <r>
    <x v="6631"/>
    <x v="3294"/>
    <x v="0"/>
    <x v="591"/>
    <d v="2013-12-31T00:00:00"/>
    <s v="Standard Class"/>
    <s v="JE-15715"/>
    <s v="Joe Elijah"/>
    <x v="0"/>
    <s v="United States"/>
    <s v="Seattle"/>
    <x v="4"/>
    <n v="98115"/>
    <x v="1"/>
    <s v="FUR-TA-10001307"/>
    <x v="0"/>
    <x v="3"/>
    <s v="SAFCO PlanMaster Heigh-Adjustable Drafting Table Base, 43w x 30d x 30-37h, Black"/>
    <x v="4557"/>
    <x v="2"/>
    <n v="0"/>
    <x v="5387"/>
  </r>
  <r>
    <x v="6632"/>
    <x v="3295"/>
    <x v="0"/>
    <x v="715"/>
    <d v="2013-05-09T00:00:00"/>
    <s v="Second Class"/>
    <s v="BE-11455"/>
    <s v="Brad Eason"/>
    <x v="2"/>
    <s v="United States"/>
    <s v="Springfield"/>
    <x v="25"/>
    <n v="65807"/>
    <x v="2"/>
    <s v="OFF-AP-10001205"/>
    <x v="1"/>
    <x v="9"/>
    <s v="Belkin 5 Outlet SurgeMaster Power Centers"/>
    <x v="4558"/>
    <x v="7"/>
    <n v="0"/>
    <x v="5388"/>
  </r>
  <r>
    <x v="6633"/>
    <x v="3296"/>
    <x v="0"/>
    <x v="1057"/>
    <d v="2013-10-25T00:00:00"/>
    <s v="Same Day"/>
    <s v="SS-20590"/>
    <s v="Sonia Sunley"/>
    <x v="0"/>
    <s v="United States"/>
    <s v="San Francisco"/>
    <x v="1"/>
    <n v="94109"/>
    <x v="1"/>
    <s v="TEC-AC-10001838"/>
    <x v="2"/>
    <x v="11"/>
    <s v="Razer Tiamat Over Ear 7.1 Surround Sound PC Gaming Headset"/>
    <x v="4559"/>
    <x v="7"/>
    <n v="0"/>
    <x v="5389"/>
  </r>
  <r>
    <x v="6634"/>
    <x v="3297"/>
    <x v="3"/>
    <x v="636"/>
    <d v="2014-05-07T00:00:00"/>
    <s v="Same Day"/>
    <s v="MB-18085"/>
    <s v="Mick Brown"/>
    <x v="0"/>
    <s v="United States"/>
    <s v="Charlotte"/>
    <x v="3"/>
    <n v="28205"/>
    <x v="0"/>
    <s v="OFF-BI-10003982"/>
    <x v="1"/>
    <x v="8"/>
    <s v="Wilson Jones Century Plastic Molded Ring Binders"/>
    <x v="4560"/>
    <x v="10"/>
    <n v="0.7"/>
    <x v="5390"/>
  </r>
  <r>
    <x v="6635"/>
    <x v="3297"/>
    <x v="3"/>
    <x v="636"/>
    <d v="2014-05-07T00:00:00"/>
    <s v="Same Day"/>
    <s v="MB-18085"/>
    <s v="Mick Brown"/>
    <x v="0"/>
    <s v="United States"/>
    <s v="Charlotte"/>
    <x v="3"/>
    <n v="28205"/>
    <x v="0"/>
    <s v="TEC-PH-10004977"/>
    <x v="2"/>
    <x v="7"/>
    <s v="GE 30524EE4"/>
    <x v="2536"/>
    <x v="4"/>
    <n v="0.2"/>
    <x v="2781"/>
  </r>
  <r>
    <x v="6636"/>
    <x v="3297"/>
    <x v="3"/>
    <x v="636"/>
    <d v="2014-05-07T00:00:00"/>
    <s v="Same Day"/>
    <s v="MB-18085"/>
    <s v="Mick Brown"/>
    <x v="0"/>
    <s v="United States"/>
    <s v="Charlotte"/>
    <x v="3"/>
    <n v="28205"/>
    <x v="0"/>
    <s v="OFF-LA-10003510"/>
    <x v="1"/>
    <x v="2"/>
    <s v="Avery 4027 File Folder Labels for Dot Matrix Printers, 5000 Labels per Box, White"/>
    <x v="4561"/>
    <x v="2"/>
    <n v="0.2"/>
    <x v="5391"/>
  </r>
  <r>
    <x v="6637"/>
    <x v="3298"/>
    <x v="3"/>
    <x v="344"/>
    <d v="2014-12-01T00:00:00"/>
    <s v="Second Class"/>
    <s v="RP-19390"/>
    <s v="Resi Pölking"/>
    <x v="0"/>
    <s v="United States"/>
    <s v="New York City"/>
    <x v="15"/>
    <n v="10011"/>
    <x v="3"/>
    <s v="OFF-AR-10001573"/>
    <x v="1"/>
    <x v="6"/>
    <s v="American Pencil"/>
    <x v="4562"/>
    <x v="1"/>
    <n v="0"/>
    <x v="5392"/>
  </r>
  <r>
    <x v="6638"/>
    <x v="3298"/>
    <x v="3"/>
    <x v="344"/>
    <d v="2014-12-01T00:00:00"/>
    <s v="Second Class"/>
    <s v="RP-19390"/>
    <s v="Resi Pölking"/>
    <x v="0"/>
    <s v="United States"/>
    <s v="New York City"/>
    <x v="15"/>
    <n v="10011"/>
    <x v="3"/>
    <s v="OFF-BI-10001196"/>
    <x v="1"/>
    <x v="8"/>
    <s v="Avery Flip-Chart Easel Binder, Black"/>
    <x v="588"/>
    <x v="5"/>
    <n v="0.2"/>
    <x v="5393"/>
  </r>
  <r>
    <x v="6639"/>
    <x v="3299"/>
    <x v="2"/>
    <x v="656"/>
    <d v="2011-11-02T00:00:00"/>
    <s v="Second Class"/>
    <s v="AJ-10780"/>
    <s v="Anthony Jacobs"/>
    <x v="1"/>
    <s v="United States"/>
    <s v="Lorain"/>
    <x v="24"/>
    <n v="44052"/>
    <x v="3"/>
    <s v="FUR-TA-10003954"/>
    <x v="0"/>
    <x v="3"/>
    <s v="Hon 94000 Series Round Tables"/>
    <x v="4563"/>
    <x v="8"/>
    <n v="0.4"/>
    <x v="5394"/>
  </r>
  <r>
    <x v="6640"/>
    <x v="3300"/>
    <x v="3"/>
    <x v="485"/>
    <d v="2014-08-10T00:00:00"/>
    <s v="Standard Class"/>
    <s v="PO-18865"/>
    <s v="Patrick O'Donnell"/>
    <x v="0"/>
    <s v="United States"/>
    <s v="Indianapolis"/>
    <x v="14"/>
    <n v="46203"/>
    <x v="2"/>
    <s v="OFF-BI-10001989"/>
    <x v="1"/>
    <x v="8"/>
    <s v="Premium Transparent Presentation Covers by GBC"/>
    <x v="4564"/>
    <x v="5"/>
    <n v="0"/>
    <x v="5395"/>
  </r>
  <r>
    <x v="6641"/>
    <x v="3300"/>
    <x v="3"/>
    <x v="485"/>
    <d v="2014-08-10T00:00:00"/>
    <s v="Standard Class"/>
    <s v="PO-18865"/>
    <s v="Patrick O'Donnell"/>
    <x v="0"/>
    <s v="United States"/>
    <s v="Indianapolis"/>
    <x v="14"/>
    <n v="46203"/>
    <x v="2"/>
    <s v="TEC-AC-10001714"/>
    <x v="2"/>
    <x v="11"/>
    <s v="Logitech MX Performance Wireless Mouse"/>
    <x v="4565"/>
    <x v="0"/>
    <n v="0"/>
    <x v="5396"/>
  </r>
  <r>
    <x v="6642"/>
    <x v="3300"/>
    <x v="3"/>
    <x v="485"/>
    <d v="2014-08-10T00:00:00"/>
    <s v="Standard Class"/>
    <s v="PO-18865"/>
    <s v="Patrick O'Donnell"/>
    <x v="0"/>
    <s v="United States"/>
    <s v="Indianapolis"/>
    <x v="14"/>
    <n v="46203"/>
    <x v="2"/>
    <s v="OFF-LA-10003498"/>
    <x v="1"/>
    <x v="2"/>
    <s v="Avery 475"/>
    <x v="4566"/>
    <x v="6"/>
    <n v="0"/>
    <x v="5397"/>
  </r>
  <r>
    <x v="6643"/>
    <x v="3301"/>
    <x v="1"/>
    <x v="544"/>
    <d v="2012-08-16T00:00:00"/>
    <s v="Standard Class"/>
    <s v="WB-21850"/>
    <s v="William Brown"/>
    <x v="0"/>
    <s v="United States"/>
    <s v="Redmond"/>
    <x v="21"/>
    <n v="97756"/>
    <x v="1"/>
    <s v="TEC-PH-10000576"/>
    <x v="2"/>
    <x v="7"/>
    <s v="AT&amp;T 1080 Corded phone"/>
    <x v="2313"/>
    <x v="4"/>
    <n v="0.2"/>
    <x v="2505"/>
  </r>
  <r>
    <x v="6644"/>
    <x v="3301"/>
    <x v="1"/>
    <x v="544"/>
    <d v="2012-08-16T00:00:00"/>
    <s v="Standard Class"/>
    <s v="WB-21850"/>
    <s v="William Brown"/>
    <x v="0"/>
    <s v="United States"/>
    <s v="Redmond"/>
    <x v="21"/>
    <n v="97756"/>
    <x v="1"/>
    <s v="TEC-PH-10004188"/>
    <x v="2"/>
    <x v="7"/>
    <s v="OtterBox Commuter Series Case - Samsung Galaxy S4"/>
    <x v="4567"/>
    <x v="3"/>
    <n v="0.2"/>
    <x v="5398"/>
  </r>
  <r>
    <x v="6645"/>
    <x v="3301"/>
    <x v="1"/>
    <x v="544"/>
    <d v="2012-08-16T00:00:00"/>
    <s v="Standard Class"/>
    <s v="WB-21850"/>
    <s v="William Brown"/>
    <x v="0"/>
    <s v="United States"/>
    <s v="Redmond"/>
    <x v="21"/>
    <n v="97756"/>
    <x v="1"/>
    <s v="OFF-AP-10001469"/>
    <x v="1"/>
    <x v="9"/>
    <s v="Fellowes 8 Outlet Superior Workstation Surge Protector"/>
    <x v="4568"/>
    <x v="4"/>
    <n v="0.2"/>
    <x v="5399"/>
  </r>
  <r>
    <x v="6646"/>
    <x v="3302"/>
    <x v="0"/>
    <x v="272"/>
    <d v="2013-12-22T00:00:00"/>
    <s v="Standard Class"/>
    <s v="MP-18175"/>
    <s v="Mike Pelletier"/>
    <x v="2"/>
    <s v="United States"/>
    <s v="Springfield"/>
    <x v="21"/>
    <n v="97477"/>
    <x v="1"/>
    <s v="FUR-TA-10003473"/>
    <x v="0"/>
    <x v="3"/>
    <s v="Bretford Rectangular Conference Table Tops"/>
    <x v="4569"/>
    <x v="1"/>
    <n v="0.5"/>
    <x v="5400"/>
  </r>
  <r>
    <x v="6647"/>
    <x v="3302"/>
    <x v="0"/>
    <x v="272"/>
    <d v="2013-12-22T00:00:00"/>
    <s v="Standard Class"/>
    <s v="MP-18175"/>
    <s v="Mike Pelletier"/>
    <x v="2"/>
    <s v="United States"/>
    <s v="Springfield"/>
    <x v="21"/>
    <n v="97477"/>
    <x v="1"/>
    <s v="OFF-AP-10001205"/>
    <x v="1"/>
    <x v="9"/>
    <s v="Belkin 5 Outlet SurgeMaster Power Centers"/>
    <x v="2802"/>
    <x v="0"/>
    <n v="0.2"/>
    <x v="4818"/>
  </r>
  <r>
    <x v="6648"/>
    <x v="3303"/>
    <x v="3"/>
    <x v="565"/>
    <d v="2014-09-12T00:00:00"/>
    <s v="First Class"/>
    <s v="BF-11020"/>
    <s v="Barry Französisch"/>
    <x v="1"/>
    <s v="United States"/>
    <s v="Arlington"/>
    <x v="5"/>
    <n v="76017"/>
    <x v="2"/>
    <s v="OFF-BI-10002429"/>
    <x v="1"/>
    <x v="8"/>
    <s v="Premier Elliptical Ring Binder, Black"/>
    <x v="511"/>
    <x v="3"/>
    <n v="0.8"/>
    <x v="523"/>
  </r>
  <r>
    <x v="6649"/>
    <x v="3303"/>
    <x v="3"/>
    <x v="565"/>
    <d v="2014-09-12T00:00:00"/>
    <s v="First Class"/>
    <s v="BF-11020"/>
    <s v="Barry Französisch"/>
    <x v="1"/>
    <s v="United States"/>
    <s v="Arlington"/>
    <x v="5"/>
    <n v="76017"/>
    <x v="2"/>
    <s v="TEC-CO-10001943"/>
    <x v="2"/>
    <x v="16"/>
    <s v="Canon PC-428 Personal Copier"/>
    <x v="4570"/>
    <x v="0"/>
    <n v="0.2"/>
    <x v="5401"/>
  </r>
  <r>
    <x v="6650"/>
    <x v="3303"/>
    <x v="3"/>
    <x v="565"/>
    <d v="2014-09-12T00:00:00"/>
    <s v="First Class"/>
    <s v="BF-11020"/>
    <s v="Barry Französisch"/>
    <x v="1"/>
    <s v="United States"/>
    <s v="Arlington"/>
    <x v="5"/>
    <n v="76017"/>
    <x v="2"/>
    <s v="OFF-FA-10004854"/>
    <x v="1"/>
    <x v="13"/>
    <s v="Vinyl Coated Wire Paper Clips in Organizer Box, 800/Box"/>
    <x v="1962"/>
    <x v="2"/>
    <n v="0.2"/>
    <x v="5402"/>
  </r>
  <r>
    <x v="6651"/>
    <x v="3303"/>
    <x v="3"/>
    <x v="565"/>
    <d v="2014-09-12T00:00:00"/>
    <s v="First Class"/>
    <s v="BF-11020"/>
    <s v="Barry Französisch"/>
    <x v="1"/>
    <s v="United States"/>
    <s v="Arlington"/>
    <x v="5"/>
    <n v="76017"/>
    <x v="2"/>
    <s v="FUR-FU-10001095"/>
    <x v="0"/>
    <x v="5"/>
    <s v="DAX Black Cherry Wood-Tone Poster Frame"/>
    <x v="4571"/>
    <x v="0"/>
    <n v="0.6"/>
    <x v="5403"/>
  </r>
  <r>
    <x v="6652"/>
    <x v="3303"/>
    <x v="3"/>
    <x v="565"/>
    <d v="2014-09-12T00:00:00"/>
    <s v="First Class"/>
    <s v="BF-11020"/>
    <s v="Barry Französisch"/>
    <x v="1"/>
    <s v="United States"/>
    <s v="Arlington"/>
    <x v="5"/>
    <n v="76017"/>
    <x v="2"/>
    <s v="OFF-PA-10000061"/>
    <x v="1"/>
    <x v="10"/>
    <s v="Xerox 205"/>
    <x v="561"/>
    <x v="4"/>
    <n v="0.2"/>
    <x v="570"/>
  </r>
  <r>
    <x v="6653"/>
    <x v="3303"/>
    <x v="3"/>
    <x v="565"/>
    <d v="2014-09-12T00:00:00"/>
    <s v="First Class"/>
    <s v="BF-11020"/>
    <s v="Barry Französisch"/>
    <x v="1"/>
    <s v="United States"/>
    <s v="Arlington"/>
    <x v="5"/>
    <n v="76017"/>
    <x v="2"/>
    <s v="FUR-CH-10003535"/>
    <x v="0"/>
    <x v="1"/>
    <s v="Global Armless Task Chair, Royal Blue"/>
    <x v="4572"/>
    <x v="2"/>
    <n v="0.3"/>
    <x v="5404"/>
  </r>
  <r>
    <x v="6654"/>
    <x v="3304"/>
    <x v="3"/>
    <x v="297"/>
    <d v="2014-02-28T00:00:00"/>
    <s v="Standard Class"/>
    <s v="KM-16375"/>
    <s v="Katherine Murray"/>
    <x v="2"/>
    <s v="United States"/>
    <s v="Gilbert"/>
    <x v="16"/>
    <n v="85234"/>
    <x v="1"/>
    <s v="TEC-PH-10004447"/>
    <x v="2"/>
    <x v="7"/>
    <s v="Toshiba IPT2010-SD IP Telephone"/>
    <x v="3844"/>
    <x v="1"/>
    <n v="0.2"/>
    <x v="4790"/>
  </r>
  <r>
    <x v="6655"/>
    <x v="3304"/>
    <x v="3"/>
    <x v="297"/>
    <d v="2014-02-28T00:00:00"/>
    <s v="Standard Class"/>
    <s v="KM-16375"/>
    <s v="Katherine Murray"/>
    <x v="2"/>
    <s v="United States"/>
    <s v="Gilbert"/>
    <x v="16"/>
    <n v="85234"/>
    <x v="1"/>
    <s v="TEC-AC-10001114"/>
    <x v="2"/>
    <x v="11"/>
    <s v="Microsoft Wireless Mobile Mouse 4000"/>
    <x v="4573"/>
    <x v="7"/>
    <n v="0.2"/>
    <x v="5405"/>
  </r>
  <r>
    <x v="6656"/>
    <x v="3304"/>
    <x v="3"/>
    <x v="297"/>
    <d v="2014-02-28T00:00:00"/>
    <s v="Standard Class"/>
    <s v="KM-16375"/>
    <s v="Katherine Murray"/>
    <x v="2"/>
    <s v="United States"/>
    <s v="Gilbert"/>
    <x v="16"/>
    <n v="85234"/>
    <x v="1"/>
    <s v="OFF-ST-10000563"/>
    <x v="1"/>
    <x v="4"/>
    <s v="Fellowes Bankers Box Stor/Drawer Steel Plus"/>
    <x v="4351"/>
    <x v="0"/>
    <n v="0.2"/>
    <x v="5091"/>
  </r>
  <r>
    <x v="6657"/>
    <x v="3304"/>
    <x v="3"/>
    <x v="297"/>
    <d v="2014-02-28T00:00:00"/>
    <s v="Standard Class"/>
    <s v="KM-16375"/>
    <s v="Katherine Murray"/>
    <x v="2"/>
    <s v="United States"/>
    <s v="Gilbert"/>
    <x v="16"/>
    <n v="85234"/>
    <x v="1"/>
    <s v="OFF-EN-10004846"/>
    <x v="1"/>
    <x v="12"/>
    <s v="Letter or Legal Size Expandable Poly String Tie Envelopes"/>
    <x v="3024"/>
    <x v="2"/>
    <n v="0.2"/>
    <x v="5406"/>
  </r>
  <r>
    <x v="6658"/>
    <x v="3304"/>
    <x v="3"/>
    <x v="297"/>
    <d v="2014-02-28T00:00:00"/>
    <s v="Standard Class"/>
    <s v="KM-16375"/>
    <s v="Katherine Murray"/>
    <x v="2"/>
    <s v="United States"/>
    <s v="Gilbert"/>
    <x v="16"/>
    <n v="85234"/>
    <x v="1"/>
    <s v="FUR-FU-10002253"/>
    <x v="0"/>
    <x v="5"/>
    <s v="Howard Miller 13&quot; Diameter Pewter Finish Round Wall Clock"/>
    <x v="4574"/>
    <x v="0"/>
    <n v="0.2"/>
    <x v="5407"/>
  </r>
  <r>
    <x v="6659"/>
    <x v="3304"/>
    <x v="3"/>
    <x v="297"/>
    <d v="2014-02-28T00:00:00"/>
    <s v="Standard Class"/>
    <s v="KM-16375"/>
    <s v="Katherine Murray"/>
    <x v="2"/>
    <s v="United States"/>
    <s v="Gilbert"/>
    <x v="16"/>
    <n v="85234"/>
    <x v="1"/>
    <s v="FUR-TA-10001039"/>
    <x v="0"/>
    <x v="3"/>
    <s v="KI Adjustable-Height Table"/>
    <x v="4575"/>
    <x v="6"/>
    <n v="0.5"/>
    <x v="5408"/>
  </r>
  <r>
    <x v="6660"/>
    <x v="3305"/>
    <x v="1"/>
    <x v="816"/>
    <d v="2012-08-10T00:00:00"/>
    <s v="Second Class"/>
    <s v="DB-13405"/>
    <s v="Denny Blanton"/>
    <x v="0"/>
    <s v="United States"/>
    <s v="Lawrence"/>
    <x v="31"/>
    <n v="1841"/>
    <x v="3"/>
    <s v="OFF-AR-10004587"/>
    <x v="1"/>
    <x v="6"/>
    <s v="Boston 1827 Commercial Additional Cutter, Drive Gear &amp; Gear Rack for 1606"/>
    <x v="4576"/>
    <x v="0"/>
    <n v="0"/>
    <x v="5409"/>
  </r>
  <r>
    <x v="6661"/>
    <x v="3305"/>
    <x v="1"/>
    <x v="816"/>
    <d v="2012-08-10T00:00:00"/>
    <s v="Second Class"/>
    <s v="DB-13405"/>
    <s v="Denny Blanton"/>
    <x v="0"/>
    <s v="United States"/>
    <s v="Lawrence"/>
    <x v="31"/>
    <n v="1841"/>
    <x v="3"/>
    <s v="OFF-AP-10004336"/>
    <x v="1"/>
    <x v="9"/>
    <s v="Conquest 14 Commercial Heavy-Duty Upright Vacuum, Collection System, Accessory Kit"/>
    <x v="2009"/>
    <x v="0"/>
    <n v="0"/>
    <x v="5410"/>
  </r>
  <r>
    <x v="6662"/>
    <x v="3305"/>
    <x v="1"/>
    <x v="816"/>
    <d v="2012-08-10T00:00:00"/>
    <s v="Second Class"/>
    <s v="DB-13405"/>
    <s v="Denny Blanton"/>
    <x v="0"/>
    <s v="United States"/>
    <s v="Lawrence"/>
    <x v="31"/>
    <n v="1841"/>
    <x v="3"/>
    <s v="OFF-BI-10001718"/>
    <x v="1"/>
    <x v="8"/>
    <s v="GBC DocuBind P50 Personal Binding Machine"/>
    <x v="2509"/>
    <x v="3"/>
    <n v="0"/>
    <x v="5411"/>
  </r>
  <r>
    <x v="6663"/>
    <x v="3306"/>
    <x v="3"/>
    <x v="40"/>
    <d v="2014-11-02T00:00:00"/>
    <s v="Standard Class"/>
    <s v="OT-18730"/>
    <s v="Olvera Toch"/>
    <x v="0"/>
    <s v="United States"/>
    <s v="Virginia Beach"/>
    <x v="17"/>
    <n v="23464"/>
    <x v="0"/>
    <s v="FUR-TA-10001520"/>
    <x v="0"/>
    <x v="3"/>
    <s v="Lesro Sheffield Collection Coffee Table, End Table, Center Table, Corner Table"/>
    <x v="4577"/>
    <x v="2"/>
    <n v="0"/>
    <x v="5412"/>
  </r>
  <r>
    <x v="6664"/>
    <x v="3306"/>
    <x v="3"/>
    <x v="40"/>
    <d v="2014-11-02T00:00:00"/>
    <s v="Standard Class"/>
    <s v="OT-18730"/>
    <s v="Olvera Toch"/>
    <x v="0"/>
    <s v="United States"/>
    <s v="Virginia Beach"/>
    <x v="17"/>
    <n v="23464"/>
    <x v="0"/>
    <s v="OFF-EN-10002831"/>
    <x v="1"/>
    <x v="12"/>
    <s v="Tyvek  Top-Opening Peel &amp; Seel  Envelopes, Gray"/>
    <x v="4578"/>
    <x v="3"/>
    <n v="0"/>
    <x v="5413"/>
  </r>
  <r>
    <x v="6665"/>
    <x v="3307"/>
    <x v="0"/>
    <x v="216"/>
    <d v="2013-07-19T00:00:00"/>
    <s v="Second Class"/>
    <s v="JS-15880"/>
    <s v="John Stevenson"/>
    <x v="0"/>
    <s v="United States"/>
    <s v="Irving"/>
    <x v="5"/>
    <n v="75061"/>
    <x v="2"/>
    <s v="OFF-PA-10001497"/>
    <x v="1"/>
    <x v="10"/>
    <s v="Xerox 1914"/>
    <x v="4579"/>
    <x v="2"/>
    <n v="0.2"/>
    <x v="5414"/>
  </r>
  <r>
    <x v="6666"/>
    <x v="3308"/>
    <x v="3"/>
    <x v="605"/>
    <d v="2014-05-15T00:00:00"/>
    <s v="Second Class"/>
    <s v="CA-12775"/>
    <s v="Cynthia Arntzen"/>
    <x v="0"/>
    <s v="United States"/>
    <s v="Vineland"/>
    <x v="30"/>
    <n v="8360"/>
    <x v="3"/>
    <s v="FUR-FU-10000719"/>
    <x v="0"/>
    <x v="5"/>
    <s v="DAX Cubicle Frames, 8-1/2 x 11"/>
    <x v="4580"/>
    <x v="2"/>
    <n v="0"/>
    <x v="5415"/>
  </r>
  <r>
    <x v="6667"/>
    <x v="3308"/>
    <x v="3"/>
    <x v="605"/>
    <d v="2014-05-15T00:00:00"/>
    <s v="Second Class"/>
    <s v="CA-12775"/>
    <s v="Cynthia Arntzen"/>
    <x v="0"/>
    <s v="United States"/>
    <s v="Vineland"/>
    <x v="30"/>
    <n v="8360"/>
    <x v="3"/>
    <s v="OFF-LA-10002271"/>
    <x v="1"/>
    <x v="2"/>
    <s v="Smead Alpha-Z Color-Coded Second Alphabetical Labels and Starter Set"/>
    <x v="51"/>
    <x v="0"/>
    <n v="0"/>
    <x v="51"/>
  </r>
  <r>
    <x v="6668"/>
    <x v="3308"/>
    <x v="3"/>
    <x v="605"/>
    <d v="2014-05-15T00:00:00"/>
    <s v="Second Class"/>
    <s v="CA-12775"/>
    <s v="Cynthia Arntzen"/>
    <x v="0"/>
    <s v="United States"/>
    <s v="Vineland"/>
    <x v="30"/>
    <n v="8360"/>
    <x v="3"/>
    <s v="OFF-SU-10004661"/>
    <x v="1"/>
    <x v="14"/>
    <s v="Acme Titanium Bonded Scissors"/>
    <x v="4581"/>
    <x v="0"/>
    <n v="0"/>
    <x v="5416"/>
  </r>
  <r>
    <x v="6669"/>
    <x v="3308"/>
    <x v="3"/>
    <x v="605"/>
    <d v="2014-05-15T00:00:00"/>
    <s v="Second Class"/>
    <s v="CA-12775"/>
    <s v="Cynthia Arntzen"/>
    <x v="0"/>
    <s v="United States"/>
    <s v="Vineland"/>
    <x v="30"/>
    <n v="8360"/>
    <x v="3"/>
    <s v="TEC-AC-10004859"/>
    <x v="2"/>
    <x v="11"/>
    <s v="Maxell Pro 80 Minute CD-R, 10/Pack"/>
    <x v="4582"/>
    <x v="2"/>
    <n v="0"/>
    <x v="5417"/>
  </r>
  <r>
    <x v="6670"/>
    <x v="3309"/>
    <x v="3"/>
    <x v="1126"/>
    <d v="2014-05-30T00:00:00"/>
    <s v="Standard Class"/>
    <s v="MH-18115"/>
    <s v="Mick Hernandez"/>
    <x v="2"/>
    <s v="United States"/>
    <s v="Columbus"/>
    <x v="32"/>
    <n v="31907"/>
    <x v="0"/>
    <s v="OFF-BI-10002824"/>
    <x v="1"/>
    <x v="8"/>
    <s v="Recycled Easel Ring Binders"/>
    <x v="3548"/>
    <x v="0"/>
    <n v="0"/>
    <x v="4041"/>
  </r>
  <r>
    <x v="6671"/>
    <x v="3310"/>
    <x v="2"/>
    <x v="709"/>
    <d v="2011-08-27T00:00:00"/>
    <s v="Second Class"/>
    <s v="RB-19645"/>
    <s v="Robert Barroso"/>
    <x v="1"/>
    <s v="United States"/>
    <s v="Los Angeles"/>
    <x v="1"/>
    <n v="90032"/>
    <x v="1"/>
    <s v="OFF-BI-10001575"/>
    <x v="1"/>
    <x v="8"/>
    <s v="GBC Linen Binding Covers"/>
    <x v="2000"/>
    <x v="0"/>
    <n v="0.2"/>
    <x v="5418"/>
  </r>
  <r>
    <x v="6672"/>
    <x v="3311"/>
    <x v="1"/>
    <x v="861"/>
    <d v="2012-09-16T00:00:00"/>
    <s v="Standard Class"/>
    <s v="SB-20290"/>
    <s v="Sean Braxton"/>
    <x v="1"/>
    <s v="United States"/>
    <s v="San Diego"/>
    <x v="1"/>
    <n v="92024"/>
    <x v="1"/>
    <s v="OFF-AR-10000380"/>
    <x v="1"/>
    <x v="6"/>
    <s v="Hunt PowerHouse Electric Pencil Sharpener, Blue"/>
    <x v="4583"/>
    <x v="3"/>
    <n v="0"/>
    <x v="5419"/>
  </r>
  <r>
    <x v="6673"/>
    <x v="3312"/>
    <x v="1"/>
    <x v="577"/>
    <d v="2012-09-12T00:00:00"/>
    <s v="Standard Class"/>
    <s v="TW-21025"/>
    <s v="Tamara Willingham"/>
    <x v="2"/>
    <s v="United States"/>
    <s v="Charlottesville"/>
    <x v="17"/>
    <n v="22901"/>
    <x v="0"/>
    <s v="FUR-FU-10000820"/>
    <x v="0"/>
    <x v="5"/>
    <s v="Tensor Brushed Steel Torchiere Floor Lamp"/>
    <x v="4584"/>
    <x v="4"/>
    <n v="0"/>
    <x v="616"/>
  </r>
  <r>
    <x v="6674"/>
    <x v="3313"/>
    <x v="1"/>
    <x v="82"/>
    <d v="2012-11-23T00:00:00"/>
    <s v="Second Class"/>
    <s v="DL-13330"/>
    <s v="Denise Leinenbach"/>
    <x v="0"/>
    <s v="United States"/>
    <s v="Lawrence"/>
    <x v="14"/>
    <n v="46226"/>
    <x v="2"/>
    <s v="OFF-AR-10003759"/>
    <x v="1"/>
    <x v="6"/>
    <s v="Crayola Anti Dust Chalk, 12/Pack"/>
    <x v="268"/>
    <x v="5"/>
    <n v="0"/>
    <x v="5420"/>
  </r>
  <r>
    <x v="6675"/>
    <x v="3313"/>
    <x v="1"/>
    <x v="82"/>
    <d v="2012-11-23T00:00:00"/>
    <s v="Second Class"/>
    <s v="DL-13330"/>
    <s v="Denise Leinenbach"/>
    <x v="0"/>
    <s v="United States"/>
    <s v="Lawrence"/>
    <x v="14"/>
    <n v="46226"/>
    <x v="2"/>
    <s v="TEC-MA-10002930"/>
    <x v="2"/>
    <x v="15"/>
    <s v="Ricoh - Ink Collector Unit for GX3000 Series Printers"/>
    <x v="4585"/>
    <x v="0"/>
    <n v="0"/>
    <x v="5421"/>
  </r>
  <r>
    <x v="6676"/>
    <x v="3313"/>
    <x v="1"/>
    <x v="82"/>
    <d v="2012-11-23T00:00:00"/>
    <s v="Second Class"/>
    <s v="DL-13330"/>
    <s v="Denise Leinenbach"/>
    <x v="0"/>
    <s v="United States"/>
    <s v="Lawrence"/>
    <x v="14"/>
    <n v="46226"/>
    <x v="2"/>
    <s v="OFF-AP-10004052"/>
    <x v="1"/>
    <x v="9"/>
    <s v="Hoover Replacement Belts For Soft Guard &amp; Commercial Ltweight Upright Vacs, 2/Pk"/>
    <x v="4586"/>
    <x v="2"/>
    <n v="0"/>
    <x v="5422"/>
  </r>
  <r>
    <x v="6677"/>
    <x v="3313"/>
    <x v="1"/>
    <x v="82"/>
    <d v="2012-11-23T00:00:00"/>
    <s v="Second Class"/>
    <s v="DL-13330"/>
    <s v="Denise Leinenbach"/>
    <x v="0"/>
    <s v="United States"/>
    <s v="Lawrence"/>
    <x v="14"/>
    <n v="46226"/>
    <x v="2"/>
    <s v="TEC-AC-10000990"/>
    <x v="2"/>
    <x v="11"/>
    <s v="Imation Bio 2GB USB Flash Drive Imation Corp"/>
    <x v="4587"/>
    <x v="1"/>
    <n v="0"/>
    <x v="5423"/>
  </r>
  <r>
    <x v="6678"/>
    <x v="3314"/>
    <x v="2"/>
    <x v="982"/>
    <d v="2011-10-14T00:00:00"/>
    <s v="Standard Class"/>
    <s v="SD-20485"/>
    <s v="Shirley Daniels"/>
    <x v="2"/>
    <s v="United States"/>
    <s v="Phoenix"/>
    <x v="16"/>
    <n v="85023"/>
    <x v="1"/>
    <s v="FUR-FU-10003724"/>
    <x v="0"/>
    <x v="5"/>
    <s v="Westinghouse Clip-On Gooseneck Lamps"/>
    <x v="4588"/>
    <x v="3"/>
    <n v="0.2"/>
    <x v="5424"/>
  </r>
  <r>
    <x v="6679"/>
    <x v="3315"/>
    <x v="3"/>
    <x v="264"/>
    <d v="2014-09-08T00:00:00"/>
    <s v="Second Class"/>
    <s v="TB-21055"/>
    <s v="Ted Butterfield"/>
    <x v="0"/>
    <s v="United States"/>
    <s v="Meriden"/>
    <x v="29"/>
    <n v="6450"/>
    <x v="3"/>
    <s v="OFF-ST-10000918"/>
    <x v="1"/>
    <x v="4"/>
    <s v="Crate-A-Files"/>
    <x v="2943"/>
    <x v="7"/>
    <n v="0"/>
    <x v="5425"/>
  </r>
  <r>
    <x v="6680"/>
    <x v="3315"/>
    <x v="3"/>
    <x v="264"/>
    <d v="2014-09-08T00:00:00"/>
    <s v="Second Class"/>
    <s v="TB-21055"/>
    <s v="Ted Butterfield"/>
    <x v="0"/>
    <s v="United States"/>
    <s v="Meriden"/>
    <x v="29"/>
    <n v="6450"/>
    <x v="3"/>
    <s v="OFF-PA-10000157"/>
    <x v="1"/>
    <x v="10"/>
    <s v="Xerox 191"/>
    <x v="710"/>
    <x v="4"/>
    <n v="0"/>
    <x v="5426"/>
  </r>
  <r>
    <x v="6681"/>
    <x v="3315"/>
    <x v="3"/>
    <x v="264"/>
    <d v="2014-09-08T00:00:00"/>
    <s v="Second Class"/>
    <s v="TB-21055"/>
    <s v="Ted Butterfield"/>
    <x v="0"/>
    <s v="United States"/>
    <s v="Meriden"/>
    <x v="29"/>
    <n v="6450"/>
    <x v="3"/>
    <s v="OFF-PA-10002499"/>
    <x v="1"/>
    <x v="10"/>
    <s v="Xerox 1890"/>
    <x v="678"/>
    <x v="1"/>
    <n v="0"/>
    <x v="691"/>
  </r>
  <r>
    <x v="6682"/>
    <x v="3316"/>
    <x v="3"/>
    <x v="314"/>
    <d v="2014-01-03T00:00:00"/>
    <s v="First Class"/>
    <s v="DP-13390"/>
    <s v="Dennis Pardue"/>
    <x v="2"/>
    <s v="United States"/>
    <s v="Franklin"/>
    <x v="6"/>
    <n v="53132"/>
    <x v="2"/>
    <s v="OFF-BI-10002012"/>
    <x v="1"/>
    <x v="8"/>
    <s v="Wilson Jones Easy Flow II Sheet Lifters"/>
    <x v="4589"/>
    <x v="0"/>
    <n v="0"/>
    <x v="5427"/>
  </r>
  <r>
    <x v="6683"/>
    <x v="3317"/>
    <x v="2"/>
    <x v="1127"/>
    <d v="2011-11-10T00:00:00"/>
    <s v="Standard Class"/>
    <s v="DE-13255"/>
    <s v="Deanra Eno"/>
    <x v="2"/>
    <s v="United States"/>
    <s v="Los Angeles"/>
    <x v="1"/>
    <n v="90008"/>
    <x v="1"/>
    <s v="FUR-FU-10000320"/>
    <x v="0"/>
    <x v="5"/>
    <s v="OIC Stacking Trays"/>
    <x v="130"/>
    <x v="5"/>
    <n v="0"/>
    <x v="5428"/>
  </r>
  <r>
    <x v="6684"/>
    <x v="3318"/>
    <x v="1"/>
    <x v="997"/>
    <d v="2012-12-22T00:00:00"/>
    <s v="Standard Class"/>
    <s v="MC-18100"/>
    <s v="Mick Crebagga"/>
    <x v="0"/>
    <s v="United States"/>
    <s v="Bloomington"/>
    <x v="10"/>
    <n v="61701"/>
    <x v="2"/>
    <s v="OFF-ST-10003716"/>
    <x v="1"/>
    <x v="4"/>
    <s v="Tennsco Double-Tier Lockers"/>
    <x v="4590"/>
    <x v="7"/>
    <n v="0.2"/>
    <x v="5429"/>
  </r>
  <r>
    <x v="6685"/>
    <x v="3318"/>
    <x v="1"/>
    <x v="997"/>
    <d v="2012-12-22T00:00:00"/>
    <s v="Standard Class"/>
    <s v="MC-18100"/>
    <s v="Mick Crebagga"/>
    <x v="0"/>
    <s v="United States"/>
    <s v="Bloomington"/>
    <x v="10"/>
    <n v="61701"/>
    <x v="2"/>
    <s v="FUR-FU-10000965"/>
    <x v="0"/>
    <x v="5"/>
    <s v="Howard Miller 11-1/2&quot; Diameter Ridgewood Wall Clock"/>
    <x v="4591"/>
    <x v="0"/>
    <n v="0.6"/>
    <x v="5430"/>
  </r>
  <r>
    <x v="6686"/>
    <x v="3318"/>
    <x v="1"/>
    <x v="997"/>
    <d v="2012-12-22T00:00:00"/>
    <s v="Standard Class"/>
    <s v="MC-18100"/>
    <s v="Mick Crebagga"/>
    <x v="0"/>
    <s v="United States"/>
    <s v="Bloomington"/>
    <x v="10"/>
    <n v="61701"/>
    <x v="2"/>
    <s v="OFF-AR-10003829"/>
    <x v="1"/>
    <x v="6"/>
    <s v="Newell 35"/>
    <x v="1332"/>
    <x v="2"/>
    <n v="0.2"/>
    <x v="1909"/>
  </r>
  <r>
    <x v="6687"/>
    <x v="3319"/>
    <x v="1"/>
    <x v="263"/>
    <d v="2012-05-21T00:00:00"/>
    <s v="Standard Class"/>
    <s v="HG-15025"/>
    <s v="Hunter Glantz"/>
    <x v="0"/>
    <s v="United States"/>
    <s v="Los Angeles"/>
    <x v="1"/>
    <n v="90032"/>
    <x v="1"/>
    <s v="OFF-ST-10003470"/>
    <x v="1"/>
    <x v="4"/>
    <s v="Tennsco Snap-Together Open Shelving Units, Starter Sets and Add-On Units"/>
    <x v="2105"/>
    <x v="4"/>
    <n v="0"/>
    <x v="2269"/>
  </r>
  <r>
    <x v="6688"/>
    <x v="3320"/>
    <x v="3"/>
    <x v="434"/>
    <d v="2014-03-16T00:00:00"/>
    <s v="Second Class"/>
    <s v="CM-11815"/>
    <s v="Candace McMahon"/>
    <x v="1"/>
    <s v="United States"/>
    <s v="San Francisco"/>
    <x v="1"/>
    <n v="94109"/>
    <x v="1"/>
    <s v="TEC-AC-10004568"/>
    <x v="2"/>
    <x v="11"/>
    <s v="Maxell LTO Ultrium - 800 GB"/>
    <x v="1375"/>
    <x v="4"/>
    <n v="0"/>
    <x v="5431"/>
  </r>
  <r>
    <x v="6689"/>
    <x v="3321"/>
    <x v="3"/>
    <x v="574"/>
    <d v="2014-12-10T00:00:00"/>
    <s v="Standard Class"/>
    <s v="RP-19855"/>
    <s v="Roy Phan"/>
    <x v="1"/>
    <s v="United States"/>
    <s v="Houston"/>
    <x v="5"/>
    <n v="77095"/>
    <x v="2"/>
    <s v="OFF-AR-10000817"/>
    <x v="1"/>
    <x v="6"/>
    <s v="Manco Dry-Lighter Erasable Highlighter"/>
    <x v="4592"/>
    <x v="2"/>
    <n v="0.2"/>
    <x v="5432"/>
  </r>
  <r>
    <x v="6690"/>
    <x v="3322"/>
    <x v="3"/>
    <x v="689"/>
    <d v="2014-08-06T00:00:00"/>
    <s v="Standard Class"/>
    <s v="LS-17200"/>
    <s v="Luke Schmidt"/>
    <x v="1"/>
    <s v="United States"/>
    <s v="Milwaukee"/>
    <x v="6"/>
    <n v="53209"/>
    <x v="2"/>
    <s v="OFF-BI-10003460"/>
    <x v="1"/>
    <x v="8"/>
    <s v="Acco 3-Hole Punch"/>
    <x v="255"/>
    <x v="4"/>
    <n v="0"/>
    <x v="5433"/>
  </r>
  <r>
    <x v="6691"/>
    <x v="3322"/>
    <x v="3"/>
    <x v="689"/>
    <d v="2014-08-06T00:00:00"/>
    <s v="Standard Class"/>
    <s v="LS-17200"/>
    <s v="Luke Schmidt"/>
    <x v="1"/>
    <s v="United States"/>
    <s v="Milwaukee"/>
    <x v="6"/>
    <n v="53209"/>
    <x v="2"/>
    <s v="OFF-AP-10002472"/>
    <x v="1"/>
    <x v="9"/>
    <s v="3M Office Air Cleaner"/>
    <x v="4524"/>
    <x v="5"/>
    <n v="0"/>
    <x v="5434"/>
  </r>
  <r>
    <x v="6692"/>
    <x v="3323"/>
    <x v="3"/>
    <x v="938"/>
    <d v="2014-08-14T00:00:00"/>
    <s v="Second Class"/>
    <s v="DR-12940"/>
    <s v="Daniel Raglin"/>
    <x v="2"/>
    <s v="United States"/>
    <s v="Lake Charles"/>
    <x v="28"/>
    <n v="70601"/>
    <x v="0"/>
    <s v="OFF-BI-10000632"/>
    <x v="1"/>
    <x v="8"/>
    <s v="Satellite Sectional Post Binders"/>
    <x v="4593"/>
    <x v="10"/>
    <n v="0"/>
    <x v="5435"/>
  </r>
  <r>
    <x v="6693"/>
    <x v="3324"/>
    <x v="3"/>
    <x v="1033"/>
    <d v="2014-10-03T00:00:00"/>
    <s v="Second Class"/>
    <s v="CC-12475"/>
    <s v="Cindy Chapman"/>
    <x v="0"/>
    <s v="United States"/>
    <s v="Baltimore"/>
    <x v="39"/>
    <n v="21215"/>
    <x v="3"/>
    <s v="OFF-PA-10000062"/>
    <x v="1"/>
    <x v="10"/>
    <s v="Green Bar Computer Printout Paper"/>
    <x v="2210"/>
    <x v="1"/>
    <n v="0"/>
    <x v="2384"/>
  </r>
  <r>
    <x v="6694"/>
    <x v="3325"/>
    <x v="0"/>
    <x v="370"/>
    <d v="2013-08-31T00:00:00"/>
    <s v="Standard Class"/>
    <s v="SS-20515"/>
    <s v="Shirley Schmidt"/>
    <x v="2"/>
    <s v="United States"/>
    <s v="Franklin"/>
    <x v="6"/>
    <n v="53132"/>
    <x v="2"/>
    <s v="TEC-AC-10002006"/>
    <x v="2"/>
    <x v="11"/>
    <s v="Memorex Micro Travel Drive 16 GB"/>
    <x v="4594"/>
    <x v="1"/>
    <n v="0"/>
    <x v="5436"/>
  </r>
  <r>
    <x v="6695"/>
    <x v="3326"/>
    <x v="0"/>
    <x v="499"/>
    <d v="2013-12-08T00:00:00"/>
    <s v="Standard Class"/>
    <s v="JF-15190"/>
    <s v="Jamie Frazer"/>
    <x v="0"/>
    <s v="United States"/>
    <s v="New York City"/>
    <x v="15"/>
    <n v="10024"/>
    <x v="3"/>
    <s v="OFF-BI-10004318"/>
    <x v="1"/>
    <x v="8"/>
    <s v="Ibico EB-19 Dual Function Manual Binding System"/>
    <x v="4595"/>
    <x v="1"/>
    <n v="0.2"/>
    <x v="5437"/>
  </r>
  <r>
    <x v="6696"/>
    <x v="3326"/>
    <x v="0"/>
    <x v="499"/>
    <d v="2013-12-08T00:00:00"/>
    <s v="Standard Class"/>
    <s v="JF-15190"/>
    <s v="Jamie Frazer"/>
    <x v="0"/>
    <s v="United States"/>
    <s v="New York City"/>
    <x v="15"/>
    <n v="10024"/>
    <x v="3"/>
    <s v="OFF-BI-10004236"/>
    <x v="1"/>
    <x v="8"/>
    <s v="XtraLife ClearVue Slant-D Ring Binder, White, 3&quot;"/>
    <x v="4596"/>
    <x v="1"/>
    <n v="0.2"/>
    <x v="5438"/>
  </r>
  <r>
    <x v="6697"/>
    <x v="3326"/>
    <x v="0"/>
    <x v="499"/>
    <d v="2013-12-08T00:00:00"/>
    <s v="Standard Class"/>
    <s v="JF-15190"/>
    <s v="Jamie Frazer"/>
    <x v="0"/>
    <s v="United States"/>
    <s v="New York City"/>
    <x v="15"/>
    <n v="10024"/>
    <x v="3"/>
    <s v="OFF-PA-10000062"/>
    <x v="1"/>
    <x v="10"/>
    <s v="Green Bar Computer Printout Paper"/>
    <x v="3837"/>
    <x v="7"/>
    <n v="0"/>
    <x v="5439"/>
  </r>
  <r>
    <x v="6698"/>
    <x v="3327"/>
    <x v="3"/>
    <x v="246"/>
    <d v="2014-07-26T00:00:00"/>
    <s v="Standard Class"/>
    <s v="SW-20455"/>
    <s v="Shaun Weien"/>
    <x v="0"/>
    <s v="United States"/>
    <s v="San Diego"/>
    <x v="1"/>
    <n v="92024"/>
    <x v="1"/>
    <s v="OFF-PA-10003205"/>
    <x v="1"/>
    <x v="10"/>
    <s v="Wirebound Message Forms, Four 2 3/4 x 5 Forms per Page, Pink Paper"/>
    <x v="4597"/>
    <x v="0"/>
    <n v="0"/>
    <x v="5440"/>
  </r>
  <r>
    <x v="6699"/>
    <x v="3327"/>
    <x v="3"/>
    <x v="246"/>
    <d v="2014-07-26T00:00:00"/>
    <s v="Standard Class"/>
    <s v="SW-20455"/>
    <s v="Shaun Weien"/>
    <x v="0"/>
    <s v="United States"/>
    <s v="San Diego"/>
    <x v="1"/>
    <n v="92024"/>
    <x v="1"/>
    <s v="FUR-CH-10000988"/>
    <x v="0"/>
    <x v="1"/>
    <s v="Hon Olson Stacker Stools"/>
    <x v="2284"/>
    <x v="0"/>
    <n v="0.2"/>
    <x v="2469"/>
  </r>
  <r>
    <x v="6700"/>
    <x v="3327"/>
    <x v="3"/>
    <x v="246"/>
    <d v="2014-07-26T00:00:00"/>
    <s v="Standard Class"/>
    <s v="SW-20455"/>
    <s v="Shaun Weien"/>
    <x v="0"/>
    <s v="United States"/>
    <s v="San Diego"/>
    <x v="1"/>
    <n v="92024"/>
    <x v="1"/>
    <s v="OFF-BI-10001524"/>
    <x v="1"/>
    <x v="8"/>
    <s v="GBC Premium Transparent Covers with Diagonal Lined Pattern"/>
    <x v="4503"/>
    <x v="1"/>
    <n v="0.2"/>
    <x v="5307"/>
  </r>
  <r>
    <x v="6701"/>
    <x v="3328"/>
    <x v="1"/>
    <x v="1128"/>
    <d v="2012-05-24T00:00:00"/>
    <s v="Standard Class"/>
    <s v="SG-20470"/>
    <s v="Sheri Gordon"/>
    <x v="0"/>
    <s v="United States"/>
    <s v="Wilson"/>
    <x v="3"/>
    <n v="27893"/>
    <x v="0"/>
    <s v="FUR-FU-10001986"/>
    <x v="0"/>
    <x v="5"/>
    <s v="Dana Fluorescent Magnifying Lamp, White, 36&quot;"/>
    <x v="4598"/>
    <x v="4"/>
    <n v="0.2"/>
    <x v="5441"/>
  </r>
  <r>
    <x v="6702"/>
    <x v="3328"/>
    <x v="1"/>
    <x v="1128"/>
    <d v="2012-05-24T00:00:00"/>
    <s v="Standard Class"/>
    <s v="SG-20470"/>
    <s v="Sheri Gordon"/>
    <x v="0"/>
    <s v="United States"/>
    <s v="Wilson"/>
    <x v="3"/>
    <n v="27893"/>
    <x v="0"/>
    <s v="OFF-BI-10001031"/>
    <x v="1"/>
    <x v="8"/>
    <s v="Pressboard Data Binders by Wilson Jones"/>
    <x v="1697"/>
    <x v="4"/>
    <n v="0.7"/>
    <x v="5442"/>
  </r>
  <r>
    <x v="6703"/>
    <x v="3329"/>
    <x v="1"/>
    <x v="537"/>
    <d v="2012-06-28T00:00:00"/>
    <s v="Standard Class"/>
    <s v="CS-12355"/>
    <s v="Christine Sundaresam"/>
    <x v="0"/>
    <s v="United States"/>
    <s v="Long Beach"/>
    <x v="1"/>
    <n v="90805"/>
    <x v="1"/>
    <s v="TEC-PH-10002468"/>
    <x v="2"/>
    <x v="7"/>
    <s v="Plantronics CS 50-USB - headset - Convertible, Monaural"/>
    <x v="2075"/>
    <x v="0"/>
    <n v="0.2"/>
    <x v="2926"/>
  </r>
  <r>
    <x v="6704"/>
    <x v="3329"/>
    <x v="1"/>
    <x v="537"/>
    <d v="2012-06-28T00:00:00"/>
    <s v="Standard Class"/>
    <s v="CS-12355"/>
    <s v="Christine Sundaresam"/>
    <x v="0"/>
    <s v="United States"/>
    <s v="Long Beach"/>
    <x v="1"/>
    <n v="90805"/>
    <x v="1"/>
    <s v="OFF-FA-10003059"/>
    <x v="1"/>
    <x v="13"/>
    <s v="Assorted Color Push Pins"/>
    <x v="4599"/>
    <x v="1"/>
    <n v="0"/>
    <x v="5443"/>
  </r>
  <r>
    <x v="6705"/>
    <x v="3329"/>
    <x v="1"/>
    <x v="537"/>
    <d v="2012-06-28T00:00:00"/>
    <s v="Standard Class"/>
    <s v="CS-12355"/>
    <s v="Christine Sundaresam"/>
    <x v="0"/>
    <s v="United States"/>
    <s v="Long Beach"/>
    <x v="1"/>
    <n v="90805"/>
    <x v="1"/>
    <s v="TEC-PH-10003931"/>
    <x v="2"/>
    <x v="7"/>
    <s v="JBL Micro Wireless Portable Bluetooth Speaker"/>
    <x v="166"/>
    <x v="1"/>
    <n v="0.2"/>
    <x v="168"/>
  </r>
  <r>
    <x v="6706"/>
    <x v="3330"/>
    <x v="0"/>
    <x v="545"/>
    <d v="2013-09-16T00:00:00"/>
    <s v="Standard Class"/>
    <s v="SC-20695"/>
    <s v="Steve Chapman"/>
    <x v="1"/>
    <s v="United States"/>
    <s v="Fort Lauderdale"/>
    <x v="2"/>
    <n v="33311"/>
    <x v="0"/>
    <s v="TEC-PH-10003505"/>
    <x v="2"/>
    <x v="7"/>
    <s v="Geemarc AmpliPOWER60"/>
    <x v="4600"/>
    <x v="3"/>
    <n v="0.2"/>
    <x v="5444"/>
  </r>
  <r>
    <x v="6707"/>
    <x v="3331"/>
    <x v="2"/>
    <x v="138"/>
    <d v="2011-04-18T00:00:00"/>
    <s v="Standard Class"/>
    <s v="BF-11170"/>
    <s v="Ben Ferrer"/>
    <x v="2"/>
    <s v="United States"/>
    <s v="Baltimore"/>
    <x v="39"/>
    <n v="21215"/>
    <x v="3"/>
    <s v="OFF-LA-10002368"/>
    <x v="1"/>
    <x v="2"/>
    <s v="Avery 479"/>
    <x v="1507"/>
    <x v="1"/>
    <n v="0"/>
    <x v="1589"/>
  </r>
  <r>
    <x v="6708"/>
    <x v="3332"/>
    <x v="1"/>
    <x v="717"/>
    <d v="2012-11-19T00:00:00"/>
    <s v="Standard Class"/>
    <s v="GZ-14470"/>
    <s v="Gary Zandusky"/>
    <x v="0"/>
    <s v="United States"/>
    <s v="Rio Rancho"/>
    <x v="27"/>
    <n v="87124"/>
    <x v="1"/>
    <s v="FUR-CH-10004287"/>
    <x v="0"/>
    <x v="1"/>
    <s v="SAFCO Arco Folding Chair"/>
    <x v="2214"/>
    <x v="4"/>
    <n v="0.2"/>
    <x v="2388"/>
  </r>
  <r>
    <x v="6709"/>
    <x v="3332"/>
    <x v="1"/>
    <x v="717"/>
    <d v="2012-11-19T00:00:00"/>
    <s v="Standard Class"/>
    <s v="GZ-14470"/>
    <s v="Gary Zandusky"/>
    <x v="0"/>
    <s v="United States"/>
    <s v="Rio Rancho"/>
    <x v="27"/>
    <n v="87124"/>
    <x v="1"/>
    <s v="FUR-CH-10001891"/>
    <x v="0"/>
    <x v="1"/>
    <s v="Global Deluxe Office Fabric Chairs"/>
    <x v="286"/>
    <x v="1"/>
    <n v="0.2"/>
    <x v="291"/>
  </r>
  <r>
    <x v="6710"/>
    <x v="3333"/>
    <x v="0"/>
    <x v="10"/>
    <d v="2013-12-13T00:00:00"/>
    <s v="First Class"/>
    <s v="SP-20650"/>
    <s v="Stephanie Phelps"/>
    <x v="1"/>
    <s v="United States"/>
    <s v="Stockton"/>
    <x v="1"/>
    <n v="95207"/>
    <x v="1"/>
    <s v="OFF-BI-10002133"/>
    <x v="1"/>
    <x v="8"/>
    <s v="Wilson Jones Elliptical Ring 3 1/2&quot; Capacity Binders, 800 sheets"/>
    <x v="4601"/>
    <x v="8"/>
    <n v="0.2"/>
    <x v="5445"/>
  </r>
  <r>
    <x v="6711"/>
    <x v="3334"/>
    <x v="3"/>
    <x v="238"/>
    <d v="2014-08-22T00:00:00"/>
    <s v="Second Class"/>
    <s v="PJ-19015"/>
    <s v="Pauline Johnson"/>
    <x v="0"/>
    <s v="United States"/>
    <s v="Columbus"/>
    <x v="24"/>
    <n v="43229"/>
    <x v="3"/>
    <s v="OFF-AR-10001419"/>
    <x v="1"/>
    <x v="6"/>
    <s v="Newell 325"/>
    <x v="4541"/>
    <x v="1"/>
    <n v="0.2"/>
    <x v="5446"/>
  </r>
  <r>
    <x v="6712"/>
    <x v="3335"/>
    <x v="3"/>
    <x v="817"/>
    <d v="2014-12-15T00:00:00"/>
    <s v="Same Day"/>
    <s v="DB-13060"/>
    <s v="Dave Brooks"/>
    <x v="0"/>
    <s v="United States"/>
    <s v="Skokie"/>
    <x v="10"/>
    <n v="60076"/>
    <x v="2"/>
    <s v="FUR-FU-10002298"/>
    <x v="0"/>
    <x v="5"/>
    <s v="Rubbermaid ClusterMat Chairmats, Mat Size- 66&quot; x 60&quot;, Lip 20&quot; x 11&quot; -90 Degree Angle"/>
    <x v="4602"/>
    <x v="5"/>
    <n v="0.6"/>
    <x v="5447"/>
  </r>
  <r>
    <x v="6713"/>
    <x v="3335"/>
    <x v="3"/>
    <x v="817"/>
    <d v="2014-12-15T00:00:00"/>
    <s v="Same Day"/>
    <s v="DB-13060"/>
    <s v="Dave Brooks"/>
    <x v="0"/>
    <s v="United States"/>
    <s v="Skokie"/>
    <x v="10"/>
    <n v="60076"/>
    <x v="2"/>
    <s v="FUR-FU-10004091"/>
    <x v="0"/>
    <x v="5"/>
    <s v="Howard Miller 13&quot; Diameter Goldtone Round Wall Clock"/>
    <x v="4603"/>
    <x v="1"/>
    <n v="0.6"/>
    <x v="5448"/>
  </r>
  <r>
    <x v="6714"/>
    <x v="3335"/>
    <x v="3"/>
    <x v="817"/>
    <d v="2014-12-15T00:00:00"/>
    <s v="Same Day"/>
    <s v="DB-13060"/>
    <s v="Dave Brooks"/>
    <x v="0"/>
    <s v="United States"/>
    <s v="Skokie"/>
    <x v="10"/>
    <n v="60076"/>
    <x v="2"/>
    <s v="TEC-AC-10004510"/>
    <x v="2"/>
    <x v="11"/>
    <s v="Logitech Desktop MK120 Mouse and keyboard Combo"/>
    <x v="4604"/>
    <x v="1"/>
    <n v="0.2"/>
    <x v="5449"/>
  </r>
  <r>
    <x v="6715"/>
    <x v="3335"/>
    <x v="3"/>
    <x v="817"/>
    <d v="2014-12-15T00:00:00"/>
    <s v="Same Day"/>
    <s v="DB-13060"/>
    <s v="Dave Brooks"/>
    <x v="0"/>
    <s v="United States"/>
    <s v="Skokie"/>
    <x v="10"/>
    <n v="60076"/>
    <x v="2"/>
    <s v="OFF-AR-10002987"/>
    <x v="1"/>
    <x v="6"/>
    <s v="Prismacolor Color Pencil Set"/>
    <x v="4605"/>
    <x v="5"/>
    <n v="0.2"/>
    <x v="5450"/>
  </r>
  <r>
    <x v="6716"/>
    <x v="3336"/>
    <x v="0"/>
    <x v="143"/>
    <d v="2013-04-16T00:00:00"/>
    <s v="Standard Class"/>
    <s v="CK-12325"/>
    <s v="Christine Kargatis"/>
    <x v="2"/>
    <s v="United States"/>
    <s v="Hot Springs"/>
    <x v="36"/>
    <n v="71901"/>
    <x v="0"/>
    <s v="OFF-FA-10002280"/>
    <x v="1"/>
    <x v="13"/>
    <s v="Advantus Plastic Paper Clips"/>
    <x v="59"/>
    <x v="5"/>
    <n v="0"/>
    <x v="3129"/>
  </r>
  <r>
    <x v="6717"/>
    <x v="3336"/>
    <x v="0"/>
    <x v="143"/>
    <d v="2013-04-16T00:00:00"/>
    <s v="Standard Class"/>
    <s v="CK-12325"/>
    <s v="Christine Kargatis"/>
    <x v="2"/>
    <s v="United States"/>
    <s v="Hot Springs"/>
    <x v="36"/>
    <n v="71901"/>
    <x v="0"/>
    <s v="OFF-PA-10001934"/>
    <x v="1"/>
    <x v="10"/>
    <s v="Xerox 1993"/>
    <x v="243"/>
    <x v="4"/>
    <n v="0"/>
    <x v="1683"/>
  </r>
  <r>
    <x v="6718"/>
    <x v="3336"/>
    <x v="0"/>
    <x v="143"/>
    <d v="2013-04-16T00:00:00"/>
    <s v="Standard Class"/>
    <s v="CK-12325"/>
    <s v="Christine Kargatis"/>
    <x v="2"/>
    <s v="United States"/>
    <s v="Hot Springs"/>
    <x v="36"/>
    <n v="71901"/>
    <x v="0"/>
    <s v="FUR-FU-10003268"/>
    <x v="0"/>
    <x v="5"/>
    <s v="Eldon Radial Chair Mat for Low to Medium Pile Carpets"/>
    <x v="4606"/>
    <x v="4"/>
    <n v="0"/>
    <x v="5451"/>
  </r>
  <r>
    <x v="6719"/>
    <x v="3337"/>
    <x v="0"/>
    <x v="186"/>
    <d v="2013-12-20T00:00:00"/>
    <s v="First Class"/>
    <s v="SF-20065"/>
    <s v="Sandra Flanagan"/>
    <x v="0"/>
    <s v="United States"/>
    <s v="Goldsboro"/>
    <x v="3"/>
    <n v="27534"/>
    <x v="0"/>
    <s v="OFF-AP-10004859"/>
    <x v="1"/>
    <x v="9"/>
    <s v="Acco 6 Outlet Guardian Premium Surge Suppressor"/>
    <x v="4337"/>
    <x v="1"/>
    <n v="0.2"/>
    <x v="5452"/>
  </r>
  <r>
    <x v="6720"/>
    <x v="3338"/>
    <x v="3"/>
    <x v="20"/>
    <d v="2014-09-25T00:00:00"/>
    <s v="Standard Class"/>
    <s v="DP-13105"/>
    <s v="Dave Poirier"/>
    <x v="1"/>
    <s v="United States"/>
    <s v="Los Angeles"/>
    <x v="1"/>
    <n v="90032"/>
    <x v="1"/>
    <s v="TEC-AC-10000057"/>
    <x v="2"/>
    <x v="11"/>
    <s v="Microsoft Natural Ergonomic Keyboard 4000"/>
    <x v="179"/>
    <x v="2"/>
    <n v="0"/>
    <x v="5453"/>
  </r>
  <r>
    <x v="6721"/>
    <x v="3338"/>
    <x v="3"/>
    <x v="20"/>
    <d v="2014-09-25T00:00:00"/>
    <s v="Standard Class"/>
    <s v="DP-13105"/>
    <s v="Dave Poirier"/>
    <x v="1"/>
    <s v="United States"/>
    <s v="Los Angeles"/>
    <x v="1"/>
    <n v="90032"/>
    <x v="1"/>
    <s v="OFF-AR-10000914"/>
    <x v="1"/>
    <x v="6"/>
    <s v="Boston 16765 Mini Stand Up Battery Pencil Sharpener"/>
    <x v="4607"/>
    <x v="0"/>
    <n v="0"/>
    <x v="5454"/>
  </r>
  <r>
    <x v="6722"/>
    <x v="3338"/>
    <x v="3"/>
    <x v="20"/>
    <d v="2014-09-25T00:00:00"/>
    <s v="Standard Class"/>
    <s v="DP-13105"/>
    <s v="Dave Poirier"/>
    <x v="1"/>
    <s v="United States"/>
    <s v="Los Angeles"/>
    <x v="1"/>
    <n v="90032"/>
    <x v="1"/>
    <s v="OFF-AR-10004956"/>
    <x v="1"/>
    <x v="6"/>
    <s v="Newell 33"/>
    <x v="80"/>
    <x v="1"/>
    <n v="0"/>
    <x v="5455"/>
  </r>
  <r>
    <x v="6723"/>
    <x v="3339"/>
    <x v="3"/>
    <x v="507"/>
    <d v="2014-09-07T00:00:00"/>
    <s v="Second Class"/>
    <s v="VM-21835"/>
    <s v="Vivian Mathis"/>
    <x v="0"/>
    <s v="United States"/>
    <s v="Nashua"/>
    <x v="38"/>
    <n v="3060"/>
    <x v="3"/>
    <s v="OFF-FA-10001843"/>
    <x v="1"/>
    <x v="13"/>
    <s v="Staples"/>
    <x v="1471"/>
    <x v="5"/>
    <n v="0"/>
    <x v="5456"/>
  </r>
  <r>
    <x v="6724"/>
    <x v="3340"/>
    <x v="0"/>
    <x v="126"/>
    <d v="2013-09-17T00:00:00"/>
    <s v="Standard Class"/>
    <s v="SF-20200"/>
    <s v="Sarah Foster"/>
    <x v="0"/>
    <s v="United States"/>
    <s v="Seattle"/>
    <x v="4"/>
    <n v="98103"/>
    <x v="1"/>
    <s v="OFF-FA-10000585"/>
    <x v="1"/>
    <x v="13"/>
    <s v="OIC Bulk Pack Metal Binder Clips"/>
    <x v="4608"/>
    <x v="1"/>
    <n v="0"/>
    <x v="5457"/>
  </r>
  <r>
    <x v="6725"/>
    <x v="3340"/>
    <x v="0"/>
    <x v="126"/>
    <d v="2013-09-17T00:00:00"/>
    <s v="Standard Class"/>
    <s v="SF-20200"/>
    <s v="Sarah Foster"/>
    <x v="0"/>
    <s v="United States"/>
    <s v="Seattle"/>
    <x v="4"/>
    <n v="98103"/>
    <x v="1"/>
    <s v="OFF-LA-10003720"/>
    <x v="1"/>
    <x v="2"/>
    <s v="Avery 487"/>
    <x v="469"/>
    <x v="1"/>
    <n v="0"/>
    <x v="5458"/>
  </r>
  <r>
    <x v="6726"/>
    <x v="3340"/>
    <x v="0"/>
    <x v="126"/>
    <d v="2013-09-17T00:00:00"/>
    <s v="Standard Class"/>
    <s v="SF-20200"/>
    <s v="Sarah Foster"/>
    <x v="0"/>
    <s v="United States"/>
    <s v="Seattle"/>
    <x v="4"/>
    <n v="98103"/>
    <x v="1"/>
    <s v="OFF-BI-10000301"/>
    <x v="1"/>
    <x v="8"/>
    <s v="GBC Instant Report Kit"/>
    <x v="4609"/>
    <x v="4"/>
    <n v="0.2"/>
    <x v="5459"/>
  </r>
  <r>
    <x v="6727"/>
    <x v="3341"/>
    <x v="3"/>
    <x v="682"/>
    <d v="2014-08-16T00:00:00"/>
    <s v="Second Class"/>
    <s v="SC-20695"/>
    <s v="Steve Chapman"/>
    <x v="1"/>
    <s v="United States"/>
    <s v="Richmond"/>
    <x v="14"/>
    <n v="47374"/>
    <x v="2"/>
    <s v="OFF-PA-10003302"/>
    <x v="1"/>
    <x v="10"/>
    <s v="Xerox 1906"/>
    <x v="932"/>
    <x v="2"/>
    <n v="0"/>
    <x v="966"/>
  </r>
  <r>
    <x v="6728"/>
    <x v="3342"/>
    <x v="0"/>
    <x v="254"/>
    <d v="2013-11-10T00:00:00"/>
    <s v="Standard Class"/>
    <s v="MF-17665"/>
    <s v="Maureen Fritzler"/>
    <x v="1"/>
    <s v="United States"/>
    <s v="Miami"/>
    <x v="2"/>
    <n v="33180"/>
    <x v="0"/>
    <s v="FUR-FU-10001889"/>
    <x v="0"/>
    <x v="5"/>
    <s v="Ultra Door Pull Handle"/>
    <x v="4610"/>
    <x v="5"/>
    <n v="0.2"/>
    <x v="5460"/>
  </r>
  <r>
    <x v="6729"/>
    <x v="3343"/>
    <x v="1"/>
    <x v="652"/>
    <d v="2012-06-20T00:00:00"/>
    <s v="First Class"/>
    <s v="BV-11245"/>
    <s v="Benjamin Venier"/>
    <x v="1"/>
    <s v="United States"/>
    <s v="Smyrna"/>
    <x v="18"/>
    <n v="37167"/>
    <x v="0"/>
    <s v="OFF-BI-10002982"/>
    <x v="1"/>
    <x v="8"/>
    <s v="Avery Self-Adhesive Photo Pockets for Polaroid Photos"/>
    <x v="4611"/>
    <x v="1"/>
    <n v="0.7"/>
    <x v="5461"/>
  </r>
  <r>
    <x v="6730"/>
    <x v="3343"/>
    <x v="1"/>
    <x v="652"/>
    <d v="2012-06-20T00:00:00"/>
    <s v="First Class"/>
    <s v="BV-11245"/>
    <s v="Benjamin Venier"/>
    <x v="1"/>
    <s v="United States"/>
    <s v="Smyrna"/>
    <x v="18"/>
    <n v="37167"/>
    <x v="0"/>
    <s v="FUR-CH-10002965"/>
    <x v="0"/>
    <x v="1"/>
    <s v="Global Leather Highback Executive Chair with Pneumatic Height Adjustment, Black"/>
    <x v="4612"/>
    <x v="4"/>
    <n v="0.2"/>
    <x v="5462"/>
  </r>
  <r>
    <x v="6731"/>
    <x v="3343"/>
    <x v="1"/>
    <x v="652"/>
    <d v="2012-06-20T00:00:00"/>
    <s v="First Class"/>
    <s v="BV-11245"/>
    <s v="Benjamin Venier"/>
    <x v="1"/>
    <s v="United States"/>
    <s v="Smyrna"/>
    <x v="18"/>
    <n v="37167"/>
    <x v="0"/>
    <s v="OFF-PA-10001937"/>
    <x v="1"/>
    <x v="10"/>
    <s v="Xerox 21"/>
    <x v="561"/>
    <x v="4"/>
    <n v="0.2"/>
    <x v="570"/>
  </r>
  <r>
    <x v="6732"/>
    <x v="3344"/>
    <x v="2"/>
    <x v="1129"/>
    <d v="2011-07-07T00:00:00"/>
    <s v="First Class"/>
    <s v="KE-16420"/>
    <s v="Katrina Edelman"/>
    <x v="1"/>
    <s v="United States"/>
    <s v="Aurora"/>
    <x v="22"/>
    <n v="80013"/>
    <x v="1"/>
    <s v="OFF-PA-10001977"/>
    <x v="1"/>
    <x v="10"/>
    <s v="Xerox 194"/>
    <x v="3479"/>
    <x v="4"/>
    <n v="0.2"/>
    <x v="3954"/>
  </r>
  <r>
    <x v="6733"/>
    <x v="3344"/>
    <x v="2"/>
    <x v="1129"/>
    <d v="2011-07-07T00:00:00"/>
    <s v="First Class"/>
    <s v="KE-16420"/>
    <s v="Katrina Edelman"/>
    <x v="1"/>
    <s v="United States"/>
    <s v="Aurora"/>
    <x v="22"/>
    <n v="80013"/>
    <x v="1"/>
    <s v="OFF-AP-10000692"/>
    <x v="1"/>
    <x v="9"/>
    <s v="Fellowes Mighty 8 Compact Surge Protector"/>
    <x v="4613"/>
    <x v="0"/>
    <n v="0.2"/>
    <x v="5463"/>
  </r>
  <r>
    <x v="6734"/>
    <x v="3345"/>
    <x v="1"/>
    <x v="139"/>
    <d v="2012-12-25T00:00:00"/>
    <s v="Standard Class"/>
    <s v="EM-14200"/>
    <s v="Evan Minnotte"/>
    <x v="2"/>
    <s v="United States"/>
    <s v="Miami"/>
    <x v="2"/>
    <n v="33142"/>
    <x v="0"/>
    <s v="OFF-LA-10004093"/>
    <x v="1"/>
    <x v="2"/>
    <s v="Avery 486"/>
    <x v="3280"/>
    <x v="0"/>
    <n v="0.2"/>
    <x v="3702"/>
  </r>
  <r>
    <x v="6735"/>
    <x v="3346"/>
    <x v="0"/>
    <x v="342"/>
    <d v="2013-04-18T00:00:00"/>
    <s v="Standard Class"/>
    <s v="BT-11680"/>
    <s v="Brian Thompson"/>
    <x v="0"/>
    <s v="United States"/>
    <s v="San Francisco"/>
    <x v="1"/>
    <n v="94122"/>
    <x v="1"/>
    <s v="OFF-AP-10004980"/>
    <x v="1"/>
    <x v="9"/>
    <s v="3M Replacement Filter for Office Air Cleaner for 20' x 33' Room"/>
    <x v="4614"/>
    <x v="1"/>
    <n v="0"/>
    <x v="5464"/>
  </r>
  <r>
    <x v="6736"/>
    <x v="3346"/>
    <x v="0"/>
    <x v="342"/>
    <d v="2013-04-18T00:00:00"/>
    <s v="Standard Class"/>
    <s v="BT-11680"/>
    <s v="Brian Thompson"/>
    <x v="0"/>
    <s v="United States"/>
    <s v="San Francisco"/>
    <x v="1"/>
    <n v="94122"/>
    <x v="1"/>
    <s v="OFF-ST-10001932"/>
    <x v="1"/>
    <x v="4"/>
    <s v="Fellowes Staxonsteel Drawer Files"/>
    <x v="4404"/>
    <x v="1"/>
    <n v="0"/>
    <x v="5168"/>
  </r>
  <r>
    <x v="6737"/>
    <x v="3346"/>
    <x v="0"/>
    <x v="342"/>
    <d v="2013-04-18T00:00:00"/>
    <s v="Standard Class"/>
    <s v="BT-11680"/>
    <s v="Brian Thompson"/>
    <x v="0"/>
    <s v="United States"/>
    <s v="San Francisco"/>
    <x v="1"/>
    <n v="94122"/>
    <x v="1"/>
    <s v="OFF-ST-10000636"/>
    <x v="1"/>
    <x v="4"/>
    <s v="Rogers Profile Extra Capacity Storage Tub"/>
    <x v="4615"/>
    <x v="6"/>
    <n v="0"/>
    <x v="5465"/>
  </r>
  <r>
    <x v="6738"/>
    <x v="3346"/>
    <x v="0"/>
    <x v="342"/>
    <d v="2013-04-18T00:00:00"/>
    <s v="Standard Class"/>
    <s v="BT-11680"/>
    <s v="Brian Thompson"/>
    <x v="0"/>
    <s v="United States"/>
    <s v="San Francisco"/>
    <x v="1"/>
    <n v="94122"/>
    <x v="1"/>
    <s v="OFF-BI-10000069"/>
    <x v="1"/>
    <x v="8"/>
    <s v="GBC Prepunched Paper, 19-Hole, for Binding Systems, 24-lb"/>
    <x v="4616"/>
    <x v="4"/>
    <n v="0.2"/>
    <x v="5466"/>
  </r>
  <r>
    <x v="6739"/>
    <x v="3347"/>
    <x v="2"/>
    <x v="542"/>
    <d v="2011-05-31T00:00:00"/>
    <s v="Standard Class"/>
    <s v="MM-18055"/>
    <s v="Michelle Moray"/>
    <x v="0"/>
    <s v="United States"/>
    <s v="Chicago"/>
    <x v="10"/>
    <n v="60623"/>
    <x v="2"/>
    <s v="OFF-ST-10001837"/>
    <x v="1"/>
    <x v="4"/>
    <s v="SAFCO Mobile Desk Side File, Wire Frame"/>
    <x v="4617"/>
    <x v="1"/>
    <n v="0.2"/>
    <x v="5467"/>
  </r>
  <r>
    <x v="6740"/>
    <x v="3347"/>
    <x v="2"/>
    <x v="542"/>
    <d v="2011-05-31T00:00:00"/>
    <s v="Standard Class"/>
    <s v="MM-18055"/>
    <s v="Michelle Moray"/>
    <x v="0"/>
    <s v="United States"/>
    <s v="Chicago"/>
    <x v="10"/>
    <n v="60623"/>
    <x v="2"/>
    <s v="FUR-CH-10003981"/>
    <x v="0"/>
    <x v="1"/>
    <s v="Global Commerce Series Low-Back Swivel/Tilt Chairs"/>
    <x v="4618"/>
    <x v="0"/>
    <n v="0.3"/>
    <x v="5468"/>
  </r>
  <r>
    <x v="6741"/>
    <x v="3347"/>
    <x v="2"/>
    <x v="542"/>
    <d v="2011-05-31T00:00:00"/>
    <s v="Standard Class"/>
    <s v="MM-18055"/>
    <s v="Michelle Moray"/>
    <x v="0"/>
    <s v="United States"/>
    <s v="Chicago"/>
    <x v="10"/>
    <n v="60623"/>
    <x v="2"/>
    <s v="OFF-AR-10000716"/>
    <x v="1"/>
    <x v="6"/>
    <s v="DIXON Ticonderoga Erasable Checking Pencils"/>
    <x v="2569"/>
    <x v="1"/>
    <n v="0.2"/>
    <x v="4615"/>
  </r>
  <r>
    <x v="6742"/>
    <x v="3348"/>
    <x v="3"/>
    <x v="91"/>
    <d v="2014-07-12T00:00:00"/>
    <s v="Standard Class"/>
    <s v="PO-18850"/>
    <s v="Patrick O'Brill"/>
    <x v="0"/>
    <s v="United States"/>
    <s v="Los Angeles"/>
    <x v="1"/>
    <n v="90008"/>
    <x v="1"/>
    <s v="FUR-CH-10001146"/>
    <x v="0"/>
    <x v="1"/>
    <s v="Global Task Chair, Black"/>
    <x v="4619"/>
    <x v="1"/>
    <n v="0.2"/>
    <x v="5469"/>
  </r>
  <r>
    <x v="6743"/>
    <x v="3349"/>
    <x v="1"/>
    <x v="1130"/>
    <d v="2012-02-20T00:00:00"/>
    <s v="Standard Class"/>
    <s v="SP-20860"/>
    <s v="Sung Pak"/>
    <x v="1"/>
    <s v="United States"/>
    <s v="Dover"/>
    <x v="38"/>
    <n v="3820"/>
    <x v="3"/>
    <s v="OFF-PA-10002751"/>
    <x v="1"/>
    <x v="10"/>
    <s v="Xerox 1920"/>
    <x v="1211"/>
    <x v="5"/>
    <n v="0"/>
    <x v="5470"/>
  </r>
  <r>
    <x v="6744"/>
    <x v="3350"/>
    <x v="3"/>
    <x v="114"/>
    <d v="2014-06-19T00:00:00"/>
    <s v="Second Class"/>
    <s v="CS-12355"/>
    <s v="Christine Sundaresam"/>
    <x v="0"/>
    <s v="United States"/>
    <s v="Dublin"/>
    <x v="24"/>
    <n v="43017"/>
    <x v="3"/>
    <s v="TEC-AC-10001606"/>
    <x v="2"/>
    <x v="11"/>
    <s v="Logitech Wireless Performance Mouse MX for PC and Mac"/>
    <x v="4620"/>
    <x v="5"/>
    <n v="0.2"/>
    <x v="5471"/>
  </r>
  <r>
    <x v="6745"/>
    <x v="3350"/>
    <x v="3"/>
    <x v="114"/>
    <d v="2014-06-19T00:00:00"/>
    <s v="Second Class"/>
    <s v="CS-12355"/>
    <s v="Christine Sundaresam"/>
    <x v="0"/>
    <s v="United States"/>
    <s v="Dublin"/>
    <x v="24"/>
    <n v="43017"/>
    <x v="3"/>
    <s v="OFF-AR-10001427"/>
    <x v="1"/>
    <x v="6"/>
    <s v="Newell 330"/>
    <x v="100"/>
    <x v="2"/>
    <n v="0.2"/>
    <x v="5472"/>
  </r>
  <r>
    <x v="6746"/>
    <x v="3351"/>
    <x v="3"/>
    <x v="38"/>
    <d v="2014-11-17T00:00:00"/>
    <s v="First Class"/>
    <s v="KB-16600"/>
    <s v="Ken Brennan"/>
    <x v="1"/>
    <s v="United States"/>
    <s v="New York City"/>
    <x v="15"/>
    <n v="10009"/>
    <x v="3"/>
    <s v="TEC-PH-10004389"/>
    <x v="2"/>
    <x v="7"/>
    <s v="Nokia Lumia 925"/>
    <x v="3211"/>
    <x v="2"/>
    <n v="0"/>
    <x v="3619"/>
  </r>
  <r>
    <x v="6747"/>
    <x v="3352"/>
    <x v="3"/>
    <x v="157"/>
    <d v="2014-12-16T00:00:00"/>
    <s v="Standard Class"/>
    <s v="AA-10375"/>
    <s v="Allen Armold"/>
    <x v="0"/>
    <s v="United States"/>
    <s v="New York City"/>
    <x v="15"/>
    <n v="10035"/>
    <x v="3"/>
    <s v="OFF-BI-10002498"/>
    <x v="1"/>
    <x v="8"/>
    <s v="Clear Mylar Reinforcing Strips"/>
    <x v="3652"/>
    <x v="7"/>
    <n v="0.2"/>
    <x v="5473"/>
  </r>
  <r>
    <x v="6748"/>
    <x v="3352"/>
    <x v="3"/>
    <x v="157"/>
    <d v="2014-12-16T00:00:00"/>
    <s v="Standard Class"/>
    <s v="AA-10375"/>
    <s v="Allen Armold"/>
    <x v="0"/>
    <s v="United States"/>
    <s v="New York City"/>
    <x v="15"/>
    <n v="10035"/>
    <x v="3"/>
    <s v="OFF-PA-10002245"/>
    <x v="1"/>
    <x v="10"/>
    <s v="Xerox 1895"/>
    <x v="1465"/>
    <x v="1"/>
    <n v="0"/>
    <x v="2695"/>
  </r>
  <r>
    <x v="6749"/>
    <x v="3352"/>
    <x v="3"/>
    <x v="157"/>
    <d v="2014-12-16T00:00:00"/>
    <s v="Standard Class"/>
    <s v="AA-10375"/>
    <s v="Allen Armold"/>
    <x v="0"/>
    <s v="United States"/>
    <s v="New York City"/>
    <x v="15"/>
    <n v="10035"/>
    <x v="3"/>
    <s v="TEC-PH-10004522"/>
    <x v="2"/>
    <x v="7"/>
    <s v="Dexim XPower Skin Super-Thin Power Case for iPhone 5 - Black"/>
    <x v="4621"/>
    <x v="0"/>
    <n v="0"/>
    <x v="5474"/>
  </r>
  <r>
    <x v="6750"/>
    <x v="3353"/>
    <x v="0"/>
    <x v="931"/>
    <d v="2013-07-01T00:00:00"/>
    <s v="Second Class"/>
    <s v="BP-11155"/>
    <s v="Becky Pak"/>
    <x v="0"/>
    <s v="United States"/>
    <s v="Paterson"/>
    <x v="30"/>
    <n v="7501"/>
    <x v="3"/>
    <s v="FUR-CH-10003535"/>
    <x v="0"/>
    <x v="1"/>
    <s v="Global Armless Task Chair, Royal Blue"/>
    <x v="4331"/>
    <x v="0"/>
    <n v="0"/>
    <x v="5475"/>
  </r>
  <r>
    <x v="6751"/>
    <x v="3353"/>
    <x v="0"/>
    <x v="931"/>
    <d v="2013-07-01T00:00:00"/>
    <s v="Second Class"/>
    <s v="BP-11155"/>
    <s v="Becky Pak"/>
    <x v="0"/>
    <s v="United States"/>
    <s v="Paterson"/>
    <x v="30"/>
    <n v="7501"/>
    <x v="3"/>
    <s v="OFF-AP-10000595"/>
    <x v="1"/>
    <x v="9"/>
    <s v="Disposable Triple-Filter Dust Bags"/>
    <x v="4622"/>
    <x v="0"/>
    <n v="0"/>
    <x v="5476"/>
  </r>
  <r>
    <x v="6752"/>
    <x v="3353"/>
    <x v="0"/>
    <x v="931"/>
    <d v="2013-07-01T00:00:00"/>
    <s v="Second Class"/>
    <s v="BP-11155"/>
    <s v="Becky Pak"/>
    <x v="0"/>
    <s v="United States"/>
    <s v="Paterson"/>
    <x v="30"/>
    <n v="7501"/>
    <x v="3"/>
    <s v="OFF-PA-10003039"/>
    <x v="1"/>
    <x v="10"/>
    <s v="Xerox 1960"/>
    <x v="1168"/>
    <x v="0"/>
    <n v="0"/>
    <x v="4027"/>
  </r>
  <r>
    <x v="6753"/>
    <x v="3353"/>
    <x v="0"/>
    <x v="931"/>
    <d v="2013-07-01T00:00:00"/>
    <s v="Second Class"/>
    <s v="BP-11155"/>
    <s v="Becky Pak"/>
    <x v="0"/>
    <s v="United States"/>
    <s v="Paterson"/>
    <x v="30"/>
    <n v="7501"/>
    <x v="3"/>
    <s v="OFF-BI-10002003"/>
    <x v="1"/>
    <x v="8"/>
    <s v="Ibico Presentation Index for Binding Systems"/>
    <x v="4623"/>
    <x v="0"/>
    <n v="0"/>
    <x v="5477"/>
  </r>
  <r>
    <x v="6754"/>
    <x v="3353"/>
    <x v="0"/>
    <x v="931"/>
    <d v="2013-07-01T00:00:00"/>
    <s v="Second Class"/>
    <s v="BP-11155"/>
    <s v="Becky Pak"/>
    <x v="0"/>
    <s v="United States"/>
    <s v="Paterson"/>
    <x v="30"/>
    <n v="7501"/>
    <x v="3"/>
    <s v="OFF-AP-10002311"/>
    <x v="1"/>
    <x v="9"/>
    <s v="Holmes Replacement Filter for HEPA Air Cleaner, Very Large Room, HEPA Filter"/>
    <x v="4624"/>
    <x v="4"/>
    <n v="0"/>
    <x v="5478"/>
  </r>
  <r>
    <x v="6755"/>
    <x v="3354"/>
    <x v="3"/>
    <x v="175"/>
    <d v="2014-09-20T00:00:00"/>
    <s v="Standard Class"/>
    <s v="TC-21145"/>
    <s v="Theresa Coyne"/>
    <x v="1"/>
    <s v="United States"/>
    <s v="Lakewood"/>
    <x v="30"/>
    <n v="8701"/>
    <x v="3"/>
    <s v="FUR-FU-10002445"/>
    <x v="0"/>
    <x v="5"/>
    <s v="DAX Two-Tone Rosewood/Black Document Frame, Desktop, 5 x 7"/>
    <x v="4625"/>
    <x v="2"/>
    <n v="0"/>
    <x v="5479"/>
  </r>
  <r>
    <x v="6756"/>
    <x v="3354"/>
    <x v="3"/>
    <x v="175"/>
    <d v="2014-09-20T00:00:00"/>
    <s v="Standard Class"/>
    <s v="TC-21145"/>
    <s v="Theresa Coyne"/>
    <x v="1"/>
    <s v="United States"/>
    <s v="Lakewood"/>
    <x v="30"/>
    <n v="8701"/>
    <x v="3"/>
    <s v="FUR-CH-10003606"/>
    <x v="0"/>
    <x v="1"/>
    <s v="SAFCO Folding Chair Trolley"/>
    <x v="4626"/>
    <x v="4"/>
    <n v="0"/>
    <x v="5480"/>
  </r>
  <r>
    <x v="6757"/>
    <x v="3354"/>
    <x v="3"/>
    <x v="175"/>
    <d v="2014-09-20T00:00:00"/>
    <s v="Standard Class"/>
    <s v="TC-21145"/>
    <s v="Theresa Coyne"/>
    <x v="1"/>
    <s v="United States"/>
    <s v="Lakewood"/>
    <x v="30"/>
    <n v="8701"/>
    <x v="3"/>
    <s v="TEC-PH-10002115"/>
    <x v="2"/>
    <x v="7"/>
    <s v="Plantronics 81402"/>
    <x v="4627"/>
    <x v="5"/>
    <n v="0"/>
    <x v="5481"/>
  </r>
  <r>
    <x v="6758"/>
    <x v="3354"/>
    <x v="3"/>
    <x v="175"/>
    <d v="2014-09-20T00:00:00"/>
    <s v="Standard Class"/>
    <s v="TC-21145"/>
    <s v="Theresa Coyne"/>
    <x v="1"/>
    <s v="United States"/>
    <s v="Lakewood"/>
    <x v="30"/>
    <n v="8701"/>
    <x v="3"/>
    <s v="OFF-ST-10000934"/>
    <x v="1"/>
    <x v="4"/>
    <s v="Contico 72&quot;H Heavy-Duty Storage System"/>
    <x v="3411"/>
    <x v="0"/>
    <n v="0"/>
    <x v="232"/>
  </r>
  <r>
    <x v="6759"/>
    <x v="3355"/>
    <x v="3"/>
    <x v="574"/>
    <d v="2014-12-09T00:00:00"/>
    <s v="Standard Class"/>
    <s v="BG-11035"/>
    <s v="Barry Gonzalez"/>
    <x v="0"/>
    <s v="United States"/>
    <s v="Greensboro"/>
    <x v="3"/>
    <n v="27405"/>
    <x v="0"/>
    <s v="OFF-AR-10003903"/>
    <x v="1"/>
    <x v="6"/>
    <s v="Sanford 52201 APSCO Electric Pencil Sharpener"/>
    <x v="3388"/>
    <x v="7"/>
    <n v="0.2"/>
    <x v="5482"/>
  </r>
  <r>
    <x v="6760"/>
    <x v="3356"/>
    <x v="3"/>
    <x v="335"/>
    <d v="2014-07-01T00:00:00"/>
    <s v="Standard Class"/>
    <s v="DO-13435"/>
    <s v="Denny Ordway"/>
    <x v="0"/>
    <s v="United States"/>
    <s v="New York City"/>
    <x v="15"/>
    <n v="10035"/>
    <x v="3"/>
    <s v="OFF-ST-10004123"/>
    <x v="1"/>
    <x v="4"/>
    <s v="Safco Industrial Wire Shelving System"/>
    <x v="1050"/>
    <x v="1"/>
    <n v="0"/>
    <x v="232"/>
  </r>
  <r>
    <x v="6761"/>
    <x v="3357"/>
    <x v="0"/>
    <x v="1131"/>
    <d v="2013-07-27T00:00:00"/>
    <s v="Second Class"/>
    <s v="DB-12970"/>
    <s v="Darren Budd"/>
    <x v="1"/>
    <s v="United States"/>
    <s v="New York City"/>
    <x v="15"/>
    <n v="10035"/>
    <x v="3"/>
    <s v="FUR-CH-10001708"/>
    <x v="0"/>
    <x v="1"/>
    <s v="Office Star - Contemporary Swivel Chair with Padded Adjustable Arms and Flex Back"/>
    <x v="4628"/>
    <x v="0"/>
    <n v="0.1"/>
    <x v="5483"/>
  </r>
  <r>
    <x v="6762"/>
    <x v="3358"/>
    <x v="0"/>
    <x v="476"/>
    <d v="2013-09-09T00:00:00"/>
    <s v="Standard Class"/>
    <s v="RL-19615"/>
    <s v="Rob Lucas"/>
    <x v="0"/>
    <s v="United States"/>
    <s v="Chicago"/>
    <x v="10"/>
    <n v="60623"/>
    <x v="2"/>
    <s v="OFF-LA-10000240"/>
    <x v="1"/>
    <x v="2"/>
    <s v="Self-Adhesive Address Labels for Typewriters by Universal"/>
    <x v="3204"/>
    <x v="2"/>
    <n v="0.2"/>
    <x v="3610"/>
  </r>
  <r>
    <x v="6763"/>
    <x v="3358"/>
    <x v="0"/>
    <x v="476"/>
    <d v="2013-09-09T00:00:00"/>
    <s v="Standard Class"/>
    <s v="RL-19615"/>
    <s v="Rob Lucas"/>
    <x v="0"/>
    <s v="United States"/>
    <s v="Chicago"/>
    <x v="10"/>
    <n v="60623"/>
    <x v="2"/>
    <s v="OFF-ST-10002485"/>
    <x v="1"/>
    <x v="4"/>
    <s v="Rogers Deluxe File Chest"/>
    <x v="2083"/>
    <x v="0"/>
    <n v="0.2"/>
    <x v="4313"/>
  </r>
  <r>
    <x v="6764"/>
    <x v="3358"/>
    <x v="0"/>
    <x v="476"/>
    <d v="2013-09-09T00:00:00"/>
    <s v="Standard Class"/>
    <s v="RL-19615"/>
    <s v="Rob Lucas"/>
    <x v="0"/>
    <s v="United States"/>
    <s v="Chicago"/>
    <x v="10"/>
    <n v="60623"/>
    <x v="2"/>
    <s v="TEC-MA-10003230"/>
    <x v="2"/>
    <x v="15"/>
    <s v="Okidata C610n Printer"/>
    <x v="4629"/>
    <x v="1"/>
    <n v="0.3"/>
    <x v="5484"/>
  </r>
  <r>
    <x v="6765"/>
    <x v="3359"/>
    <x v="3"/>
    <x v="693"/>
    <d v="2014-04-25T00:00:00"/>
    <s v="Standard Class"/>
    <s v="SJ-20215"/>
    <s v="Sarah Jordon"/>
    <x v="0"/>
    <s v="United States"/>
    <s v="Chicago"/>
    <x v="10"/>
    <n v="60653"/>
    <x v="2"/>
    <s v="FUR-CH-10002602"/>
    <x v="0"/>
    <x v="1"/>
    <s v="DMI Arturo Collection Mission-style Design Wood Chair"/>
    <x v="2613"/>
    <x v="1"/>
    <n v="0.3"/>
    <x v="2877"/>
  </r>
  <r>
    <x v="6766"/>
    <x v="3359"/>
    <x v="3"/>
    <x v="693"/>
    <d v="2014-04-25T00:00:00"/>
    <s v="Standard Class"/>
    <s v="SJ-20215"/>
    <s v="Sarah Jordon"/>
    <x v="0"/>
    <s v="United States"/>
    <s v="Chicago"/>
    <x v="10"/>
    <n v="60653"/>
    <x v="2"/>
    <s v="OFF-AR-10001683"/>
    <x v="1"/>
    <x v="6"/>
    <s v="Lumber Crayons"/>
    <x v="33"/>
    <x v="0"/>
    <n v="0.2"/>
    <x v="33"/>
  </r>
  <r>
    <x v="6767"/>
    <x v="3359"/>
    <x v="3"/>
    <x v="693"/>
    <d v="2014-04-25T00:00:00"/>
    <s v="Standard Class"/>
    <s v="SJ-20215"/>
    <s v="Sarah Jordon"/>
    <x v="0"/>
    <s v="United States"/>
    <s v="Chicago"/>
    <x v="10"/>
    <n v="60653"/>
    <x v="2"/>
    <s v="FUR-FU-10002456"/>
    <x v="0"/>
    <x v="5"/>
    <s v="Master Caster Door Stop, Large Neon Orange"/>
    <x v="4630"/>
    <x v="2"/>
    <n v="0.6"/>
    <x v="5485"/>
  </r>
  <r>
    <x v="6768"/>
    <x v="3360"/>
    <x v="2"/>
    <x v="1132"/>
    <d v="2011-08-16T00:00:00"/>
    <s v="Standard Class"/>
    <s v="CS-12175"/>
    <s v="Charles Sheldon"/>
    <x v="1"/>
    <s v="United States"/>
    <s v="Lakewood"/>
    <x v="30"/>
    <n v="8701"/>
    <x v="3"/>
    <s v="OFF-BI-10002854"/>
    <x v="1"/>
    <x v="8"/>
    <s v="Performers Binder/Pad Holder, Black"/>
    <x v="4631"/>
    <x v="3"/>
    <n v="0"/>
    <x v="5486"/>
  </r>
  <r>
    <x v="6769"/>
    <x v="3361"/>
    <x v="3"/>
    <x v="20"/>
    <d v="2014-09-24T00:00:00"/>
    <s v="Standard Class"/>
    <s v="JP-16135"/>
    <s v="Julie Prescott"/>
    <x v="2"/>
    <s v="United States"/>
    <s v="Columbus"/>
    <x v="32"/>
    <n v="31907"/>
    <x v="0"/>
    <s v="OFF-AR-10002445"/>
    <x v="1"/>
    <x v="6"/>
    <s v="SANFORD Major Accent Highlighters"/>
    <x v="3826"/>
    <x v="2"/>
    <n v="0"/>
    <x v="4396"/>
  </r>
  <r>
    <x v="6770"/>
    <x v="3362"/>
    <x v="3"/>
    <x v="34"/>
    <d v="2014-12-14T00:00:00"/>
    <s v="Standard Class"/>
    <s v="NC-18535"/>
    <s v="Nick Crebassa"/>
    <x v="1"/>
    <s v="United States"/>
    <s v="Phoenix"/>
    <x v="16"/>
    <n v="85023"/>
    <x v="1"/>
    <s v="OFF-PA-10004359"/>
    <x v="1"/>
    <x v="10"/>
    <s v="Multicolor Computer Printout Paper"/>
    <x v="1257"/>
    <x v="2"/>
    <n v="0.2"/>
    <x v="1306"/>
  </r>
  <r>
    <x v="6771"/>
    <x v="3362"/>
    <x v="3"/>
    <x v="34"/>
    <d v="2014-12-14T00:00:00"/>
    <s v="Standard Class"/>
    <s v="NC-18535"/>
    <s v="Nick Crebassa"/>
    <x v="1"/>
    <s v="United States"/>
    <s v="Phoenix"/>
    <x v="16"/>
    <n v="85023"/>
    <x v="1"/>
    <s v="OFF-BI-10000279"/>
    <x v="1"/>
    <x v="8"/>
    <s v="Acco Recycled 2&quot; Capacity Laser Printer Hanging Data Binders"/>
    <x v="4632"/>
    <x v="1"/>
    <n v="0.7"/>
    <x v="5487"/>
  </r>
  <r>
    <x v="6772"/>
    <x v="3363"/>
    <x v="0"/>
    <x v="254"/>
    <d v="2013-11-09T00:00:00"/>
    <s v="Standard Class"/>
    <s v="CW-11905"/>
    <s v="Carl Weiss"/>
    <x v="2"/>
    <s v="United States"/>
    <s v="Los Angeles"/>
    <x v="1"/>
    <n v="90004"/>
    <x v="1"/>
    <s v="OFF-BI-10003314"/>
    <x v="1"/>
    <x v="8"/>
    <s v="Tuff Stuff Recycled Round Ring Binders"/>
    <x v="326"/>
    <x v="0"/>
    <n v="0.2"/>
    <x v="332"/>
  </r>
  <r>
    <x v="6773"/>
    <x v="3363"/>
    <x v="0"/>
    <x v="254"/>
    <d v="2013-11-09T00:00:00"/>
    <s v="Standard Class"/>
    <s v="CW-11905"/>
    <s v="Carl Weiss"/>
    <x v="2"/>
    <s v="United States"/>
    <s v="Los Angeles"/>
    <x v="1"/>
    <n v="90004"/>
    <x v="1"/>
    <s v="OFF-BI-10000494"/>
    <x v="1"/>
    <x v="8"/>
    <s v="Acco Economy Flexible Poly Round Ring Binder"/>
    <x v="4633"/>
    <x v="7"/>
    <n v="0.2"/>
    <x v="5488"/>
  </r>
  <r>
    <x v="6774"/>
    <x v="3363"/>
    <x v="0"/>
    <x v="254"/>
    <d v="2013-11-09T00:00:00"/>
    <s v="Standard Class"/>
    <s v="CW-11905"/>
    <s v="Carl Weiss"/>
    <x v="2"/>
    <s v="United States"/>
    <s v="Los Angeles"/>
    <x v="1"/>
    <n v="90004"/>
    <x v="1"/>
    <s v="OFF-PA-10000295"/>
    <x v="1"/>
    <x v="10"/>
    <s v="Xerox 229"/>
    <x v="789"/>
    <x v="5"/>
    <n v="0"/>
    <x v="814"/>
  </r>
  <r>
    <x v="6775"/>
    <x v="3364"/>
    <x v="1"/>
    <x v="368"/>
    <d v="2012-04-04T00:00:00"/>
    <s v="Standard Class"/>
    <s v="CM-12115"/>
    <s v="Chad McGuire"/>
    <x v="0"/>
    <s v="United States"/>
    <s v="New York City"/>
    <x v="15"/>
    <n v="10024"/>
    <x v="3"/>
    <s v="OFF-PA-10002615"/>
    <x v="1"/>
    <x v="10"/>
    <s v="Ampad Gold Fibre Wirebound Steno Books, 6&quot; x 9&quot;, Gregg Ruled"/>
    <x v="4634"/>
    <x v="4"/>
    <n v="0"/>
    <x v="5489"/>
  </r>
  <r>
    <x v="6776"/>
    <x v="3365"/>
    <x v="0"/>
    <x v="64"/>
    <d v="2013-09-12T00:00:00"/>
    <s v="Standard Class"/>
    <s v="PT-19090"/>
    <s v="Pete Takahito"/>
    <x v="0"/>
    <s v="United States"/>
    <s v="San Antonio"/>
    <x v="5"/>
    <n v="78207"/>
    <x v="2"/>
    <s v="OFF-ST-10003479"/>
    <x v="1"/>
    <x v="4"/>
    <s v="Eldon Base for stackable storage shelf, platinum"/>
    <x v="4635"/>
    <x v="1"/>
    <n v="0.2"/>
    <x v="5490"/>
  </r>
  <r>
    <x v="6777"/>
    <x v="3366"/>
    <x v="3"/>
    <x v="480"/>
    <d v="2014-02-02T00:00:00"/>
    <s v="Standard Class"/>
    <s v="CL-12700"/>
    <s v="Craig Leslie"/>
    <x v="2"/>
    <s v="United States"/>
    <s v="New York City"/>
    <x v="15"/>
    <n v="10009"/>
    <x v="3"/>
    <s v="TEC-AC-10002800"/>
    <x v="2"/>
    <x v="11"/>
    <s v="Plantronics Audio 478 Stereo USB Headset"/>
    <x v="4636"/>
    <x v="6"/>
    <n v="0"/>
    <x v="5491"/>
  </r>
  <r>
    <x v="6778"/>
    <x v="3367"/>
    <x v="0"/>
    <x v="323"/>
    <d v="2013-09-09T00:00:00"/>
    <s v="Second Class"/>
    <s v="HF-14995"/>
    <s v="Herbert Flentye"/>
    <x v="0"/>
    <s v="United States"/>
    <s v="Baltimore"/>
    <x v="39"/>
    <n v="21215"/>
    <x v="3"/>
    <s v="FUR-BO-10003159"/>
    <x v="0"/>
    <x v="0"/>
    <s v="Sauder Camden County Collection Libraries, Planked Cherry Finish"/>
    <x v="4637"/>
    <x v="1"/>
    <n v="0"/>
    <x v="5492"/>
  </r>
  <r>
    <x v="6779"/>
    <x v="3367"/>
    <x v="0"/>
    <x v="323"/>
    <d v="2013-09-09T00:00:00"/>
    <s v="Second Class"/>
    <s v="HF-14995"/>
    <s v="Herbert Flentye"/>
    <x v="0"/>
    <s v="United States"/>
    <s v="Baltimore"/>
    <x v="39"/>
    <n v="21215"/>
    <x v="3"/>
    <s v="FUR-FU-10002364"/>
    <x v="0"/>
    <x v="5"/>
    <s v="Eldon Expressions Wood Desk Accessories, Oak"/>
    <x v="1816"/>
    <x v="0"/>
    <n v="0"/>
    <x v="3642"/>
  </r>
  <r>
    <x v="6780"/>
    <x v="3367"/>
    <x v="0"/>
    <x v="323"/>
    <d v="2013-09-09T00:00:00"/>
    <s v="Second Class"/>
    <s v="HF-14995"/>
    <s v="Herbert Flentye"/>
    <x v="0"/>
    <s v="United States"/>
    <s v="Baltimore"/>
    <x v="39"/>
    <n v="21215"/>
    <x v="3"/>
    <s v="OFF-BI-10003350"/>
    <x v="1"/>
    <x v="8"/>
    <s v="Acco Expandable Hanging Binders"/>
    <x v="1030"/>
    <x v="0"/>
    <n v="0"/>
    <x v="1072"/>
  </r>
  <r>
    <x v="6781"/>
    <x v="3367"/>
    <x v="0"/>
    <x v="323"/>
    <d v="2013-09-09T00:00:00"/>
    <s v="Second Class"/>
    <s v="HF-14995"/>
    <s v="Herbert Flentye"/>
    <x v="0"/>
    <s v="United States"/>
    <s v="Baltimore"/>
    <x v="39"/>
    <n v="21215"/>
    <x v="3"/>
    <s v="OFF-LA-10004093"/>
    <x v="1"/>
    <x v="2"/>
    <s v="Avery 486"/>
    <x v="2037"/>
    <x v="8"/>
    <n v="0"/>
    <x v="2195"/>
  </r>
  <r>
    <x v="6782"/>
    <x v="3368"/>
    <x v="3"/>
    <x v="800"/>
    <d v="2014-07-29T00:00:00"/>
    <s v="Second Class"/>
    <s v="JC-15775"/>
    <s v="John Castell"/>
    <x v="0"/>
    <s v="United States"/>
    <s v="Philadelphia"/>
    <x v="9"/>
    <n v="19143"/>
    <x v="3"/>
    <s v="FUR-FU-10000732"/>
    <x v="0"/>
    <x v="5"/>
    <s v="Eldon 200 Class Desk Accessories"/>
    <x v="4638"/>
    <x v="4"/>
    <n v="0.2"/>
    <x v="5493"/>
  </r>
  <r>
    <x v="6783"/>
    <x v="3368"/>
    <x v="3"/>
    <x v="800"/>
    <d v="2014-07-29T00:00:00"/>
    <s v="Second Class"/>
    <s v="JC-15775"/>
    <s v="John Castell"/>
    <x v="0"/>
    <s v="United States"/>
    <s v="Philadelphia"/>
    <x v="9"/>
    <n v="19143"/>
    <x v="3"/>
    <s v="OFF-SU-10004884"/>
    <x v="1"/>
    <x v="14"/>
    <s v="Acme Galleria Hot Forged Steel Scissors with Colored Handles"/>
    <x v="4639"/>
    <x v="1"/>
    <n v="0.2"/>
    <x v="5494"/>
  </r>
  <r>
    <x v="6784"/>
    <x v="3368"/>
    <x v="3"/>
    <x v="800"/>
    <d v="2014-07-29T00:00:00"/>
    <s v="Second Class"/>
    <s v="JC-15775"/>
    <s v="John Castell"/>
    <x v="0"/>
    <s v="United States"/>
    <s v="Philadelphia"/>
    <x v="9"/>
    <n v="19143"/>
    <x v="3"/>
    <s v="FUR-TA-10001771"/>
    <x v="0"/>
    <x v="3"/>
    <s v="Bush Cubix Conference Tables, Fully Assembled"/>
    <x v="4640"/>
    <x v="7"/>
    <n v="0.4"/>
    <x v="5495"/>
  </r>
  <r>
    <x v="6785"/>
    <x v="3368"/>
    <x v="3"/>
    <x v="800"/>
    <d v="2014-07-29T00:00:00"/>
    <s v="Second Class"/>
    <s v="JC-15775"/>
    <s v="John Castell"/>
    <x v="0"/>
    <s v="United States"/>
    <s v="Philadelphia"/>
    <x v="9"/>
    <n v="19143"/>
    <x v="3"/>
    <s v="OFF-ST-10000060"/>
    <x v="1"/>
    <x v="4"/>
    <s v="Fellowes Bankers Box Staxonsteel Drawer File/Stacking System"/>
    <x v="4641"/>
    <x v="2"/>
    <n v="0.2"/>
    <x v="5496"/>
  </r>
  <r>
    <x v="6786"/>
    <x v="3368"/>
    <x v="3"/>
    <x v="800"/>
    <d v="2014-07-29T00:00:00"/>
    <s v="Second Class"/>
    <s v="JC-15775"/>
    <s v="John Castell"/>
    <x v="0"/>
    <s v="United States"/>
    <s v="Philadelphia"/>
    <x v="9"/>
    <n v="19143"/>
    <x v="3"/>
    <s v="OFF-PA-10004100"/>
    <x v="1"/>
    <x v="10"/>
    <s v="Xerox 216"/>
    <x v="561"/>
    <x v="4"/>
    <n v="0.2"/>
    <x v="570"/>
  </r>
  <r>
    <x v="6787"/>
    <x v="3369"/>
    <x v="1"/>
    <x v="1023"/>
    <d v="2012-09-20T00:00:00"/>
    <s v="Standard Class"/>
    <s v="JH-15910"/>
    <s v="Jonathan Howell"/>
    <x v="0"/>
    <s v="United States"/>
    <s v="Atlanta"/>
    <x v="32"/>
    <n v="30318"/>
    <x v="0"/>
    <s v="FUR-FU-10003975"/>
    <x v="0"/>
    <x v="5"/>
    <s v="Eldon Advantage Chair Mats for Low to Medium Pile Carpets"/>
    <x v="2110"/>
    <x v="1"/>
    <n v="0"/>
    <x v="2275"/>
  </r>
  <r>
    <x v="6788"/>
    <x v="3369"/>
    <x v="1"/>
    <x v="1023"/>
    <d v="2012-09-20T00:00:00"/>
    <s v="Standard Class"/>
    <s v="JH-15910"/>
    <s v="Jonathan Howell"/>
    <x v="0"/>
    <s v="United States"/>
    <s v="Atlanta"/>
    <x v="32"/>
    <n v="30318"/>
    <x v="0"/>
    <s v="OFF-PA-10001712"/>
    <x v="1"/>
    <x v="10"/>
    <s v="Xerox 1948"/>
    <x v="1570"/>
    <x v="3"/>
    <n v="0"/>
    <x v="5497"/>
  </r>
  <r>
    <x v="6789"/>
    <x v="3370"/>
    <x v="1"/>
    <x v="67"/>
    <d v="2012-09-09T00:00:00"/>
    <s v="Second Class"/>
    <s v="CC-12610"/>
    <s v="Corey Catlett"/>
    <x v="1"/>
    <s v="United States"/>
    <s v="Durham"/>
    <x v="3"/>
    <n v="27707"/>
    <x v="0"/>
    <s v="OFF-AR-10001953"/>
    <x v="1"/>
    <x v="6"/>
    <s v="Boston 1645 Deluxe Heavier-Duty Electric Pencil Sharpener"/>
    <x v="1196"/>
    <x v="4"/>
    <n v="0.2"/>
    <x v="5498"/>
  </r>
  <r>
    <x v="6790"/>
    <x v="3371"/>
    <x v="0"/>
    <x v="76"/>
    <d v="2013-11-18T00:00:00"/>
    <s v="First Class"/>
    <s v="IM-15055"/>
    <s v="Ionia McGrath"/>
    <x v="0"/>
    <s v="United States"/>
    <s v="Roseville"/>
    <x v="1"/>
    <n v="95661"/>
    <x v="1"/>
    <s v="OFF-BI-10004967"/>
    <x v="1"/>
    <x v="8"/>
    <s v="Round Ring Binders"/>
    <x v="1366"/>
    <x v="2"/>
    <n v="0.2"/>
    <x v="5499"/>
  </r>
  <r>
    <x v="6791"/>
    <x v="3372"/>
    <x v="0"/>
    <x v="338"/>
    <d v="2013-11-16T00:00:00"/>
    <s v="Standard Class"/>
    <s v="BF-11170"/>
    <s v="Ben Ferrer"/>
    <x v="2"/>
    <s v="United States"/>
    <s v="Sacramento"/>
    <x v="1"/>
    <n v="95823"/>
    <x v="1"/>
    <s v="FUR-FU-10003731"/>
    <x v="0"/>
    <x v="5"/>
    <s v="Eldon Expressions Wood and Plastic Desk Accessories, Oak"/>
    <x v="4642"/>
    <x v="7"/>
    <n v="0"/>
    <x v="5500"/>
  </r>
  <r>
    <x v="6792"/>
    <x v="3373"/>
    <x v="2"/>
    <x v="860"/>
    <d v="2011-08-18T00:00:00"/>
    <s v="First Class"/>
    <s v="CS-12355"/>
    <s v="Christine Sundaresam"/>
    <x v="0"/>
    <s v="United States"/>
    <s v="Fairfield"/>
    <x v="29"/>
    <n v="6824"/>
    <x v="3"/>
    <s v="OFF-BI-10001989"/>
    <x v="1"/>
    <x v="8"/>
    <s v="Premium Transparent Presentation Covers by GBC"/>
    <x v="2780"/>
    <x v="1"/>
    <n v="0"/>
    <x v="3090"/>
  </r>
  <r>
    <x v="6793"/>
    <x v="3374"/>
    <x v="1"/>
    <x v="547"/>
    <d v="2012-11-20T00:00:00"/>
    <s v="Standard Class"/>
    <s v="MC-17605"/>
    <s v="Matt Connell"/>
    <x v="1"/>
    <s v="United States"/>
    <s v="Chicago"/>
    <x v="10"/>
    <n v="60610"/>
    <x v="2"/>
    <s v="OFF-ST-10000344"/>
    <x v="1"/>
    <x v="4"/>
    <s v="Neat Ideas Personal Hanging Folder Files, Black"/>
    <x v="4643"/>
    <x v="0"/>
    <n v="0.2"/>
    <x v="5501"/>
  </r>
  <r>
    <x v="6794"/>
    <x v="3374"/>
    <x v="1"/>
    <x v="547"/>
    <d v="2012-11-20T00:00:00"/>
    <s v="Standard Class"/>
    <s v="MC-17605"/>
    <s v="Matt Connell"/>
    <x v="1"/>
    <s v="United States"/>
    <s v="Chicago"/>
    <x v="10"/>
    <n v="60610"/>
    <x v="2"/>
    <s v="TEC-PH-10001051"/>
    <x v="2"/>
    <x v="7"/>
    <s v="HTC One"/>
    <x v="1977"/>
    <x v="1"/>
    <n v="0.2"/>
    <x v="5502"/>
  </r>
  <r>
    <x v="6795"/>
    <x v="3374"/>
    <x v="1"/>
    <x v="547"/>
    <d v="2012-11-20T00:00:00"/>
    <s v="Standard Class"/>
    <s v="MC-17605"/>
    <s v="Matt Connell"/>
    <x v="1"/>
    <s v="United States"/>
    <s v="Chicago"/>
    <x v="10"/>
    <n v="60610"/>
    <x v="2"/>
    <s v="FUR-FU-10001215"/>
    <x v="0"/>
    <x v="5"/>
    <s v="Howard Miller 11-1/2&quot; Diameter Brentwood Wall Clock"/>
    <x v="527"/>
    <x v="0"/>
    <n v="0.6"/>
    <x v="5503"/>
  </r>
  <r>
    <x v="6796"/>
    <x v="3375"/>
    <x v="1"/>
    <x v="767"/>
    <d v="2012-08-25T00:00:00"/>
    <s v="Same Day"/>
    <s v="MC-18100"/>
    <s v="Mick Crebagga"/>
    <x v="0"/>
    <s v="United States"/>
    <s v="Houston"/>
    <x v="5"/>
    <n v="77041"/>
    <x v="2"/>
    <s v="FUR-FU-10001473"/>
    <x v="0"/>
    <x v="5"/>
    <s v="Eldon Executive Woodline II Desk Accessories, Mahogany"/>
    <x v="1869"/>
    <x v="0"/>
    <n v="0.6"/>
    <x v="5504"/>
  </r>
  <r>
    <x v="6797"/>
    <x v="3375"/>
    <x v="1"/>
    <x v="767"/>
    <d v="2012-08-25T00:00:00"/>
    <s v="Same Day"/>
    <s v="MC-18100"/>
    <s v="Mick Crebagga"/>
    <x v="0"/>
    <s v="United States"/>
    <s v="Houston"/>
    <x v="5"/>
    <n v="77041"/>
    <x v="2"/>
    <s v="OFF-BI-10000315"/>
    <x v="1"/>
    <x v="8"/>
    <s v="Poly Designer Cover &amp; Back"/>
    <x v="4644"/>
    <x v="7"/>
    <n v="0.8"/>
    <x v="5505"/>
  </r>
  <r>
    <x v="6798"/>
    <x v="3375"/>
    <x v="1"/>
    <x v="767"/>
    <d v="2012-08-25T00:00:00"/>
    <s v="Same Day"/>
    <s v="MC-18100"/>
    <s v="Mick Crebagga"/>
    <x v="0"/>
    <s v="United States"/>
    <s v="Houston"/>
    <x v="5"/>
    <n v="77041"/>
    <x v="2"/>
    <s v="FUR-FU-10002240"/>
    <x v="0"/>
    <x v="5"/>
    <s v="Nu-Dell EZ-Mount Plastic Wall Frames"/>
    <x v="4645"/>
    <x v="2"/>
    <n v="0.6"/>
    <x v="5506"/>
  </r>
  <r>
    <x v="6799"/>
    <x v="3376"/>
    <x v="0"/>
    <x v="591"/>
    <d v="2014-01-02T00:00:00"/>
    <s v="Standard Class"/>
    <s v="LW-16825"/>
    <s v="Laurel Workman"/>
    <x v="1"/>
    <s v="United States"/>
    <s v="Phoenix"/>
    <x v="16"/>
    <n v="85023"/>
    <x v="1"/>
    <s v="FUR-TA-10002607"/>
    <x v="0"/>
    <x v="3"/>
    <s v="KI Conference Tables"/>
    <x v="4646"/>
    <x v="7"/>
    <n v="0.5"/>
    <x v="5507"/>
  </r>
  <r>
    <x v="6800"/>
    <x v="3376"/>
    <x v="0"/>
    <x v="591"/>
    <d v="2014-01-02T00:00:00"/>
    <s v="Standard Class"/>
    <s v="LW-16825"/>
    <s v="Laurel Workman"/>
    <x v="1"/>
    <s v="United States"/>
    <s v="Phoenix"/>
    <x v="16"/>
    <n v="85023"/>
    <x v="1"/>
    <s v="TEC-MA-10003356"/>
    <x v="2"/>
    <x v="15"/>
    <s v="Panasonic KX MC6040 Color Laser Multifunction Printer"/>
    <x v="4647"/>
    <x v="0"/>
    <n v="0.7"/>
    <x v="5508"/>
  </r>
  <r>
    <x v="6801"/>
    <x v="3376"/>
    <x v="0"/>
    <x v="591"/>
    <d v="2014-01-02T00:00:00"/>
    <s v="Standard Class"/>
    <s v="LW-16825"/>
    <s v="Laurel Workman"/>
    <x v="1"/>
    <s v="United States"/>
    <s v="Phoenix"/>
    <x v="16"/>
    <n v="85023"/>
    <x v="1"/>
    <s v="TEC-AC-10002217"/>
    <x v="2"/>
    <x v="11"/>
    <s v="Imation Clip USB flash drive - 8 GB"/>
    <x v="4648"/>
    <x v="1"/>
    <n v="0.2"/>
    <x v="5509"/>
  </r>
  <r>
    <x v="6802"/>
    <x v="3376"/>
    <x v="0"/>
    <x v="591"/>
    <d v="2014-01-02T00:00:00"/>
    <s v="Standard Class"/>
    <s v="LW-16825"/>
    <s v="Laurel Workman"/>
    <x v="1"/>
    <s v="United States"/>
    <s v="Phoenix"/>
    <x v="16"/>
    <n v="85023"/>
    <x v="1"/>
    <s v="TEC-AC-10004353"/>
    <x v="2"/>
    <x v="11"/>
    <s v="Hypercom P1300 Pinpad"/>
    <x v="4649"/>
    <x v="0"/>
    <n v="0.2"/>
    <x v="5510"/>
  </r>
  <r>
    <x v="6803"/>
    <x v="3376"/>
    <x v="0"/>
    <x v="591"/>
    <d v="2014-01-02T00:00:00"/>
    <s v="Standard Class"/>
    <s v="LW-16825"/>
    <s v="Laurel Workman"/>
    <x v="1"/>
    <s v="United States"/>
    <s v="Phoenix"/>
    <x v="16"/>
    <n v="85023"/>
    <x v="1"/>
    <s v="FUR-CH-10004754"/>
    <x v="0"/>
    <x v="1"/>
    <s v="Global Stack Chair with Arms, Black"/>
    <x v="4650"/>
    <x v="0"/>
    <n v="0.2"/>
    <x v="5511"/>
  </r>
  <r>
    <x v="6804"/>
    <x v="3377"/>
    <x v="2"/>
    <x v="1082"/>
    <d v="2011-10-06T00:00:00"/>
    <s v="First Class"/>
    <s v="KH-16510"/>
    <s v="Keith Herrera"/>
    <x v="0"/>
    <s v="United States"/>
    <s v="Pomona"/>
    <x v="1"/>
    <n v="91767"/>
    <x v="1"/>
    <s v="TEC-AC-10002800"/>
    <x v="2"/>
    <x v="11"/>
    <s v="Plantronics Audio 478 Stereo USB Headset"/>
    <x v="2622"/>
    <x v="0"/>
    <n v="0"/>
    <x v="5512"/>
  </r>
  <r>
    <x v="6805"/>
    <x v="3378"/>
    <x v="2"/>
    <x v="754"/>
    <d v="2011-11-25T00:00:00"/>
    <s v="First Class"/>
    <s v="RB-19645"/>
    <s v="Robert Barroso"/>
    <x v="1"/>
    <s v="United States"/>
    <s v="Atlanta"/>
    <x v="32"/>
    <n v="30318"/>
    <x v="0"/>
    <s v="OFF-PA-10001752"/>
    <x v="1"/>
    <x v="10"/>
    <s v="Hammermill CopyPlus Copy Paper (20Lb. and 84 Bright)"/>
    <x v="745"/>
    <x v="0"/>
    <n v="0"/>
    <x v="5513"/>
  </r>
  <r>
    <x v="6806"/>
    <x v="3379"/>
    <x v="3"/>
    <x v="53"/>
    <d v="2014-12-30T00:00:00"/>
    <s v="Standard Class"/>
    <s v="GD-14590"/>
    <s v="Giulietta Dortch"/>
    <x v="1"/>
    <s v="United States"/>
    <s v="Everett"/>
    <x v="4"/>
    <n v="98208"/>
    <x v="1"/>
    <s v="OFF-BI-10003314"/>
    <x v="1"/>
    <x v="8"/>
    <s v="Tuff Stuff Recycled Round Ring Binders"/>
    <x v="4651"/>
    <x v="7"/>
    <n v="0.2"/>
    <x v="5514"/>
  </r>
  <r>
    <x v="6807"/>
    <x v="3380"/>
    <x v="1"/>
    <x v="1052"/>
    <d v="2012-04-05T00:00:00"/>
    <s v="Standard Class"/>
    <s v="EB-13705"/>
    <s v="Ed Braxton"/>
    <x v="1"/>
    <s v="United States"/>
    <s v="Houston"/>
    <x v="5"/>
    <n v="77095"/>
    <x v="2"/>
    <s v="OFF-PA-10000357"/>
    <x v="1"/>
    <x v="10"/>
    <s v="White Dual Perf Computer Printout Paper, 2700 Sheets, 1 Part, Heavyweight, 20 lbs., 14 7/8 x 11"/>
    <x v="4016"/>
    <x v="1"/>
    <n v="0.2"/>
    <x v="4652"/>
  </r>
  <r>
    <x v="6808"/>
    <x v="3380"/>
    <x v="1"/>
    <x v="1052"/>
    <d v="2012-04-05T00:00:00"/>
    <s v="Standard Class"/>
    <s v="EB-13705"/>
    <s v="Ed Braxton"/>
    <x v="1"/>
    <s v="United States"/>
    <s v="Houston"/>
    <x v="5"/>
    <n v="77095"/>
    <x v="2"/>
    <s v="FUR-FU-10001085"/>
    <x v="0"/>
    <x v="5"/>
    <s v="3M Polarizing Light Filter Sleeves"/>
    <x v="1052"/>
    <x v="1"/>
    <n v="0.6"/>
    <x v="5515"/>
  </r>
  <r>
    <x v="6809"/>
    <x v="3381"/>
    <x v="3"/>
    <x v="32"/>
    <d v="2014-09-16T00:00:00"/>
    <s v="First Class"/>
    <s v="PS-18760"/>
    <s v="Pamela Stobb"/>
    <x v="0"/>
    <s v="United States"/>
    <s v="Philadelphia"/>
    <x v="9"/>
    <n v="19140"/>
    <x v="3"/>
    <s v="OFF-BI-10000301"/>
    <x v="1"/>
    <x v="8"/>
    <s v="GBC Instant Report Kit"/>
    <x v="3556"/>
    <x v="0"/>
    <n v="0.7"/>
    <x v="4051"/>
  </r>
  <r>
    <x v="6810"/>
    <x v="3381"/>
    <x v="3"/>
    <x v="32"/>
    <d v="2014-09-16T00:00:00"/>
    <s v="First Class"/>
    <s v="PS-18760"/>
    <s v="Pamela Stobb"/>
    <x v="0"/>
    <s v="United States"/>
    <s v="Philadelphia"/>
    <x v="9"/>
    <n v="19140"/>
    <x v="3"/>
    <s v="TEC-MA-10002930"/>
    <x v="2"/>
    <x v="15"/>
    <s v="Ricoh - Ink Collector Unit for GX3000 Series Printers"/>
    <x v="4652"/>
    <x v="7"/>
    <n v="0.7"/>
    <x v="5516"/>
  </r>
  <r>
    <x v="6811"/>
    <x v="3381"/>
    <x v="3"/>
    <x v="32"/>
    <d v="2014-09-16T00:00:00"/>
    <s v="First Class"/>
    <s v="PS-18760"/>
    <s v="Pamela Stobb"/>
    <x v="0"/>
    <s v="United States"/>
    <s v="Philadelphia"/>
    <x v="9"/>
    <n v="19140"/>
    <x v="3"/>
    <s v="FUR-CH-10002372"/>
    <x v="0"/>
    <x v="1"/>
    <s v="Office Star - Ergonomically Designed Knee Chair"/>
    <x v="4653"/>
    <x v="0"/>
    <n v="0.3"/>
    <x v="5517"/>
  </r>
  <r>
    <x v="6812"/>
    <x v="3381"/>
    <x v="3"/>
    <x v="32"/>
    <d v="2014-09-16T00:00:00"/>
    <s v="First Class"/>
    <s v="PS-18760"/>
    <s v="Pamela Stobb"/>
    <x v="0"/>
    <s v="United States"/>
    <s v="Philadelphia"/>
    <x v="9"/>
    <n v="19140"/>
    <x v="3"/>
    <s v="OFF-BI-10003707"/>
    <x v="1"/>
    <x v="8"/>
    <s v="Aluminum Screw Posts"/>
    <x v="4654"/>
    <x v="4"/>
    <n v="0.7"/>
    <x v="5518"/>
  </r>
  <r>
    <x v="6813"/>
    <x v="3381"/>
    <x v="3"/>
    <x v="32"/>
    <d v="2014-09-16T00:00:00"/>
    <s v="First Class"/>
    <s v="PS-18760"/>
    <s v="Pamela Stobb"/>
    <x v="0"/>
    <s v="United States"/>
    <s v="Philadelphia"/>
    <x v="9"/>
    <n v="19140"/>
    <x v="3"/>
    <s v="FUR-FU-10001057"/>
    <x v="0"/>
    <x v="5"/>
    <s v="Tensor Track Tree Floor Lamp"/>
    <x v="4655"/>
    <x v="8"/>
    <n v="0.2"/>
    <x v="5519"/>
  </r>
  <r>
    <x v="6814"/>
    <x v="3381"/>
    <x v="3"/>
    <x v="32"/>
    <d v="2014-09-16T00:00:00"/>
    <s v="First Class"/>
    <s v="PS-18760"/>
    <s v="Pamela Stobb"/>
    <x v="0"/>
    <s v="United States"/>
    <s v="Philadelphia"/>
    <x v="9"/>
    <n v="19140"/>
    <x v="3"/>
    <s v="TEC-MA-10001681"/>
    <x v="2"/>
    <x v="15"/>
    <s v="Lexmark MarkNet N8150 Wireless Print Server"/>
    <x v="4656"/>
    <x v="0"/>
    <n v="0.7"/>
    <x v="5520"/>
  </r>
  <r>
    <x v="6815"/>
    <x v="3382"/>
    <x v="2"/>
    <x v="1103"/>
    <d v="2011-06-21T00:00:00"/>
    <s v="Standard Class"/>
    <s v="GH-14425"/>
    <s v="Gary Hwang"/>
    <x v="0"/>
    <s v="United States"/>
    <s v="Seattle"/>
    <x v="4"/>
    <n v="98105"/>
    <x v="1"/>
    <s v="FUR-FU-10003981"/>
    <x v="0"/>
    <x v="5"/>
    <s v="Eldon Wave Desk Accessories"/>
    <x v="875"/>
    <x v="1"/>
    <n v="0"/>
    <x v="5118"/>
  </r>
  <r>
    <x v="6816"/>
    <x v="3382"/>
    <x v="2"/>
    <x v="1103"/>
    <d v="2011-06-21T00:00:00"/>
    <s v="Standard Class"/>
    <s v="GH-14425"/>
    <s v="Gary Hwang"/>
    <x v="0"/>
    <s v="United States"/>
    <s v="Seattle"/>
    <x v="4"/>
    <n v="98105"/>
    <x v="1"/>
    <s v="OFF-FA-10000624"/>
    <x v="1"/>
    <x v="13"/>
    <s v="OIC Binder Clips"/>
    <x v="1511"/>
    <x v="2"/>
    <n v="0"/>
    <x v="5521"/>
  </r>
  <r>
    <x v="6817"/>
    <x v="3382"/>
    <x v="2"/>
    <x v="1103"/>
    <d v="2011-06-21T00:00:00"/>
    <s v="Standard Class"/>
    <s v="GH-14425"/>
    <s v="Gary Hwang"/>
    <x v="0"/>
    <s v="United States"/>
    <s v="Seattle"/>
    <x v="4"/>
    <n v="98105"/>
    <x v="1"/>
    <s v="OFF-BI-10004995"/>
    <x v="1"/>
    <x v="8"/>
    <s v="GBC DocuBind P400 Electric Binding System"/>
    <x v="4657"/>
    <x v="1"/>
    <n v="0.2"/>
    <x v="5522"/>
  </r>
  <r>
    <x v="6818"/>
    <x v="3383"/>
    <x v="3"/>
    <x v="116"/>
    <d v="2015-01-02T00:00:00"/>
    <s v="Standard Class"/>
    <s v="LO-17170"/>
    <s v="Lori Olson"/>
    <x v="1"/>
    <s v="United States"/>
    <s v="Peoria"/>
    <x v="10"/>
    <n v="61604"/>
    <x v="2"/>
    <s v="OFF-BI-10003784"/>
    <x v="1"/>
    <x v="8"/>
    <s v="Computer Printout Index Tabs"/>
    <x v="4658"/>
    <x v="2"/>
    <n v="0.8"/>
    <x v="5523"/>
  </r>
  <r>
    <x v="6819"/>
    <x v="3383"/>
    <x v="3"/>
    <x v="116"/>
    <d v="2015-01-02T00:00:00"/>
    <s v="Standard Class"/>
    <s v="LO-17170"/>
    <s v="Lori Olson"/>
    <x v="1"/>
    <s v="United States"/>
    <s v="Peoria"/>
    <x v="10"/>
    <n v="61604"/>
    <x v="2"/>
    <s v="FUR-FU-10004586"/>
    <x v="0"/>
    <x v="5"/>
    <s v="G.E. Longer-Life Indoor Recessed Floodlight Bulbs"/>
    <x v="4659"/>
    <x v="1"/>
    <n v="0.6"/>
    <x v="5524"/>
  </r>
  <r>
    <x v="6820"/>
    <x v="3383"/>
    <x v="3"/>
    <x v="116"/>
    <d v="2015-01-02T00:00:00"/>
    <s v="Standard Class"/>
    <s v="LO-17170"/>
    <s v="Lori Olson"/>
    <x v="1"/>
    <s v="United States"/>
    <s v="Peoria"/>
    <x v="10"/>
    <n v="61604"/>
    <x v="2"/>
    <s v="FUR-CH-10004698"/>
    <x v="0"/>
    <x v="1"/>
    <s v="Padded Folding Chairs, Black, 4/Carton"/>
    <x v="4653"/>
    <x v="0"/>
    <n v="0.3"/>
    <x v="5525"/>
  </r>
  <r>
    <x v="6821"/>
    <x v="3383"/>
    <x v="3"/>
    <x v="116"/>
    <d v="2015-01-02T00:00:00"/>
    <s v="Standard Class"/>
    <s v="LO-17170"/>
    <s v="Lori Olson"/>
    <x v="1"/>
    <s v="United States"/>
    <s v="Peoria"/>
    <x v="10"/>
    <n v="61604"/>
    <x v="2"/>
    <s v="FUR-FU-10001935"/>
    <x v="0"/>
    <x v="5"/>
    <s v="3M Hangers With Command Adhesive"/>
    <x v="369"/>
    <x v="0"/>
    <n v="0.6"/>
    <x v="5526"/>
  </r>
  <r>
    <x v="6822"/>
    <x v="3384"/>
    <x v="3"/>
    <x v="808"/>
    <d v="2014-11-08T00:00:00"/>
    <s v="Standard Class"/>
    <s v="CS-12505"/>
    <s v="Cindy Stewart"/>
    <x v="0"/>
    <s v="United States"/>
    <s v="Los Angeles"/>
    <x v="1"/>
    <n v="90036"/>
    <x v="1"/>
    <s v="OFF-AP-10003040"/>
    <x v="1"/>
    <x v="9"/>
    <s v="Fellowes 8 Outlet Superior Workstation Surge Protector w/o Phone/Fax/Modem Protection"/>
    <x v="4660"/>
    <x v="2"/>
    <n v="0"/>
    <x v="5527"/>
  </r>
  <r>
    <x v="6823"/>
    <x v="3385"/>
    <x v="1"/>
    <x v="395"/>
    <d v="2012-07-29T00:00:00"/>
    <s v="Standard Class"/>
    <s v="YS-21880"/>
    <s v="Yana Sorensen"/>
    <x v="1"/>
    <s v="United States"/>
    <s v="Montgomery"/>
    <x v="19"/>
    <n v="36116"/>
    <x v="0"/>
    <s v="OFF-EN-10001335"/>
    <x v="1"/>
    <x v="12"/>
    <s v="White Business Envelopes with Contemporary Seam, Recycled White Business Envelopes"/>
    <x v="4661"/>
    <x v="6"/>
    <n v="0"/>
    <x v="5528"/>
  </r>
  <r>
    <x v="6824"/>
    <x v="3385"/>
    <x v="1"/>
    <x v="395"/>
    <d v="2012-07-29T00:00:00"/>
    <s v="Standard Class"/>
    <s v="YS-21880"/>
    <s v="Yana Sorensen"/>
    <x v="1"/>
    <s v="United States"/>
    <s v="Montgomery"/>
    <x v="19"/>
    <n v="36116"/>
    <x v="0"/>
    <s v="FUR-TA-10002041"/>
    <x v="0"/>
    <x v="3"/>
    <s v="Bevis Round Conference Table Top, X-Base"/>
    <x v="4662"/>
    <x v="0"/>
    <n v="0"/>
    <x v="5529"/>
  </r>
  <r>
    <x v="6825"/>
    <x v="3386"/>
    <x v="0"/>
    <x v="824"/>
    <d v="2013-10-10T00:00:00"/>
    <s v="Standard Class"/>
    <s v="TC-20980"/>
    <s v="Tamara Chand"/>
    <x v="1"/>
    <s v="United States"/>
    <s v="Lafayette"/>
    <x v="14"/>
    <n v="47905"/>
    <x v="2"/>
    <s v="OFF-ST-10001558"/>
    <x v="1"/>
    <x v="4"/>
    <s v="Acco Perma 4000 Stacking Storage Drawers"/>
    <x v="4663"/>
    <x v="0"/>
    <n v="0"/>
    <x v="5530"/>
  </r>
  <r>
    <x v="6826"/>
    <x v="3386"/>
    <x v="0"/>
    <x v="824"/>
    <d v="2013-10-10T00:00:00"/>
    <s v="Standard Class"/>
    <s v="TC-20980"/>
    <s v="Tamara Chand"/>
    <x v="1"/>
    <s v="United States"/>
    <s v="Lafayette"/>
    <x v="14"/>
    <n v="47905"/>
    <x v="2"/>
    <s v="TEC-CO-10004722"/>
    <x v="2"/>
    <x v="16"/>
    <s v="Canon imageCLASS 2200 Advanced Copier"/>
    <x v="4664"/>
    <x v="2"/>
    <n v="0"/>
    <x v="5531"/>
  </r>
  <r>
    <x v="6827"/>
    <x v="3386"/>
    <x v="0"/>
    <x v="824"/>
    <d v="2013-10-10T00:00:00"/>
    <s v="Standard Class"/>
    <s v="TC-20980"/>
    <s v="Tamara Chand"/>
    <x v="1"/>
    <s v="United States"/>
    <s v="Lafayette"/>
    <x v="14"/>
    <n v="47905"/>
    <x v="2"/>
    <s v="OFF-BI-10004600"/>
    <x v="1"/>
    <x v="8"/>
    <s v="Ibico Ibimaster 300 Manual Binding System"/>
    <x v="2556"/>
    <x v="0"/>
    <n v="0"/>
    <x v="2802"/>
  </r>
  <r>
    <x v="6828"/>
    <x v="3386"/>
    <x v="0"/>
    <x v="824"/>
    <d v="2013-10-10T00:00:00"/>
    <s v="Standard Class"/>
    <s v="TC-20980"/>
    <s v="Tamara Chand"/>
    <x v="1"/>
    <s v="United States"/>
    <s v="Lafayette"/>
    <x v="14"/>
    <n v="47905"/>
    <x v="2"/>
    <s v="OFF-BI-10003712"/>
    <x v="1"/>
    <x v="8"/>
    <s v="Acco Pressboard Covers with Storage Hooks, 14 7/8&quot; x 11&quot;, Light Blue"/>
    <x v="4665"/>
    <x v="3"/>
    <n v="0"/>
    <x v="5532"/>
  </r>
  <r>
    <x v="6829"/>
    <x v="3386"/>
    <x v="0"/>
    <x v="824"/>
    <d v="2013-10-10T00:00:00"/>
    <s v="Standard Class"/>
    <s v="TC-20980"/>
    <s v="Tamara Chand"/>
    <x v="1"/>
    <s v="United States"/>
    <s v="Lafayette"/>
    <x v="14"/>
    <n v="47905"/>
    <x v="2"/>
    <s v="OFF-AR-10001958"/>
    <x v="1"/>
    <x v="6"/>
    <s v="Stanley Bostitch Contemporary Electric Pencil Sharpeners"/>
    <x v="2041"/>
    <x v="0"/>
    <n v="0"/>
    <x v="5533"/>
  </r>
  <r>
    <x v="6830"/>
    <x v="3387"/>
    <x v="0"/>
    <x v="435"/>
    <d v="2013-12-28T00:00:00"/>
    <s v="Second Class"/>
    <s v="PW-19030"/>
    <s v="Pauline Webber"/>
    <x v="1"/>
    <s v="United States"/>
    <s v="New York City"/>
    <x v="15"/>
    <n v="10009"/>
    <x v="3"/>
    <s v="TEC-PH-10001750"/>
    <x v="2"/>
    <x v="7"/>
    <s v="Samsung Rugby III"/>
    <x v="933"/>
    <x v="1"/>
    <n v="0"/>
    <x v="5534"/>
  </r>
  <r>
    <x v="6831"/>
    <x v="3388"/>
    <x v="3"/>
    <x v="246"/>
    <d v="2014-07-28T00:00:00"/>
    <s v="Standard Class"/>
    <s v="CS-11860"/>
    <s v="Cari Schnelling"/>
    <x v="0"/>
    <s v="United States"/>
    <s v="New York City"/>
    <x v="15"/>
    <n v="10024"/>
    <x v="3"/>
    <s v="OFF-AP-10002287"/>
    <x v="1"/>
    <x v="9"/>
    <s v="Eureka Sanitaire  Multi-Pro Heavy-Duty Upright, Disposable Bags"/>
    <x v="2053"/>
    <x v="4"/>
    <n v="0"/>
    <x v="5535"/>
  </r>
  <r>
    <x v="6832"/>
    <x v="3389"/>
    <x v="1"/>
    <x v="998"/>
    <d v="2012-10-17T00:00:00"/>
    <s v="Standard Class"/>
    <s v="DP-13165"/>
    <s v="David Philippe"/>
    <x v="0"/>
    <s v="United States"/>
    <s v="Chicago"/>
    <x v="10"/>
    <n v="60610"/>
    <x v="2"/>
    <s v="OFF-AR-10003183"/>
    <x v="1"/>
    <x v="6"/>
    <s v="Avery Fluorescent Highlighter Four-Color Set"/>
    <x v="2245"/>
    <x v="1"/>
    <n v="0.2"/>
    <x v="2423"/>
  </r>
  <r>
    <x v="6833"/>
    <x v="3390"/>
    <x v="0"/>
    <x v="162"/>
    <d v="2013-09-09T00:00:00"/>
    <s v="Same Day"/>
    <s v="PJ-19015"/>
    <s v="Pauline Johnson"/>
    <x v="0"/>
    <s v="United States"/>
    <s v="Santa Ana"/>
    <x v="1"/>
    <n v="92704"/>
    <x v="1"/>
    <s v="FUR-TA-10003008"/>
    <x v="0"/>
    <x v="3"/>
    <s v="Lesro Round Back Collection Coffee Table, End Table"/>
    <x v="4666"/>
    <x v="7"/>
    <n v="0.2"/>
    <x v="5536"/>
  </r>
  <r>
    <x v="6834"/>
    <x v="3391"/>
    <x v="0"/>
    <x v="73"/>
    <d v="2013-11-25T00:00:00"/>
    <s v="Standard Class"/>
    <s v="BM-11575"/>
    <s v="Brendan Murry"/>
    <x v="1"/>
    <s v="United States"/>
    <s v="Montebello"/>
    <x v="1"/>
    <n v="90640"/>
    <x v="1"/>
    <s v="TEC-AC-10004803"/>
    <x v="2"/>
    <x v="11"/>
    <s v="Sony Micro Vault Click 4 GB USB 2.0 Flash Drive"/>
    <x v="4667"/>
    <x v="0"/>
    <n v="0"/>
    <x v="5537"/>
  </r>
  <r>
    <x v="6835"/>
    <x v="3392"/>
    <x v="3"/>
    <x v="453"/>
    <d v="2014-10-21T00:00:00"/>
    <s v="Standard Class"/>
    <s v="DL-13495"/>
    <s v="Dionis Lloyd"/>
    <x v="1"/>
    <s v="United States"/>
    <s v="Thousand Oaks"/>
    <x v="1"/>
    <n v="91360"/>
    <x v="1"/>
    <s v="OFF-LA-10003510"/>
    <x v="1"/>
    <x v="2"/>
    <s v="Avery 4027 File Folder Labels for Dot Matrix Printers, 5000 Labels per Box, White"/>
    <x v="4668"/>
    <x v="2"/>
    <n v="0"/>
    <x v="5538"/>
  </r>
  <r>
    <x v="6836"/>
    <x v="3392"/>
    <x v="3"/>
    <x v="453"/>
    <d v="2014-10-21T00:00:00"/>
    <s v="Standard Class"/>
    <s v="DL-13495"/>
    <s v="Dionis Lloyd"/>
    <x v="1"/>
    <s v="United States"/>
    <s v="Thousand Oaks"/>
    <x v="1"/>
    <n v="91360"/>
    <x v="1"/>
    <s v="FUR-FU-10000087"/>
    <x v="0"/>
    <x v="5"/>
    <s v="Executive Impressions 14&quot; Two-Color Numerals Wall Clock"/>
    <x v="20"/>
    <x v="7"/>
    <n v="0"/>
    <x v="5539"/>
  </r>
  <r>
    <x v="6837"/>
    <x v="3393"/>
    <x v="1"/>
    <x v="380"/>
    <d v="2012-07-12T00:00:00"/>
    <s v="Standard Class"/>
    <s v="BF-10975"/>
    <s v="Barbara Fisher"/>
    <x v="1"/>
    <s v="United States"/>
    <s v="Vineland"/>
    <x v="30"/>
    <n v="8360"/>
    <x v="3"/>
    <s v="OFF-AR-10003732"/>
    <x v="1"/>
    <x v="6"/>
    <s v="Newell 333"/>
    <x v="1760"/>
    <x v="4"/>
    <n v="0"/>
    <x v="4704"/>
  </r>
  <r>
    <x v="6838"/>
    <x v="3394"/>
    <x v="3"/>
    <x v="1119"/>
    <d v="2014-02-10T00:00:00"/>
    <s v="Standard Class"/>
    <s v="FC-14335"/>
    <s v="Fred Chung"/>
    <x v="1"/>
    <s v="United States"/>
    <s v="Torrance"/>
    <x v="1"/>
    <n v="90503"/>
    <x v="1"/>
    <s v="OFF-AP-10000275"/>
    <x v="1"/>
    <x v="9"/>
    <s v="Sanyo Counter Height Refrigerator with Crisper, 3.6 Cubic Foot, Stainless Steel/Black"/>
    <x v="3945"/>
    <x v="2"/>
    <n v="0"/>
    <x v="4555"/>
  </r>
  <r>
    <x v="6839"/>
    <x v="3394"/>
    <x v="3"/>
    <x v="1119"/>
    <d v="2014-02-10T00:00:00"/>
    <s v="Standard Class"/>
    <s v="FC-14335"/>
    <s v="Fred Chung"/>
    <x v="1"/>
    <s v="United States"/>
    <s v="Torrance"/>
    <x v="1"/>
    <n v="90503"/>
    <x v="1"/>
    <s v="TEC-PH-10003505"/>
    <x v="2"/>
    <x v="7"/>
    <s v="Geemarc AmpliPOWER60"/>
    <x v="4669"/>
    <x v="2"/>
    <n v="0.2"/>
    <x v="5540"/>
  </r>
  <r>
    <x v="6840"/>
    <x v="3395"/>
    <x v="1"/>
    <x v="401"/>
    <d v="2012-12-07T00:00:00"/>
    <s v="First Class"/>
    <s v="MP-18175"/>
    <s v="Mike Pelletier"/>
    <x v="2"/>
    <s v="United States"/>
    <s v="Troy"/>
    <x v="24"/>
    <n v="45373"/>
    <x v="3"/>
    <s v="OFF-BI-10002852"/>
    <x v="1"/>
    <x v="8"/>
    <s v="Ibico Standard Transparent Covers"/>
    <x v="4670"/>
    <x v="1"/>
    <n v="0.7"/>
    <x v="5541"/>
  </r>
  <r>
    <x v="6841"/>
    <x v="3396"/>
    <x v="0"/>
    <x v="126"/>
    <d v="2013-09-18T00:00:00"/>
    <s v="Standard Class"/>
    <s v="AJ-10795"/>
    <s v="Anthony Johnson"/>
    <x v="1"/>
    <s v="United States"/>
    <s v="Springfield"/>
    <x v="17"/>
    <n v="22153"/>
    <x v="0"/>
    <s v="TEC-AC-10004877"/>
    <x v="2"/>
    <x v="11"/>
    <s v="Imation 30456 USB Flash Drive 8GB"/>
    <x v="4671"/>
    <x v="1"/>
    <n v="0"/>
    <x v="5542"/>
  </r>
  <r>
    <x v="6842"/>
    <x v="3396"/>
    <x v="0"/>
    <x v="126"/>
    <d v="2013-09-18T00:00:00"/>
    <s v="Standard Class"/>
    <s v="AJ-10795"/>
    <s v="Anthony Johnson"/>
    <x v="1"/>
    <s v="United States"/>
    <s v="Springfield"/>
    <x v="17"/>
    <n v="22153"/>
    <x v="0"/>
    <s v="OFF-FA-10002975"/>
    <x v="1"/>
    <x v="13"/>
    <s v="Staples"/>
    <x v="1189"/>
    <x v="1"/>
    <n v="0"/>
    <x v="1878"/>
  </r>
  <r>
    <x v="6843"/>
    <x v="3396"/>
    <x v="0"/>
    <x v="126"/>
    <d v="2013-09-18T00:00:00"/>
    <s v="Standard Class"/>
    <s v="AJ-10795"/>
    <s v="Anthony Johnson"/>
    <x v="1"/>
    <s v="United States"/>
    <s v="Springfield"/>
    <x v="17"/>
    <n v="22153"/>
    <x v="0"/>
    <s v="OFF-ST-10000419"/>
    <x v="1"/>
    <x v="4"/>
    <s v="Rogers Jumbo File, Granite"/>
    <x v="4672"/>
    <x v="2"/>
    <n v="0"/>
    <x v="5543"/>
  </r>
  <r>
    <x v="6844"/>
    <x v="3396"/>
    <x v="0"/>
    <x v="126"/>
    <d v="2013-09-18T00:00:00"/>
    <s v="Standard Class"/>
    <s v="AJ-10795"/>
    <s v="Anthony Johnson"/>
    <x v="1"/>
    <s v="United States"/>
    <s v="Springfield"/>
    <x v="17"/>
    <n v="22153"/>
    <x v="0"/>
    <s v="FUR-CH-10002073"/>
    <x v="0"/>
    <x v="1"/>
    <s v="Hon Olson Stacker Chairs"/>
    <x v="4673"/>
    <x v="4"/>
    <n v="0"/>
    <x v="5544"/>
  </r>
  <r>
    <x v="6845"/>
    <x v="3397"/>
    <x v="2"/>
    <x v="522"/>
    <d v="2011-07-12T00:00:00"/>
    <s v="Standard Class"/>
    <s v="BC-11125"/>
    <s v="Becky Castell"/>
    <x v="2"/>
    <s v="United States"/>
    <s v="El Cajon"/>
    <x v="1"/>
    <n v="92020"/>
    <x v="1"/>
    <s v="FUR-CH-10000155"/>
    <x v="0"/>
    <x v="1"/>
    <s v="Global Comet Stacking Armless Chair"/>
    <x v="1645"/>
    <x v="0"/>
    <n v="0.2"/>
    <x v="1742"/>
  </r>
  <r>
    <x v="6846"/>
    <x v="3398"/>
    <x v="0"/>
    <x v="195"/>
    <d v="2013-05-15T00:00:00"/>
    <s v="Standard Class"/>
    <s v="RS-19420"/>
    <s v="Ricardo Sperren"/>
    <x v="1"/>
    <s v="United States"/>
    <s v="Los Angeles"/>
    <x v="1"/>
    <n v="90036"/>
    <x v="1"/>
    <s v="OFF-PA-10001260"/>
    <x v="1"/>
    <x v="10"/>
    <s v="TOPS Money Receipt Book, Consecutively Numbered in Red,"/>
    <x v="4674"/>
    <x v="4"/>
    <n v="0"/>
    <x v="5545"/>
  </r>
  <r>
    <x v="6847"/>
    <x v="3399"/>
    <x v="0"/>
    <x v="427"/>
    <d v="2013-07-23T00:00:00"/>
    <s v="Standard Class"/>
    <s v="NP-18670"/>
    <s v="Nora Paige"/>
    <x v="0"/>
    <s v="United States"/>
    <s v="Phoenix"/>
    <x v="16"/>
    <n v="85023"/>
    <x v="1"/>
    <s v="TEC-PH-10001924"/>
    <x v="2"/>
    <x v="7"/>
    <s v="iHome FM Clock Radio with Lightning Dock"/>
    <x v="684"/>
    <x v="7"/>
    <n v="0.2"/>
    <x v="5546"/>
  </r>
  <r>
    <x v="6848"/>
    <x v="3400"/>
    <x v="0"/>
    <x v="1133"/>
    <d v="2013-06-22T00:00:00"/>
    <s v="First Class"/>
    <s v="BT-11440"/>
    <s v="Bobby Trafton"/>
    <x v="0"/>
    <s v="United States"/>
    <s v="Frankfort"/>
    <x v="10"/>
    <n v="60423"/>
    <x v="2"/>
    <s v="OFF-PA-10003134"/>
    <x v="1"/>
    <x v="10"/>
    <s v="Xerox 1937"/>
    <x v="4449"/>
    <x v="0"/>
    <n v="0.2"/>
    <x v="5239"/>
  </r>
  <r>
    <x v="6849"/>
    <x v="3401"/>
    <x v="2"/>
    <x v="1017"/>
    <d v="2011-04-25T00:00:00"/>
    <s v="Standard Class"/>
    <s v="BP-11230"/>
    <s v="Benjamin Patterson"/>
    <x v="0"/>
    <s v="United States"/>
    <s v="Los Angeles"/>
    <x v="1"/>
    <n v="90045"/>
    <x v="1"/>
    <s v="FUR-FU-10000409"/>
    <x v="0"/>
    <x v="5"/>
    <s v="GE 4 Foot Flourescent Tube, 40 Watt"/>
    <x v="3634"/>
    <x v="4"/>
    <n v="0"/>
    <x v="5547"/>
  </r>
  <r>
    <x v="6850"/>
    <x v="3402"/>
    <x v="0"/>
    <x v="1134"/>
    <d v="2013-01-12T00:00:00"/>
    <s v="Standard Class"/>
    <s v="JO-15145"/>
    <s v="Jack O'Briant"/>
    <x v="1"/>
    <s v="United States"/>
    <s v="Franklin"/>
    <x v="6"/>
    <n v="53132"/>
    <x v="2"/>
    <s v="FUR-BO-10002545"/>
    <x v="0"/>
    <x v="0"/>
    <s v="Atlantic Metals Mobile 3-Shelf Bookcases, Custom Colors"/>
    <x v="4675"/>
    <x v="5"/>
    <n v="0"/>
    <x v="5548"/>
  </r>
  <r>
    <x v="6851"/>
    <x v="3402"/>
    <x v="0"/>
    <x v="1134"/>
    <d v="2013-01-12T00:00:00"/>
    <s v="Standard Class"/>
    <s v="JO-15145"/>
    <s v="Jack O'Briant"/>
    <x v="1"/>
    <s v="United States"/>
    <s v="Franklin"/>
    <x v="6"/>
    <n v="53132"/>
    <x v="2"/>
    <s v="OFF-BI-10001460"/>
    <x v="1"/>
    <x v="8"/>
    <s v="Plastic Binding Combs"/>
    <x v="4676"/>
    <x v="3"/>
    <n v="0"/>
    <x v="5549"/>
  </r>
  <r>
    <x v="6852"/>
    <x v="3403"/>
    <x v="3"/>
    <x v="331"/>
    <d v="2014-12-29T00:00:00"/>
    <s v="Second Class"/>
    <s v="MF-18250"/>
    <s v="Monica Federle"/>
    <x v="1"/>
    <s v="United States"/>
    <s v="Little Rock"/>
    <x v="36"/>
    <n v="72209"/>
    <x v="0"/>
    <s v="OFF-ST-10001328"/>
    <x v="1"/>
    <x v="4"/>
    <s v="Personal Filing Tote with Lid, Black/Gray"/>
    <x v="4677"/>
    <x v="4"/>
    <n v="0"/>
    <x v="5550"/>
  </r>
  <r>
    <x v="6853"/>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x v="4678"/>
    <x v="1"/>
    <n v="0"/>
    <x v="5551"/>
  </r>
  <r>
    <x v="6854"/>
    <x v="3403"/>
    <x v="3"/>
    <x v="331"/>
    <d v="2014-12-29T00:00:00"/>
    <s v="Second Class"/>
    <s v="MF-18250"/>
    <s v="Monica Federle"/>
    <x v="1"/>
    <s v="United States"/>
    <s v="Little Rock"/>
    <x v="36"/>
    <n v="72209"/>
    <x v="0"/>
    <s v="OFF-ST-10001522"/>
    <x v="1"/>
    <x v="4"/>
    <s v="Gould Plastics 18-Pocket Panel Bin, 34w x 5-1/4d x 20-1/2h"/>
    <x v="4679"/>
    <x v="4"/>
    <n v="0"/>
    <x v="5552"/>
  </r>
  <r>
    <x v="6855"/>
    <x v="3403"/>
    <x v="3"/>
    <x v="331"/>
    <d v="2014-12-29T00:00:00"/>
    <s v="Second Class"/>
    <s v="MF-18250"/>
    <s v="Monica Federle"/>
    <x v="1"/>
    <s v="United States"/>
    <s v="Little Rock"/>
    <x v="36"/>
    <n v="72209"/>
    <x v="0"/>
    <s v="OFF-PA-10001994"/>
    <x v="1"/>
    <x v="10"/>
    <s v="Ink Jet Note and Greeting Cards, 8-1/2&quot; x 5-1/2&quot; Card Size"/>
    <x v="4680"/>
    <x v="0"/>
    <n v="0"/>
    <x v="5553"/>
  </r>
  <r>
    <x v="6856"/>
    <x v="3403"/>
    <x v="3"/>
    <x v="331"/>
    <d v="2014-12-29T00:00:00"/>
    <s v="Second Class"/>
    <s v="MF-18250"/>
    <s v="Monica Federle"/>
    <x v="1"/>
    <s v="United States"/>
    <s v="Little Rock"/>
    <x v="36"/>
    <n v="72209"/>
    <x v="0"/>
    <s v="OFF-EN-10001453"/>
    <x v="1"/>
    <x v="12"/>
    <s v="Tyvek Interoffice Envelopes, 9 1/2&quot; x 12 1/2&quot;, 100/Box"/>
    <x v="1101"/>
    <x v="1"/>
    <n v="0"/>
    <x v="4058"/>
  </r>
  <r>
    <x v="6857"/>
    <x v="3404"/>
    <x v="3"/>
    <x v="827"/>
    <d v="2014-04-23T00:00:00"/>
    <s v="Standard Class"/>
    <s v="PS-18760"/>
    <s v="Pamela Stobb"/>
    <x v="0"/>
    <s v="United States"/>
    <s v="Los Angeles"/>
    <x v="1"/>
    <n v="90008"/>
    <x v="1"/>
    <s v="OFF-PA-10004911"/>
    <x v="1"/>
    <x v="10"/>
    <s v="Rediform S.O.S. 1-Up Phone Message Bk, 4-1/4x3-1/16 Bk, 1 Form/Pg, 40 Messages/Bk, 3/Pk"/>
    <x v="4681"/>
    <x v="1"/>
    <n v="0"/>
    <x v="5554"/>
  </r>
  <r>
    <x v="6858"/>
    <x v="3404"/>
    <x v="3"/>
    <x v="827"/>
    <d v="2014-04-23T00:00:00"/>
    <s v="Standard Class"/>
    <s v="PS-18760"/>
    <s v="Pamela Stobb"/>
    <x v="0"/>
    <s v="United States"/>
    <s v="Los Angeles"/>
    <x v="1"/>
    <n v="90008"/>
    <x v="1"/>
    <s v="OFF-LA-10001404"/>
    <x v="1"/>
    <x v="2"/>
    <s v="Avery 517"/>
    <x v="1576"/>
    <x v="0"/>
    <n v="0"/>
    <x v="1666"/>
  </r>
  <r>
    <x v="6859"/>
    <x v="3404"/>
    <x v="3"/>
    <x v="827"/>
    <d v="2014-04-23T00:00:00"/>
    <s v="Standard Class"/>
    <s v="PS-18760"/>
    <s v="Pamela Stobb"/>
    <x v="0"/>
    <s v="United States"/>
    <s v="Los Angeles"/>
    <x v="1"/>
    <n v="90008"/>
    <x v="1"/>
    <s v="OFF-FA-10001561"/>
    <x v="1"/>
    <x v="13"/>
    <s v="Stockwell Push Pins"/>
    <x v="2943"/>
    <x v="2"/>
    <n v="0"/>
    <x v="4664"/>
  </r>
  <r>
    <x v="6860"/>
    <x v="3404"/>
    <x v="3"/>
    <x v="827"/>
    <d v="2014-04-23T00:00:00"/>
    <s v="Standard Class"/>
    <s v="PS-18760"/>
    <s v="Pamela Stobb"/>
    <x v="0"/>
    <s v="United States"/>
    <s v="Los Angeles"/>
    <x v="1"/>
    <n v="90008"/>
    <x v="1"/>
    <s v="TEC-AC-10001383"/>
    <x v="2"/>
    <x v="11"/>
    <s v="Logitech Wireless Touch Keyboard K400"/>
    <x v="4682"/>
    <x v="10"/>
    <n v="0"/>
    <x v="5555"/>
  </r>
  <r>
    <x v="6861"/>
    <x v="3404"/>
    <x v="3"/>
    <x v="827"/>
    <d v="2014-04-23T00:00:00"/>
    <s v="Standard Class"/>
    <s v="PS-18760"/>
    <s v="Pamela Stobb"/>
    <x v="0"/>
    <s v="United States"/>
    <s v="Los Angeles"/>
    <x v="1"/>
    <n v="90008"/>
    <x v="1"/>
    <s v="OFF-LA-10003190"/>
    <x v="1"/>
    <x v="2"/>
    <s v="Avery 474"/>
    <x v="4173"/>
    <x v="8"/>
    <n v="0"/>
    <x v="5556"/>
  </r>
  <r>
    <x v="6862"/>
    <x v="3404"/>
    <x v="3"/>
    <x v="827"/>
    <d v="2014-04-23T00:00:00"/>
    <s v="Standard Class"/>
    <s v="PS-18760"/>
    <s v="Pamela Stobb"/>
    <x v="0"/>
    <s v="United States"/>
    <s v="Los Angeles"/>
    <x v="1"/>
    <n v="90008"/>
    <x v="1"/>
    <s v="FUR-CH-10003774"/>
    <x v="0"/>
    <x v="1"/>
    <s v="Global Wood Trimmed Manager's Task Chair, Khaki"/>
    <x v="287"/>
    <x v="1"/>
    <n v="0.2"/>
    <x v="4598"/>
  </r>
  <r>
    <x v="6863"/>
    <x v="3405"/>
    <x v="3"/>
    <x v="96"/>
    <d v="2014-12-09T00:00:00"/>
    <s v="Standard Class"/>
    <s v="MY-17380"/>
    <s v="Maribeth Yedwab"/>
    <x v="1"/>
    <s v="United States"/>
    <s v="San Antonio"/>
    <x v="5"/>
    <n v="78207"/>
    <x v="2"/>
    <s v="OFF-PA-10000520"/>
    <x v="1"/>
    <x v="10"/>
    <s v="Xerox 201"/>
    <x v="563"/>
    <x v="0"/>
    <n v="0.2"/>
    <x v="572"/>
  </r>
  <r>
    <x v="6864"/>
    <x v="3406"/>
    <x v="0"/>
    <x v="1036"/>
    <d v="2013-08-29T00:00:00"/>
    <s v="Standard Class"/>
    <s v="SC-20230"/>
    <s v="Scot Coram"/>
    <x v="1"/>
    <s v="United States"/>
    <s v="Los Angeles"/>
    <x v="1"/>
    <n v="90004"/>
    <x v="1"/>
    <s v="OFF-BI-10004465"/>
    <x v="1"/>
    <x v="8"/>
    <s v="Avery Durable Slant Ring Binders"/>
    <x v="2538"/>
    <x v="0"/>
    <n v="0.2"/>
    <x v="234"/>
  </r>
  <r>
    <x v="6865"/>
    <x v="3406"/>
    <x v="0"/>
    <x v="1036"/>
    <d v="2013-08-29T00:00:00"/>
    <s v="Standard Class"/>
    <s v="SC-20230"/>
    <s v="Scot Coram"/>
    <x v="1"/>
    <s v="United States"/>
    <s v="Los Angeles"/>
    <x v="1"/>
    <n v="90004"/>
    <x v="1"/>
    <s v="TEC-PH-10003555"/>
    <x v="2"/>
    <x v="7"/>
    <s v="Motorola HK250 Universal Bluetooth Headset"/>
    <x v="1377"/>
    <x v="2"/>
    <n v="0.2"/>
    <x v="5557"/>
  </r>
  <r>
    <x v="6866"/>
    <x v="3406"/>
    <x v="0"/>
    <x v="1036"/>
    <d v="2013-08-29T00:00:00"/>
    <s v="Standard Class"/>
    <s v="SC-20230"/>
    <s v="Scot Coram"/>
    <x v="1"/>
    <s v="United States"/>
    <s v="Los Angeles"/>
    <x v="1"/>
    <n v="90004"/>
    <x v="1"/>
    <s v="TEC-AC-10000844"/>
    <x v="2"/>
    <x v="11"/>
    <s v="Logitech Gaming G510s - Keyboard"/>
    <x v="2369"/>
    <x v="1"/>
    <n v="0"/>
    <x v="2575"/>
  </r>
  <r>
    <x v="6867"/>
    <x v="3406"/>
    <x v="0"/>
    <x v="1036"/>
    <d v="2013-08-29T00:00:00"/>
    <s v="Standard Class"/>
    <s v="SC-20230"/>
    <s v="Scot Coram"/>
    <x v="1"/>
    <s v="United States"/>
    <s v="Los Angeles"/>
    <x v="1"/>
    <n v="90004"/>
    <x v="1"/>
    <s v="TEC-PH-10003187"/>
    <x v="2"/>
    <x v="7"/>
    <s v="Anker Astro Mini 3000mAh Ultra-Compact Portable Charger"/>
    <x v="236"/>
    <x v="0"/>
    <n v="0.2"/>
    <x v="5558"/>
  </r>
  <r>
    <x v="6868"/>
    <x v="3406"/>
    <x v="0"/>
    <x v="1036"/>
    <d v="2013-08-29T00:00:00"/>
    <s v="Standard Class"/>
    <s v="SC-20230"/>
    <s v="Scot Coram"/>
    <x v="1"/>
    <s v="United States"/>
    <s v="Los Angeles"/>
    <x v="1"/>
    <n v="90004"/>
    <x v="1"/>
    <s v="FUR-TA-10003569"/>
    <x v="0"/>
    <x v="3"/>
    <s v="Bretford CR8500 Series Meeting Room Furniture"/>
    <x v="4683"/>
    <x v="6"/>
    <n v="0.2"/>
    <x v="5559"/>
  </r>
  <r>
    <x v="6869"/>
    <x v="3406"/>
    <x v="0"/>
    <x v="1036"/>
    <d v="2013-08-29T00:00:00"/>
    <s v="Standard Class"/>
    <s v="SC-20230"/>
    <s v="Scot Coram"/>
    <x v="1"/>
    <s v="United States"/>
    <s v="Los Angeles"/>
    <x v="1"/>
    <n v="90004"/>
    <x v="1"/>
    <s v="OFF-PA-10003848"/>
    <x v="1"/>
    <x v="10"/>
    <s v="Xerox 1997"/>
    <x v="91"/>
    <x v="0"/>
    <n v="0"/>
    <x v="91"/>
  </r>
  <r>
    <x v="6870"/>
    <x v="3406"/>
    <x v="0"/>
    <x v="1036"/>
    <d v="2013-08-29T00:00:00"/>
    <s v="Standard Class"/>
    <s v="SC-20230"/>
    <s v="Scot Coram"/>
    <x v="1"/>
    <s v="United States"/>
    <s v="Los Angeles"/>
    <x v="1"/>
    <n v="90004"/>
    <x v="1"/>
    <s v="OFF-PA-10002606"/>
    <x v="1"/>
    <x v="10"/>
    <s v="Xerox 1928"/>
    <x v="4021"/>
    <x v="6"/>
    <n v="0"/>
    <x v="5560"/>
  </r>
  <r>
    <x v="6871"/>
    <x v="3407"/>
    <x v="0"/>
    <x v="5"/>
    <d v="2013-12-09T00:00:00"/>
    <s v="Second Class"/>
    <s v="RF-19345"/>
    <s v="Randy Ferguson"/>
    <x v="1"/>
    <s v="United States"/>
    <s v="Chicago"/>
    <x v="10"/>
    <n v="60610"/>
    <x v="2"/>
    <s v="OFF-LA-10004853"/>
    <x v="1"/>
    <x v="2"/>
    <s v="Avery 483"/>
    <x v="1655"/>
    <x v="1"/>
    <n v="0.2"/>
    <x v="1753"/>
  </r>
  <r>
    <x v="6872"/>
    <x v="3408"/>
    <x v="1"/>
    <x v="1135"/>
    <d v="2012-12-19T00:00:00"/>
    <s v="First Class"/>
    <s v="SG-20080"/>
    <s v="Sandra Glassco"/>
    <x v="0"/>
    <s v="United States"/>
    <s v="Seattle"/>
    <x v="4"/>
    <n v="98105"/>
    <x v="1"/>
    <s v="OFF-PA-10004948"/>
    <x v="1"/>
    <x v="10"/>
    <s v="Xerox 190"/>
    <x v="1393"/>
    <x v="7"/>
    <n v="0"/>
    <x v="5561"/>
  </r>
  <r>
    <x v="6873"/>
    <x v="3409"/>
    <x v="2"/>
    <x v="1136"/>
    <d v="2011-10-22T00:00:00"/>
    <s v="Second Class"/>
    <s v="TB-21520"/>
    <s v="Tracy Blumstein"/>
    <x v="0"/>
    <s v="United States"/>
    <s v="Beaumont"/>
    <x v="5"/>
    <n v="77705"/>
    <x v="2"/>
    <s v="OFF-BI-10003676"/>
    <x v="1"/>
    <x v="8"/>
    <s v="GBC Standard Recycled Report Covers, Clear Plastic Sheets"/>
    <x v="999"/>
    <x v="2"/>
    <n v="0.8"/>
    <x v="1038"/>
  </r>
  <r>
    <x v="6874"/>
    <x v="3409"/>
    <x v="2"/>
    <x v="1136"/>
    <d v="2011-10-22T00:00:00"/>
    <s v="Second Class"/>
    <s v="TB-21520"/>
    <s v="Tracy Blumstein"/>
    <x v="0"/>
    <s v="United States"/>
    <s v="Beaumont"/>
    <x v="5"/>
    <n v="77705"/>
    <x v="2"/>
    <s v="TEC-AC-10001314"/>
    <x v="2"/>
    <x v="11"/>
    <s v="Case Logic 2.4GHz Wireless Keyboard"/>
    <x v="2486"/>
    <x v="1"/>
    <n v="0.2"/>
    <x v="2805"/>
  </r>
  <r>
    <x v="6875"/>
    <x v="3410"/>
    <x v="0"/>
    <x v="64"/>
    <d v="2013-09-11T00:00:00"/>
    <s v="Standard Class"/>
    <s v="MM-17920"/>
    <s v="Michael Moore"/>
    <x v="0"/>
    <s v="United States"/>
    <s v="Chesapeake"/>
    <x v="17"/>
    <n v="23320"/>
    <x v="0"/>
    <s v="OFF-LA-10004545"/>
    <x v="1"/>
    <x v="2"/>
    <s v="Avery 50"/>
    <x v="2989"/>
    <x v="0"/>
    <n v="0"/>
    <x v="3335"/>
  </r>
  <r>
    <x v="6876"/>
    <x v="3410"/>
    <x v="0"/>
    <x v="64"/>
    <d v="2013-09-11T00:00:00"/>
    <s v="Standard Class"/>
    <s v="MM-17920"/>
    <s v="Michael Moore"/>
    <x v="0"/>
    <s v="United States"/>
    <s v="Chesapeake"/>
    <x v="17"/>
    <n v="23320"/>
    <x v="0"/>
    <s v="FUR-TA-10003238"/>
    <x v="0"/>
    <x v="3"/>
    <s v="Chromcraft Bull-Nose Wood 48&quot; x 96&quot; Rectangular Conference Tables"/>
    <x v="679"/>
    <x v="1"/>
    <n v="0"/>
    <x v="5562"/>
  </r>
  <r>
    <x v="6877"/>
    <x v="3411"/>
    <x v="1"/>
    <x v="52"/>
    <d v="2012-10-15T00:00:00"/>
    <s v="Same Day"/>
    <s v="CG-12520"/>
    <s v="Claire Gute"/>
    <x v="0"/>
    <s v="United States"/>
    <s v="Dallas"/>
    <x v="5"/>
    <n v="75217"/>
    <x v="2"/>
    <s v="FUR-FU-10004952"/>
    <x v="0"/>
    <x v="5"/>
    <s v="C-Line Cubicle Keepers Polyproplyene Holder w/Velcro Back, 8-1/2x11, 25/Bx"/>
    <x v="4684"/>
    <x v="5"/>
    <n v="0.6"/>
    <x v="5563"/>
  </r>
  <r>
    <x v="6878"/>
    <x v="3411"/>
    <x v="1"/>
    <x v="52"/>
    <d v="2012-10-15T00:00:00"/>
    <s v="Same Day"/>
    <s v="CG-12520"/>
    <s v="Claire Gute"/>
    <x v="0"/>
    <s v="United States"/>
    <s v="Dallas"/>
    <x v="5"/>
    <n v="75217"/>
    <x v="2"/>
    <s v="OFF-PA-10003001"/>
    <x v="1"/>
    <x v="10"/>
    <s v="Xerox 1986"/>
    <x v="758"/>
    <x v="7"/>
    <n v="0.2"/>
    <x v="781"/>
  </r>
  <r>
    <x v="6879"/>
    <x v="3412"/>
    <x v="1"/>
    <x v="494"/>
    <d v="2012-12-05T00:00:00"/>
    <s v="Second Class"/>
    <s v="TW-21025"/>
    <s v="Tamara Willingham"/>
    <x v="2"/>
    <s v="United States"/>
    <s v="Seattle"/>
    <x v="4"/>
    <n v="98105"/>
    <x v="1"/>
    <s v="FUR-CH-10001215"/>
    <x v="0"/>
    <x v="1"/>
    <s v="Global Troy Executive Leather Low-Back Tilter"/>
    <x v="4202"/>
    <x v="2"/>
    <n v="0.2"/>
    <x v="5564"/>
  </r>
  <r>
    <x v="6880"/>
    <x v="3412"/>
    <x v="1"/>
    <x v="494"/>
    <d v="2012-12-05T00:00:00"/>
    <s v="Second Class"/>
    <s v="TW-21025"/>
    <s v="Tamara Willingham"/>
    <x v="2"/>
    <s v="United States"/>
    <s v="Seattle"/>
    <x v="4"/>
    <n v="98105"/>
    <x v="1"/>
    <s v="OFF-PA-10004255"/>
    <x v="1"/>
    <x v="10"/>
    <s v="Xerox 219"/>
    <x v="56"/>
    <x v="2"/>
    <n v="0"/>
    <x v="56"/>
  </r>
  <r>
    <x v="6881"/>
    <x v="3412"/>
    <x v="1"/>
    <x v="494"/>
    <d v="2012-12-05T00:00:00"/>
    <s v="Second Class"/>
    <s v="TW-21025"/>
    <s v="Tamara Willingham"/>
    <x v="2"/>
    <s v="United States"/>
    <s v="Seattle"/>
    <x v="4"/>
    <n v="98105"/>
    <x v="1"/>
    <s v="FUR-TA-10001705"/>
    <x v="0"/>
    <x v="3"/>
    <s v="Bush Advantage Collection Round Conference Table"/>
    <x v="4685"/>
    <x v="6"/>
    <n v="0"/>
    <x v="5565"/>
  </r>
  <r>
    <x v="6882"/>
    <x v="3412"/>
    <x v="1"/>
    <x v="494"/>
    <d v="2012-12-05T00:00:00"/>
    <s v="Second Class"/>
    <s v="TW-21025"/>
    <s v="Tamara Willingham"/>
    <x v="2"/>
    <s v="United States"/>
    <s v="Seattle"/>
    <x v="4"/>
    <n v="98105"/>
    <x v="1"/>
    <s v="OFF-ST-10002554"/>
    <x v="1"/>
    <x v="4"/>
    <s v="Tennsco Industrial Shelving"/>
    <x v="64"/>
    <x v="1"/>
    <n v="0"/>
    <x v="5566"/>
  </r>
  <r>
    <x v="6883"/>
    <x v="3412"/>
    <x v="1"/>
    <x v="494"/>
    <d v="2012-12-05T00:00:00"/>
    <s v="Second Class"/>
    <s v="TW-21025"/>
    <s v="Tamara Willingham"/>
    <x v="2"/>
    <s v="United States"/>
    <s v="Seattle"/>
    <x v="4"/>
    <n v="98105"/>
    <x v="1"/>
    <s v="OFF-PA-10002222"/>
    <x v="1"/>
    <x v="10"/>
    <s v="Xerox Color Copier Paper, 11&quot; x 17&quot;, Ream"/>
    <x v="1159"/>
    <x v="2"/>
    <n v="0"/>
    <x v="1203"/>
  </r>
  <r>
    <x v="6884"/>
    <x v="3413"/>
    <x v="1"/>
    <x v="70"/>
    <d v="2012-06-04T00:00:00"/>
    <s v="Standard Class"/>
    <s v="BD-11320"/>
    <s v="Bill Donatelli"/>
    <x v="0"/>
    <s v="United States"/>
    <s v="Minneapolis"/>
    <x v="11"/>
    <n v="55407"/>
    <x v="2"/>
    <s v="FUR-CH-10002320"/>
    <x v="0"/>
    <x v="1"/>
    <s v="Hon Pagoda Stacking Chairs"/>
    <x v="4686"/>
    <x v="8"/>
    <n v="0"/>
    <x v="5567"/>
  </r>
  <r>
    <x v="6885"/>
    <x v="3414"/>
    <x v="3"/>
    <x v="18"/>
    <d v="2014-09-18T00:00:00"/>
    <s v="Standard Class"/>
    <s v="HA-14905"/>
    <s v="Helen Abelman"/>
    <x v="0"/>
    <s v="United States"/>
    <s v="Springfield"/>
    <x v="24"/>
    <n v="45503"/>
    <x v="3"/>
    <s v="TEC-AC-10003499"/>
    <x v="2"/>
    <x v="11"/>
    <s v="Memorex Mini Travel Drive 8 GB USB 2.0 Flash Drive"/>
    <x v="4687"/>
    <x v="4"/>
    <n v="0.2"/>
    <x v="5568"/>
  </r>
  <r>
    <x v="6886"/>
    <x v="3414"/>
    <x v="3"/>
    <x v="18"/>
    <d v="2014-09-18T00:00:00"/>
    <s v="Standard Class"/>
    <s v="HA-14905"/>
    <s v="Helen Abelman"/>
    <x v="0"/>
    <s v="United States"/>
    <s v="Springfield"/>
    <x v="24"/>
    <n v="45503"/>
    <x v="3"/>
    <s v="TEC-PH-10003580"/>
    <x v="2"/>
    <x v="7"/>
    <s v="Cisco IP Phone 7961G-GE VoIP phone"/>
    <x v="4688"/>
    <x v="0"/>
    <n v="0.4"/>
    <x v="5569"/>
  </r>
  <r>
    <x v="6887"/>
    <x v="3415"/>
    <x v="3"/>
    <x v="1016"/>
    <d v="2014-05-03T00:00:00"/>
    <s v="Standard Class"/>
    <s v="LL-16840"/>
    <s v="Lauren Leatherbury"/>
    <x v="0"/>
    <s v="United States"/>
    <s v="Los Angeles"/>
    <x v="1"/>
    <n v="90032"/>
    <x v="1"/>
    <s v="OFF-PA-10004675"/>
    <x v="1"/>
    <x v="10"/>
    <s v="Telephone Message Books with Fax/Mobile Section, 5 1/2&quot; x 3 3/16&quot;"/>
    <x v="71"/>
    <x v="1"/>
    <n v="0"/>
    <x v="71"/>
  </r>
  <r>
    <x v="6888"/>
    <x v="3415"/>
    <x v="3"/>
    <x v="1016"/>
    <d v="2014-05-03T00:00:00"/>
    <s v="Standard Class"/>
    <s v="LL-16840"/>
    <s v="Lauren Leatherbury"/>
    <x v="0"/>
    <s v="United States"/>
    <s v="Los Angeles"/>
    <x v="1"/>
    <n v="90032"/>
    <x v="1"/>
    <s v="OFF-BI-10000666"/>
    <x v="1"/>
    <x v="8"/>
    <s v="Surelock Post Binders"/>
    <x v="4689"/>
    <x v="1"/>
    <n v="0.2"/>
    <x v="5570"/>
  </r>
  <r>
    <x v="6889"/>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x v="4690"/>
    <x v="8"/>
    <n v="0"/>
    <x v="5571"/>
  </r>
  <r>
    <x v="6890"/>
    <x v="3416"/>
    <x v="3"/>
    <x v="65"/>
    <d v="2014-09-23T00:00:00"/>
    <s v="Standard Class"/>
    <s v="SS-20140"/>
    <s v="Saphhira Shifley"/>
    <x v="1"/>
    <s v="United States"/>
    <s v="Columbus"/>
    <x v="32"/>
    <n v="31907"/>
    <x v="0"/>
    <s v="OFF-PA-10000673"/>
    <x v="1"/>
    <x v="10"/>
    <s v="Post-it “Important Message” Note Pad, Neon Colors, 50 Sheets/Pad"/>
    <x v="363"/>
    <x v="3"/>
    <n v="0"/>
    <x v="5572"/>
  </r>
  <r>
    <x v="6891"/>
    <x v="3416"/>
    <x v="3"/>
    <x v="65"/>
    <d v="2014-09-23T00:00:00"/>
    <s v="Standard Class"/>
    <s v="SS-20140"/>
    <s v="Saphhira Shifley"/>
    <x v="1"/>
    <s v="United States"/>
    <s v="Columbus"/>
    <x v="32"/>
    <n v="31907"/>
    <x v="0"/>
    <s v="OFF-AR-10000380"/>
    <x v="1"/>
    <x v="6"/>
    <s v="Hunt PowerHouse Electric Pencil Sharpener, Blue"/>
    <x v="3369"/>
    <x v="1"/>
    <n v="0"/>
    <x v="5573"/>
  </r>
  <r>
    <x v="6892"/>
    <x v="3416"/>
    <x v="3"/>
    <x v="65"/>
    <d v="2014-09-23T00:00:00"/>
    <s v="Standard Class"/>
    <s v="SS-20140"/>
    <s v="Saphhira Shifley"/>
    <x v="1"/>
    <s v="United States"/>
    <s v="Columbus"/>
    <x v="32"/>
    <n v="31907"/>
    <x v="0"/>
    <s v="OFF-PA-10003848"/>
    <x v="1"/>
    <x v="10"/>
    <s v="Xerox 1997"/>
    <x v="243"/>
    <x v="4"/>
    <n v="0"/>
    <x v="245"/>
  </r>
  <r>
    <x v="6893"/>
    <x v="3416"/>
    <x v="3"/>
    <x v="65"/>
    <d v="2014-09-23T00:00:00"/>
    <s v="Standard Class"/>
    <s v="SS-20140"/>
    <s v="Saphhira Shifley"/>
    <x v="1"/>
    <s v="United States"/>
    <s v="Columbus"/>
    <x v="32"/>
    <n v="31907"/>
    <x v="0"/>
    <s v="FUR-FU-10002963"/>
    <x v="0"/>
    <x v="5"/>
    <s v="Master Caster Door Stop, Gray"/>
    <x v="2352"/>
    <x v="4"/>
    <n v="0"/>
    <x v="2555"/>
  </r>
  <r>
    <x v="6894"/>
    <x v="3416"/>
    <x v="3"/>
    <x v="65"/>
    <d v="2014-09-23T00:00:00"/>
    <s v="Standard Class"/>
    <s v="SS-20140"/>
    <s v="Saphhira Shifley"/>
    <x v="1"/>
    <s v="United States"/>
    <s v="Columbus"/>
    <x v="32"/>
    <n v="31907"/>
    <x v="0"/>
    <s v="TEC-PH-10002447"/>
    <x v="2"/>
    <x v="7"/>
    <s v="AT&amp;T CL83451 4-Handset Telephone"/>
    <x v="4691"/>
    <x v="0"/>
    <n v="0"/>
    <x v="5574"/>
  </r>
  <r>
    <x v="6895"/>
    <x v="3416"/>
    <x v="3"/>
    <x v="65"/>
    <d v="2014-09-23T00:00:00"/>
    <s v="Standard Class"/>
    <s v="SS-20140"/>
    <s v="Saphhira Shifley"/>
    <x v="1"/>
    <s v="United States"/>
    <s v="Columbus"/>
    <x v="32"/>
    <n v="31907"/>
    <x v="0"/>
    <s v="OFF-SU-10004261"/>
    <x v="1"/>
    <x v="14"/>
    <s v="Fiskars 8&quot; Scissors, 2/Pack"/>
    <x v="4692"/>
    <x v="0"/>
    <n v="0"/>
    <x v="5575"/>
  </r>
  <r>
    <x v="6896"/>
    <x v="3416"/>
    <x v="3"/>
    <x v="65"/>
    <d v="2014-09-23T00:00:00"/>
    <s v="Standard Class"/>
    <s v="SS-20140"/>
    <s v="Saphhira Shifley"/>
    <x v="1"/>
    <s v="United States"/>
    <s v="Columbus"/>
    <x v="32"/>
    <n v="31907"/>
    <x v="0"/>
    <s v="OFF-PA-10003228"/>
    <x v="1"/>
    <x v="10"/>
    <s v="Xerox 1917"/>
    <x v="1672"/>
    <x v="2"/>
    <n v="0"/>
    <x v="1770"/>
  </r>
  <r>
    <x v="6897"/>
    <x v="3417"/>
    <x v="3"/>
    <x v="238"/>
    <d v="2014-08-26T00:00:00"/>
    <s v="Standard Class"/>
    <s v="CK-12205"/>
    <s v="Chloris Kastensmidt"/>
    <x v="0"/>
    <s v="United States"/>
    <s v="Lakewood"/>
    <x v="24"/>
    <n v="44107"/>
    <x v="3"/>
    <s v="OFF-BI-10004817"/>
    <x v="1"/>
    <x v="8"/>
    <s v="GBC Personal VeloBind Strips"/>
    <x v="4693"/>
    <x v="1"/>
    <n v="0.7"/>
    <x v="5576"/>
  </r>
  <r>
    <x v="6898"/>
    <x v="3418"/>
    <x v="1"/>
    <x v="1137"/>
    <d v="2012-05-26T00:00:00"/>
    <s v="Second Class"/>
    <s v="VS-21820"/>
    <s v="Vivek Sundaresam"/>
    <x v="0"/>
    <s v="United States"/>
    <s v="Naperville"/>
    <x v="10"/>
    <n v="60540"/>
    <x v="2"/>
    <s v="FUR-CH-10002880"/>
    <x v="0"/>
    <x v="1"/>
    <s v="Global High-Back Leather Tilter, Burgundy"/>
    <x v="4694"/>
    <x v="3"/>
    <n v="0.3"/>
    <x v="5577"/>
  </r>
  <r>
    <x v="6899"/>
    <x v="3418"/>
    <x v="1"/>
    <x v="1137"/>
    <d v="2012-05-26T00:00:00"/>
    <s v="Second Class"/>
    <s v="VS-21820"/>
    <s v="Vivek Sundaresam"/>
    <x v="0"/>
    <s v="United States"/>
    <s v="Naperville"/>
    <x v="10"/>
    <n v="60540"/>
    <x v="2"/>
    <s v="OFF-BI-10001249"/>
    <x v="1"/>
    <x v="8"/>
    <s v="Avery Heavy-Duty EZD View Binder with Locking Rings"/>
    <x v="4695"/>
    <x v="5"/>
    <n v="0.8"/>
    <x v="5578"/>
  </r>
  <r>
    <x v="6900"/>
    <x v="3419"/>
    <x v="1"/>
    <x v="67"/>
    <d v="2012-09-11T00:00:00"/>
    <s v="Standard Class"/>
    <s v="TN-21040"/>
    <s v="Tanja Norvell"/>
    <x v="2"/>
    <s v="United States"/>
    <s v="New York City"/>
    <x v="15"/>
    <n v="10009"/>
    <x v="3"/>
    <s v="TEC-AC-10002402"/>
    <x v="2"/>
    <x v="11"/>
    <s v="Razer Kraken PRO Over Ear PC and Music Headset"/>
    <x v="4696"/>
    <x v="3"/>
    <n v="0"/>
    <x v="5579"/>
  </r>
  <r>
    <x v="6901"/>
    <x v="3420"/>
    <x v="3"/>
    <x v="1138"/>
    <d v="2014-07-25T00:00:00"/>
    <s v="Same Day"/>
    <s v="HR-14830"/>
    <s v="Harold Ryan"/>
    <x v="1"/>
    <s v="United States"/>
    <s v="Huntington Beach"/>
    <x v="1"/>
    <n v="92646"/>
    <x v="1"/>
    <s v="TEC-CO-10001449"/>
    <x v="2"/>
    <x v="16"/>
    <s v="Hewlett Packard LaserJet 3310 Copier"/>
    <x v="4697"/>
    <x v="2"/>
    <n v="0.2"/>
    <x v="5580"/>
  </r>
  <r>
    <x v="6902"/>
    <x v="3421"/>
    <x v="3"/>
    <x v="264"/>
    <d v="2014-09-09T00:00:00"/>
    <s v="Standard Class"/>
    <s v="JS-15595"/>
    <s v="Jill Stevenson"/>
    <x v="1"/>
    <s v="United States"/>
    <s v="Chicago"/>
    <x v="10"/>
    <n v="60653"/>
    <x v="2"/>
    <s v="OFF-FA-10002280"/>
    <x v="1"/>
    <x v="13"/>
    <s v="Advantus Plastic Paper Clips"/>
    <x v="4698"/>
    <x v="4"/>
    <n v="0.2"/>
    <x v="5581"/>
  </r>
  <r>
    <x v="6903"/>
    <x v="3421"/>
    <x v="3"/>
    <x v="264"/>
    <d v="2014-09-09T00:00:00"/>
    <s v="Standard Class"/>
    <s v="JS-15595"/>
    <s v="Jill Stevenson"/>
    <x v="1"/>
    <s v="United States"/>
    <s v="Chicago"/>
    <x v="10"/>
    <n v="60653"/>
    <x v="2"/>
    <s v="OFF-AP-10003278"/>
    <x v="1"/>
    <x v="9"/>
    <s v="Belkin 7-Outlet SurgeMaster Home Series"/>
    <x v="4699"/>
    <x v="0"/>
    <n v="0.8"/>
    <x v="5582"/>
  </r>
  <r>
    <x v="6904"/>
    <x v="3421"/>
    <x v="3"/>
    <x v="264"/>
    <d v="2014-09-09T00:00:00"/>
    <s v="Standard Class"/>
    <s v="JS-15595"/>
    <s v="Jill Stevenson"/>
    <x v="1"/>
    <s v="United States"/>
    <s v="Chicago"/>
    <x v="10"/>
    <n v="60653"/>
    <x v="2"/>
    <s v="OFF-ST-10003994"/>
    <x v="1"/>
    <x v="4"/>
    <s v="Belkin 19&quot; Center-Weighted Shelf, Gray"/>
    <x v="4700"/>
    <x v="2"/>
    <n v="0.2"/>
    <x v="5583"/>
  </r>
  <r>
    <x v="6905"/>
    <x v="3422"/>
    <x v="3"/>
    <x v="1139"/>
    <d v="2014-12-09T00:00:00"/>
    <s v="Second Class"/>
    <s v="BN-11470"/>
    <s v="Brad Norvell"/>
    <x v="1"/>
    <s v="United States"/>
    <s v="Brentwood"/>
    <x v="1"/>
    <n v="94513"/>
    <x v="1"/>
    <s v="OFF-ST-10003221"/>
    <x v="1"/>
    <x v="4"/>
    <s v="Staples"/>
    <x v="3893"/>
    <x v="7"/>
    <n v="0"/>
    <x v="5584"/>
  </r>
  <r>
    <x v="6906"/>
    <x v="3423"/>
    <x v="3"/>
    <x v="968"/>
    <d v="2014-05-21T00:00:00"/>
    <s v="Same Day"/>
    <s v="AR-10405"/>
    <s v="Allen Rosenblatt"/>
    <x v="1"/>
    <s v="United States"/>
    <s v="Trenton"/>
    <x v="12"/>
    <n v="48183"/>
    <x v="2"/>
    <s v="OFF-BI-10002225"/>
    <x v="1"/>
    <x v="8"/>
    <s v="Square Ring Data Binders, Rigid 75 Pt. Covers, 11&quot; x 14-7/8&quot;"/>
    <x v="521"/>
    <x v="0"/>
    <n v="0"/>
    <x v="5585"/>
  </r>
  <r>
    <x v="6907"/>
    <x v="3424"/>
    <x v="0"/>
    <x v="720"/>
    <d v="2013-10-04T00:00:00"/>
    <s v="Standard Class"/>
    <s v="SW-20455"/>
    <s v="Shaun Weien"/>
    <x v="0"/>
    <s v="United States"/>
    <s v="Seattle"/>
    <x v="4"/>
    <n v="98103"/>
    <x v="1"/>
    <s v="TEC-PH-10002584"/>
    <x v="2"/>
    <x v="7"/>
    <s v="Samsung Galaxy S4"/>
    <x v="3796"/>
    <x v="0"/>
    <n v="0.2"/>
    <x v="4357"/>
  </r>
  <r>
    <x v="6908"/>
    <x v="3425"/>
    <x v="3"/>
    <x v="389"/>
    <d v="2014-12-16T00:00:00"/>
    <s v="Standard Class"/>
    <s v="JE-16165"/>
    <s v="Justin Ellison"/>
    <x v="1"/>
    <s v="United States"/>
    <s v="North Charleston"/>
    <x v="20"/>
    <n v="29406"/>
    <x v="0"/>
    <s v="FUR-FU-10002364"/>
    <x v="0"/>
    <x v="5"/>
    <s v="Eldon Expressions Wood Desk Accessories, Oak"/>
    <x v="1816"/>
    <x v="0"/>
    <n v="0"/>
    <x v="3642"/>
  </r>
  <r>
    <x v="6909"/>
    <x v="3426"/>
    <x v="2"/>
    <x v="103"/>
    <d v="2011-09-18T00:00:00"/>
    <s v="Second Class"/>
    <s v="LH-16900"/>
    <s v="Lena Hernandez"/>
    <x v="0"/>
    <s v="United States"/>
    <s v="Columbus"/>
    <x v="24"/>
    <n v="43229"/>
    <x v="3"/>
    <s v="OFF-BI-10004022"/>
    <x v="1"/>
    <x v="8"/>
    <s v="Acco Suede Grain Vinyl Round Ring Binder"/>
    <x v="1293"/>
    <x v="1"/>
    <n v="0.7"/>
    <x v="1868"/>
  </r>
  <r>
    <x v="6910"/>
    <x v="3427"/>
    <x v="3"/>
    <x v="570"/>
    <d v="2014-08-03T00:00:00"/>
    <s v="Standard Class"/>
    <s v="VG-21790"/>
    <s v="Vivek Gonzalez"/>
    <x v="0"/>
    <s v="United States"/>
    <s v="Seattle"/>
    <x v="4"/>
    <n v="98103"/>
    <x v="1"/>
    <s v="FUR-BO-10004709"/>
    <x v="0"/>
    <x v="0"/>
    <s v="Bush Westfield Collection Bookcases, Medium Cherry Finish"/>
    <x v="4701"/>
    <x v="0"/>
    <n v="0"/>
    <x v="5586"/>
  </r>
  <r>
    <x v="6911"/>
    <x v="3428"/>
    <x v="3"/>
    <x v="378"/>
    <d v="2014-08-06T00:00:00"/>
    <s v="Second Class"/>
    <s v="EM-13960"/>
    <s v="Eric Murdock"/>
    <x v="0"/>
    <s v="United States"/>
    <s v="San Francisco"/>
    <x v="1"/>
    <n v="94109"/>
    <x v="1"/>
    <s v="OFF-ST-10004340"/>
    <x v="1"/>
    <x v="4"/>
    <s v="Fellowes Mobile File Cart, Black"/>
    <x v="4702"/>
    <x v="1"/>
    <n v="0"/>
    <x v="5587"/>
  </r>
  <r>
    <x v="6912"/>
    <x v="3429"/>
    <x v="3"/>
    <x v="743"/>
    <d v="2014-05-06T00:00:00"/>
    <s v="Second Class"/>
    <s v="EM-13825"/>
    <s v="Elizabeth Moffitt"/>
    <x v="1"/>
    <s v="United States"/>
    <s v="Los Angeles"/>
    <x v="1"/>
    <n v="90049"/>
    <x v="1"/>
    <s v="TEC-AC-10001714"/>
    <x v="2"/>
    <x v="11"/>
    <s v="Logitech MX Performance Wireless Mouse"/>
    <x v="4703"/>
    <x v="4"/>
    <n v="0"/>
    <x v="5588"/>
  </r>
  <r>
    <x v="6913"/>
    <x v="3430"/>
    <x v="1"/>
    <x v="821"/>
    <d v="2012-06-16T00:00:00"/>
    <s v="Standard Class"/>
    <s v="JH-15910"/>
    <s v="Jonathan Howell"/>
    <x v="0"/>
    <s v="United States"/>
    <s v="West Palm Beach"/>
    <x v="2"/>
    <n v="33407"/>
    <x v="0"/>
    <s v="TEC-PH-10002844"/>
    <x v="2"/>
    <x v="7"/>
    <s v="Speck Products Candyshell Flip Case"/>
    <x v="4029"/>
    <x v="0"/>
    <n v="0.2"/>
    <x v="4672"/>
  </r>
  <r>
    <x v="6914"/>
    <x v="3431"/>
    <x v="2"/>
    <x v="1091"/>
    <d v="2011-12-29T00:00:00"/>
    <s v="Standard Class"/>
    <s v="NP-18700"/>
    <s v="Nora Preis"/>
    <x v="0"/>
    <s v="United States"/>
    <s v="Chicago"/>
    <x v="10"/>
    <n v="60623"/>
    <x v="2"/>
    <s v="OFF-ST-10000585"/>
    <x v="1"/>
    <x v="4"/>
    <s v="Economy Rollaway Files"/>
    <x v="4704"/>
    <x v="7"/>
    <n v="0.2"/>
    <x v="5589"/>
  </r>
  <r>
    <x v="6915"/>
    <x v="3431"/>
    <x v="2"/>
    <x v="1091"/>
    <d v="2011-12-29T00:00:00"/>
    <s v="Standard Class"/>
    <s v="NP-18700"/>
    <s v="Nora Preis"/>
    <x v="0"/>
    <s v="United States"/>
    <s v="Chicago"/>
    <x v="10"/>
    <n v="60623"/>
    <x v="2"/>
    <s v="OFF-BI-10002824"/>
    <x v="1"/>
    <x v="8"/>
    <s v="Recycled Easel Ring Binders"/>
    <x v="4705"/>
    <x v="5"/>
    <n v="0.8"/>
    <x v="5590"/>
  </r>
  <r>
    <x v="6916"/>
    <x v="3431"/>
    <x v="2"/>
    <x v="1091"/>
    <d v="2011-12-29T00:00:00"/>
    <s v="Standard Class"/>
    <s v="NP-18700"/>
    <s v="Nora Preis"/>
    <x v="0"/>
    <s v="United States"/>
    <s v="Chicago"/>
    <x v="10"/>
    <n v="60623"/>
    <x v="2"/>
    <s v="OFF-PA-10001289"/>
    <x v="1"/>
    <x v="10"/>
    <s v="White Computer Printout Paper by Universal"/>
    <x v="4706"/>
    <x v="4"/>
    <n v="0.2"/>
    <x v="5591"/>
  </r>
  <r>
    <x v="6917"/>
    <x v="3432"/>
    <x v="2"/>
    <x v="757"/>
    <d v="2011-12-21T00:00:00"/>
    <s v="Standard Class"/>
    <s v="SH-20635"/>
    <s v="Stefanie Holloman"/>
    <x v="1"/>
    <s v="United States"/>
    <s v="Sacramento"/>
    <x v="1"/>
    <n v="95823"/>
    <x v="1"/>
    <s v="FUR-CH-10001854"/>
    <x v="0"/>
    <x v="1"/>
    <s v="Office Star - Professional Matrix Back Chair with 2-to-1 Synchro Tilt and Mesh Fabric Seat"/>
    <x v="4707"/>
    <x v="2"/>
    <n v="0.2"/>
    <x v="5592"/>
  </r>
  <r>
    <x v="6918"/>
    <x v="3433"/>
    <x v="0"/>
    <x v="947"/>
    <d v="2013-04-19T00:00:00"/>
    <s v="Second Class"/>
    <s v="BM-11785"/>
    <s v="Bryan Mills"/>
    <x v="0"/>
    <s v="United States"/>
    <s v="Seattle"/>
    <x v="4"/>
    <n v="98115"/>
    <x v="1"/>
    <s v="OFF-SU-10003567"/>
    <x v="1"/>
    <x v="14"/>
    <s v="Stiletto Hand Letter Openers"/>
    <x v="4708"/>
    <x v="1"/>
    <n v="0"/>
    <x v="5593"/>
  </r>
  <r>
    <x v="6919"/>
    <x v="3434"/>
    <x v="1"/>
    <x v="1031"/>
    <d v="2012-05-28T00:00:00"/>
    <s v="Standard Class"/>
    <s v="HG-14965"/>
    <s v="Henry Goldwyn"/>
    <x v="1"/>
    <s v="United States"/>
    <s v="Philadelphia"/>
    <x v="9"/>
    <n v="19143"/>
    <x v="3"/>
    <s v="OFF-BI-10001597"/>
    <x v="1"/>
    <x v="8"/>
    <s v="Wilson Jones Ledger-Size, Piano-Hinge Binder, 2&quot;, Blue"/>
    <x v="4709"/>
    <x v="0"/>
    <n v="0.7"/>
    <x v="5594"/>
  </r>
  <r>
    <x v="6920"/>
    <x v="3435"/>
    <x v="3"/>
    <x v="425"/>
    <d v="2014-03-03T00:00:00"/>
    <s v="Standard Class"/>
    <s v="BM-11140"/>
    <s v="Becky Martin"/>
    <x v="0"/>
    <s v="United States"/>
    <s v="Santa Barbara"/>
    <x v="1"/>
    <n v="93101"/>
    <x v="1"/>
    <s v="OFF-AP-10003287"/>
    <x v="1"/>
    <x v="9"/>
    <s v="Tripp Lite TLP810NET Broadband Surge for Modem/Fax"/>
    <x v="4710"/>
    <x v="3"/>
    <n v="0"/>
    <x v="5595"/>
  </r>
  <r>
    <x v="6921"/>
    <x v="3436"/>
    <x v="3"/>
    <x v="1095"/>
    <d v="2014-04-11T00:00:00"/>
    <s v="Standard Class"/>
    <s v="PS-19045"/>
    <s v="Penelope Sewall"/>
    <x v="2"/>
    <s v="United States"/>
    <s v="New York City"/>
    <x v="15"/>
    <n v="10011"/>
    <x v="3"/>
    <s v="OFF-EN-10001532"/>
    <x v="1"/>
    <x v="12"/>
    <s v="Brown Kraft Recycled Envelopes"/>
    <x v="4711"/>
    <x v="7"/>
    <n v="0"/>
    <x v="5596"/>
  </r>
  <r>
    <x v="6922"/>
    <x v="3437"/>
    <x v="1"/>
    <x v="199"/>
    <d v="2012-03-19T00:00:00"/>
    <s v="Second Class"/>
    <s v="MS-17710"/>
    <s v="Maurice Satty"/>
    <x v="0"/>
    <s v="United States"/>
    <s v="Auburn"/>
    <x v="19"/>
    <n v="36830"/>
    <x v="0"/>
    <s v="OFF-LA-10003930"/>
    <x v="1"/>
    <x v="2"/>
    <s v="Dot Matrix Printer Tape Reel Labels, White, 5000/Box"/>
    <x v="4712"/>
    <x v="2"/>
    <n v="0"/>
    <x v="5597"/>
  </r>
  <r>
    <x v="6923"/>
    <x v="3437"/>
    <x v="1"/>
    <x v="199"/>
    <d v="2012-03-19T00:00:00"/>
    <s v="Second Class"/>
    <s v="MS-17710"/>
    <s v="Maurice Satty"/>
    <x v="0"/>
    <s v="United States"/>
    <s v="Auburn"/>
    <x v="19"/>
    <n v="36830"/>
    <x v="0"/>
    <s v="OFF-EN-10003845"/>
    <x v="1"/>
    <x v="12"/>
    <s v="Colored Envelopes"/>
    <x v="1576"/>
    <x v="0"/>
    <n v="0"/>
    <x v="5598"/>
  </r>
  <r>
    <x v="6924"/>
    <x v="3438"/>
    <x v="1"/>
    <x v="672"/>
    <d v="2012-12-04T00:00:00"/>
    <s v="Standard Class"/>
    <s v="JL-15235"/>
    <s v="Janet Lee"/>
    <x v="0"/>
    <s v="United States"/>
    <s v="New York City"/>
    <x v="15"/>
    <n v="10035"/>
    <x v="3"/>
    <s v="OFF-PA-10002659"/>
    <x v="1"/>
    <x v="10"/>
    <s v="Avoid Verbal Orders Carbonless Minifold Book"/>
    <x v="4713"/>
    <x v="3"/>
    <n v="0"/>
    <x v="5599"/>
  </r>
  <r>
    <x v="6925"/>
    <x v="3438"/>
    <x v="1"/>
    <x v="672"/>
    <d v="2012-12-04T00:00:00"/>
    <s v="Standard Class"/>
    <s v="JL-15235"/>
    <s v="Janet Lee"/>
    <x v="0"/>
    <s v="United States"/>
    <s v="New York City"/>
    <x v="15"/>
    <n v="10035"/>
    <x v="3"/>
    <s v="FUR-BO-10001608"/>
    <x v="0"/>
    <x v="0"/>
    <s v="Hon Metal Bookcases, Black"/>
    <x v="2871"/>
    <x v="13"/>
    <n v="0.2"/>
    <x v="3191"/>
  </r>
  <r>
    <x v="6926"/>
    <x v="3439"/>
    <x v="0"/>
    <x v="1062"/>
    <d v="2013-08-04T00:00:00"/>
    <s v="Standard Class"/>
    <s v="KM-16660"/>
    <s v="Khloe Miller"/>
    <x v="0"/>
    <s v="United States"/>
    <s v="Los Angeles"/>
    <x v="1"/>
    <n v="90032"/>
    <x v="1"/>
    <s v="OFF-LA-10000305"/>
    <x v="1"/>
    <x v="2"/>
    <s v="Avery 495"/>
    <x v="1381"/>
    <x v="1"/>
    <n v="0"/>
    <x v="3602"/>
  </r>
  <r>
    <x v="6927"/>
    <x v="3440"/>
    <x v="0"/>
    <x v="661"/>
    <d v="2013-06-26T00:00:00"/>
    <s v="Second Class"/>
    <s v="RD-19900"/>
    <s v="Ruben Dartt"/>
    <x v="0"/>
    <s v="United States"/>
    <s v="San Francisco"/>
    <x v="1"/>
    <n v="94109"/>
    <x v="1"/>
    <s v="OFF-ST-10003638"/>
    <x v="1"/>
    <x v="4"/>
    <s v="Mobile Personal File Cube"/>
    <x v="4714"/>
    <x v="4"/>
    <n v="0"/>
    <x v="5600"/>
  </r>
  <r>
    <x v="6928"/>
    <x v="3440"/>
    <x v="0"/>
    <x v="661"/>
    <d v="2013-06-26T00:00:00"/>
    <s v="Second Class"/>
    <s v="RD-19900"/>
    <s v="Ruben Dartt"/>
    <x v="0"/>
    <s v="United States"/>
    <s v="San Francisco"/>
    <x v="1"/>
    <n v="94109"/>
    <x v="1"/>
    <s v="OFF-LA-10001934"/>
    <x v="1"/>
    <x v="2"/>
    <s v="Avery 516"/>
    <x v="2521"/>
    <x v="1"/>
    <n v="0"/>
    <x v="3635"/>
  </r>
  <r>
    <x v="6929"/>
    <x v="3440"/>
    <x v="0"/>
    <x v="661"/>
    <d v="2013-06-26T00:00:00"/>
    <s v="Second Class"/>
    <s v="RD-19900"/>
    <s v="Ruben Dartt"/>
    <x v="0"/>
    <s v="United States"/>
    <s v="San Francisco"/>
    <x v="1"/>
    <n v="94109"/>
    <x v="1"/>
    <s v="TEC-PH-10003012"/>
    <x v="2"/>
    <x v="7"/>
    <s v="Nortel Meridian M3904 Professional Digital phone"/>
    <x v="4715"/>
    <x v="3"/>
    <n v="0.2"/>
    <x v="5601"/>
  </r>
  <r>
    <x v="6930"/>
    <x v="3440"/>
    <x v="0"/>
    <x v="661"/>
    <d v="2013-06-26T00:00:00"/>
    <s v="Second Class"/>
    <s v="RD-19900"/>
    <s v="Ruben Dartt"/>
    <x v="0"/>
    <s v="United States"/>
    <s v="San Francisco"/>
    <x v="1"/>
    <n v="94109"/>
    <x v="1"/>
    <s v="OFF-PA-10001019"/>
    <x v="1"/>
    <x v="10"/>
    <s v="Xerox 1884"/>
    <x v="1024"/>
    <x v="7"/>
    <n v="0"/>
    <x v="1920"/>
  </r>
  <r>
    <x v="6931"/>
    <x v="3441"/>
    <x v="2"/>
    <x v="686"/>
    <d v="2011-07-18T00:00:00"/>
    <s v="Standard Class"/>
    <s v="ST-20530"/>
    <s v="Shui Tom"/>
    <x v="0"/>
    <s v="United States"/>
    <s v="Philadelphia"/>
    <x v="9"/>
    <n v="19140"/>
    <x v="3"/>
    <s v="TEC-PH-10002070"/>
    <x v="2"/>
    <x v="7"/>
    <s v="Griffin GC36547 PowerJolt SE Lightning Charger"/>
    <x v="4716"/>
    <x v="7"/>
    <n v="0.4"/>
    <x v="5602"/>
  </r>
  <r>
    <x v="6932"/>
    <x v="3441"/>
    <x v="2"/>
    <x v="686"/>
    <d v="2011-07-18T00:00:00"/>
    <s v="Standard Class"/>
    <s v="ST-20530"/>
    <s v="Shui Tom"/>
    <x v="0"/>
    <s v="United States"/>
    <s v="Philadelphia"/>
    <x v="9"/>
    <n v="19140"/>
    <x v="3"/>
    <s v="TEC-PH-10002583"/>
    <x v="2"/>
    <x v="7"/>
    <s v="iOttie HLCRIO102 Car Mount"/>
    <x v="1821"/>
    <x v="0"/>
    <n v="0.4"/>
    <x v="5603"/>
  </r>
  <r>
    <x v="6933"/>
    <x v="3441"/>
    <x v="2"/>
    <x v="686"/>
    <d v="2011-07-18T00:00:00"/>
    <s v="Standard Class"/>
    <s v="ST-20530"/>
    <s v="Shui Tom"/>
    <x v="0"/>
    <s v="United States"/>
    <s v="Philadelphia"/>
    <x v="9"/>
    <n v="19140"/>
    <x v="3"/>
    <s v="FUR-FU-10001057"/>
    <x v="0"/>
    <x v="5"/>
    <s v="Tensor Track Tree Floor Lamp"/>
    <x v="236"/>
    <x v="0"/>
    <n v="0.2"/>
    <x v="4546"/>
  </r>
  <r>
    <x v="6934"/>
    <x v="3441"/>
    <x v="2"/>
    <x v="686"/>
    <d v="2011-07-18T00:00:00"/>
    <s v="Standard Class"/>
    <s v="ST-20530"/>
    <s v="Shui Tom"/>
    <x v="0"/>
    <s v="United States"/>
    <s v="Philadelphia"/>
    <x v="9"/>
    <n v="19140"/>
    <x v="3"/>
    <s v="OFF-AR-10001044"/>
    <x v="1"/>
    <x v="6"/>
    <s v="BOSTON Ranger #55 Pencil Sharpener, Black"/>
    <x v="4717"/>
    <x v="0"/>
    <n v="0.2"/>
    <x v="5604"/>
  </r>
  <r>
    <x v="6935"/>
    <x v="3442"/>
    <x v="3"/>
    <x v="329"/>
    <d v="2014-12-04T00:00:00"/>
    <s v="Second Class"/>
    <s v="BP-11095"/>
    <s v="Bart Pistole"/>
    <x v="1"/>
    <s v="United States"/>
    <s v="El Paso"/>
    <x v="5"/>
    <n v="79907"/>
    <x v="2"/>
    <s v="TEC-AC-10001767"/>
    <x v="2"/>
    <x v="11"/>
    <s v="SanDisk Ultra 64 GB MicroSDHC Class 10 Memory Card"/>
    <x v="98"/>
    <x v="1"/>
    <n v="0.2"/>
    <x v="99"/>
  </r>
  <r>
    <x v="6936"/>
    <x v="3443"/>
    <x v="0"/>
    <x v="476"/>
    <d v="2013-09-05T00:00:00"/>
    <s v="First Class"/>
    <s v="TA-21385"/>
    <s v="Tom Ashbrook"/>
    <x v="2"/>
    <s v="United States"/>
    <s v="Chicago"/>
    <x v="10"/>
    <n v="60653"/>
    <x v="2"/>
    <s v="FUR-FU-10000277"/>
    <x v="0"/>
    <x v="5"/>
    <s v="Deflect-o DuraMat Antistatic Studded Beveled Mat for Medium Pile Carpeting"/>
    <x v="4718"/>
    <x v="0"/>
    <n v="0.6"/>
    <x v="5605"/>
  </r>
  <r>
    <x v="6937"/>
    <x v="3444"/>
    <x v="2"/>
    <x v="345"/>
    <d v="2011-06-15T00:00:00"/>
    <s v="Same Day"/>
    <s v="PS-18760"/>
    <s v="Pamela Stobb"/>
    <x v="0"/>
    <s v="United States"/>
    <s v="El Paso"/>
    <x v="5"/>
    <n v="79907"/>
    <x v="2"/>
    <s v="OFF-PA-10001952"/>
    <x v="1"/>
    <x v="10"/>
    <s v="Xerox 1902"/>
    <x v="4719"/>
    <x v="0"/>
    <n v="0.2"/>
    <x v="5606"/>
  </r>
  <r>
    <x v="6938"/>
    <x v="3445"/>
    <x v="0"/>
    <x v="732"/>
    <d v="2013-11-10T00:00:00"/>
    <s v="Standard Class"/>
    <s v="NP-18700"/>
    <s v="Nora Preis"/>
    <x v="0"/>
    <s v="United States"/>
    <s v="Seattle"/>
    <x v="4"/>
    <n v="98105"/>
    <x v="1"/>
    <s v="TEC-AC-10004420"/>
    <x v="2"/>
    <x v="11"/>
    <s v="Cherry 142-key Programmable Keyboard"/>
    <x v="4720"/>
    <x v="4"/>
    <n v="0"/>
    <x v="5607"/>
  </r>
  <r>
    <x v="6939"/>
    <x v="3446"/>
    <x v="3"/>
    <x v="335"/>
    <d v="2014-07-01T00:00:00"/>
    <s v="Standard Class"/>
    <s v="SC-20260"/>
    <s v="Scott Cohen"/>
    <x v="1"/>
    <s v="United States"/>
    <s v="New York City"/>
    <x v="15"/>
    <n v="10009"/>
    <x v="3"/>
    <s v="OFF-BI-10001071"/>
    <x v="1"/>
    <x v="8"/>
    <s v="GBC ProClick Punch Binding System"/>
    <x v="4721"/>
    <x v="0"/>
    <n v="0.2"/>
    <x v="5608"/>
  </r>
  <r>
    <x v="6940"/>
    <x v="3446"/>
    <x v="3"/>
    <x v="335"/>
    <d v="2014-07-01T00:00:00"/>
    <s v="Standard Class"/>
    <s v="SC-20260"/>
    <s v="Scott Cohen"/>
    <x v="1"/>
    <s v="United States"/>
    <s v="New York City"/>
    <x v="15"/>
    <n v="10009"/>
    <x v="3"/>
    <s v="OFF-SU-10002503"/>
    <x v="1"/>
    <x v="14"/>
    <s v="Acme Preferred Stainless Steel Scissors"/>
    <x v="158"/>
    <x v="2"/>
    <n v="0"/>
    <x v="3288"/>
  </r>
  <r>
    <x v="6941"/>
    <x v="3446"/>
    <x v="3"/>
    <x v="335"/>
    <d v="2014-07-01T00:00:00"/>
    <s v="Standard Class"/>
    <s v="SC-20260"/>
    <s v="Scott Cohen"/>
    <x v="1"/>
    <s v="United States"/>
    <s v="New York City"/>
    <x v="15"/>
    <n v="10009"/>
    <x v="3"/>
    <s v="OFF-ST-10001490"/>
    <x v="1"/>
    <x v="4"/>
    <s v="Hot File 7-Pocket, Floor Stand"/>
    <x v="4722"/>
    <x v="4"/>
    <n v="0"/>
    <x v="5609"/>
  </r>
  <r>
    <x v="6942"/>
    <x v="3446"/>
    <x v="3"/>
    <x v="335"/>
    <d v="2014-07-01T00:00:00"/>
    <s v="Standard Class"/>
    <s v="SC-20260"/>
    <s v="Scott Cohen"/>
    <x v="1"/>
    <s v="United States"/>
    <s v="New York City"/>
    <x v="15"/>
    <n v="10009"/>
    <x v="3"/>
    <s v="OFF-PA-10003790"/>
    <x v="1"/>
    <x v="10"/>
    <s v="Xerox 1991"/>
    <x v="4243"/>
    <x v="1"/>
    <n v="0"/>
    <x v="4951"/>
  </r>
  <r>
    <x v="6943"/>
    <x v="3447"/>
    <x v="1"/>
    <x v="395"/>
    <d v="2012-07-30T00:00:00"/>
    <s v="Standard Class"/>
    <s v="RD-19930"/>
    <s v="Russell D'Ascenzo"/>
    <x v="0"/>
    <s v="United States"/>
    <s v="Los Angeles"/>
    <x v="1"/>
    <n v="90032"/>
    <x v="1"/>
    <s v="TEC-PH-10004094"/>
    <x v="2"/>
    <x v="7"/>
    <s v="Motorola L703CM"/>
    <x v="4723"/>
    <x v="2"/>
    <n v="0.2"/>
    <x v="5610"/>
  </r>
  <r>
    <x v="6944"/>
    <x v="3448"/>
    <x v="2"/>
    <x v="865"/>
    <d v="2011-09-27T00:00:00"/>
    <s v="Standard Class"/>
    <s v="TH-21115"/>
    <s v="Thea Hudgings"/>
    <x v="1"/>
    <s v="United States"/>
    <s v="Newark"/>
    <x v="13"/>
    <n v="19711"/>
    <x v="3"/>
    <s v="OFF-BI-10004876"/>
    <x v="1"/>
    <x v="8"/>
    <s v="Wilson Jones Suede Grain Vinyl Binders"/>
    <x v="1760"/>
    <x v="4"/>
    <n v="0"/>
    <x v="5611"/>
  </r>
  <r>
    <x v="6945"/>
    <x v="3449"/>
    <x v="0"/>
    <x v="955"/>
    <d v="2013-10-05T00:00:00"/>
    <s v="Standard Class"/>
    <s v="GM-14680"/>
    <s v="Greg Matthias"/>
    <x v="0"/>
    <s v="United States"/>
    <s v="New York City"/>
    <x v="15"/>
    <n v="10011"/>
    <x v="3"/>
    <s v="FUR-BO-10003034"/>
    <x v="0"/>
    <x v="0"/>
    <s v="O'Sullivan Elevations Bookcase, Cherry Finish"/>
    <x v="2987"/>
    <x v="2"/>
    <n v="0.2"/>
    <x v="5612"/>
  </r>
  <r>
    <x v="6946"/>
    <x v="3450"/>
    <x v="1"/>
    <x v="529"/>
    <d v="2012-11-13T00:00:00"/>
    <s v="Standard Class"/>
    <s v="JO-15550"/>
    <s v="Jesus Ocampo"/>
    <x v="2"/>
    <s v="United States"/>
    <s v="Roseville"/>
    <x v="1"/>
    <n v="95661"/>
    <x v="1"/>
    <s v="OFF-FA-10000490"/>
    <x v="1"/>
    <x v="13"/>
    <s v="OIC Binder Clips, Mini, 1/4&quot; Capacity, Black"/>
    <x v="4724"/>
    <x v="0"/>
    <n v="0"/>
    <x v="5613"/>
  </r>
  <r>
    <x v="6947"/>
    <x v="3451"/>
    <x v="1"/>
    <x v="334"/>
    <d v="2012-04-29T00:00:00"/>
    <s v="Standard Class"/>
    <s v="ZC-21910"/>
    <s v="Zuschuss Carroll"/>
    <x v="0"/>
    <s v="United States"/>
    <s v="Aurora"/>
    <x v="10"/>
    <n v="60505"/>
    <x v="2"/>
    <s v="OFF-ST-10002574"/>
    <x v="1"/>
    <x v="4"/>
    <s v="SAFCO Commercial Wire Shelving, Black"/>
    <x v="3167"/>
    <x v="0"/>
    <n v="0.2"/>
    <x v="3562"/>
  </r>
  <r>
    <x v="6948"/>
    <x v="3451"/>
    <x v="1"/>
    <x v="334"/>
    <d v="2012-04-29T00:00:00"/>
    <s v="Standard Class"/>
    <s v="ZC-21910"/>
    <s v="Zuschuss Carroll"/>
    <x v="0"/>
    <s v="United States"/>
    <s v="Aurora"/>
    <x v="10"/>
    <n v="60505"/>
    <x v="2"/>
    <s v="FUR-CH-10003535"/>
    <x v="0"/>
    <x v="1"/>
    <s v="Global Armless Task Chair, Royal Blue"/>
    <x v="3391"/>
    <x v="1"/>
    <n v="0.3"/>
    <x v="3837"/>
  </r>
  <r>
    <x v="6949"/>
    <x v="3452"/>
    <x v="3"/>
    <x v="123"/>
    <d v="2014-11-20T00:00:00"/>
    <s v="Same Day"/>
    <s v="AP-10720"/>
    <s v="Anne Pryor"/>
    <x v="2"/>
    <s v="United States"/>
    <s v="New York City"/>
    <x v="15"/>
    <n v="10011"/>
    <x v="3"/>
    <s v="OFF-BI-10001628"/>
    <x v="1"/>
    <x v="8"/>
    <s v="Acco Data Flex Cable Posts For Top &amp; Bottom Load Binders, 6&quot; Capacity"/>
    <x v="4725"/>
    <x v="3"/>
    <n v="0.2"/>
    <x v="5614"/>
  </r>
  <r>
    <x v="6950"/>
    <x v="3452"/>
    <x v="3"/>
    <x v="123"/>
    <d v="2014-11-20T00:00:00"/>
    <s v="Same Day"/>
    <s v="AP-10720"/>
    <s v="Anne Pryor"/>
    <x v="2"/>
    <s v="United States"/>
    <s v="New York City"/>
    <x v="15"/>
    <n v="10011"/>
    <x v="3"/>
    <s v="FUR-TA-10001676"/>
    <x v="0"/>
    <x v="3"/>
    <s v="Hon 61000 Series Interactive Training Tables"/>
    <x v="2620"/>
    <x v="1"/>
    <n v="0.4"/>
    <x v="2885"/>
  </r>
  <r>
    <x v="6951"/>
    <x v="3453"/>
    <x v="1"/>
    <x v="312"/>
    <d v="2012-11-24T00:00:00"/>
    <s v="Standard Class"/>
    <s v="GK-14620"/>
    <s v="Grace Kelly"/>
    <x v="1"/>
    <s v="United States"/>
    <s v="Dallas"/>
    <x v="5"/>
    <n v="75217"/>
    <x v="2"/>
    <s v="TEC-MA-10002790"/>
    <x v="2"/>
    <x v="15"/>
    <s v="NeatDesk Desktop Scanner &amp; Digital Filing System"/>
    <x v="4726"/>
    <x v="0"/>
    <n v="0.4"/>
    <x v="5615"/>
  </r>
  <r>
    <x v="6952"/>
    <x v="3454"/>
    <x v="1"/>
    <x v="653"/>
    <d v="2012-10-03T00:00:00"/>
    <s v="First Class"/>
    <s v="HM-14980"/>
    <s v="Henry MacAllister"/>
    <x v="0"/>
    <s v="United States"/>
    <s v="Los Angeles"/>
    <x v="1"/>
    <n v="90008"/>
    <x v="1"/>
    <s v="OFF-BI-10001757"/>
    <x v="1"/>
    <x v="8"/>
    <s v="Pressboard Hanging Data Binders for Unburst Sheets"/>
    <x v="929"/>
    <x v="1"/>
    <n v="0.2"/>
    <x v="5616"/>
  </r>
  <r>
    <x v="6953"/>
    <x v="3454"/>
    <x v="1"/>
    <x v="653"/>
    <d v="2012-10-03T00:00:00"/>
    <s v="First Class"/>
    <s v="HM-14980"/>
    <s v="Henry MacAllister"/>
    <x v="0"/>
    <s v="United States"/>
    <s v="Los Angeles"/>
    <x v="1"/>
    <n v="90008"/>
    <x v="1"/>
    <s v="OFF-BI-10004828"/>
    <x v="1"/>
    <x v="8"/>
    <s v="GBC Poly Designer Binding Covers"/>
    <x v="4727"/>
    <x v="4"/>
    <n v="0.2"/>
    <x v="5617"/>
  </r>
  <r>
    <x v="6954"/>
    <x v="3454"/>
    <x v="1"/>
    <x v="653"/>
    <d v="2012-10-03T00:00:00"/>
    <s v="First Class"/>
    <s v="HM-14980"/>
    <s v="Henry MacAllister"/>
    <x v="0"/>
    <s v="United States"/>
    <s v="Los Angeles"/>
    <x v="1"/>
    <n v="90008"/>
    <x v="1"/>
    <s v="TEC-PH-10000369"/>
    <x v="2"/>
    <x v="7"/>
    <s v="HTC One Mini"/>
    <x v="4483"/>
    <x v="2"/>
    <n v="0.2"/>
    <x v="5287"/>
  </r>
  <r>
    <x v="6955"/>
    <x v="3455"/>
    <x v="1"/>
    <x v="334"/>
    <d v="2012-05-02T00:00:00"/>
    <s v="Standard Class"/>
    <s v="LS-16945"/>
    <s v="Linda Southworth"/>
    <x v="1"/>
    <s v="United States"/>
    <s v="Los Angeles"/>
    <x v="1"/>
    <n v="90004"/>
    <x v="1"/>
    <s v="OFF-EN-10003862"/>
    <x v="1"/>
    <x v="12"/>
    <s v="Laser &amp; Ink Jet Business Envelopes"/>
    <x v="4728"/>
    <x v="0"/>
    <n v="0"/>
    <x v="5618"/>
  </r>
  <r>
    <x v="6956"/>
    <x v="3456"/>
    <x v="0"/>
    <x v="216"/>
    <d v="2013-07-20T00:00:00"/>
    <s v="Standard Class"/>
    <s v="AR-10570"/>
    <s v="Anemone Ratner"/>
    <x v="0"/>
    <s v="United States"/>
    <s v="Columbus"/>
    <x v="32"/>
    <n v="31907"/>
    <x v="0"/>
    <s v="OFF-BI-10003963"/>
    <x v="1"/>
    <x v="8"/>
    <s v="Cardinal Holdit Data Disk Pockets"/>
    <x v="3441"/>
    <x v="2"/>
    <n v="0"/>
    <x v="5619"/>
  </r>
  <r>
    <x v="6957"/>
    <x v="3456"/>
    <x v="0"/>
    <x v="216"/>
    <d v="2013-07-20T00:00:00"/>
    <s v="Standard Class"/>
    <s v="AR-10570"/>
    <s v="Anemone Ratner"/>
    <x v="0"/>
    <s v="United States"/>
    <s v="Columbus"/>
    <x v="32"/>
    <n v="31907"/>
    <x v="0"/>
    <s v="FUR-FU-10004848"/>
    <x v="0"/>
    <x v="5"/>
    <s v="Howard Miller 13-3/4&quot; Diameter Brushed Chrome Round Wall Clock"/>
    <x v="2678"/>
    <x v="7"/>
    <n v="0"/>
    <x v="1398"/>
  </r>
  <r>
    <x v="6958"/>
    <x v="3457"/>
    <x v="1"/>
    <x v="874"/>
    <d v="2012-09-29T00:00:00"/>
    <s v="Second Class"/>
    <s v="RH-19510"/>
    <s v="Rick Huthwaite"/>
    <x v="2"/>
    <s v="United States"/>
    <s v="San Francisco"/>
    <x v="1"/>
    <n v="94110"/>
    <x v="1"/>
    <s v="OFF-ST-10001328"/>
    <x v="1"/>
    <x v="4"/>
    <s v="Personal Filing Tote with Lid, Black/Gray"/>
    <x v="4729"/>
    <x v="7"/>
    <n v="0"/>
    <x v="5620"/>
  </r>
  <r>
    <x v="6959"/>
    <x v="3457"/>
    <x v="1"/>
    <x v="874"/>
    <d v="2012-09-29T00:00:00"/>
    <s v="Second Class"/>
    <s v="RH-19510"/>
    <s v="Rick Huthwaite"/>
    <x v="2"/>
    <s v="United States"/>
    <s v="San Francisco"/>
    <x v="1"/>
    <n v="94110"/>
    <x v="1"/>
    <s v="OFF-PA-10002377"/>
    <x v="1"/>
    <x v="10"/>
    <s v="Xerox 1916"/>
    <x v="678"/>
    <x v="1"/>
    <n v="0"/>
    <x v="691"/>
  </r>
  <r>
    <x v="6960"/>
    <x v="3457"/>
    <x v="1"/>
    <x v="874"/>
    <d v="2012-09-29T00:00:00"/>
    <s v="Second Class"/>
    <s v="RH-19510"/>
    <s v="Rick Huthwaite"/>
    <x v="2"/>
    <s v="United States"/>
    <s v="San Francisco"/>
    <x v="1"/>
    <n v="94110"/>
    <x v="1"/>
    <s v="OFF-PA-10003441"/>
    <x v="1"/>
    <x v="10"/>
    <s v="Xerox 226"/>
    <x v="91"/>
    <x v="0"/>
    <n v="0"/>
    <x v="91"/>
  </r>
  <r>
    <x v="6961"/>
    <x v="3458"/>
    <x v="3"/>
    <x v="468"/>
    <d v="2014-11-11T00:00:00"/>
    <s v="Same Day"/>
    <s v="TB-21190"/>
    <s v="Thomas Brumley"/>
    <x v="2"/>
    <s v="United States"/>
    <s v="Riverside"/>
    <x v="1"/>
    <n v="92503"/>
    <x v="1"/>
    <s v="OFF-AR-10002221"/>
    <x v="1"/>
    <x v="6"/>
    <s v="12 Colored Short Pencils"/>
    <x v="4730"/>
    <x v="1"/>
    <n v="0"/>
    <x v="5621"/>
  </r>
  <r>
    <x v="6962"/>
    <x v="3459"/>
    <x v="0"/>
    <x v="87"/>
    <d v="2013-07-21T00:00:00"/>
    <s v="Second Class"/>
    <s v="JD-15895"/>
    <s v="Jonathan Doherty"/>
    <x v="1"/>
    <s v="United States"/>
    <s v="Columbia"/>
    <x v="20"/>
    <n v="29203"/>
    <x v="0"/>
    <s v="OFF-EN-10001509"/>
    <x v="1"/>
    <x v="12"/>
    <s v="Poly String Tie Envelopes"/>
    <x v="4731"/>
    <x v="2"/>
    <n v="0"/>
    <x v="5622"/>
  </r>
  <r>
    <x v="6963"/>
    <x v="3459"/>
    <x v="0"/>
    <x v="87"/>
    <d v="2013-07-21T00:00:00"/>
    <s v="Second Class"/>
    <s v="JD-15895"/>
    <s v="Jonathan Doherty"/>
    <x v="1"/>
    <s v="United States"/>
    <s v="Columbia"/>
    <x v="20"/>
    <n v="29203"/>
    <x v="0"/>
    <s v="OFF-AR-10003338"/>
    <x v="1"/>
    <x v="6"/>
    <s v="Eberhard Faber 3 1/2&quot; Golf Pencils"/>
    <x v="4732"/>
    <x v="1"/>
    <n v="0"/>
    <x v="5623"/>
  </r>
  <r>
    <x v="6964"/>
    <x v="3459"/>
    <x v="0"/>
    <x v="87"/>
    <d v="2013-07-21T00:00:00"/>
    <s v="Second Class"/>
    <s v="JD-15895"/>
    <s v="Jonathan Doherty"/>
    <x v="1"/>
    <s v="United States"/>
    <s v="Columbia"/>
    <x v="20"/>
    <n v="29203"/>
    <x v="0"/>
    <s v="OFF-BI-10004728"/>
    <x v="1"/>
    <x v="8"/>
    <s v="Wilson Jones Turn Tabs Binder Tool for Ring Binders"/>
    <x v="906"/>
    <x v="2"/>
    <n v="0"/>
    <x v="5624"/>
  </r>
  <r>
    <x v="6965"/>
    <x v="3459"/>
    <x v="0"/>
    <x v="87"/>
    <d v="2013-07-21T00:00:00"/>
    <s v="Second Class"/>
    <s v="JD-15895"/>
    <s v="Jonathan Doherty"/>
    <x v="1"/>
    <s v="United States"/>
    <s v="Columbia"/>
    <x v="20"/>
    <n v="29203"/>
    <x v="0"/>
    <s v="TEC-AC-10000358"/>
    <x v="2"/>
    <x v="11"/>
    <s v="Imation Secure Drive + Hardware Encrypted USB flash drive - 16 GB"/>
    <x v="4733"/>
    <x v="0"/>
    <n v="0"/>
    <x v="5625"/>
  </r>
  <r>
    <x v="6966"/>
    <x v="3459"/>
    <x v="0"/>
    <x v="87"/>
    <d v="2013-07-21T00:00:00"/>
    <s v="Second Class"/>
    <s v="JD-15895"/>
    <s v="Jonathan Doherty"/>
    <x v="1"/>
    <s v="United States"/>
    <s v="Columbia"/>
    <x v="20"/>
    <n v="29203"/>
    <x v="0"/>
    <s v="OFF-BI-10002764"/>
    <x v="1"/>
    <x v="8"/>
    <s v="Recycled Pressboard Report Cover with Reinforced Top Hinge"/>
    <x v="4734"/>
    <x v="0"/>
    <n v="0"/>
    <x v="5626"/>
  </r>
  <r>
    <x v="6967"/>
    <x v="3459"/>
    <x v="0"/>
    <x v="87"/>
    <d v="2013-07-21T00:00:00"/>
    <s v="Second Class"/>
    <s v="JD-15895"/>
    <s v="Jonathan Doherty"/>
    <x v="1"/>
    <s v="United States"/>
    <s v="Columbia"/>
    <x v="20"/>
    <n v="29203"/>
    <x v="0"/>
    <s v="OFF-PA-10001461"/>
    <x v="1"/>
    <x v="10"/>
    <s v="HP Office Paper (20Lb. and 87 Bright)"/>
    <x v="1847"/>
    <x v="6"/>
    <n v="0"/>
    <x v="1982"/>
  </r>
  <r>
    <x v="6968"/>
    <x v="3460"/>
    <x v="1"/>
    <x v="1140"/>
    <d v="2012-10-20T00:00:00"/>
    <s v="Second Class"/>
    <s v="MP-17965"/>
    <s v="Michael Paige"/>
    <x v="1"/>
    <s v="United States"/>
    <s v="New York City"/>
    <x v="15"/>
    <n v="10011"/>
    <x v="3"/>
    <s v="TEC-PH-10004165"/>
    <x v="2"/>
    <x v="7"/>
    <s v="Mitel MiVoice 5330e IP Phone"/>
    <x v="4735"/>
    <x v="1"/>
    <n v="0"/>
    <x v="5627"/>
  </r>
  <r>
    <x v="6969"/>
    <x v="3461"/>
    <x v="0"/>
    <x v="994"/>
    <d v="2013-01-13T00:00:00"/>
    <s v="Second Class"/>
    <s v="JB-16000"/>
    <s v="Joy Bell-"/>
    <x v="0"/>
    <s v="United States"/>
    <s v="Longview"/>
    <x v="4"/>
    <n v="98632"/>
    <x v="1"/>
    <s v="FUR-FU-10000010"/>
    <x v="0"/>
    <x v="5"/>
    <s v="DAX Value U-Channel Document Frames, Easel Back"/>
    <x v="2615"/>
    <x v="2"/>
    <n v="0"/>
    <x v="5628"/>
  </r>
  <r>
    <x v="6970"/>
    <x v="3462"/>
    <x v="3"/>
    <x v="20"/>
    <d v="2014-09-26T00:00:00"/>
    <s v="Standard Class"/>
    <s v="AB-10105"/>
    <s v="Adrian Barton"/>
    <x v="0"/>
    <s v="United States"/>
    <s v="Phoenix"/>
    <x v="16"/>
    <n v="85023"/>
    <x v="1"/>
    <s v="OFF-ST-10000321"/>
    <x v="1"/>
    <x v="4"/>
    <s v="Akro Stacking Bins"/>
    <x v="1438"/>
    <x v="0"/>
    <n v="0.2"/>
    <x v="5629"/>
  </r>
  <r>
    <x v="6971"/>
    <x v="3462"/>
    <x v="3"/>
    <x v="20"/>
    <d v="2014-09-26T00:00:00"/>
    <s v="Standard Class"/>
    <s v="AB-10105"/>
    <s v="Adrian Barton"/>
    <x v="0"/>
    <s v="United States"/>
    <s v="Phoenix"/>
    <x v="16"/>
    <n v="85023"/>
    <x v="1"/>
    <s v="TEC-AC-10000109"/>
    <x v="2"/>
    <x v="11"/>
    <s v="Sony Micro Vault Click 16 GB USB 2.0 Flash Drive"/>
    <x v="212"/>
    <x v="0"/>
    <n v="0.2"/>
    <x v="214"/>
  </r>
  <r>
    <x v="6972"/>
    <x v="3462"/>
    <x v="3"/>
    <x v="20"/>
    <d v="2014-09-26T00:00:00"/>
    <s v="Standard Class"/>
    <s v="AB-10105"/>
    <s v="Adrian Barton"/>
    <x v="0"/>
    <s v="United States"/>
    <s v="Phoenix"/>
    <x v="16"/>
    <n v="85023"/>
    <x v="1"/>
    <s v="TEC-PH-10002415"/>
    <x v="2"/>
    <x v="7"/>
    <s v="Polycom VoiceStation 500 Conference phone"/>
    <x v="2749"/>
    <x v="0"/>
    <n v="0.2"/>
    <x v="3046"/>
  </r>
  <r>
    <x v="6973"/>
    <x v="3462"/>
    <x v="3"/>
    <x v="20"/>
    <d v="2014-09-26T00:00:00"/>
    <s v="Standard Class"/>
    <s v="AB-10105"/>
    <s v="Adrian Barton"/>
    <x v="0"/>
    <s v="United States"/>
    <s v="Phoenix"/>
    <x v="16"/>
    <n v="85023"/>
    <x v="1"/>
    <s v="OFF-BI-10001460"/>
    <x v="1"/>
    <x v="8"/>
    <s v="Plastic Binding Combs"/>
    <x v="4736"/>
    <x v="4"/>
    <n v="0.7"/>
    <x v="5630"/>
  </r>
  <r>
    <x v="6974"/>
    <x v="3463"/>
    <x v="3"/>
    <x v="175"/>
    <d v="2014-09-20T00:00:00"/>
    <s v="Standard Class"/>
    <s v="CC-12145"/>
    <s v="Charles Crestani"/>
    <x v="0"/>
    <s v="United States"/>
    <s v="Houston"/>
    <x v="5"/>
    <n v="77095"/>
    <x v="2"/>
    <s v="OFF-AR-10002987"/>
    <x v="1"/>
    <x v="6"/>
    <s v="Prismacolor Color Pencil Set"/>
    <x v="4142"/>
    <x v="0"/>
    <n v="0.2"/>
    <x v="3291"/>
  </r>
  <r>
    <x v="6975"/>
    <x v="3464"/>
    <x v="1"/>
    <x v="1141"/>
    <d v="2012-07-02T00:00:00"/>
    <s v="Standard Class"/>
    <s v="CY-12745"/>
    <s v="Craig Yedwab"/>
    <x v="1"/>
    <s v="United States"/>
    <s v="Gilbert"/>
    <x v="16"/>
    <n v="85234"/>
    <x v="1"/>
    <s v="OFF-LA-10000443"/>
    <x v="1"/>
    <x v="2"/>
    <s v="Avery 501"/>
    <x v="2184"/>
    <x v="0"/>
    <n v="0.2"/>
    <x v="2352"/>
  </r>
  <r>
    <x v="6976"/>
    <x v="3464"/>
    <x v="1"/>
    <x v="1141"/>
    <d v="2012-07-02T00:00:00"/>
    <s v="Standard Class"/>
    <s v="CY-12745"/>
    <s v="Craig Yedwab"/>
    <x v="1"/>
    <s v="United States"/>
    <s v="Gilbert"/>
    <x v="16"/>
    <n v="85234"/>
    <x v="1"/>
    <s v="FUR-FU-10004306"/>
    <x v="0"/>
    <x v="5"/>
    <s v="Electrix Halogen Magnifier Lamp"/>
    <x v="4737"/>
    <x v="4"/>
    <n v="0.2"/>
    <x v="5631"/>
  </r>
  <r>
    <x v="6977"/>
    <x v="3465"/>
    <x v="0"/>
    <x v="881"/>
    <d v="2013-11-29T00:00:00"/>
    <s v="First Class"/>
    <s v="EP-13915"/>
    <s v="Emily Phan"/>
    <x v="0"/>
    <s v="United States"/>
    <s v="Jonesboro"/>
    <x v="36"/>
    <n v="72401"/>
    <x v="0"/>
    <s v="TEC-PH-10002564"/>
    <x v="2"/>
    <x v="7"/>
    <s v="OtterBox Defender Series Case - Samsung Galaxy S4"/>
    <x v="2830"/>
    <x v="0"/>
    <n v="0"/>
    <x v="5632"/>
  </r>
  <r>
    <x v="6978"/>
    <x v="3466"/>
    <x v="3"/>
    <x v="920"/>
    <d v="2014-11-30T00:00:00"/>
    <s v="Second Class"/>
    <s v="DL-13315"/>
    <s v="Delfina Latchford"/>
    <x v="0"/>
    <s v="United States"/>
    <s v="Atlanta"/>
    <x v="32"/>
    <n v="30318"/>
    <x v="0"/>
    <s v="OFF-PA-10003724"/>
    <x v="1"/>
    <x v="10"/>
    <s v="Wirebound Message Book, 4 per Page"/>
    <x v="4738"/>
    <x v="6"/>
    <n v="0"/>
    <x v="5633"/>
  </r>
  <r>
    <x v="6979"/>
    <x v="3467"/>
    <x v="3"/>
    <x v="424"/>
    <d v="2014-01-20T00:00:00"/>
    <s v="Standard Class"/>
    <s v="SO-20335"/>
    <s v="Sean O'Donnell"/>
    <x v="0"/>
    <s v="United States"/>
    <s v="Los Angeles"/>
    <x v="1"/>
    <n v="90036"/>
    <x v="1"/>
    <s v="OFF-PA-10000483"/>
    <x v="1"/>
    <x v="10"/>
    <s v="Xerox 19"/>
    <x v="901"/>
    <x v="2"/>
    <n v="0"/>
    <x v="934"/>
  </r>
  <r>
    <x v="6980"/>
    <x v="3468"/>
    <x v="2"/>
    <x v="845"/>
    <d v="2011-11-08T00:00:00"/>
    <s v="First Class"/>
    <s v="BP-11095"/>
    <s v="Bart Pistole"/>
    <x v="1"/>
    <s v="United States"/>
    <s v="New York City"/>
    <x v="15"/>
    <n v="10024"/>
    <x v="3"/>
    <s v="OFF-FA-10000611"/>
    <x v="1"/>
    <x v="13"/>
    <s v="Binder Clips by OIC"/>
    <x v="4739"/>
    <x v="4"/>
    <n v="0"/>
    <x v="5634"/>
  </r>
  <r>
    <x v="6981"/>
    <x v="3468"/>
    <x v="2"/>
    <x v="845"/>
    <d v="2011-11-08T00:00:00"/>
    <s v="First Class"/>
    <s v="BP-11095"/>
    <s v="Bart Pistole"/>
    <x v="1"/>
    <s v="United States"/>
    <s v="New York City"/>
    <x v="15"/>
    <n v="10024"/>
    <x v="3"/>
    <s v="OFF-PA-10000246"/>
    <x v="1"/>
    <x v="10"/>
    <s v="Riverleaf Stik-Withit Designer Note Cubes"/>
    <x v="4740"/>
    <x v="1"/>
    <n v="0"/>
    <x v="5635"/>
  </r>
  <r>
    <x v="6982"/>
    <x v="3469"/>
    <x v="0"/>
    <x v="142"/>
    <d v="2013-09-06T00:00:00"/>
    <s v="Standard Class"/>
    <s v="JA-15970"/>
    <s v="Joseph Airdo"/>
    <x v="0"/>
    <s v="United States"/>
    <s v="Detroit"/>
    <x v="12"/>
    <n v="48227"/>
    <x v="2"/>
    <s v="OFF-BI-10004728"/>
    <x v="1"/>
    <x v="8"/>
    <s v="Wilson Jones Turn Tabs Binder Tool for Ring Binders"/>
    <x v="906"/>
    <x v="2"/>
    <n v="0"/>
    <x v="5624"/>
  </r>
  <r>
    <x v="6983"/>
    <x v="3469"/>
    <x v="0"/>
    <x v="142"/>
    <d v="2013-09-06T00:00:00"/>
    <s v="Standard Class"/>
    <s v="JA-15970"/>
    <s v="Joseph Airdo"/>
    <x v="0"/>
    <s v="United States"/>
    <s v="Detroit"/>
    <x v="12"/>
    <n v="48227"/>
    <x v="2"/>
    <s v="TEC-PH-10002365"/>
    <x v="2"/>
    <x v="7"/>
    <s v="Belkin Grip Candy Sheer Case / Cover for iPhone 5 and 5S"/>
    <x v="4741"/>
    <x v="7"/>
    <n v="0"/>
    <x v="5636"/>
  </r>
  <r>
    <x v="6984"/>
    <x v="3469"/>
    <x v="0"/>
    <x v="142"/>
    <d v="2013-09-06T00:00:00"/>
    <s v="Standard Class"/>
    <s v="JA-15970"/>
    <s v="Joseph Airdo"/>
    <x v="0"/>
    <s v="United States"/>
    <s v="Detroit"/>
    <x v="12"/>
    <n v="48227"/>
    <x v="2"/>
    <s v="OFF-AP-10002457"/>
    <x v="1"/>
    <x v="9"/>
    <s v="Eureka The Boss Plus 12-Amp Hard Box Upright Vacuum, Red"/>
    <x v="4742"/>
    <x v="4"/>
    <n v="0.1"/>
    <x v="5637"/>
  </r>
  <r>
    <x v="6985"/>
    <x v="3469"/>
    <x v="0"/>
    <x v="142"/>
    <d v="2013-09-06T00:00:00"/>
    <s v="Standard Class"/>
    <s v="JA-15970"/>
    <s v="Joseph Airdo"/>
    <x v="0"/>
    <s v="United States"/>
    <s v="Detroit"/>
    <x v="12"/>
    <n v="48227"/>
    <x v="2"/>
    <s v="OFF-BI-10000320"/>
    <x v="1"/>
    <x v="8"/>
    <s v="GBC Plastic Binding Combs"/>
    <x v="3520"/>
    <x v="4"/>
    <n v="0"/>
    <x v="4009"/>
  </r>
  <r>
    <x v="6986"/>
    <x v="3469"/>
    <x v="0"/>
    <x v="142"/>
    <d v="2013-09-06T00:00:00"/>
    <s v="Standard Class"/>
    <s v="JA-15970"/>
    <s v="Joseph Airdo"/>
    <x v="0"/>
    <s v="United States"/>
    <s v="Detroit"/>
    <x v="12"/>
    <n v="48227"/>
    <x v="2"/>
    <s v="OFF-AR-10004999"/>
    <x v="1"/>
    <x v="6"/>
    <s v="Newell 315"/>
    <x v="493"/>
    <x v="0"/>
    <n v="0"/>
    <x v="5638"/>
  </r>
  <r>
    <x v="6987"/>
    <x v="3469"/>
    <x v="0"/>
    <x v="142"/>
    <d v="2013-09-06T00:00:00"/>
    <s v="Standard Class"/>
    <s v="JA-15970"/>
    <s v="Joseph Airdo"/>
    <x v="0"/>
    <s v="United States"/>
    <s v="Detroit"/>
    <x v="12"/>
    <n v="48227"/>
    <x v="2"/>
    <s v="OFF-BI-10001116"/>
    <x v="1"/>
    <x v="8"/>
    <s v="Wilson Jones 1&quot; Hanging DublLock Ring Binders"/>
    <x v="1603"/>
    <x v="2"/>
    <n v="0"/>
    <x v="4741"/>
  </r>
  <r>
    <x v="6988"/>
    <x v="3470"/>
    <x v="3"/>
    <x v="343"/>
    <d v="2014-11-17T00:00:00"/>
    <s v="Second Class"/>
    <s v="BB-11545"/>
    <s v="Brenda Bowman"/>
    <x v="1"/>
    <s v="United States"/>
    <s v="Fort Lauderdale"/>
    <x v="2"/>
    <n v="33311"/>
    <x v="0"/>
    <s v="OFF-AP-10002651"/>
    <x v="1"/>
    <x v="9"/>
    <s v="Hoover Upright Vacuum With Dirt Cup"/>
    <x v="4127"/>
    <x v="2"/>
    <n v="0.2"/>
    <x v="5639"/>
  </r>
  <r>
    <x v="6989"/>
    <x v="3471"/>
    <x v="3"/>
    <x v="157"/>
    <d v="2014-12-14T00:00:00"/>
    <s v="First Class"/>
    <s v="DK-13375"/>
    <s v="Dennis Kane"/>
    <x v="0"/>
    <s v="United States"/>
    <s v="Abilene"/>
    <x v="5"/>
    <n v="79605"/>
    <x v="2"/>
    <s v="OFF-AP-10001634"/>
    <x v="1"/>
    <x v="9"/>
    <s v="Hoover Commercial Lightweight Upright Vacuum"/>
    <x v="4743"/>
    <x v="0"/>
    <n v="0.8"/>
    <x v="5640"/>
  </r>
  <r>
    <x v="6990"/>
    <x v="3472"/>
    <x v="1"/>
    <x v="627"/>
    <d v="2012-11-13T00:00:00"/>
    <s v="Second Class"/>
    <s v="RH-19600"/>
    <s v="Rob Haberlin"/>
    <x v="0"/>
    <s v="United States"/>
    <s v="Hampton"/>
    <x v="17"/>
    <n v="23666"/>
    <x v="0"/>
    <s v="OFF-AP-10003266"/>
    <x v="1"/>
    <x v="9"/>
    <s v="Holmes Replacement Filter for HEPA Air Cleaner, Large Room"/>
    <x v="4744"/>
    <x v="1"/>
    <n v="0"/>
    <x v="5641"/>
  </r>
  <r>
    <x v="6991"/>
    <x v="3472"/>
    <x v="1"/>
    <x v="627"/>
    <d v="2012-11-13T00:00:00"/>
    <s v="Second Class"/>
    <s v="RH-19600"/>
    <s v="Rob Haberlin"/>
    <x v="0"/>
    <s v="United States"/>
    <s v="Hampton"/>
    <x v="17"/>
    <n v="23666"/>
    <x v="0"/>
    <s v="TEC-PH-10002890"/>
    <x v="2"/>
    <x v="7"/>
    <s v="AT&amp;T 17929 Lendline Telephone"/>
    <x v="4745"/>
    <x v="2"/>
    <n v="0"/>
    <x v="5642"/>
  </r>
  <r>
    <x v="6992"/>
    <x v="3472"/>
    <x v="1"/>
    <x v="627"/>
    <d v="2012-11-13T00:00:00"/>
    <s v="Second Class"/>
    <s v="RH-19600"/>
    <s v="Rob Haberlin"/>
    <x v="0"/>
    <s v="United States"/>
    <s v="Hampton"/>
    <x v="17"/>
    <n v="23666"/>
    <x v="0"/>
    <s v="FUR-FU-10000308"/>
    <x v="0"/>
    <x v="5"/>
    <s v="Deflect-o Glass Clear Studded Chair Mats"/>
    <x v="4702"/>
    <x v="1"/>
    <n v="0"/>
    <x v="5643"/>
  </r>
  <r>
    <x v="6993"/>
    <x v="3472"/>
    <x v="1"/>
    <x v="627"/>
    <d v="2012-11-13T00:00:00"/>
    <s v="Second Class"/>
    <s v="RH-19600"/>
    <s v="Rob Haberlin"/>
    <x v="0"/>
    <s v="United States"/>
    <s v="Hampton"/>
    <x v="17"/>
    <n v="23666"/>
    <x v="0"/>
    <s v="OFF-AR-10000380"/>
    <x v="1"/>
    <x v="6"/>
    <s v="Hunt PowerHouse Electric Pencil Sharpener, Blue"/>
    <x v="4583"/>
    <x v="3"/>
    <n v="0"/>
    <x v="5419"/>
  </r>
  <r>
    <x v="6994"/>
    <x v="3472"/>
    <x v="1"/>
    <x v="627"/>
    <d v="2012-11-13T00:00:00"/>
    <s v="Second Class"/>
    <s v="RH-19600"/>
    <s v="Rob Haberlin"/>
    <x v="0"/>
    <s v="United States"/>
    <s v="Hampton"/>
    <x v="17"/>
    <n v="23666"/>
    <x v="0"/>
    <s v="OFF-AR-10000122"/>
    <x v="1"/>
    <x v="6"/>
    <s v="Newell 314"/>
    <x v="4746"/>
    <x v="2"/>
    <n v="0"/>
    <x v="5644"/>
  </r>
  <r>
    <x v="6995"/>
    <x v="3473"/>
    <x v="1"/>
    <x v="902"/>
    <d v="2012-11-26T00:00:00"/>
    <s v="Standard Class"/>
    <s v="AG-10300"/>
    <s v="Aleksandra Gannaway"/>
    <x v="1"/>
    <s v="United States"/>
    <s v="Las Vegas"/>
    <x v="33"/>
    <n v="89115"/>
    <x v="1"/>
    <s v="OFF-AP-10004868"/>
    <x v="1"/>
    <x v="9"/>
    <s v="Hoover Commercial Soft Guard Upright Vacuum And Disposable Filtration Bags"/>
    <x v="4747"/>
    <x v="4"/>
    <n v="0"/>
    <x v="5645"/>
  </r>
  <r>
    <x v="6996"/>
    <x v="3474"/>
    <x v="3"/>
    <x v="331"/>
    <d v="2014-12-26T00:00:00"/>
    <s v="Second Class"/>
    <s v="JB-15400"/>
    <s v="Jennifer Braxton"/>
    <x v="1"/>
    <s v="United States"/>
    <s v="Rockford"/>
    <x v="10"/>
    <n v="61107"/>
    <x v="2"/>
    <s v="OFF-BI-10004002"/>
    <x v="1"/>
    <x v="8"/>
    <s v="Wilson Jones International Size A4 Ring Binders"/>
    <x v="4748"/>
    <x v="4"/>
    <n v="0.8"/>
    <x v="5646"/>
  </r>
  <r>
    <x v="6997"/>
    <x v="3474"/>
    <x v="3"/>
    <x v="331"/>
    <d v="2014-12-26T00:00:00"/>
    <s v="Second Class"/>
    <s v="JB-15400"/>
    <s v="Jennifer Braxton"/>
    <x v="1"/>
    <s v="United States"/>
    <s v="Rockford"/>
    <x v="10"/>
    <n v="61107"/>
    <x v="2"/>
    <s v="OFF-PA-10004475"/>
    <x v="1"/>
    <x v="10"/>
    <s v="Xerox 1940"/>
    <x v="4749"/>
    <x v="4"/>
    <n v="0.2"/>
    <x v="5647"/>
  </r>
  <r>
    <x v="6998"/>
    <x v="3475"/>
    <x v="0"/>
    <x v="1142"/>
    <d v="2013-09-23T00:00:00"/>
    <s v="Standard Class"/>
    <s v="BC-11125"/>
    <s v="Becky Castell"/>
    <x v="2"/>
    <s v="United States"/>
    <s v="Laguna Niguel"/>
    <x v="1"/>
    <n v="92677"/>
    <x v="1"/>
    <s v="OFF-PA-10002195"/>
    <x v="1"/>
    <x v="10"/>
    <s v="Xerox 1966"/>
    <x v="91"/>
    <x v="0"/>
    <n v="0"/>
    <x v="2056"/>
  </r>
  <r>
    <x v="6999"/>
    <x v="3476"/>
    <x v="3"/>
    <x v="1143"/>
    <d v="2014-05-30T00:00:00"/>
    <s v="First Class"/>
    <s v="KC-16675"/>
    <s v="Kimberly Carter"/>
    <x v="1"/>
    <s v="United States"/>
    <s v="Louisville"/>
    <x v="0"/>
    <n v="40214"/>
    <x v="0"/>
    <s v="OFF-AP-10002670"/>
    <x v="1"/>
    <x v="9"/>
    <s v="Belkin 8-Outlet Premiere SurgeMaster II Surge Protectors"/>
    <x v="4750"/>
    <x v="1"/>
    <n v="0"/>
    <x v="5648"/>
  </r>
  <r>
    <x v="7000"/>
    <x v="3476"/>
    <x v="3"/>
    <x v="1143"/>
    <d v="2014-05-30T00:00:00"/>
    <s v="First Class"/>
    <s v="KC-16675"/>
    <s v="Kimberly Carter"/>
    <x v="1"/>
    <s v="United States"/>
    <s v="Louisville"/>
    <x v="0"/>
    <n v="40214"/>
    <x v="0"/>
    <s v="OFF-SU-10004498"/>
    <x v="1"/>
    <x v="14"/>
    <s v="Martin-Yale Premier Letter Opener"/>
    <x v="4751"/>
    <x v="0"/>
    <n v="0"/>
    <x v="5649"/>
  </r>
  <r>
    <x v="7001"/>
    <x v="3477"/>
    <x v="1"/>
    <x v="1110"/>
    <d v="2012-04-03T00:00:00"/>
    <s v="Standard Class"/>
    <s v="DR-12940"/>
    <s v="Daniel Raglin"/>
    <x v="2"/>
    <s v="United States"/>
    <s v="Normal"/>
    <x v="10"/>
    <n v="61761"/>
    <x v="2"/>
    <s v="FUR-CH-10003298"/>
    <x v="0"/>
    <x v="1"/>
    <s v="Office Star - Contemporary Task Swivel chair with Loop Arms, Charcoal"/>
    <x v="4752"/>
    <x v="4"/>
    <n v="0.3"/>
    <x v="5650"/>
  </r>
  <r>
    <x v="7002"/>
    <x v="3478"/>
    <x v="2"/>
    <x v="710"/>
    <d v="2011-08-21T00:00:00"/>
    <s v="Second Class"/>
    <s v="DW-13195"/>
    <s v="David Wiener"/>
    <x v="1"/>
    <s v="United States"/>
    <s v="Los Angeles"/>
    <x v="1"/>
    <n v="90045"/>
    <x v="1"/>
    <s v="FUR-FU-10000723"/>
    <x v="0"/>
    <x v="5"/>
    <s v="Deflect-o EconoMat Studded, No Bevel Mat for Low Pile Carpeting"/>
    <x v="4753"/>
    <x v="3"/>
    <n v="0"/>
    <x v="5651"/>
  </r>
  <r>
    <x v="7003"/>
    <x v="3478"/>
    <x v="2"/>
    <x v="710"/>
    <d v="2011-08-21T00:00:00"/>
    <s v="Second Class"/>
    <s v="DW-13195"/>
    <s v="David Wiener"/>
    <x v="1"/>
    <s v="United States"/>
    <s v="Los Angeles"/>
    <x v="1"/>
    <n v="90045"/>
    <x v="1"/>
    <s v="OFF-BI-10000632"/>
    <x v="1"/>
    <x v="8"/>
    <s v="Satellite Sectional Post Binders"/>
    <x v="1971"/>
    <x v="0"/>
    <n v="0.2"/>
    <x v="2122"/>
  </r>
  <r>
    <x v="7004"/>
    <x v="3479"/>
    <x v="2"/>
    <x v="851"/>
    <d v="2011-12-28T00:00:00"/>
    <s v="Standard Class"/>
    <s v="ME-18010"/>
    <s v="Michelle Ellison"/>
    <x v="1"/>
    <s v="United States"/>
    <s v="Port Arthur"/>
    <x v="5"/>
    <n v="77642"/>
    <x v="2"/>
    <s v="OFF-PA-10000223"/>
    <x v="1"/>
    <x v="10"/>
    <s v="Xerox 2000"/>
    <x v="1182"/>
    <x v="7"/>
    <n v="0.2"/>
    <x v="1673"/>
  </r>
  <r>
    <x v="7005"/>
    <x v="3480"/>
    <x v="1"/>
    <x v="549"/>
    <d v="2012-11-05T00:00:00"/>
    <s v="Standard Class"/>
    <s v="JF-15490"/>
    <s v="Jeremy Farry"/>
    <x v="0"/>
    <s v="United States"/>
    <s v="New York City"/>
    <x v="15"/>
    <n v="10009"/>
    <x v="3"/>
    <s v="FUR-CH-10001545"/>
    <x v="0"/>
    <x v="1"/>
    <s v="Hon Comfortask Task/Swivel Chairs"/>
    <x v="4754"/>
    <x v="0"/>
    <n v="0.1"/>
    <x v="5652"/>
  </r>
  <r>
    <x v="7006"/>
    <x v="3481"/>
    <x v="2"/>
    <x v="534"/>
    <d v="2011-12-21T00:00:00"/>
    <s v="Standard Class"/>
    <s v="SP-20860"/>
    <s v="Sung Pak"/>
    <x v="1"/>
    <s v="United States"/>
    <s v="Chicago"/>
    <x v="10"/>
    <n v="60623"/>
    <x v="2"/>
    <s v="FUR-FU-10001546"/>
    <x v="0"/>
    <x v="5"/>
    <s v="Dana Swing-Arm Lamps"/>
    <x v="1086"/>
    <x v="0"/>
    <n v="0.6"/>
    <x v="4462"/>
  </r>
  <r>
    <x v="7007"/>
    <x v="3482"/>
    <x v="1"/>
    <x v="291"/>
    <d v="2012-08-25T00:00:00"/>
    <s v="Standard Class"/>
    <s v="KN-16390"/>
    <s v="Katherine Nockton"/>
    <x v="1"/>
    <s v="United States"/>
    <s v="Springfield"/>
    <x v="24"/>
    <n v="45503"/>
    <x v="3"/>
    <s v="OFF-BI-10001098"/>
    <x v="1"/>
    <x v="8"/>
    <s v="Acco D-Ring Binder w/DublLock"/>
    <x v="2253"/>
    <x v="0"/>
    <n v="0.7"/>
    <x v="2433"/>
  </r>
  <r>
    <x v="7008"/>
    <x v="3482"/>
    <x v="1"/>
    <x v="291"/>
    <d v="2012-08-25T00:00:00"/>
    <s v="Standard Class"/>
    <s v="KN-16390"/>
    <s v="Katherine Nockton"/>
    <x v="1"/>
    <s v="United States"/>
    <s v="Springfield"/>
    <x v="24"/>
    <n v="45503"/>
    <x v="3"/>
    <s v="FUR-CH-10003379"/>
    <x v="0"/>
    <x v="1"/>
    <s v="Global Commerce Series High-Back Swivel/Tilt Chairs"/>
    <x v="4755"/>
    <x v="1"/>
    <n v="0.3"/>
    <x v="5653"/>
  </r>
  <r>
    <x v="7009"/>
    <x v="3482"/>
    <x v="1"/>
    <x v="291"/>
    <d v="2012-08-25T00:00:00"/>
    <s v="Standard Class"/>
    <s v="KN-16390"/>
    <s v="Katherine Nockton"/>
    <x v="1"/>
    <s v="United States"/>
    <s v="Springfield"/>
    <x v="24"/>
    <n v="45503"/>
    <x v="3"/>
    <s v="FUR-FU-10000193"/>
    <x v="0"/>
    <x v="5"/>
    <s v="Tenex Chairmats For Use with Hard Floors"/>
    <x v="3346"/>
    <x v="7"/>
    <n v="0.2"/>
    <x v="5654"/>
  </r>
  <r>
    <x v="7010"/>
    <x v="3483"/>
    <x v="2"/>
    <x v="235"/>
    <d v="2011-05-27T00:00:00"/>
    <s v="Standard Class"/>
    <s v="GT-14710"/>
    <s v="Greg Tran"/>
    <x v="0"/>
    <s v="United States"/>
    <s v="New York City"/>
    <x v="15"/>
    <n v="10035"/>
    <x v="3"/>
    <s v="OFF-BI-10000829"/>
    <x v="1"/>
    <x v="8"/>
    <s v="Avery Non-Stick Binders"/>
    <x v="2119"/>
    <x v="2"/>
    <n v="0.2"/>
    <x v="5655"/>
  </r>
  <r>
    <x v="7011"/>
    <x v="3483"/>
    <x v="2"/>
    <x v="235"/>
    <d v="2011-05-27T00:00:00"/>
    <s v="Standard Class"/>
    <s v="GT-14710"/>
    <s v="Greg Tran"/>
    <x v="0"/>
    <s v="United States"/>
    <s v="New York City"/>
    <x v="15"/>
    <n v="10035"/>
    <x v="3"/>
    <s v="OFF-SU-10003002"/>
    <x v="1"/>
    <x v="14"/>
    <s v="Letter Slitter"/>
    <x v="1325"/>
    <x v="0"/>
    <n v="0"/>
    <x v="3264"/>
  </r>
  <r>
    <x v="7012"/>
    <x v="3483"/>
    <x v="2"/>
    <x v="235"/>
    <d v="2011-05-27T00:00:00"/>
    <s v="Standard Class"/>
    <s v="GT-14710"/>
    <s v="Greg Tran"/>
    <x v="0"/>
    <s v="United States"/>
    <s v="New York City"/>
    <x v="15"/>
    <n v="10035"/>
    <x v="3"/>
    <s v="OFF-AP-10002118"/>
    <x v="1"/>
    <x v="9"/>
    <s v="1.7 Cubic Foot Compact &quot;Cube&quot; Office Refrigerators"/>
    <x v="79"/>
    <x v="7"/>
    <n v="0"/>
    <x v="79"/>
  </r>
  <r>
    <x v="7013"/>
    <x v="3484"/>
    <x v="3"/>
    <x v="34"/>
    <d v="2014-12-12T00:00:00"/>
    <s v="Second Class"/>
    <s v="DB-12910"/>
    <s v="Daniel Byrd"/>
    <x v="2"/>
    <s v="United States"/>
    <s v="Salinas"/>
    <x v="1"/>
    <n v="93905"/>
    <x v="1"/>
    <s v="FUR-BO-10001519"/>
    <x v="0"/>
    <x v="0"/>
    <s v="O'Sullivan 3-Shelf Heavy-Duty Bookcases"/>
    <x v="4756"/>
    <x v="1"/>
    <n v="0.15"/>
    <x v="5656"/>
  </r>
  <r>
    <x v="7014"/>
    <x v="3485"/>
    <x v="2"/>
    <x v="518"/>
    <d v="2011-03-13T00:00:00"/>
    <s v="Second Class"/>
    <s v="FM-14215"/>
    <s v="Filia McAdams"/>
    <x v="1"/>
    <s v="United States"/>
    <s v="Richmond"/>
    <x v="0"/>
    <n v="40475"/>
    <x v="0"/>
    <s v="OFF-AP-10002578"/>
    <x v="1"/>
    <x v="9"/>
    <s v="Fellowes Premier Superior Surge Suppressor, 10-Outlet, With Phone and Remote"/>
    <x v="4757"/>
    <x v="1"/>
    <n v="0"/>
    <x v="5657"/>
  </r>
  <r>
    <x v="7015"/>
    <x v="3485"/>
    <x v="2"/>
    <x v="518"/>
    <d v="2011-03-13T00:00:00"/>
    <s v="Second Class"/>
    <s v="FM-14215"/>
    <s v="Filia McAdams"/>
    <x v="1"/>
    <s v="United States"/>
    <s v="Richmond"/>
    <x v="0"/>
    <n v="40475"/>
    <x v="0"/>
    <s v="TEC-AC-10000710"/>
    <x v="2"/>
    <x v="11"/>
    <s v="Maxell DVD-RAM Discs"/>
    <x v="93"/>
    <x v="0"/>
    <n v="0"/>
    <x v="5658"/>
  </r>
  <r>
    <x v="7016"/>
    <x v="3485"/>
    <x v="2"/>
    <x v="518"/>
    <d v="2011-03-13T00:00:00"/>
    <s v="Second Class"/>
    <s v="FM-14215"/>
    <s v="Filia McAdams"/>
    <x v="1"/>
    <s v="United States"/>
    <s v="Richmond"/>
    <x v="0"/>
    <n v="40475"/>
    <x v="0"/>
    <s v="TEC-PH-10000984"/>
    <x v="2"/>
    <x v="7"/>
    <s v="Panasonic KX-TG9471B"/>
    <x v="2173"/>
    <x v="1"/>
    <n v="0"/>
    <x v="5659"/>
  </r>
  <r>
    <x v="7017"/>
    <x v="3485"/>
    <x v="2"/>
    <x v="518"/>
    <d v="2011-03-13T00:00:00"/>
    <s v="Second Class"/>
    <s v="FM-14215"/>
    <s v="Filia McAdams"/>
    <x v="1"/>
    <s v="United States"/>
    <s v="Richmond"/>
    <x v="0"/>
    <n v="40475"/>
    <x v="0"/>
    <s v="OFF-PA-10000213"/>
    <x v="1"/>
    <x v="10"/>
    <s v="Xerox 198"/>
    <x v="1830"/>
    <x v="1"/>
    <n v="0"/>
    <x v="1961"/>
  </r>
  <r>
    <x v="7018"/>
    <x v="3486"/>
    <x v="0"/>
    <x v="661"/>
    <d v="2013-06-28T00:00:00"/>
    <s v="Second Class"/>
    <s v="SM-20005"/>
    <s v="Sally Matthias"/>
    <x v="0"/>
    <s v="United States"/>
    <s v="New York City"/>
    <x v="15"/>
    <n v="10035"/>
    <x v="3"/>
    <s v="OFF-LA-10003720"/>
    <x v="1"/>
    <x v="2"/>
    <s v="Avery 487"/>
    <x v="4395"/>
    <x v="3"/>
    <n v="0"/>
    <x v="5660"/>
  </r>
  <r>
    <x v="7019"/>
    <x v="3487"/>
    <x v="2"/>
    <x v="709"/>
    <d v="2011-08-27T00:00:00"/>
    <s v="Standard Class"/>
    <s v="AP-10915"/>
    <s v="Arthur Prichep"/>
    <x v="0"/>
    <s v="United States"/>
    <s v="Denver"/>
    <x v="22"/>
    <n v="80219"/>
    <x v="1"/>
    <s v="OFF-PA-10001837"/>
    <x v="1"/>
    <x v="10"/>
    <s v="Xerox 1976"/>
    <x v="12"/>
    <x v="1"/>
    <n v="0.2"/>
    <x v="12"/>
  </r>
  <r>
    <x v="7020"/>
    <x v="3487"/>
    <x v="2"/>
    <x v="709"/>
    <d v="2011-08-27T00:00:00"/>
    <s v="Standard Class"/>
    <s v="AP-10915"/>
    <s v="Arthur Prichep"/>
    <x v="0"/>
    <s v="United States"/>
    <s v="Denver"/>
    <x v="22"/>
    <n v="80219"/>
    <x v="1"/>
    <s v="OFF-SU-10004661"/>
    <x v="1"/>
    <x v="14"/>
    <s v="Acme Titanium Bonded Scissors"/>
    <x v="4758"/>
    <x v="7"/>
    <n v="0.2"/>
    <x v="5661"/>
  </r>
  <r>
    <x v="7021"/>
    <x v="3487"/>
    <x v="2"/>
    <x v="709"/>
    <d v="2011-08-27T00:00:00"/>
    <s v="Standard Class"/>
    <s v="AP-10915"/>
    <s v="Arthur Prichep"/>
    <x v="0"/>
    <s v="United States"/>
    <s v="Denver"/>
    <x v="22"/>
    <n v="80219"/>
    <x v="1"/>
    <s v="FUR-FU-10003274"/>
    <x v="0"/>
    <x v="5"/>
    <s v="Regeneration Desk Collection"/>
    <x v="1728"/>
    <x v="1"/>
    <n v="0.2"/>
    <x v="5662"/>
  </r>
  <r>
    <x v="7022"/>
    <x v="3487"/>
    <x v="2"/>
    <x v="709"/>
    <d v="2011-08-27T00:00:00"/>
    <s v="Standard Class"/>
    <s v="AP-10915"/>
    <s v="Arthur Prichep"/>
    <x v="0"/>
    <s v="United States"/>
    <s v="Denver"/>
    <x v="22"/>
    <n v="80219"/>
    <x v="1"/>
    <s v="TEC-PH-10000149"/>
    <x v="2"/>
    <x v="7"/>
    <s v="Cisco SPA525G2 IP Phone - Wireless"/>
    <x v="4759"/>
    <x v="6"/>
    <n v="0.2"/>
    <x v="5663"/>
  </r>
  <r>
    <x v="7023"/>
    <x v="3487"/>
    <x v="2"/>
    <x v="709"/>
    <d v="2011-08-27T00:00:00"/>
    <s v="Standard Class"/>
    <s v="AP-10915"/>
    <s v="Arthur Prichep"/>
    <x v="0"/>
    <s v="United States"/>
    <s v="Denver"/>
    <x v="22"/>
    <n v="80219"/>
    <x v="1"/>
    <s v="OFF-PA-10000019"/>
    <x v="1"/>
    <x v="10"/>
    <s v="Xerox 1931"/>
    <x v="277"/>
    <x v="5"/>
    <n v="0.2"/>
    <x v="282"/>
  </r>
  <r>
    <x v="7024"/>
    <x v="3487"/>
    <x v="2"/>
    <x v="709"/>
    <d v="2011-08-27T00:00:00"/>
    <s v="Standard Class"/>
    <s v="AP-10915"/>
    <s v="Arthur Prichep"/>
    <x v="0"/>
    <s v="United States"/>
    <s v="Denver"/>
    <x v="22"/>
    <n v="80219"/>
    <x v="1"/>
    <s v="OFF-PA-10001125"/>
    <x v="1"/>
    <x v="10"/>
    <s v="Xerox 1988"/>
    <x v="1334"/>
    <x v="6"/>
    <n v="0.2"/>
    <x v="1392"/>
  </r>
  <r>
    <x v="7025"/>
    <x v="3488"/>
    <x v="3"/>
    <x v="695"/>
    <d v="2014-02-13T00:00:00"/>
    <s v="Standard Class"/>
    <s v="SP-20545"/>
    <s v="Sibella Parks"/>
    <x v="1"/>
    <s v="United States"/>
    <s v="New York City"/>
    <x v="15"/>
    <n v="10024"/>
    <x v="3"/>
    <s v="TEC-PH-10002538"/>
    <x v="2"/>
    <x v="7"/>
    <s v="Grandstream GXP1160 VoIP phone"/>
    <x v="4760"/>
    <x v="5"/>
    <n v="0"/>
    <x v="5664"/>
  </r>
  <r>
    <x v="7026"/>
    <x v="3488"/>
    <x v="3"/>
    <x v="695"/>
    <d v="2014-02-13T00:00:00"/>
    <s v="Standard Class"/>
    <s v="SP-20545"/>
    <s v="Sibella Parks"/>
    <x v="1"/>
    <s v="United States"/>
    <s v="New York City"/>
    <x v="15"/>
    <n v="10024"/>
    <x v="3"/>
    <s v="OFF-BI-10000279"/>
    <x v="1"/>
    <x v="8"/>
    <s v="Acco Recycled 2&quot; Capacity Laser Printer Hanging Data Binders"/>
    <x v="4761"/>
    <x v="4"/>
    <n v="0.2"/>
    <x v="5665"/>
  </r>
  <r>
    <x v="7027"/>
    <x v="3489"/>
    <x v="3"/>
    <x v="926"/>
    <d v="2014-02-06T00:00:00"/>
    <s v="Standard Class"/>
    <s v="RD-19585"/>
    <s v="Rob Dowd"/>
    <x v="0"/>
    <s v="United States"/>
    <s v="New York City"/>
    <x v="15"/>
    <n v="10011"/>
    <x v="3"/>
    <s v="OFF-LA-10001045"/>
    <x v="1"/>
    <x v="2"/>
    <s v="Permanent Self-Adhesive File Folder Labels for Typewriters by Universal"/>
    <x v="3691"/>
    <x v="0"/>
    <n v="0"/>
    <x v="4222"/>
  </r>
  <r>
    <x v="7028"/>
    <x v="3490"/>
    <x v="0"/>
    <x v="887"/>
    <d v="2013-12-24T00:00:00"/>
    <s v="Second Class"/>
    <s v="MC-17575"/>
    <s v="Matt Collins"/>
    <x v="0"/>
    <s v="United States"/>
    <s v="Fremont"/>
    <x v="8"/>
    <n v="68025"/>
    <x v="2"/>
    <s v="OFF-PA-10003673"/>
    <x v="1"/>
    <x v="10"/>
    <s v="Strathmore Photo Mount Cards"/>
    <x v="1284"/>
    <x v="2"/>
    <n v="0"/>
    <x v="1335"/>
  </r>
  <r>
    <x v="7029"/>
    <x v="3491"/>
    <x v="0"/>
    <x v="583"/>
    <d v="2013-11-17T00:00:00"/>
    <s v="Standard Class"/>
    <s v="EB-13750"/>
    <s v="Edward Becker"/>
    <x v="1"/>
    <s v="United States"/>
    <s v="New York City"/>
    <x v="15"/>
    <n v="10011"/>
    <x v="3"/>
    <s v="OFF-ST-10002562"/>
    <x v="1"/>
    <x v="4"/>
    <s v="Staples"/>
    <x v="4681"/>
    <x v="1"/>
    <n v="0"/>
    <x v="5666"/>
  </r>
  <r>
    <x v="7030"/>
    <x v="3491"/>
    <x v="0"/>
    <x v="583"/>
    <d v="2013-11-17T00:00:00"/>
    <s v="Standard Class"/>
    <s v="EB-13750"/>
    <s v="Edward Becker"/>
    <x v="1"/>
    <s v="United States"/>
    <s v="New York City"/>
    <x v="15"/>
    <n v="10011"/>
    <x v="3"/>
    <s v="TEC-AC-10002305"/>
    <x v="2"/>
    <x v="11"/>
    <s v="KeyTronic E03601U1 - Keyboard - Beige"/>
    <x v="3978"/>
    <x v="0"/>
    <n v="0"/>
    <x v="4592"/>
  </r>
  <r>
    <x v="7031"/>
    <x v="3491"/>
    <x v="0"/>
    <x v="583"/>
    <d v="2013-11-17T00:00:00"/>
    <s v="Standard Class"/>
    <s v="EB-13750"/>
    <s v="Edward Becker"/>
    <x v="1"/>
    <s v="United States"/>
    <s v="New York City"/>
    <x v="15"/>
    <n v="10011"/>
    <x v="3"/>
    <s v="OFF-AR-10003373"/>
    <x v="1"/>
    <x v="6"/>
    <s v="Boston School Pro Electric Pencil Sharpener, 1670"/>
    <x v="1663"/>
    <x v="1"/>
    <n v="0"/>
    <x v="5667"/>
  </r>
  <r>
    <x v="7032"/>
    <x v="3491"/>
    <x v="0"/>
    <x v="583"/>
    <d v="2013-11-17T00:00:00"/>
    <s v="Standard Class"/>
    <s v="EB-13750"/>
    <s v="Edward Becker"/>
    <x v="1"/>
    <s v="United States"/>
    <s v="New York City"/>
    <x v="15"/>
    <n v="10011"/>
    <x v="3"/>
    <s v="FUR-CH-10003774"/>
    <x v="0"/>
    <x v="1"/>
    <s v="Global Wood Trimmed Manager's Task Chair, Khaki"/>
    <x v="4762"/>
    <x v="1"/>
    <n v="0.1"/>
    <x v="5668"/>
  </r>
  <r>
    <x v="7033"/>
    <x v="3491"/>
    <x v="0"/>
    <x v="583"/>
    <d v="2013-11-17T00:00:00"/>
    <s v="Standard Class"/>
    <s v="EB-13750"/>
    <s v="Edward Becker"/>
    <x v="1"/>
    <s v="United States"/>
    <s v="New York City"/>
    <x v="15"/>
    <n v="10011"/>
    <x v="3"/>
    <s v="OFF-BI-10001510"/>
    <x v="1"/>
    <x v="8"/>
    <s v="Deluxe Heavy-Duty Vinyl Round Ring Binder"/>
    <x v="4763"/>
    <x v="1"/>
    <n v="0.2"/>
    <x v="5669"/>
  </r>
  <r>
    <x v="7034"/>
    <x v="3491"/>
    <x v="0"/>
    <x v="583"/>
    <d v="2013-11-17T00:00:00"/>
    <s v="Standard Class"/>
    <s v="EB-13750"/>
    <s v="Edward Becker"/>
    <x v="1"/>
    <s v="United States"/>
    <s v="New York City"/>
    <x v="15"/>
    <n v="10011"/>
    <x v="3"/>
    <s v="OFF-BI-10004236"/>
    <x v="1"/>
    <x v="8"/>
    <s v="XtraLife ClearVue Slant-D Ring Binder, White, 3&quot;"/>
    <x v="4596"/>
    <x v="1"/>
    <n v="0.2"/>
    <x v="5438"/>
  </r>
  <r>
    <x v="7035"/>
    <x v="3492"/>
    <x v="3"/>
    <x v="45"/>
    <d v="2014-11-14T00:00:00"/>
    <s v="Standard Class"/>
    <s v="JE-15610"/>
    <s v="Jim Epp"/>
    <x v="1"/>
    <s v="United States"/>
    <s v="San Diego"/>
    <x v="1"/>
    <n v="92105"/>
    <x v="1"/>
    <s v="FUR-CH-10004675"/>
    <x v="0"/>
    <x v="1"/>
    <s v="Lifetime Advantage Folding Chairs, 4/Carton"/>
    <x v="4764"/>
    <x v="1"/>
    <n v="0.2"/>
    <x v="5670"/>
  </r>
  <r>
    <x v="7036"/>
    <x v="3493"/>
    <x v="2"/>
    <x v="1073"/>
    <d v="2011-05-04T00:00:00"/>
    <s v="Second Class"/>
    <s v="CS-11860"/>
    <s v="Cari Schnelling"/>
    <x v="0"/>
    <s v="United States"/>
    <s v="Lakeland"/>
    <x v="2"/>
    <n v="33801"/>
    <x v="0"/>
    <s v="TEC-CO-10004202"/>
    <x v="2"/>
    <x v="16"/>
    <s v="Brother DCP1000 Digital 3 in 1 Multifunction Machine"/>
    <x v="2006"/>
    <x v="0"/>
    <n v="0.2"/>
    <x v="3911"/>
  </r>
  <r>
    <x v="7037"/>
    <x v="3494"/>
    <x v="3"/>
    <x v="585"/>
    <d v="2014-09-28T00:00:00"/>
    <s v="Standard Class"/>
    <s v="PB-19105"/>
    <s v="Peter Bühler"/>
    <x v="0"/>
    <s v="United States"/>
    <s v="Smyrna"/>
    <x v="32"/>
    <n v="30080"/>
    <x v="0"/>
    <s v="OFF-PA-10004255"/>
    <x v="1"/>
    <x v="10"/>
    <s v="Xerox 219"/>
    <x v="91"/>
    <x v="0"/>
    <n v="0"/>
    <x v="91"/>
  </r>
  <r>
    <x v="7038"/>
    <x v="3494"/>
    <x v="3"/>
    <x v="585"/>
    <d v="2014-09-28T00:00:00"/>
    <s v="Standard Class"/>
    <s v="PB-19105"/>
    <s v="Peter Bühler"/>
    <x v="0"/>
    <s v="United States"/>
    <s v="Smyrna"/>
    <x v="32"/>
    <n v="30080"/>
    <x v="0"/>
    <s v="OFF-AR-10003896"/>
    <x v="1"/>
    <x v="6"/>
    <s v="Stride Job 150 Highlighters, Chisel Tip, Assorted Colors"/>
    <x v="1465"/>
    <x v="1"/>
    <n v="0"/>
    <x v="5671"/>
  </r>
  <r>
    <x v="7039"/>
    <x v="3495"/>
    <x v="3"/>
    <x v="94"/>
    <d v="2014-12-24T00:00:00"/>
    <s v="Standard Class"/>
    <s v="AT-10735"/>
    <s v="Annie Thurman"/>
    <x v="0"/>
    <s v="United States"/>
    <s v="New York City"/>
    <x v="15"/>
    <n v="10009"/>
    <x v="3"/>
    <s v="OFF-ST-10002276"/>
    <x v="1"/>
    <x v="4"/>
    <s v="Safco Steel Mobile File Cart"/>
    <x v="240"/>
    <x v="0"/>
    <n v="0"/>
    <x v="242"/>
  </r>
  <r>
    <x v="7040"/>
    <x v="3495"/>
    <x v="3"/>
    <x v="94"/>
    <d v="2014-12-24T00:00:00"/>
    <s v="Standard Class"/>
    <s v="AT-10735"/>
    <s v="Annie Thurman"/>
    <x v="0"/>
    <s v="United States"/>
    <s v="New York City"/>
    <x v="15"/>
    <n v="10009"/>
    <x v="3"/>
    <s v="OFF-BI-10001617"/>
    <x v="1"/>
    <x v="8"/>
    <s v="GBC Wire Binding Combs"/>
    <x v="176"/>
    <x v="1"/>
    <n v="0.2"/>
    <x v="3029"/>
  </r>
  <r>
    <x v="7041"/>
    <x v="3495"/>
    <x v="3"/>
    <x v="94"/>
    <d v="2014-12-24T00:00:00"/>
    <s v="Standard Class"/>
    <s v="AT-10735"/>
    <s v="Annie Thurman"/>
    <x v="0"/>
    <s v="United States"/>
    <s v="New York City"/>
    <x v="15"/>
    <n v="10009"/>
    <x v="3"/>
    <s v="FUR-FU-10000308"/>
    <x v="0"/>
    <x v="5"/>
    <s v="Deflect-o Glass Clear Studded Chair Mats"/>
    <x v="2259"/>
    <x v="0"/>
    <n v="0"/>
    <x v="2525"/>
  </r>
  <r>
    <x v="7042"/>
    <x v="3496"/>
    <x v="3"/>
    <x v="930"/>
    <d v="2014-07-24T00:00:00"/>
    <s v="Standard Class"/>
    <s v="SV-20365"/>
    <s v="Seth Vernon"/>
    <x v="0"/>
    <s v="United States"/>
    <s v="Philadelphia"/>
    <x v="9"/>
    <n v="19134"/>
    <x v="3"/>
    <s v="TEC-CO-10001943"/>
    <x v="2"/>
    <x v="16"/>
    <s v="Canon PC-428 Personal Copier"/>
    <x v="2798"/>
    <x v="2"/>
    <n v="0.4"/>
    <x v="5672"/>
  </r>
  <r>
    <x v="7043"/>
    <x v="3496"/>
    <x v="3"/>
    <x v="930"/>
    <d v="2014-07-24T00:00:00"/>
    <s v="Standard Class"/>
    <s v="SV-20365"/>
    <s v="Seth Vernon"/>
    <x v="0"/>
    <s v="United States"/>
    <s v="Philadelphia"/>
    <x v="9"/>
    <n v="19134"/>
    <x v="3"/>
    <s v="FUR-CH-10002647"/>
    <x v="0"/>
    <x v="1"/>
    <s v="Situations Contoured Folding Chairs, 4/Set"/>
    <x v="4765"/>
    <x v="4"/>
    <n v="0.3"/>
    <x v="5673"/>
  </r>
  <r>
    <x v="7044"/>
    <x v="3496"/>
    <x v="3"/>
    <x v="930"/>
    <d v="2014-07-24T00:00:00"/>
    <s v="Standard Class"/>
    <s v="SV-20365"/>
    <s v="Seth Vernon"/>
    <x v="0"/>
    <s v="United States"/>
    <s v="Philadelphia"/>
    <x v="9"/>
    <n v="19134"/>
    <x v="3"/>
    <s v="OFF-SU-10004768"/>
    <x v="1"/>
    <x v="14"/>
    <s v="Acme Kleencut Forged Steel Scissors"/>
    <x v="1997"/>
    <x v="0"/>
    <n v="0.2"/>
    <x v="2149"/>
  </r>
  <r>
    <x v="7045"/>
    <x v="3497"/>
    <x v="0"/>
    <x v="54"/>
    <d v="2013-11-10T00:00:00"/>
    <s v="Standard Class"/>
    <s v="PJ-18835"/>
    <s v="Patrick Jones"/>
    <x v="1"/>
    <s v="United States"/>
    <s v="Dallas"/>
    <x v="5"/>
    <n v="75217"/>
    <x v="2"/>
    <s v="OFF-PA-10002160"/>
    <x v="1"/>
    <x v="10"/>
    <s v="Xerox 1978"/>
    <x v="4766"/>
    <x v="0"/>
    <n v="0.2"/>
    <x v="5674"/>
  </r>
  <r>
    <x v="7046"/>
    <x v="3498"/>
    <x v="2"/>
    <x v="918"/>
    <d v="2011-04-12T00:00:00"/>
    <s v="Standard Class"/>
    <s v="NM-18445"/>
    <s v="Nathan Mautz"/>
    <x v="2"/>
    <s v="United States"/>
    <s v="Concord"/>
    <x v="1"/>
    <n v="94521"/>
    <x v="1"/>
    <s v="FUR-TA-10003748"/>
    <x v="0"/>
    <x v="3"/>
    <s v="Bevis 36 x 72 Conference Tables"/>
    <x v="4767"/>
    <x v="7"/>
    <n v="0.2"/>
    <x v="5675"/>
  </r>
  <r>
    <x v="7047"/>
    <x v="3498"/>
    <x v="2"/>
    <x v="918"/>
    <d v="2011-04-12T00:00:00"/>
    <s v="Standard Class"/>
    <s v="NM-18445"/>
    <s v="Nathan Mautz"/>
    <x v="2"/>
    <s v="United States"/>
    <s v="Concord"/>
    <x v="1"/>
    <n v="94521"/>
    <x v="1"/>
    <s v="TEC-AC-10001908"/>
    <x v="2"/>
    <x v="11"/>
    <s v="Logitech Wireless Headset h800"/>
    <x v="4768"/>
    <x v="4"/>
    <n v="0"/>
    <x v="5676"/>
  </r>
  <r>
    <x v="7048"/>
    <x v="3499"/>
    <x v="0"/>
    <x v="1041"/>
    <d v="2013-08-17T00:00:00"/>
    <s v="First Class"/>
    <s v="TR-21325"/>
    <s v="Toby Ritter"/>
    <x v="0"/>
    <s v="United States"/>
    <s v="Nashville"/>
    <x v="18"/>
    <n v="37211"/>
    <x v="0"/>
    <s v="OFF-PA-10000552"/>
    <x v="1"/>
    <x v="10"/>
    <s v="Xerox 200"/>
    <x v="12"/>
    <x v="1"/>
    <n v="0.2"/>
    <x v="12"/>
  </r>
  <r>
    <x v="7049"/>
    <x v="3500"/>
    <x v="2"/>
    <x v="794"/>
    <d v="2011-09-30T00:00:00"/>
    <s v="Standard Class"/>
    <s v="BF-11005"/>
    <s v="Barry Franz"/>
    <x v="2"/>
    <s v="United States"/>
    <s v="Aurora"/>
    <x v="22"/>
    <n v="80013"/>
    <x v="1"/>
    <s v="OFF-AR-10003179"/>
    <x v="1"/>
    <x v="6"/>
    <s v="Dixon Ticonderoga Core-Lock Colored Pencils"/>
    <x v="4769"/>
    <x v="0"/>
    <n v="0.2"/>
    <x v="5677"/>
  </r>
  <r>
    <x v="7050"/>
    <x v="3501"/>
    <x v="0"/>
    <x v="25"/>
    <d v="2013-12-12T00:00:00"/>
    <s v="Same Day"/>
    <s v="WB-21850"/>
    <s v="William Brown"/>
    <x v="0"/>
    <s v="United States"/>
    <s v="Anaheim"/>
    <x v="1"/>
    <n v="92804"/>
    <x v="1"/>
    <s v="OFF-BI-10004593"/>
    <x v="1"/>
    <x v="8"/>
    <s v="Ibico Laser Imprintable Binding System Covers"/>
    <x v="4770"/>
    <x v="2"/>
    <n v="0.2"/>
    <x v="5678"/>
  </r>
  <r>
    <x v="7051"/>
    <x v="3501"/>
    <x v="0"/>
    <x v="25"/>
    <d v="2013-12-12T00:00:00"/>
    <s v="Same Day"/>
    <s v="WB-21850"/>
    <s v="William Brown"/>
    <x v="0"/>
    <s v="United States"/>
    <s v="Anaheim"/>
    <x v="1"/>
    <n v="92804"/>
    <x v="1"/>
    <s v="OFF-AR-10000914"/>
    <x v="1"/>
    <x v="6"/>
    <s v="Boston 16765 Mini Stand Up Battery Pencil Sharpener"/>
    <x v="4607"/>
    <x v="0"/>
    <n v="0"/>
    <x v="5454"/>
  </r>
  <r>
    <x v="7052"/>
    <x v="3501"/>
    <x v="0"/>
    <x v="25"/>
    <d v="2013-12-12T00:00:00"/>
    <s v="Same Day"/>
    <s v="WB-21850"/>
    <s v="William Brown"/>
    <x v="0"/>
    <s v="United States"/>
    <s v="Anaheim"/>
    <x v="1"/>
    <n v="92804"/>
    <x v="1"/>
    <s v="OFF-PA-10000241"/>
    <x v="1"/>
    <x v="10"/>
    <s v="IBM Multi-Purpose Copy Paper, 8 1/2 x 11&quot;, Case"/>
    <x v="4771"/>
    <x v="7"/>
    <n v="0"/>
    <x v="5679"/>
  </r>
  <r>
    <x v="7053"/>
    <x v="3501"/>
    <x v="0"/>
    <x v="25"/>
    <d v="2013-12-12T00:00:00"/>
    <s v="Same Day"/>
    <s v="WB-21850"/>
    <s v="William Brown"/>
    <x v="0"/>
    <s v="United States"/>
    <s v="Anaheim"/>
    <x v="1"/>
    <n v="92804"/>
    <x v="1"/>
    <s v="TEC-AC-10000057"/>
    <x v="2"/>
    <x v="11"/>
    <s v="Microsoft Natural Ergonomic Keyboard 4000"/>
    <x v="668"/>
    <x v="4"/>
    <n v="0"/>
    <x v="5680"/>
  </r>
  <r>
    <x v="7054"/>
    <x v="3501"/>
    <x v="0"/>
    <x v="25"/>
    <d v="2013-12-12T00:00:00"/>
    <s v="Same Day"/>
    <s v="WB-21850"/>
    <s v="William Brown"/>
    <x v="0"/>
    <s v="United States"/>
    <s v="Anaheim"/>
    <x v="1"/>
    <n v="92804"/>
    <x v="1"/>
    <s v="FUR-CH-10003774"/>
    <x v="0"/>
    <x v="1"/>
    <s v="Global Wood Trimmed Manager's Task Chair, Khaki"/>
    <x v="4158"/>
    <x v="2"/>
    <n v="0.2"/>
    <x v="5681"/>
  </r>
  <r>
    <x v="7055"/>
    <x v="3501"/>
    <x v="0"/>
    <x v="25"/>
    <d v="2013-12-12T00:00:00"/>
    <s v="Same Day"/>
    <s v="WB-21850"/>
    <s v="William Brown"/>
    <x v="0"/>
    <s v="United States"/>
    <s v="Anaheim"/>
    <x v="1"/>
    <n v="92804"/>
    <x v="1"/>
    <s v="OFF-BI-10002824"/>
    <x v="1"/>
    <x v="8"/>
    <s v="Recycled Easel Ring Binders"/>
    <x v="2045"/>
    <x v="1"/>
    <n v="0.2"/>
    <x v="5682"/>
  </r>
  <r>
    <x v="7056"/>
    <x v="3501"/>
    <x v="0"/>
    <x v="25"/>
    <d v="2013-12-12T00:00:00"/>
    <s v="Same Day"/>
    <s v="WB-21850"/>
    <s v="William Brown"/>
    <x v="0"/>
    <s v="United States"/>
    <s v="Anaheim"/>
    <x v="1"/>
    <n v="92804"/>
    <x v="1"/>
    <s v="OFF-BI-10004001"/>
    <x v="1"/>
    <x v="8"/>
    <s v="GBC Recycled VeloBinder Covers"/>
    <x v="4772"/>
    <x v="6"/>
    <n v="0.2"/>
    <x v="5683"/>
  </r>
  <r>
    <x v="7057"/>
    <x v="3501"/>
    <x v="0"/>
    <x v="25"/>
    <d v="2013-12-12T00:00:00"/>
    <s v="Same Day"/>
    <s v="WB-21850"/>
    <s v="William Brown"/>
    <x v="0"/>
    <s v="United States"/>
    <s v="Anaheim"/>
    <x v="1"/>
    <n v="92804"/>
    <x v="1"/>
    <s v="FUR-TA-10004619"/>
    <x v="0"/>
    <x v="3"/>
    <s v="Hon Non-Folding Utility Tables"/>
    <x v="4773"/>
    <x v="3"/>
    <n v="0.2"/>
    <x v="5684"/>
  </r>
  <r>
    <x v="7058"/>
    <x v="3501"/>
    <x v="0"/>
    <x v="25"/>
    <d v="2013-12-12T00:00:00"/>
    <s v="Same Day"/>
    <s v="WB-21850"/>
    <s v="William Brown"/>
    <x v="0"/>
    <s v="United States"/>
    <s v="Anaheim"/>
    <x v="1"/>
    <n v="92804"/>
    <x v="1"/>
    <s v="OFF-ST-10000636"/>
    <x v="1"/>
    <x v="4"/>
    <s v="Rogers Profile Extra Capacity Storage Tub"/>
    <x v="4774"/>
    <x v="1"/>
    <n v="0"/>
    <x v="1965"/>
  </r>
  <r>
    <x v="7059"/>
    <x v="3501"/>
    <x v="0"/>
    <x v="25"/>
    <d v="2013-12-12T00:00:00"/>
    <s v="Same Day"/>
    <s v="WB-21850"/>
    <s v="William Brown"/>
    <x v="0"/>
    <s v="United States"/>
    <s v="Anaheim"/>
    <x v="1"/>
    <n v="92804"/>
    <x v="1"/>
    <s v="OFF-AP-10001469"/>
    <x v="1"/>
    <x v="9"/>
    <s v="Fellowes 8 Outlet Superior Workstation Surge Protector"/>
    <x v="4775"/>
    <x v="0"/>
    <n v="0"/>
    <x v="5685"/>
  </r>
  <r>
    <x v="7060"/>
    <x v="3501"/>
    <x v="0"/>
    <x v="25"/>
    <d v="2013-12-12T00:00:00"/>
    <s v="Same Day"/>
    <s v="WB-21850"/>
    <s v="William Brown"/>
    <x v="0"/>
    <s v="United States"/>
    <s v="Anaheim"/>
    <x v="1"/>
    <n v="92804"/>
    <x v="1"/>
    <s v="OFF-BI-10002897"/>
    <x v="1"/>
    <x v="8"/>
    <s v="Black Avery Memo-Size 3-Ring Binder, 5 1/2&quot; x 8 1/2&quot;"/>
    <x v="4776"/>
    <x v="0"/>
    <n v="0.2"/>
    <x v="5686"/>
  </r>
  <r>
    <x v="7061"/>
    <x v="3502"/>
    <x v="1"/>
    <x v="302"/>
    <d v="2012-02-05T00:00:00"/>
    <s v="Second Class"/>
    <s v="KH-16630"/>
    <s v="Ken Heidel"/>
    <x v="1"/>
    <s v="United States"/>
    <s v="Pleasant Grove"/>
    <x v="7"/>
    <n v="84062"/>
    <x v="1"/>
    <s v="OFF-BI-10002432"/>
    <x v="1"/>
    <x v="8"/>
    <s v="Wilson Jones Standard D-Ring Binders"/>
    <x v="4777"/>
    <x v="1"/>
    <n v="0.2"/>
    <x v="5687"/>
  </r>
  <r>
    <x v="7062"/>
    <x v="3503"/>
    <x v="0"/>
    <x v="723"/>
    <d v="2014-01-01T00:00:00"/>
    <s v="Second Class"/>
    <s v="KL-16645"/>
    <s v="Ken Lonsdale"/>
    <x v="0"/>
    <s v="United States"/>
    <s v="Springfield"/>
    <x v="21"/>
    <n v="97477"/>
    <x v="1"/>
    <s v="OFF-EN-10002592"/>
    <x v="1"/>
    <x v="12"/>
    <s v="Peel &amp; Seel Recycled Catalog Envelopes, Brown"/>
    <x v="4778"/>
    <x v="1"/>
    <n v="0.2"/>
    <x v="5688"/>
  </r>
  <r>
    <x v="7063"/>
    <x v="3504"/>
    <x v="3"/>
    <x v="515"/>
    <d v="2014-09-06T00:00:00"/>
    <s v="Standard Class"/>
    <s v="MG-17890"/>
    <s v="Michael Granlund"/>
    <x v="2"/>
    <s v="United States"/>
    <s v="Salem"/>
    <x v="21"/>
    <n v="97301"/>
    <x v="1"/>
    <s v="OFF-SU-10002522"/>
    <x v="1"/>
    <x v="14"/>
    <s v="Acme Kleen Earth Office Shears"/>
    <x v="928"/>
    <x v="0"/>
    <n v="0.2"/>
    <x v="5689"/>
  </r>
  <r>
    <x v="7064"/>
    <x v="3505"/>
    <x v="3"/>
    <x v="1144"/>
    <d v="2014-02-10T00:00:00"/>
    <s v="Standard Class"/>
    <s v="JF-15355"/>
    <s v="Jay Fein"/>
    <x v="0"/>
    <s v="United States"/>
    <s v="Rochester"/>
    <x v="15"/>
    <n v="14609"/>
    <x v="3"/>
    <s v="OFF-AP-10003971"/>
    <x v="1"/>
    <x v="9"/>
    <s v="Belkin 6 Outlet Metallic Surge Strip"/>
    <x v="4779"/>
    <x v="1"/>
    <n v="0"/>
    <x v="5690"/>
  </r>
  <r>
    <x v="7065"/>
    <x v="3506"/>
    <x v="2"/>
    <x v="776"/>
    <d v="2011-12-08T00:00:00"/>
    <s v="First Class"/>
    <s v="RS-19765"/>
    <s v="Roland Schwarz"/>
    <x v="1"/>
    <s v="United States"/>
    <s v="Los Angeles"/>
    <x v="1"/>
    <n v="90008"/>
    <x v="1"/>
    <s v="OFF-ST-10001496"/>
    <x v="1"/>
    <x v="4"/>
    <s v="Standard Rollaway File with Lock"/>
    <x v="4780"/>
    <x v="3"/>
    <n v="0"/>
    <x v="5691"/>
  </r>
  <r>
    <x v="7066"/>
    <x v="3507"/>
    <x v="0"/>
    <x v="198"/>
    <d v="2013-06-04T00:00:00"/>
    <s v="Standard Class"/>
    <s v="NL-18310"/>
    <s v="Nancy Lomonaco"/>
    <x v="2"/>
    <s v="United States"/>
    <s v="Los Angeles"/>
    <x v="1"/>
    <n v="90049"/>
    <x v="1"/>
    <s v="OFF-PA-10004782"/>
    <x v="1"/>
    <x v="10"/>
    <s v="Xerox 228"/>
    <x v="789"/>
    <x v="5"/>
    <n v="0"/>
    <x v="814"/>
  </r>
  <r>
    <x v="7067"/>
    <x v="3508"/>
    <x v="0"/>
    <x v="206"/>
    <d v="2013-05-27T00:00:00"/>
    <s v="Standard Class"/>
    <s v="AS-10285"/>
    <s v="Alejandro Savely"/>
    <x v="1"/>
    <s v="United States"/>
    <s v="Dallas"/>
    <x v="5"/>
    <n v="75081"/>
    <x v="2"/>
    <s v="OFF-BI-10000343"/>
    <x v="1"/>
    <x v="8"/>
    <s v="Pressboard Covers with Storage Hooks, 9 1/2&quot; x 11&quot;, Light Blue"/>
    <x v="3240"/>
    <x v="0"/>
    <n v="0.8"/>
    <x v="3657"/>
  </r>
  <r>
    <x v="7068"/>
    <x v="3508"/>
    <x v="0"/>
    <x v="206"/>
    <d v="2013-05-27T00:00:00"/>
    <s v="Standard Class"/>
    <s v="AS-10285"/>
    <s v="Alejandro Savely"/>
    <x v="1"/>
    <s v="United States"/>
    <s v="Dallas"/>
    <x v="5"/>
    <n v="75081"/>
    <x v="2"/>
    <s v="OFF-PA-10003591"/>
    <x v="1"/>
    <x v="10"/>
    <s v="Southworth 100% Cotton The Best Paper"/>
    <x v="4781"/>
    <x v="6"/>
    <n v="0.2"/>
    <x v="5692"/>
  </r>
  <r>
    <x v="7069"/>
    <x v="3509"/>
    <x v="2"/>
    <x v="128"/>
    <d v="2011-08-14T00:00:00"/>
    <s v="Standard Class"/>
    <s v="GM-14500"/>
    <s v="Gene McClure"/>
    <x v="0"/>
    <s v="United States"/>
    <s v="Fresno"/>
    <x v="1"/>
    <n v="93727"/>
    <x v="1"/>
    <s v="OFF-PA-10001667"/>
    <x v="1"/>
    <x v="10"/>
    <s v="Great White Multi-Use Recycled Paper (20Lb. and 84 Bright)"/>
    <x v="156"/>
    <x v="7"/>
    <n v="0"/>
    <x v="158"/>
  </r>
  <r>
    <x v="7070"/>
    <x v="3510"/>
    <x v="0"/>
    <x v="64"/>
    <d v="2013-09-11T00:00:00"/>
    <s v="Second Class"/>
    <s v="SU-20665"/>
    <s v="Stephanie Ulpright"/>
    <x v="2"/>
    <s v="United States"/>
    <s v="Chicago"/>
    <x v="10"/>
    <n v="60653"/>
    <x v="2"/>
    <s v="OFF-PA-10004971"/>
    <x v="1"/>
    <x v="10"/>
    <s v="Xerox 196"/>
    <x v="4766"/>
    <x v="0"/>
    <n v="0.2"/>
    <x v="5674"/>
  </r>
  <r>
    <x v="7071"/>
    <x v="3511"/>
    <x v="0"/>
    <x v="310"/>
    <d v="2013-07-29T00:00:00"/>
    <s v="Standard Class"/>
    <s v="CK-12205"/>
    <s v="Chloris Kastensmidt"/>
    <x v="0"/>
    <s v="United States"/>
    <s v="Mcallen"/>
    <x v="5"/>
    <n v="78501"/>
    <x v="2"/>
    <s v="OFF-AR-10001216"/>
    <x v="1"/>
    <x v="6"/>
    <s v="Newell 339"/>
    <x v="3079"/>
    <x v="0"/>
    <n v="0.2"/>
    <x v="3450"/>
  </r>
  <r>
    <x v="7072"/>
    <x v="3511"/>
    <x v="0"/>
    <x v="310"/>
    <d v="2013-07-29T00:00:00"/>
    <s v="Standard Class"/>
    <s v="CK-12205"/>
    <s v="Chloris Kastensmidt"/>
    <x v="0"/>
    <s v="United States"/>
    <s v="Mcallen"/>
    <x v="5"/>
    <n v="78501"/>
    <x v="2"/>
    <s v="OFF-PA-10004355"/>
    <x v="1"/>
    <x v="10"/>
    <s v="Xerox 231"/>
    <x v="1182"/>
    <x v="7"/>
    <n v="0.2"/>
    <x v="1673"/>
  </r>
  <r>
    <x v="7073"/>
    <x v="3511"/>
    <x v="0"/>
    <x v="310"/>
    <d v="2013-07-29T00:00:00"/>
    <s v="Standard Class"/>
    <s v="CK-12205"/>
    <s v="Chloris Kastensmidt"/>
    <x v="0"/>
    <s v="United States"/>
    <s v="Mcallen"/>
    <x v="5"/>
    <n v="78501"/>
    <x v="2"/>
    <s v="OFF-AR-10001953"/>
    <x v="1"/>
    <x v="6"/>
    <s v="Boston 1645 Deluxe Heavier-Duty Electric Pencil Sharpener"/>
    <x v="4782"/>
    <x v="2"/>
    <n v="0.2"/>
    <x v="5693"/>
  </r>
  <r>
    <x v="7074"/>
    <x v="3511"/>
    <x v="0"/>
    <x v="310"/>
    <d v="2013-07-29T00:00:00"/>
    <s v="Standard Class"/>
    <s v="CK-12205"/>
    <s v="Chloris Kastensmidt"/>
    <x v="0"/>
    <s v="United States"/>
    <s v="Mcallen"/>
    <x v="5"/>
    <n v="78501"/>
    <x v="2"/>
    <s v="OFF-BI-10004364"/>
    <x v="1"/>
    <x v="8"/>
    <s v="Storex Dura Pro Binders"/>
    <x v="4783"/>
    <x v="4"/>
    <n v="0.8"/>
    <x v="5694"/>
  </r>
  <r>
    <x v="7075"/>
    <x v="3511"/>
    <x v="0"/>
    <x v="310"/>
    <d v="2013-07-29T00:00:00"/>
    <s v="Standard Class"/>
    <s v="CK-12205"/>
    <s v="Chloris Kastensmidt"/>
    <x v="0"/>
    <s v="United States"/>
    <s v="Mcallen"/>
    <x v="5"/>
    <n v="78501"/>
    <x v="2"/>
    <s v="OFF-SU-10001165"/>
    <x v="1"/>
    <x v="14"/>
    <s v="Acme Elite Stainless Steel Scissors"/>
    <x v="4784"/>
    <x v="0"/>
    <n v="0.2"/>
    <x v="5695"/>
  </r>
  <r>
    <x v="7076"/>
    <x v="3512"/>
    <x v="0"/>
    <x v="536"/>
    <d v="2013-05-18T00:00:00"/>
    <s v="Standard Class"/>
    <s v="JM-15580"/>
    <s v="Jill Matthias"/>
    <x v="0"/>
    <s v="United States"/>
    <s v="Seattle"/>
    <x v="4"/>
    <n v="98105"/>
    <x v="1"/>
    <s v="OFF-EN-10001141"/>
    <x v="1"/>
    <x v="12"/>
    <s v="Manila Recycled Extra-Heavyweight Clasp Envelopes, 6&quot; x 9&quot;"/>
    <x v="2803"/>
    <x v="2"/>
    <n v="0"/>
    <x v="5696"/>
  </r>
  <r>
    <x v="7077"/>
    <x v="3513"/>
    <x v="0"/>
    <x v="476"/>
    <d v="2013-09-07T00:00:00"/>
    <s v="Standard Class"/>
    <s v="JE-15715"/>
    <s v="Joe Elijah"/>
    <x v="0"/>
    <s v="United States"/>
    <s v="Charlotte"/>
    <x v="3"/>
    <n v="28205"/>
    <x v="0"/>
    <s v="OFF-BI-10000014"/>
    <x v="1"/>
    <x v="8"/>
    <s v="Heavy-Duty E-Z-D Binders"/>
    <x v="4785"/>
    <x v="3"/>
    <n v="0.7"/>
    <x v="5697"/>
  </r>
  <r>
    <x v="7078"/>
    <x v="3513"/>
    <x v="0"/>
    <x v="476"/>
    <d v="2013-09-07T00:00:00"/>
    <s v="Standard Class"/>
    <s v="JE-15715"/>
    <s v="Joe Elijah"/>
    <x v="0"/>
    <s v="United States"/>
    <s v="Charlotte"/>
    <x v="3"/>
    <n v="28205"/>
    <x v="0"/>
    <s v="OFF-AP-10000159"/>
    <x v="1"/>
    <x v="9"/>
    <s v="Belkin F9M820V08 8 Outlet Surge"/>
    <x v="4786"/>
    <x v="6"/>
    <n v="0.2"/>
    <x v="5698"/>
  </r>
  <r>
    <x v="7079"/>
    <x v="3513"/>
    <x v="0"/>
    <x v="476"/>
    <d v="2013-09-07T00:00:00"/>
    <s v="Standard Class"/>
    <s v="JE-15715"/>
    <s v="Joe Elijah"/>
    <x v="0"/>
    <s v="United States"/>
    <s v="Charlotte"/>
    <x v="3"/>
    <n v="28205"/>
    <x v="0"/>
    <s v="OFF-AR-10003560"/>
    <x v="1"/>
    <x v="6"/>
    <s v="Zebra Zazzle Fluorescent Highlighters"/>
    <x v="530"/>
    <x v="4"/>
    <n v="0.2"/>
    <x v="541"/>
  </r>
  <r>
    <x v="7080"/>
    <x v="3513"/>
    <x v="0"/>
    <x v="476"/>
    <d v="2013-09-07T00:00:00"/>
    <s v="Standard Class"/>
    <s v="JE-15715"/>
    <s v="Joe Elijah"/>
    <x v="0"/>
    <s v="United States"/>
    <s v="Charlotte"/>
    <x v="3"/>
    <n v="28205"/>
    <x v="0"/>
    <s v="FUR-TA-10001768"/>
    <x v="0"/>
    <x v="3"/>
    <s v="Hon Racetrack Conference Tables"/>
    <x v="4787"/>
    <x v="1"/>
    <n v="0.4"/>
    <x v="5699"/>
  </r>
  <r>
    <x v="7081"/>
    <x v="3513"/>
    <x v="0"/>
    <x v="476"/>
    <d v="2013-09-07T00:00:00"/>
    <s v="Standard Class"/>
    <s v="JE-15715"/>
    <s v="Joe Elijah"/>
    <x v="0"/>
    <s v="United States"/>
    <s v="Charlotte"/>
    <x v="3"/>
    <n v="28205"/>
    <x v="0"/>
    <s v="TEC-AC-10002049"/>
    <x v="2"/>
    <x v="11"/>
    <s v="Plantronics Savi W720 Multi-Device Wireless Headset System"/>
    <x v="4788"/>
    <x v="1"/>
    <n v="0.2"/>
    <x v="5700"/>
  </r>
  <r>
    <x v="7082"/>
    <x v="3513"/>
    <x v="0"/>
    <x v="476"/>
    <d v="2013-09-07T00:00:00"/>
    <s v="Standard Class"/>
    <s v="JE-15715"/>
    <s v="Joe Elijah"/>
    <x v="0"/>
    <s v="United States"/>
    <s v="Charlotte"/>
    <x v="3"/>
    <n v="28205"/>
    <x v="0"/>
    <s v="OFF-BI-10003166"/>
    <x v="1"/>
    <x v="8"/>
    <s v="GBC Plasticlear Binding Covers"/>
    <x v="4789"/>
    <x v="2"/>
    <n v="0.7"/>
    <x v="5701"/>
  </r>
  <r>
    <x v="7083"/>
    <x v="3514"/>
    <x v="3"/>
    <x v="246"/>
    <d v="2014-07-26T00:00:00"/>
    <s v="Second Class"/>
    <s v="AR-10825"/>
    <s v="Anthony Rawles"/>
    <x v="1"/>
    <s v="United States"/>
    <s v="Concord"/>
    <x v="1"/>
    <n v="94521"/>
    <x v="1"/>
    <s v="OFF-AR-10003469"/>
    <x v="1"/>
    <x v="6"/>
    <s v="Nontoxic Chalk"/>
    <x v="2872"/>
    <x v="0"/>
    <n v="0"/>
    <x v="5702"/>
  </r>
  <r>
    <x v="7084"/>
    <x v="3514"/>
    <x v="3"/>
    <x v="246"/>
    <d v="2014-07-26T00:00:00"/>
    <s v="Second Class"/>
    <s v="AR-10825"/>
    <s v="Anthony Rawles"/>
    <x v="1"/>
    <s v="United States"/>
    <s v="Concord"/>
    <x v="1"/>
    <n v="94521"/>
    <x v="1"/>
    <s v="TEC-PH-10002549"/>
    <x v="2"/>
    <x v="7"/>
    <s v="Polycom SoundPoint IP 450 VoIP phone"/>
    <x v="4790"/>
    <x v="6"/>
    <n v="0.2"/>
    <x v="5703"/>
  </r>
  <r>
    <x v="7085"/>
    <x v="3515"/>
    <x v="3"/>
    <x v="145"/>
    <d v="2014-09-29T00:00:00"/>
    <s v="First Class"/>
    <s v="AH-10075"/>
    <s v="Adam Hart"/>
    <x v="1"/>
    <s v="United States"/>
    <s v="Chester"/>
    <x v="9"/>
    <n v="19013"/>
    <x v="3"/>
    <s v="OFF-BI-10003476"/>
    <x v="1"/>
    <x v="8"/>
    <s v="Avery Metallic Poly Binders"/>
    <x v="4791"/>
    <x v="2"/>
    <n v="0.7"/>
    <x v="5704"/>
  </r>
  <r>
    <x v="7086"/>
    <x v="3515"/>
    <x v="3"/>
    <x v="145"/>
    <d v="2014-09-29T00:00:00"/>
    <s v="First Class"/>
    <s v="AH-10075"/>
    <s v="Adam Hart"/>
    <x v="1"/>
    <s v="United States"/>
    <s v="Chester"/>
    <x v="9"/>
    <n v="19013"/>
    <x v="3"/>
    <s v="OFF-SU-10000157"/>
    <x v="1"/>
    <x v="14"/>
    <s v="Compact Automatic Electric Letter Opener"/>
    <x v="4792"/>
    <x v="0"/>
    <n v="0.2"/>
    <x v="5705"/>
  </r>
  <r>
    <x v="7087"/>
    <x v="3516"/>
    <x v="3"/>
    <x v="646"/>
    <d v="2014-08-07T00:00:00"/>
    <s v="Second Class"/>
    <s v="GA-14515"/>
    <s v="George Ashbrook"/>
    <x v="0"/>
    <s v="United States"/>
    <s v="Los Angeles"/>
    <x v="1"/>
    <n v="90004"/>
    <x v="1"/>
    <s v="OFF-ST-10003123"/>
    <x v="1"/>
    <x v="4"/>
    <s v="Fellowes Bases and Tops For Staxonsteel/High-Stak Systems"/>
    <x v="4191"/>
    <x v="1"/>
    <n v="0"/>
    <x v="4877"/>
  </r>
  <r>
    <x v="7088"/>
    <x v="3517"/>
    <x v="1"/>
    <x v="969"/>
    <d v="2012-10-27T00:00:00"/>
    <s v="Second Class"/>
    <s v="JF-15415"/>
    <s v="Jennifer Ferguson"/>
    <x v="0"/>
    <s v="United States"/>
    <s v="Sparks"/>
    <x v="33"/>
    <n v="89431"/>
    <x v="1"/>
    <s v="OFF-AR-10001955"/>
    <x v="1"/>
    <x v="6"/>
    <s v="Newell 319"/>
    <x v="1378"/>
    <x v="4"/>
    <n v="0"/>
    <x v="3447"/>
  </r>
  <r>
    <x v="7089"/>
    <x v="3518"/>
    <x v="3"/>
    <x v="140"/>
    <d v="2014-06-20T00:00:00"/>
    <s v="Second Class"/>
    <s v="KH-16690"/>
    <s v="Kristen Hastings"/>
    <x v="1"/>
    <s v="United States"/>
    <s v="Los Angeles"/>
    <x v="1"/>
    <n v="90032"/>
    <x v="1"/>
    <s v="TEC-PH-10001809"/>
    <x v="2"/>
    <x v="7"/>
    <s v="Panasonic KX T7736-B Digital phone"/>
    <x v="668"/>
    <x v="7"/>
    <n v="0.2"/>
    <x v="5706"/>
  </r>
  <r>
    <x v="7090"/>
    <x v="3519"/>
    <x v="1"/>
    <x v="1145"/>
    <d v="2012-01-13T00:00:00"/>
    <s v="Standard Class"/>
    <s v="CC-12685"/>
    <s v="Craig Carroll"/>
    <x v="0"/>
    <s v="United States"/>
    <s v="Henderson"/>
    <x v="0"/>
    <n v="42420"/>
    <x v="0"/>
    <s v="OFF-PA-10000474"/>
    <x v="1"/>
    <x v="10"/>
    <s v="Staples"/>
    <x v="1938"/>
    <x v="1"/>
    <n v="0"/>
    <x v="2086"/>
  </r>
  <r>
    <x v="7091"/>
    <x v="3519"/>
    <x v="1"/>
    <x v="1145"/>
    <d v="2012-01-13T00:00:00"/>
    <s v="Standard Class"/>
    <s v="CC-12685"/>
    <s v="Craig Carroll"/>
    <x v="0"/>
    <s v="United States"/>
    <s v="Henderson"/>
    <x v="0"/>
    <n v="42420"/>
    <x v="0"/>
    <s v="OFF-AP-10001205"/>
    <x v="1"/>
    <x v="9"/>
    <s v="Belkin 5 Outlet SurgeMaster Power Centers"/>
    <x v="4793"/>
    <x v="1"/>
    <n v="0"/>
    <x v="5707"/>
  </r>
  <r>
    <x v="7092"/>
    <x v="3519"/>
    <x v="1"/>
    <x v="1145"/>
    <d v="2012-01-13T00:00:00"/>
    <s v="Standard Class"/>
    <s v="CC-12685"/>
    <s v="Craig Carroll"/>
    <x v="0"/>
    <s v="United States"/>
    <s v="Henderson"/>
    <x v="0"/>
    <n v="42420"/>
    <x v="0"/>
    <s v="OFF-AR-10004691"/>
    <x v="1"/>
    <x v="6"/>
    <s v="Boston 1730 StandUp Electric Pencil Sharpener"/>
    <x v="3931"/>
    <x v="0"/>
    <n v="0"/>
    <x v="4537"/>
  </r>
  <r>
    <x v="7093"/>
    <x v="3519"/>
    <x v="1"/>
    <x v="1145"/>
    <d v="2012-01-13T00:00:00"/>
    <s v="Standard Class"/>
    <s v="CC-12685"/>
    <s v="Craig Carroll"/>
    <x v="0"/>
    <s v="United States"/>
    <s v="Henderson"/>
    <x v="0"/>
    <n v="42420"/>
    <x v="0"/>
    <s v="OFF-PA-10004996"/>
    <x v="1"/>
    <x v="10"/>
    <s v="Speediset Carbonless Redi-Letter 7&quot; x 8 1/2&quot;"/>
    <x v="3786"/>
    <x v="2"/>
    <n v="0"/>
    <x v="4342"/>
  </r>
  <r>
    <x v="7094"/>
    <x v="3520"/>
    <x v="1"/>
    <x v="97"/>
    <d v="2012-02-13T00:00:00"/>
    <s v="Second Class"/>
    <s v="JF-15565"/>
    <s v="Jill Fjeld"/>
    <x v="0"/>
    <s v="United States"/>
    <s v="Decatur"/>
    <x v="10"/>
    <n v="62521"/>
    <x v="2"/>
    <s v="TEC-AC-10001908"/>
    <x v="2"/>
    <x v="11"/>
    <s v="Logitech Wireless Headset h800"/>
    <x v="4620"/>
    <x v="5"/>
    <n v="0.2"/>
    <x v="5708"/>
  </r>
  <r>
    <x v="7095"/>
    <x v="3521"/>
    <x v="0"/>
    <x v="1146"/>
    <d v="2013-08-21T00:00:00"/>
    <s v="First Class"/>
    <s v="RP-19390"/>
    <s v="Resi Pölking"/>
    <x v="0"/>
    <s v="United States"/>
    <s v="New York City"/>
    <x v="15"/>
    <n v="10009"/>
    <x v="3"/>
    <s v="OFF-BI-10000666"/>
    <x v="1"/>
    <x v="8"/>
    <s v="Surelock Post Binders"/>
    <x v="4794"/>
    <x v="5"/>
    <n v="0.2"/>
    <x v="5709"/>
  </r>
  <r>
    <x v="7096"/>
    <x v="3521"/>
    <x v="0"/>
    <x v="1146"/>
    <d v="2013-08-21T00:00:00"/>
    <s v="First Class"/>
    <s v="RP-19390"/>
    <s v="Resi Pölking"/>
    <x v="0"/>
    <s v="United States"/>
    <s v="New York City"/>
    <x v="15"/>
    <n v="10009"/>
    <x v="3"/>
    <s v="OFF-BI-10004318"/>
    <x v="1"/>
    <x v="8"/>
    <s v="Ibico EB-19 Dual Function Manual Binding System"/>
    <x v="4795"/>
    <x v="0"/>
    <n v="0.2"/>
    <x v="5710"/>
  </r>
  <r>
    <x v="7097"/>
    <x v="3521"/>
    <x v="0"/>
    <x v="1146"/>
    <d v="2013-08-21T00:00:00"/>
    <s v="First Class"/>
    <s v="RP-19390"/>
    <s v="Resi Pölking"/>
    <x v="0"/>
    <s v="United States"/>
    <s v="New York City"/>
    <x v="15"/>
    <n v="10009"/>
    <x v="3"/>
    <s v="OFF-BI-10003429"/>
    <x v="1"/>
    <x v="8"/>
    <s v="Cardinal HOLDit! Binder Insert Strips,Extra Strips"/>
    <x v="1046"/>
    <x v="2"/>
    <n v="0.2"/>
    <x v="1087"/>
  </r>
  <r>
    <x v="7098"/>
    <x v="3522"/>
    <x v="3"/>
    <x v="44"/>
    <d v="2014-11-11T00:00:00"/>
    <s v="Standard Class"/>
    <s v="CD-11980"/>
    <s v="Carol Darley"/>
    <x v="0"/>
    <s v="United States"/>
    <s v="New York City"/>
    <x v="15"/>
    <n v="10011"/>
    <x v="3"/>
    <s v="OFF-PA-10003302"/>
    <x v="1"/>
    <x v="10"/>
    <s v="Xerox 1906"/>
    <x v="4796"/>
    <x v="6"/>
    <n v="0"/>
    <x v="5711"/>
  </r>
  <r>
    <x v="7099"/>
    <x v="3523"/>
    <x v="1"/>
    <x v="207"/>
    <d v="2012-12-30T00:00:00"/>
    <s v="Second Class"/>
    <s v="DF-13135"/>
    <s v="David Flashing"/>
    <x v="0"/>
    <s v="United States"/>
    <s v="New York City"/>
    <x v="15"/>
    <n v="10009"/>
    <x v="3"/>
    <s v="OFF-PA-10003302"/>
    <x v="1"/>
    <x v="10"/>
    <s v="Xerox 1906"/>
    <x v="3543"/>
    <x v="5"/>
    <n v="0"/>
    <x v="4036"/>
  </r>
  <r>
    <x v="7100"/>
    <x v="3524"/>
    <x v="2"/>
    <x v="533"/>
    <d v="2011-11-28T00:00:00"/>
    <s v="Standard Class"/>
    <s v="SM-20005"/>
    <s v="Sally Matthias"/>
    <x v="0"/>
    <s v="United States"/>
    <s v="Scottsdale"/>
    <x v="16"/>
    <n v="85254"/>
    <x v="1"/>
    <s v="OFF-EN-10002621"/>
    <x v="1"/>
    <x v="12"/>
    <s v="Staples"/>
    <x v="3032"/>
    <x v="1"/>
    <n v="0.2"/>
    <x v="5712"/>
  </r>
  <r>
    <x v="7101"/>
    <x v="3525"/>
    <x v="0"/>
    <x v="1147"/>
    <d v="2013-08-06T00:00:00"/>
    <s v="Second Class"/>
    <s v="SG-20890"/>
    <s v="Susan Gilcrest"/>
    <x v="1"/>
    <s v="United States"/>
    <s v="Amarillo"/>
    <x v="5"/>
    <n v="79109"/>
    <x v="2"/>
    <s v="OFF-PA-10000249"/>
    <x v="1"/>
    <x v="10"/>
    <s v="Staples"/>
    <x v="3073"/>
    <x v="0"/>
    <n v="0.2"/>
    <x v="3442"/>
  </r>
  <r>
    <x v="7102"/>
    <x v="3526"/>
    <x v="2"/>
    <x v="158"/>
    <d v="2011-09-24T00:00:00"/>
    <s v="First Class"/>
    <s v="LH-16750"/>
    <s v="Larry Hughes"/>
    <x v="0"/>
    <s v="United States"/>
    <s v="Philadelphia"/>
    <x v="9"/>
    <n v="19140"/>
    <x v="3"/>
    <s v="OFF-BI-10000050"/>
    <x v="1"/>
    <x v="8"/>
    <s v="Angle-D Binders with Locking Rings, Label Holders"/>
    <x v="4797"/>
    <x v="1"/>
    <n v="0.7"/>
    <x v="5713"/>
  </r>
  <r>
    <x v="7103"/>
    <x v="3527"/>
    <x v="3"/>
    <x v="507"/>
    <d v="2014-09-09T00:00:00"/>
    <s v="Standard Class"/>
    <s v="EJ-14155"/>
    <s v="Eva Jacobs"/>
    <x v="0"/>
    <s v="United States"/>
    <s v="Santa Ana"/>
    <x v="1"/>
    <n v="92704"/>
    <x v="1"/>
    <s v="OFF-ST-10003805"/>
    <x v="1"/>
    <x v="4"/>
    <s v="24 Capacity Maxi Data Binder Racks, Pearl"/>
    <x v="4798"/>
    <x v="0"/>
    <n v="0"/>
    <x v="5714"/>
  </r>
  <r>
    <x v="7104"/>
    <x v="3528"/>
    <x v="3"/>
    <x v="249"/>
    <d v="2014-06-22T00:00:00"/>
    <s v="Second Class"/>
    <s v="KH-16330"/>
    <s v="Katharine Harms"/>
    <x v="1"/>
    <s v="United States"/>
    <s v="Newark"/>
    <x v="24"/>
    <n v="43055"/>
    <x v="3"/>
    <s v="FUR-CH-10000785"/>
    <x v="0"/>
    <x v="1"/>
    <s v="Global Ergonomic Managers Chair"/>
    <x v="4799"/>
    <x v="5"/>
    <n v="0.3"/>
    <x v="5715"/>
  </r>
  <r>
    <x v="7105"/>
    <x v="3528"/>
    <x v="3"/>
    <x v="249"/>
    <d v="2014-06-22T00:00:00"/>
    <s v="Second Class"/>
    <s v="KH-16330"/>
    <s v="Katharine Harms"/>
    <x v="1"/>
    <s v="United States"/>
    <s v="Newark"/>
    <x v="24"/>
    <n v="43055"/>
    <x v="3"/>
    <s v="FUR-FU-10004909"/>
    <x v="0"/>
    <x v="5"/>
    <s v="Contemporary Wood/Metal Frame"/>
    <x v="4800"/>
    <x v="1"/>
    <n v="0.2"/>
    <x v="5716"/>
  </r>
  <r>
    <x v="7106"/>
    <x v="3528"/>
    <x v="3"/>
    <x v="249"/>
    <d v="2014-06-22T00:00:00"/>
    <s v="Second Class"/>
    <s v="KH-16330"/>
    <s v="Katharine Harms"/>
    <x v="1"/>
    <s v="United States"/>
    <s v="Newark"/>
    <x v="24"/>
    <n v="43055"/>
    <x v="3"/>
    <s v="TEC-AC-10001553"/>
    <x v="2"/>
    <x v="11"/>
    <s v="Memorex 25GB 6X Branded Blu-Ray Recordable Disc, 15/Pack"/>
    <x v="4801"/>
    <x v="6"/>
    <n v="0.2"/>
    <x v="5717"/>
  </r>
  <r>
    <x v="7107"/>
    <x v="3529"/>
    <x v="0"/>
    <x v="475"/>
    <d v="2013-04-27T00:00:00"/>
    <s v="Standard Class"/>
    <s v="KM-16720"/>
    <s v="Kunst Miller"/>
    <x v="0"/>
    <s v="United States"/>
    <s v="New York City"/>
    <x v="15"/>
    <n v="10035"/>
    <x v="3"/>
    <s v="TEC-PH-10004774"/>
    <x v="2"/>
    <x v="7"/>
    <s v="Gear Head AU3700S Headset"/>
    <x v="2275"/>
    <x v="0"/>
    <n v="0"/>
    <x v="2666"/>
  </r>
  <r>
    <x v="7108"/>
    <x v="3529"/>
    <x v="0"/>
    <x v="475"/>
    <d v="2013-04-27T00:00:00"/>
    <s v="Standard Class"/>
    <s v="KM-16720"/>
    <s v="Kunst Miller"/>
    <x v="0"/>
    <s v="United States"/>
    <s v="New York City"/>
    <x v="15"/>
    <n v="10035"/>
    <x v="3"/>
    <s v="OFF-AR-10004582"/>
    <x v="1"/>
    <x v="6"/>
    <s v="BIC Brite Liner Grip Highlighters"/>
    <x v="175"/>
    <x v="0"/>
    <n v="0"/>
    <x v="5718"/>
  </r>
  <r>
    <x v="7109"/>
    <x v="3529"/>
    <x v="0"/>
    <x v="475"/>
    <d v="2013-04-27T00:00:00"/>
    <s v="Standard Class"/>
    <s v="KM-16720"/>
    <s v="Kunst Miller"/>
    <x v="0"/>
    <s v="United States"/>
    <s v="New York City"/>
    <x v="15"/>
    <n v="10035"/>
    <x v="3"/>
    <s v="OFF-ST-10000991"/>
    <x v="1"/>
    <x v="4"/>
    <s v="Space Solutions HD Industrial Steel Shelving."/>
    <x v="4802"/>
    <x v="4"/>
    <n v="0"/>
    <x v="5719"/>
  </r>
  <r>
    <x v="7110"/>
    <x v="3529"/>
    <x v="0"/>
    <x v="475"/>
    <d v="2013-04-27T00:00:00"/>
    <s v="Standard Class"/>
    <s v="KM-16720"/>
    <s v="Kunst Miller"/>
    <x v="0"/>
    <s v="United States"/>
    <s v="New York City"/>
    <x v="15"/>
    <n v="10035"/>
    <x v="3"/>
    <s v="OFF-SU-10002522"/>
    <x v="1"/>
    <x v="14"/>
    <s v="Acme Kleen Earth Office Shears"/>
    <x v="3433"/>
    <x v="0"/>
    <n v="0"/>
    <x v="5720"/>
  </r>
  <r>
    <x v="7111"/>
    <x v="3529"/>
    <x v="0"/>
    <x v="475"/>
    <d v="2013-04-27T00:00:00"/>
    <s v="Standard Class"/>
    <s v="KM-16720"/>
    <s v="Kunst Miller"/>
    <x v="0"/>
    <s v="United States"/>
    <s v="New York City"/>
    <x v="15"/>
    <n v="10035"/>
    <x v="3"/>
    <s v="OFF-AR-10004022"/>
    <x v="1"/>
    <x v="6"/>
    <s v="Panasonic KP-380BK Classic Electric Pencil Sharpener"/>
    <x v="1002"/>
    <x v="0"/>
    <n v="0"/>
    <x v="5721"/>
  </r>
  <r>
    <x v="7112"/>
    <x v="3529"/>
    <x v="0"/>
    <x v="475"/>
    <d v="2013-04-27T00:00:00"/>
    <s v="Standard Class"/>
    <s v="KM-16720"/>
    <s v="Kunst Miller"/>
    <x v="0"/>
    <s v="United States"/>
    <s v="New York City"/>
    <x v="15"/>
    <n v="10035"/>
    <x v="3"/>
    <s v="OFF-SU-10001218"/>
    <x v="1"/>
    <x v="14"/>
    <s v="Fiskars Softgrip Scissors"/>
    <x v="2803"/>
    <x v="2"/>
    <n v="0"/>
    <x v="3114"/>
  </r>
  <r>
    <x v="7113"/>
    <x v="3529"/>
    <x v="0"/>
    <x v="475"/>
    <d v="2013-04-27T00:00:00"/>
    <s v="Standard Class"/>
    <s v="KM-16720"/>
    <s v="Kunst Miller"/>
    <x v="0"/>
    <s v="United States"/>
    <s v="New York City"/>
    <x v="15"/>
    <n v="10035"/>
    <x v="3"/>
    <s v="OFF-BI-10000174"/>
    <x v="1"/>
    <x v="8"/>
    <s v="Wilson Jones Clip &amp; Carry Folder Binder Tool for Ring Binders, Clear"/>
    <x v="4803"/>
    <x v="0"/>
    <n v="0.2"/>
    <x v="5722"/>
  </r>
  <r>
    <x v="7114"/>
    <x v="3530"/>
    <x v="0"/>
    <x v="465"/>
    <d v="2013-05-07T00:00:00"/>
    <s v="First Class"/>
    <s v="LW-16990"/>
    <s v="Lindsay Williams"/>
    <x v="1"/>
    <s v="United States"/>
    <s v="Henderson"/>
    <x v="33"/>
    <n v="89015"/>
    <x v="1"/>
    <s v="FUR-TA-10003392"/>
    <x v="0"/>
    <x v="3"/>
    <s v="Global Adaptabilities Conference Tables"/>
    <x v="4804"/>
    <x v="5"/>
    <n v="0"/>
    <x v="5723"/>
  </r>
  <r>
    <x v="7115"/>
    <x v="3530"/>
    <x v="0"/>
    <x v="465"/>
    <d v="2013-05-07T00:00:00"/>
    <s v="First Class"/>
    <s v="LW-16990"/>
    <s v="Lindsay Williams"/>
    <x v="1"/>
    <s v="United States"/>
    <s v="Henderson"/>
    <x v="33"/>
    <n v="89015"/>
    <x v="1"/>
    <s v="OFF-BI-10001890"/>
    <x v="1"/>
    <x v="8"/>
    <s v="Avery Poly Binder Pockets"/>
    <x v="4805"/>
    <x v="0"/>
    <n v="0.2"/>
    <x v="5724"/>
  </r>
  <r>
    <x v="7116"/>
    <x v="3531"/>
    <x v="2"/>
    <x v="638"/>
    <d v="2011-10-23T00:00:00"/>
    <s v="Second Class"/>
    <s v="IG-15085"/>
    <s v="Ivan Gibson"/>
    <x v="0"/>
    <s v="United States"/>
    <s v="Seattle"/>
    <x v="4"/>
    <n v="98103"/>
    <x v="1"/>
    <s v="OFF-PA-10000167"/>
    <x v="1"/>
    <x v="10"/>
    <s v="Xerox 1925"/>
    <x v="1168"/>
    <x v="0"/>
    <n v="0"/>
    <x v="4027"/>
  </r>
  <r>
    <x v="7117"/>
    <x v="3531"/>
    <x v="2"/>
    <x v="638"/>
    <d v="2011-10-23T00:00:00"/>
    <s v="Second Class"/>
    <s v="IG-15085"/>
    <s v="Ivan Gibson"/>
    <x v="0"/>
    <s v="United States"/>
    <s v="Seattle"/>
    <x v="4"/>
    <n v="98103"/>
    <x v="1"/>
    <s v="OFF-BI-10003784"/>
    <x v="1"/>
    <x v="8"/>
    <s v="Computer Printout Index Tabs"/>
    <x v="2956"/>
    <x v="7"/>
    <n v="0.2"/>
    <x v="5725"/>
  </r>
  <r>
    <x v="7118"/>
    <x v="3532"/>
    <x v="3"/>
    <x v="778"/>
    <d v="2014-02-18T00:00:00"/>
    <s v="Standard Class"/>
    <s v="JP-15460"/>
    <s v="Jennifer Patt"/>
    <x v="1"/>
    <s v="United States"/>
    <s v="New York City"/>
    <x v="15"/>
    <n v="10009"/>
    <x v="3"/>
    <s v="OFF-PA-10001184"/>
    <x v="1"/>
    <x v="10"/>
    <s v="Xerox 1903"/>
    <x v="1465"/>
    <x v="1"/>
    <n v="0"/>
    <x v="1544"/>
  </r>
  <r>
    <x v="7119"/>
    <x v="3533"/>
    <x v="3"/>
    <x v="701"/>
    <d v="2014-11-25T00:00:00"/>
    <s v="Standard Class"/>
    <s v="GG-14650"/>
    <s v="Greg Guthrie"/>
    <x v="1"/>
    <s v="United States"/>
    <s v="Seattle"/>
    <x v="4"/>
    <n v="98103"/>
    <x v="1"/>
    <s v="OFF-BI-10002103"/>
    <x v="1"/>
    <x v="8"/>
    <s v="Cardinal Slant-D Ring Binder, Heavy Gauge Vinyl"/>
    <x v="1162"/>
    <x v="0"/>
    <n v="0.2"/>
    <x v="1206"/>
  </r>
  <r>
    <x v="7120"/>
    <x v="3534"/>
    <x v="2"/>
    <x v="407"/>
    <d v="2011-01-27T00:00:00"/>
    <s v="Standard Class"/>
    <s v="MM-18280"/>
    <s v="Muhammed MacIntyre"/>
    <x v="1"/>
    <s v="United States"/>
    <s v="Smyrna"/>
    <x v="18"/>
    <n v="37167"/>
    <x v="0"/>
    <s v="OFF-BI-10003091"/>
    <x v="1"/>
    <x v="8"/>
    <s v="GBC DocuBind TL200 Manual Binding Machine"/>
    <x v="4806"/>
    <x v="7"/>
    <n v="0.7"/>
    <x v="5726"/>
  </r>
  <r>
    <x v="7121"/>
    <x v="3535"/>
    <x v="3"/>
    <x v="96"/>
    <d v="2014-12-09T00:00:00"/>
    <s v="Standard Class"/>
    <s v="SO-20335"/>
    <s v="Sean O'Donnell"/>
    <x v="0"/>
    <s v="United States"/>
    <s v="Seattle"/>
    <x v="4"/>
    <n v="98105"/>
    <x v="1"/>
    <s v="OFF-PA-10001593"/>
    <x v="1"/>
    <x v="10"/>
    <s v="Xerox 1947"/>
    <x v="1085"/>
    <x v="3"/>
    <n v="0"/>
    <x v="5727"/>
  </r>
  <r>
    <x v="7122"/>
    <x v="3535"/>
    <x v="3"/>
    <x v="96"/>
    <d v="2014-12-09T00:00:00"/>
    <s v="Standard Class"/>
    <s v="SO-20335"/>
    <s v="Sean O'Donnell"/>
    <x v="0"/>
    <s v="United States"/>
    <s v="Seattle"/>
    <x v="4"/>
    <n v="98105"/>
    <x v="1"/>
    <s v="FUR-BO-10002598"/>
    <x v="0"/>
    <x v="0"/>
    <s v="Hon Metal Bookcases, Putty"/>
    <x v="1741"/>
    <x v="0"/>
    <n v="0"/>
    <x v="2979"/>
  </r>
  <r>
    <x v="7123"/>
    <x v="3536"/>
    <x v="1"/>
    <x v="101"/>
    <d v="2012-08-16T00:00:00"/>
    <s v="Standard Class"/>
    <s v="MF-18250"/>
    <s v="Monica Federle"/>
    <x v="1"/>
    <s v="United States"/>
    <s v="New York City"/>
    <x v="15"/>
    <n v="10035"/>
    <x v="3"/>
    <s v="FUR-FU-10000320"/>
    <x v="0"/>
    <x v="5"/>
    <s v="OIC Stacking Trays"/>
    <x v="4807"/>
    <x v="1"/>
    <n v="0"/>
    <x v="5728"/>
  </r>
  <r>
    <x v="7124"/>
    <x v="3536"/>
    <x v="1"/>
    <x v="101"/>
    <d v="2012-08-16T00:00:00"/>
    <s v="Standard Class"/>
    <s v="MF-18250"/>
    <s v="Monica Federle"/>
    <x v="1"/>
    <s v="United States"/>
    <s v="New York City"/>
    <x v="15"/>
    <n v="10035"/>
    <x v="3"/>
    <s v="OFF-PA-10001815"/>
    <x v="1"/>
    <x v="10"/>
    <s v="Xerox 1885"/>
    <x v="3803"/>
    <x v="1"/>
    <n v="0"/>
    <x v="4367"/>
  </r>
  <r>
    <x v="7125"/>
    <x v="3537"/>
    <x v="0"/>
    <x v="720"/>
    <d v="2013-09-30T00:00:00"/>
    <s v="Second Class"/>
    <s v="JG-15160"/>
    <s v="James Galang"/>
    <x v="0"/>
    <s v="United States"/>
    <s v="Atlanta"/>
    <x v="32"/>
    <n v="30318"/>
    <x v="0"/>
    <s v="OFF-PA-10003971"/>
    <x v="1"/>
    <x v="10"/>
    <s v="Xerox 1965"/>
    <x v="1465"/>
    <x v="1"/>
    <n v="0"/>
    <x v="1544"/>
  </r>
  <r>
    <x v="7126"/>
    <x v="3537"/>
    <x v="0"/>
    <x v="720"/>
    <d v="2013-09-30T00:00:00"/>
    <s v="Second Class"/>
    <s v="JG-15160"/>
    <s v="James Galang"/>
    <x v="0"/>
    <s v="United States"/>
    <s v="Atlanta"/>
    <x v="32"/>
    <n v="30318"/>
    <x v="0"/>
    <s v="OFF-AR-10004685"/>
    <x v="1"/>
    <x v="6"/>
    <s v="Binney &amp; Smith Crayola Metallic Colored Pencils, 8-Color Set"/>
    <x v="4808"/>
    <x v="1"/>
    <n v="0"/>
    <x v="5729"/>
  </r>
  <r>
    <x v="7127"/>
    <x v="3538"/>
    <x v="0"/>
    <x v="696"/>
    <d v="2013-11-21T00:00:00"/>
    <s v="Standard Class"/>
    <s v="JM-16195"/>
    <s v="Justin MacKendrick"/>
    <x v="0"/>
    <s v="United States"/>
    <s v="Newark"/>
    <x v="13"/>
    <n v="19711"/>
    <x v="3"/>
    <s v="OFF-PA-10001609"/>
    <x v="1"/>
    <x v="10"/>
    <s v="Tops Wirebound Message Log Books"/>
    <x v="4809"/>
    <x v="2"/>
    <n v="0"/>
    <x v="5730"/>
  </r>
  <r>
    <x v="7128"/>
    <x v="3538"/>
    <x v="0"/>
    <x v="696"/>
    <d v="2013-11-21T00:00:00"/>
    <s v="Standard Class"/>
    <s v="JM-16195"/>
    <s v="Justin MacKendrick"/>
    <x v="0"/>
    <s v="United States"/>
    <s v="Newark"/>
    <x v="13"/>
    <n v="19711"/>
    <x v="3"/>
    <s v="FUR-FU-10000550"/>
    <x v="0"/>
    <x v="5"/>
    <s v="Stacking Trays by OIC"/>
    <x v="548"/>
    <x v="4"/>
    <n v="0"/>
    <x v="5731"/>
  </r>
  <r>
    <x v="7129"/>
    <x v="3539"/>
    <x v="0"/>
    <x v="947"/>
    <d v="2013-04-23T00:00:00"/>
    <s v="Standard Class"/>
    <s v="PK-19075"/>
    <s v="Pete Kriz"/>
    <x v="0"/>
    <s v="United States"/>
    <s v="Nashville"/>
    <x v="18"/>
    <n v="37211"/>
    <x v="0"/>
    <s v="TEC-AC-10004209"/>
    <x v="2"/>
    <x v="11"/>
    <s v="Memorex Froggy Flash Drive 4 GB"/>
    <x v="2083"/>
    <x v="4"/>
    <n v="0.2"/>
    <x v="4300"/>
  </r>
  <r>
    <x v="7130"/>
    <x v="3539"/>
    <x v="0"/>
    <x v="947"/>
    <d v="2013-04-23T00:00:00"/>
    <s v="Standard Class"/>
    <s v="PK-19075"/>
    <s v="Pete Kriz"/>
    <x v="0"/>
    <s v="United States"/>
    <s v="Nashville"/>
    <x v="18"/>
    <n v="37211"/>
    <x v="0"/>
    <s v="OFF-PA-10003022"/>
    <x v="1"/>
    <x v="10"/>
    <s v="Standard Line “While You Were Out” Hardbound Telephone Message Book"/>
    <x v="4810"/>
    <x v="3"/>
    <n v="0.2"/>
    <x v="5732"/>
  </r>
  <r>
    <x v="7131"/>
    <x v="3540"/>
    <x v="3"/>
    <x v="200"/>
    <d v="2014-12-02T00:00:00"/>
    <s v="Standard Class"/>
    <s v="TT-21460"/>
    <s v="Tonja Turnell"/>
    <x v="2"/>
    <s v="United States"/>
    <s v="Richmond"/>
    <x v="14"/>
    <n v="47374"/>
    <x v="2"/>
    <s v="FUR-TA-10001039"/>
    <x v="0"/>
    <x v="3"/>
    <s v="KI Adjustable-Height Table"/>
    <x v="4811"/>
    <x v="1"/>
    <n v="0"/>
    <x v="5733"/>
  </r>
  <r>
    <x v="7132"/>
    <x v="3540"/>
    <x v="3"/>
    <x v="200"/>
    <d v="2014-12-02T00:00:00"/>
    <s v="Standard Class"/>
    <s v="TT-21460"/>
    <s v="Tonja Turnell"/>
    <x v="2"/>
    <s v="United States"/>
    <s v="Richmond"/>
    <x v="14"/>
    <n v="47374"/>
    <x v="2"/>
    <s v="TEC-PH-10002624"/>
    <x v="2"/>
    <x v="7"/>
    <s v="Samsung Galaxy S4 Mini"/>
    <x v="2135"/>
    <x v="4"/>
    <n v="0"/>
    <x v="5734"/>
  </r>
  <r>
    <x v="7133"/>
    <x v="3540"/>
    <x v="3"/>
    <x v="200"/>
    <d v="2014-12-02T00:00:00"/>
    <s v="Standard Class"/>
    <s v="TT-21460"/>
    <s v="Tonja Turnell"/>
    <x v="2"/>
    <s v="United States"/>
    <s v="Richmond"/>
    <x v="14"/>
    <n v="47374"/>
    <x v="2"/>
    <s v="FUR-FU-10001473"/>
    <x v="0"/>
    <x v="5"/>
    <s v="DAX Wood Document Frame"/>
    <x v="1302"/>
    <x v="0"/>
    <n v="0"/>
    <x v="1357"/>
  </r>
  <r>
    <x v="7134"/>
    <x v="3540"/>
    <x v="3"/>
    <x v="200"/>
    <d v="2014-12-02T00:00:00"/>
    <s v="Standard Class"/>
    <s v="TT-21460"/>
    <s v="Tonja Turnell"/>
    <x v="2"/>
    <s v="United States"/>
    <s v="Richmond"/>
    <x v="14"/>
    <n v="47374"/>
    <x v="2"/>
    <s v="TEC-PH-10001819"/>
    <x v="2"/>
    <x v="7"/>
    <s v="Innergie mMini Combo Duo USB Travel Charging Kit"/>
    <x v="2273"/>
    <x v="0"/>
    <n v="0"/>
    <x v="2456"/>
  </r>
  <r>
    <x v="7135"/>
    <x v="3540"/>
    <x v="3"/>
    <x v="200"/>
    <d v="2014-12-02T00:00:00"/>
    <s v="Standard Class"/>
    <s v="TT-21460"/>
    <s v="Tonja Turnell"/>
    <x v="2"/>
    <s v="United States"/>
    <s v="Richmond"/>
    <x v="14"/>
    <n v="47374"/>
    <x v="2"/>
    <s v="FUR-CH-10004287"/>
    <x v="0"/>
    <x v="1"/>
    <s v="SAFCO Arco Folding Chair"/>
    <x v="4812"/>
    <x v="1"/>
    <n v="0"/>
    <x v="5735"/>
  </r>
  <r>
    <x v="7136"/>
    <x v="3541"/>
    <x v="1"/>
    <x v="312"/>
    <d v="2012-11-27T00:00:00"/>
    <s v="Standard Class"/>
    <s v="SS-20875"/>
    <s v="Sung Shariari"/>
    <x v="0"/>
    <s v="United States"/>
    <s v="Miami"/>
    <x v="2"/>
    <n v="33180"/>
    <x v="0"/>
    <s v="OFF-BI-10004728"/>
    <x v="1"/>
    <x v="8"/>
    <s v="Wilson Jones Turn Tabs Binder Tool for Ring Binders"/>
    <x v="2200"/>
    <x v="2"/>
    <n v="0.7"/>
    <x v="2372"/>
  </r>
  <r>
    <x v="7137"/>
    <x v="3541"/>
    <x v="1"/>
    <x v="312"/>
    <d v="2012-11-27T00:00:00"/>
    <s v="Standard Class"/>
    <s v="SS-20875"/>
    <s v="Sung Shariari"/>
    <x v="0"/>
    <s v="United States"/>
    <s v="Miami"/>
    <x v="2"/>
    <n v="33180"/>
    <x v="0"/>
    <s v="OFF-ST-10000918"/>
    <x v="1"/>
    <x v="4"/>
    <s v="Crate-A-Files"/>
    <x v="4813"/>
    <x v="0"/>
    <n v="0.2"/>
    <x v="5736"/>
  </r>
  <r>
    <x v="7138"/>
    <x v="3541"/>
    <x v="1"/>
    <x v="312"/>
    <d v="2012-11-27T00:00:00"/>
    <s v="Standard Class"/>
    <s v="SS-20875"/>
    <s v="Sung Shariari"/>
    <x v="0"/>
    <s v="United States"/>
    <s v="Miami"/>
    <x v="2"/>
    <n v="33180"/>
    <x v="0"/>
    <s v="OFF-BI-10004593"/>
    <x v="1"/>
    <x v="8"/>
    <s v="Ibico Laser Imprintable Binding System Covers"/>
    <x v="4814"/>
    <x v="4"/>
    <n v="0.7"/>
    <x v="5737"/>
  </r>
  <r>
    <x v="7139"/>
    <x v="3541"/>
    <x v="1"/>
    <x v="312"/>
    <d v="2012-11-27T00:00:00"/>
    <s v="Standard Class"/>
    <s v="SS-20875"/>
    <s v="Sung Shariari"/>
    <x v="0"/>
    <s v="United States"/>
    <s v="Miami"/>
    <x v="2"/>
    <n v="33180"/>
    <x v="0"/>
    <s v="FUR-BO-10001337"/>
    <x v="0"/>
    <x v="0"/>
    <s v="O'Sullivan Living Dimensions 2-Shelf Bookcases"/>
    <x v="4815"/>
    <x v="1"/>
    <n v="0.2"/>
    <x v="5738"/>
  </r>
  <r>
    <x v="7140"/>
    <x v="3542"/>
    <x v="3"/>
    <x v="210"/>
    <d v="2014-09-08T00:00:00"/>
    <s v="Same Day"/>
    <s v="TG-21640"/>
    <s v="Trudy Glocke"/>
    <x v="0"/>
    <s v="United States"/>
    <s v="Saint Charles"/>
    <x v="25"/>
    <n v="63301"/>
    <x v="2"/>
    <s v="TEC-AC-10002473"/>
    <x v="2"/>
    <x v="11"/>
    <s v="Maxell 4.7GB DVD-R"/>
    <x v="4816"/>
    <x v="4"/>
    <n v="0"/>
    <x v="5739"/>
  </r>
  <r>
    <x v="7141"/>
    <x v="3542"/>
    <x v="3"/>
    <x v="210"/>
    <d v="2014-09-08T00:00:00"/>
    <s v="Same Day"/>
    <s v="TG-21640"/>
    <s v="Trudy Glocke"/>
    <x v="0"/>
    <s v="United States"/>
    <s v="Saint Charles"/>
    <x v="25"/>
    <n v="63301"/>
    <x v="2"/>
    <s v="FUR-FU-10003623"/>
    <x v="0"/>
    <x v="5"/>
    <s v="DataProducts Ampli Magnifier Task Lamp, Black,"/>
    <x v="4817"/>
    <x v="2"/>
    <n v="0"/>
    <x v="5740"/>
  </r>
  <r>
    <x v="7142"/>
    <x v="3543"/>
    <x v="2"/>
    <x v="156"/>
    <d v="2011-11-29T00:00:00"/>
    <s v="Standard Class"/>
    <s v="HP-14815"/>
    <s v="Harold Pawlan"/>
    <x v="2"/>
    <s v="United States"/>
    <s v="Virginia Beach"/>
    <x v="17"/>
    <n v="23464"/>
    <x v="0"/>
    <s v="FUR-FU-10002045"/>
    <x v="0"/>
    <x v="5"/>
    <s v="Executive Impressions 14&quot;"/>
    <x v="4818"/>
    <x v="2"/>
    <n v="0"/>
    <x v="5741"/>
  </r>
  <r>
    <x v="7143"/>
    <x v="3544"/>
    <x v="3"/>
    <x v="825"/>
    <d v="2014-03-17T00:00:00"/>
    <s v="Standard Class"/>
    <s v="MH-17290"/>
    <s v="Marc Harrigan"/>
    <x v="2"/>
    <s v="United States"/>
    <s v="Philadelphia"/>
    <x v="9"/>
    <n v="19140"/>
    <x v="3"/>
    <s v="TEC-PH-10002555"/>
    <x v="2"/>
    <x v="7"/>
    <s v="Nortel Meridian M5316 Digital phone"/>
    <x v="4819"/>
    <x v="2"/>
    <n v="0.4"/>
    <x v="5742"/>
  </r>
  <r>
    <x v="7144"/>
    <x v="3544"/>
    <x v="3"/>
    <x v="825"/>
    <d v="2014-03-17T00:00:00"/>
    <s v="Standard Class"/>
    <s v="MH-17290"/>
    <s v="Marc Harrigan"/>
    <x v="2"/>
    <s v="United States"/>
    <s v="Philadelphia"/>
    <x v="9"/>
    <n v="19140"/>
    <x v="3"/>
    <s v="OFF-BI-10002794"/>
    <x v="1"/>
    <x v="8"/>
    <s v="Avery Trapezoid Ring Binder, 3&quot; Capacity, Black, 1040 sheets"/>
    <x v="4241"/>
    <x v="7"/>
    <n v="0.7"/>
    <x v="4949"/>
  </r>
  <r>
    <x v="7145"/>
    <x v="3544"/>
    <x v="3"/>
    <x v="825"/>
    <d v="2014-03-17T00:00:00"/>
    <s v="Standard Class"/>
    <s v="MH-17290"/>
    <s v="Marc Harrigan"/>
    <x v="2"/>
    <s v="United States"/>
    <s v="Philadelphia"/>
    <x v="9"/>
    <n v="19140"/>
    <x v="3"/>
    <s v="FUR-TA-10004086"/>
    <x v="0"/>
    <x v="3"/>
    <s v="KI Adjustable-Height Table"/>
    <x v="1259"/>
    <x v="1"/>
    <n v="0.4"/>
    <x v="5743"/>
  </r>
  <r>
    <x v="7146"/>
    <x v="3544"/>
    <x v="3"/>
    <x v="825"/>
    <d v="2014-03-17T00:00:00"/>
    <s v="Standard Class"/>
    <s v="MH-17290"/>
    <s v="Marc Harrigan"/>
    <x v="2"/>
    <s v="United States"/>
    <s v="Philadelphia"/>
    <x v="9"/>
    <n v="19140"/>
    <x v="3"/>
    <s v="OFF-ST-10004946"/>
    <x v="1"/>
    <x v="4"/>
    <s v="Desktop 3-Pocket Hot File"/>
    <x v="4820"/>
    <x v="7"/>
    <n v="0.2"/>
    <x v="5744"/>
  </r>
  <r>
    <x v="7147"/>
    <x v="3545"/>
    <x v="0"/>
    <x v="1"/>
    <d v="2013-06-18T00:00:00"/>
    <s v="Standard Class"/>
    <s v="CB-12415"/>
    <s v="Christy Brittain"/>
    <x v="0"/>
    <s v="United States"/>
    <s v="Long Beach"/>
    <x v="15"/>
    <n v="11561"/>
    <x v="3"/>
    <s v="OFF-PA-10000241"/>
    <x v="1"/>
    <x v="10"/>
    <s v="IBM Multi-Purpose Copy Paper, 8 1/2 x 11&quot;, Case"/>
    <x v="1663"/>
    <x v="1"/>
    <n v="0"/>
    <x v="1761"/>
  </r>
  <r>
    <x v="7148"/>
    <x v="3545"/>
    <x v="0"/>
    <x v="1"/>
    <d v="2013-06-18T00:00:00"/>
    <s v="Standard Class"/>
    <s v="CB-12415"/>
    <s v="Christy Brittain"/>
    <x v="0"/>
    <s v="United States"/>
    <s v="Long Beach"/>
    <x v="15"/>
    <n v="11561"/>
    <x v="3"/>
    <s v="OFF-AP-10004036"/>
    <x v="1"/>
    <x v="9"/>
    <s v="Bionaire 99.97% HEPA Air Cleaner"/>
    <x v="4821"/>
    <x v="1"/>
    <n v="0"/>
    <x v="3407"/>
  </r>
  <r>
    <x v="7149"/>
    <x v="3546"/>
    <x v="1"/>
    <x v="153"/>
    <d v="2012-06-30T00:00:00"/>
    <s v="Standard Class"/>
    <s v="VD-21670"/>
    <s v="Valerie Dominguez"/>
    <x v="0"/>
    <s v="United States"/>
    <s v="Houston"/>
    <x v="5"/>
    <n v="77070"/>
    <x v="2"/>
    <s v="TEC-PH-10001578"/>
    <x v="2"/>
    <x v="7"/>
    <s v="Polycom SoundStation2 EX Conference phone"/>
    <x v="4822"/>
    <x v="1"/>
    <n v="0.2"/>
    <x v="5745"/>
  </r>
  <r>
    <x v="7150"/>
    <x v="3547"/>
    <x v="3"/>
    <x v="66"/>
    <d v="2014-12-27T00:00:00"/>
    <s v="Standard Class"/>
    <s v="SR-20425"/>
    <s v="Sharelle Roach"/>
    <x v="2"/>
    <s v="United States"/>
    <s v="Tuscaloosa"/>
    <x v="19"/>
    <n v="35401"/>
    <x v="0"/>
    <s v="FUR-CH-10002647"/>
    <x v="0"/>
    <x v="1"/>
    <s v="Situations Contoured Folding Chairs, 4/Set"/>
    <x v="1741"/>
    <x v="0"/>
    <n v="0"/>
    <x v="5746"/>
  </r>
  <r>
    <x v="7151"/>
    <x v="3548"/>
    <x v="3"/>
    <x v="66"/>
    <d v="2014-12-26T00:00:00"/>
    <s v="Second Class"/>
    <s v="AG-10330"/>
    <s v="Alex Grayson"/>
    <x v="0"/>
    <s v="United States"/>
    <s v="Mesa"/>
    <x v="16"/>
    <n v="85204"/>
    <x v="1"/>
    <s v="FUR-TA-10003008"/>
    <x v="0"/>
    <x v="3"/>
    <s v="Lesro Round Back Collection Coffee Table, End Table"/>
    <x v="4823"/>
    <x v="0"/>
    <n v="0.5"/>
    <x v="5747"/>
  </r>
  <r>
    <x v="7152"/>
    <x v="3549"/>
    <x v="2"/>
    <x v="1148"/>
    <d v="2011-10-15T00:00:00"/>
    <s v="Standard Class"/>
    <s v="BP-11095"/>
    <s v="Bart Pistole"/>
    <x v="1"/>
    <s v="United States"/>
    <s v="Jacksonville"/>
    <x v="3"/>
    <n v="28540"/>
    <x v="0"/>
    <s v="OFF-PA-10004071"/>
    <x v="1"/>
    <x v="10"/>
    <s v="Eaton Premium Continuous-Feed Paper, 25% Cotton, Letter Size, White, 1000 Shts/Box"/>
    <x v="1666"/>
    <x v="0"/>
    <n v="0.2"/>
    <x v="1764"/>
  </r>
  <r>
    <x v="7153"/>
    <x v="3550"/>
    <x v="1"/>
    <x v="895"/>
    <d v="2012-12-15T00:00:00"/>
    <s v="Standard Class"/>
    <s v="JW-16075"/>
    <s v="Julia West"/>
    <x v="0"/>
    <s v="United States"/>
    <s v="Chicago"/>
    <x v="10"/>
    <n v="60610"/>
    <x v="2"/>
    <s v="OFF-AP-10004980"/>
    <x v="1"/>
    <x v="9"/>
    <s v="3M Replacement Filter for Office Air Cleaner for 20' x 33' Room"/>
    <x v="4824"/>
    <x v="3"/>
    <n v="0.8"/>
    <x v="5748"/>
  </r>
  <r>
    <x v="7154"/>
    <x v="3551"/>
    <x v="1"/>
    <x v="707"/>
    <d v="2012-12-27T00:00:00"/>
    <s v="Second Class"/>
    <s v="LH-16900"/>
    <s v="Lena Hernandez"/>
    <x v="0"/>
    <s v="United States"/>
    <s v="Columbus"/>
    <x v="32"/>
    <n v="31907"/>
    <x v="0"/>
    <s v="FUR-FU-10000747"/>
    <x v="0"/>
    <x v="5"/>
    <s v="Tenex B1-RE Series Chair Mats for Low Pile Carpets"/>
    <x v="4825"/>
    <x v="5"/>
    <n v="0"/>
    <x v="5749"/>
  </r>
  <r>
    <x v="7155"/>
    <x v="3551"/>
    <x v="1"/>
    <x v="707"/>
    <d v="2012-12-27T00:00:00"/>
    <s v="Second Class"/>
    <s v="LH-16900"/>
    <s v="Lena Hernandez"/>
    <x v="0"/>
    <s v="United States"/>
    <s v="Columbus"/>
    <x v="32"/>
    <n v="31907"/>
    <x v="0"/>
    <s v="OFF-BI-10004492"/>
    <x v="1"/>
    <x v="8"/>
    <s v="Tuf-Vin Binders"/>
    <x v="4826"/>
    <x v="2"/>
    <n v="0"/>
    <x v="5750"/>
  </r>
  <r>
    <x v="7156"/>
    <x v="3552"/>
    <x v="3"/>
    <x v="568"/>
    <d v="2014-05-05T00:00:00"/>
    <s v="Standard Class"/>
    <s v="KT-16480"/>
    <s v="Kean Thornton"/>
    <x v="0"/>
    <s v="United States"/>
    <s v="Orange"/>
    <x v="30"/>
    <n v="7050"/>
    <x v="3"/>
    <s v="OFF-LA-10004055"/>
    <x v="1"/>
    <x v="2"/>
    <s v="Color-Coded Legal Exhibit Labels"/>
    <x v="3358"/>
    <x v="7"/>
    <n v="0"/>
    <x v="5751"/>
  </r>
  <r>
    <x v="7157"/>
    <x v="3553"/>
    <x v="0"/>
    <x v="463"/>
    <d v="2013-04-01T00:00:00"/>
    <s v="Second Class"/>
    <s v="CC-12220"/>
    <s v="Chris Cortes"/>
    <x v="0"/>
    <s v="United States"/>
    <s v="Los Angeles"/>
    <x v="1"/>
    <n v="90032"/>
    <x v="1"/>
    <s v="OFF-ST-10002485"/>
    <x v="1"/>
    <x v="4"/>
    <s v="Rogers Deluxe File Chest"/>
    <x v="1190"/>
    <x v="4"/>
    <n v="0"/>
    <x v="4936"/>
  </r>
  <r>
    <x v="7158"/>
    <x v="3553"/>
    <x v="0"/>
    <x v="463"/>
    <d v="2013-04-01T00:00:00"/>
    <s v="Second Class"/>
    <s v="CC-12220"/>
    <s v="Chris Cortes"/>
    <x v="0"/>
    <s v="United States"/>
    <s v="Los Angeles"/>
    <x v="1"/>
    <n v="90032"/>
    <x v="1"/>
    <s v="OFF-PA-10001243"/>
    <x v="1"/>
    <x v="10"/>
    <s v="Xerox 1983"/>
    <x v="156"/>
    <x v="7"/>
    <n v="0"/>
    <x v="5752"/>
  </r>
  <r>
    <x v="7159"/>
    <x v="3554"/>
    <x v="1"/>
    <x v="1149"/>
    <d v="2012-05-18T00:00:00"/>
    <s v="Second Class"/>
    <s v="BF-11170"/>
    <s v="Ben Ferrer"/>
    <x v="2"/>
    <s v="United States"/>
    <s v="Chicago"/>
    <x v="10"/>
    <n v="60623"/>
    <x v="2"/>
    <s v="TEC-PH-10004447"/>
    <x v="2"/>
    <x v="7"/>
    <s v="Toshiba IPT2010-SD IP Telephone"/>
    <x v="2705"/>
    <x v="0"/>
    <n v="0.2"/>
    <x v="2995"/>
  </r>
  <r>
    <x v="7160"/>
    <x v="3554"/>
    <x v="1"/>
    <x v="1149"/>
    <d v="2012-05-18T00:00:00"/>
    <s v="Second Class"/>
    <s v="BF-11170"/>
    <s v="Ben Ferrer"/>
    <x v="2"/>
    <s v="United States"/>
    <s v="Chicago"/>
    <x v="10"/>
    <n v="60623"/>
    <x v="2"/>
    <s v="OFF-FA-10002280"/>
    <x v="1"/>
    <x v="13"/>
    <s v="Advantus Plastic Paper Clips"/>
    <x v="4698"/>
    <x v="4"/>
    <n v="0.2"/>
    <x v="5581"/>
  </r>
  <r>
    <x v="7161"/>
    <x v="3555"/>
    <x v="2"/>
    <x v="1129"/>
    <d v="2011-07-09T00:00:00"/>
    <s v="Standard Class"/>
    <s v="MS-17770"/>
    <s v="Maxwell Schwartz"/>
    <x v="0"/>
    <s v="United States"/>
    <s v="Richmond"/>
    <x v="17"/>
    <n v="23223"/>
    <x v="0"/>
    <s v="OFF-PA-10004734"/>
    <x v="1"/>
    <x v="10"/>
    <s v="Southworth Structures Collection"/>
    <x v="1388"/>
    <x v="1"/>
    <n v="0"/>
    <x v="5753"/>
  </r>
  <r>
    <x v="7162"/>
    <x v="3555"/>
    <x v="2"/>
    <x v="1129"/>
    <d v="2011-07-09T00:00:00"/>
    <s v="Standard Class"/>
    <s v="MS-17770"/>
    <s v="Maxwell Schwartz"/>
    <x v="0"/>
    <s v="United States"/>
    <s v="Richmond"/>
    <x v="17"/>
    <n v="23223"/>
    <x v="0"/>
    <s v="OFF-BI-10000145"/>
    <x v="1"/>
    <x v="8"/>
    <s v="Zipper Ring Binder Pockets"/>
    <x v="4827"/>
    <x v="2"/>
    <n v="0"/>
    <x v="5754"/>
  </r>
  <r>
    <x v="7163"/>
    <x v="3556"/>
    <x v="2"/>
    <x v="1150"/>
    <d v="2011-04-24T00:00:00"/>
    <s v="Second Class"/>
    <s v="AH-10030"/>
    <s v="Aaron Hawkins"/>
    <x v="1"/>
    <s v="United States"/>
    <s v="Troy"/>
    <x v="15"/>
    <n v="12180"/>
    <x v="3"/>
    <s v="OFF-EN-10004773"/>
    <x v="1"/>
    <x v="12"/>
    <s v="Staples"/>
    <x v="4828"/>
    <x v="8"/>
    <n v="0"/>
    <x v="5755"/>
  </r>
  <r>
    <x v="7164"/>
    <x v="3556"/>
    <x v="2"/>
    <x v="1150"/>
    <d v="2011-04-24T00:00:00"/>
    <s v="Second Class"/>
    <s v="AH-10030"/>
    <s v="Aaron Hawkins"/>
    <x v="1"/>
    <s v="United States"/>
    <s v="Troy"/>
    <x v="15"/>
    <n v="12180"/>
    <x v="3"/>
    <s v="OFF-BI-10004970"/>
    <x v="1"/>
    <x v="8"/>
    <s v="ACCOHIDE 3-Ring Binder, Blue, 1&quot;"/>
    <x v="4541"/>
    <x v="1"/>
    <n v="0.2"/>
    <x v="5756"/>
  </r>
  <r>
    <x v="7165"/>
    <x v="3557"/>
    <x v="0"/>
    <x v="251"/>
    <d v="2013-09-23T00:00:00"/>
    <s v="First Class"/>
    <s v="CK-12595"/>
    <s v="Clytie Kelty"/>
    <x v="0"/>
    <s v="United States"/>
    <s v="Providence"/>
    <x v="34"/>
    <n v="2908"/>
    <x v="3"/>
    <s v="OFF-ST-10000604"/>
    <x v="1"/>
    <x v="4"/>
    <s v="Home/Office Personal File Carts"/>
    <x v="2876"/>
    <x v="0"/>
    <n v="0"/>
    <x v="5140"/>
  </r>
  <r>
    <x v="7166"/>
    <x v="3558"/>
    <x v="2"/>
    <x v="192"/>
    <d v="2011-07-24T00:00:00"/>
    <s v="Second Class"/>
    <s v="NP-18325"/>
    <s v="Naresj Patel"/>
    <x v="0"/>
    <s v="United States"/>
    <s v="San Francisco"/>
    <x v="1"/>
    <n v="94122"/>
    <x v="1"/>
    <s v="OFF-AR-10003190"/>
    <x v="1"/>
    <x v="6"/>
    <s v="Newell 32"/>
    <x v="132"/>
    <x v="4"/>
    <n v="0"/>
    <x v="776"/>
  </r>
  <r>
    <x v="7167"/>
    <x v="3558"/>
    <x v="2"/>
    <x v="192"/>
    <d v="2011-07-24T00:00:00"/>
    <s v="Second Class"/>
    <s v="NP-18325"/>
    <s v="Naresj Patel"/>
    <x v="0"/>
    <s v="United States"/>
    <s v="San Francisco"/>
    <x v="1"/>
    <n v="94122"/>
    <x v="1"/>
    <s v="FUR-CH-10000155"/>
    <x v="0"/>
    <x v="1"/>
    <s v="Global Comet Stacking Armless Chair"/>
    <x v="4829"/>
    <x v="1"/>
    <n v="0.2"/>
    <x v="5757"/>
  </r>
  <r>
    <x v="7168"/>
    <x v="3558"/>
    <x v="2"/>
    <x v="192"/>
    <d v="2011-07-24T00:00:00"/>
    <s v="Second Class"/>
    <s v="NP-18325"/>
    <s v="Naresj Patel"/>
    <x v="0"/>
    <s v="United States"/>
    <s v="San Francisco"/>
    <x v="1"/>
    <n v="94122"/>
    <x v="1"/>
    <s v="OFF-ST-10003058"/>
    <x v="1"/>
    <x v="4"/>
    <s v="Eldon Mobile Mega Data Cart  Mega Stackable  Add-On Trays"/>
    <x v="4830"/>
    <x v="12"/>
    <n v="0"/>
    <x v="5758"/>
  </r>
  <r>
    <x v="7169"/>
    <x v="3558"/>
    <x v="2"/>
    <x v="192"/>
    <d v="2011-07-24T00:00:00"/>
    <s v="Second Class"/>
    <s v="NP-18325"/>
    <s v="Naresj Patel"/>
    <x v="0"/>
    <s v="United States"/>
    <s v="San Francisco"/>
    <x v="1"/>
    <n v="94122"/>
    <x v="1"/>
    <s v="FUR-TA-10004767"/>
    <x v="0"/>
    <x v="3"/>
    <s v="Safco Drafting Table"/>
    <x v="3011"/>
    <x v="1"/>
    <n v="0.2"/>
    <x v="5759"/>
  </r>
  <r>
    <x v="7170"/>
    <x v="3559"/>
    <x v="3"/>
    <x v="1048"/>
    <d v="2014-10-15T00:00:00"/>
    <s v="Standard Class"/>
    <s v="GM-14440"/>
    <s v="Gary McGarr"/>
    <x v="0"/>
    <s v="United States"/>
    <s v="New York City"/>
    <x v="15"/>
    <n v="10009"/>
    <x v="3"/>
    <s v="FUR-CH-10002372"/>
    <x v="0"/>
    <x v="1"/>
    <s v="Office Star - Ergonomically Designed Knee Chair"/>
    <x v="3489"/>
    <x v="0"/>
    <n v="0.1"/>
    <x v="5760"/>
  </r>
  <r>
    <x v="7171"/>
    <x v="3560"/>
    <x v="3"/>
    <x v="1016"/>
    <d v="2014-04-28T00:00:00"/>
    <s v="Second Class"/>
    <s v="SG-20605"/>
    <s v="Speros Goranitis"/>
    <x v="0"/>
    <s v="United States"/>
    <s v="San Francisco"/>
    <x v="1"/>
    <n v="94109"/>
    <x v="1"/>
    <s v="TEC-AC-10000158"/>
    <x v="2"/>
    <x v="11"/>
    <s v="Sony 64GB Class 10 Micro SDHC R40 Memory Card"/>
    <x v="3313"/>
    <x v="1"/>
    <n v="0"/>
    <x v="3741"/>
  </r>
  <r>
    <x v="7172"/>
    <x v="3561"/>
    <x v="3"/>
    <x v="606"/>
    <d v="2014-03-31T00:00:00"/>
    <s v="Standard Class"/>
    <s v="HK-14890"/>
    <s v="Heather Kirkland"/>
    <x v="1"/>
    <s v="United States"/>
    <s v="Houston"/>
    <x v="5"/>
    <n v="77070"/>
    <x v="2"/>
    <s v="TEC-AC-10000158"/>
    <x v="2"/>
    <x v="11"/>
    <s v="Sony 64GB Class 10 Micro SDHC R40 Memory Card"/>
    <x v="740"/>
    <x v="2"/>
    <n v="0.2"/>
    <x v="5761"/>
  </r>
  <r>
    <x v="7173"/>
    <x v="3561"/>
    <x v="3"/>
    <x v="606"/>
    <d v="2014-03-31T00:00:00"/>
    <s v="Standard Class"/>
    <s v="HK-14890"/>
    <s v="Heather Kirkland"/>
    <x v="1"/>
    <s v="United States"/>
    <s v="Houston"/>
    <x v="5"/>
    <n v="77070"/>
    <x v="2"/>
    <s v="TEC-CO-10002313"/>
    <x v="2"/>
    <x v="16"/>
    <s v="Canon PC1080F Personal Copier"/>
    <x v="4697"/>
    <x v="2"/>
    <n v="0.2"/>
    <x v="5762"/>
  </r>
  <r>
    <x v="7174"/>
    <x v="3561"/>
    <x v="3"/>
    <x v="606"/>
    <d v="2014-03-31T00:00:00"/>
    <s v="Standard Class"/>
    <s v="HK-14890"/>
    <s v="Heather Kirkland"/>
    <x v="1"/>
    <s v="United States"/>
    <s v="Houston"/>
    <x v="5"/>
    <n v="77070"/>
    <x v="2"/>
    <s v="OFF-PA-10002581"/>
    <x v="1"/>
    <x v="10"/>
    <s v="Xerox 1951"/>
    <x v="1355"/>
    <x v="1"/>
    <n v="0.2"/>
    <x v="1419"/>
  </r>
  <r>
    <x v="7175"/>
    <x v="3561"/>
    <x v="3"/>
    <x v="606"/>
    <d v="2014-03-31T00:00:00"/>
    <s v="Standard Class"/>
    <s v="HK-14890"/>
    <s v="Heather Kirkland"/>
    <x v="1"/>
    <s v="United States"/>
    <s v="Houston"/>
    <x v="5"/>
    <n v="77070"/>
    <x v="2"/>
    <s v="OFF-AP-10001205"/>
    <x v="1"/>
    <x v="9"/>
    <s v="Belkin 5 Outlet SurgeMaster Power Centers"/>
    <x v="4831"/>
    <x v="8"/>
    <n v="0.8"/>
    <x v="5763"/>
  </r>
  <r>
    <x v="7176"/>
    <x v="3561"/>
    <x v="3"/>
    <x v="606"/>
    <d v="2014-03-31T00:00:00"/>
    <s v="Standard Class"/>
    <s v="HK-14890"/>
    <s v="Heather Kirkland"/>
    <x v="1"/>
    <s v="United States"/>
    <s v="Houston"/>
    <x v="5"/>
    <n v="77070"/>
    <x v="2"/>
    <s v="OFF-ST-10000344"/>
    <x v="1"/>
    <x v="4"/>
    <s v="Neat Ideas Personal Hanging Folder Files, Black"/>
    <x v="4832"/>
    <x v="1"/>
    <n v="0.2"/>
    <x v="5764"/>
  </r>
  <r>
    <x v="7177"/>
    <x v="3562"/>
    <x v="3"/>
    <x v="464"/>
    <d v="2014-05-11T00:00:00"/>
    <s v="Standard Class"/>
    <s v="MY-18295"/>
    <s v="Muhammed Yedwab"/>
    <x v="1"/>
    <s v="United States"/>
    <s v="Philadelphia"/>
    <x v="9"/>
    <n v="19140"/>
    <x v="3"/>
    <s v="OFF-BI-10002897"/>
    <x v="1"/>
    <x v="8"/>
    <s v="Black Avery Memo-Size 3-Ring Binder, 5 1/2&quot; x 8 1/2&quot;"/>
    <x v="4833"/>
    <x v="0"/>
    <n v="0.7"/>
    <x v="5765"/>
  </r>
  <r>
    <x v="7178"/>
    <x v="3562"/>
    <x v="3"/>
    <x v="464"/>
    <d v="2014-05-11T00:00:00"/>
    <s v="Standard Class"/>
    <s v="MY-18295"/>
    <s v="Muhammed Yedwab"/>
    <x v="1"/>
    <s v="United States"/>
    <s v="Philadelphia"/>
    <x v="9"/>
    <n v="19140"/>
    <x v="3"/>
    <s v="OFF-BI-10003694"/>
    <x v="1"/>
    <x v="8"/>
    <s v="Avery 3 1/2&quot; Diskette Storage Pages, 10/Pack"/>
    <x v="4834"/>
    <x v="1"/>
    <n v="0.7"/>
    <x v="5766"/>
  </r>
  <r>
    <x v="7179"/>
    <x v="3563"/>
    <x v="0"/>
    <x v="696"/>
    <d v="2013-11-19T00:00:00"/>
    <s v="Standard Class"/>
    <s v="RC-19960"/>
    <s v="Ryan Crowe"/>
    <x v="0"/>
    <s v="United States"/>
    <s v="Baltimore"/>
    <x v="39"/>
    <n v="21215"/>
    <x v="3"/>
    <s v="TEC-PH-10001644"/>
    <x v="2"/>
    <x v="7"/>
    <s v="BlueLounge Milo Smartphone Stand, White/Metallic"/>
    <x v="1324"/>
    <x v="1"/>
    <n v="0"/>
    <x v="5767"/>
  </r>
  <r>
    <x v="7180"/>
    <x v="3564"/>
    <x v="2"/>
    <x v="1037"/>
    <d v="2011-01-08T00:00:00"/>
    <s v="First Class"/>
    <s v="JO-15145"/>
    <s v="Jack O'Briant"/>
    <x v="1"/>
    <s v="United States"/>
    <s v="Athens"/>
    <x v="32"/>
    <n v="30605"/>
    <x v="0"/>
    <s v="OFF-AR-10002399"/>
    <x v="1"/>
    <x v="6"/>
    <s v="Dixon Prang Watercolor Pencils, 10-Color Set with Brush"/>
    <x v="4835"/>
    <x v="1"/>
    <n v="0"/>
    <x v="5768"/>
  </r>
  <r>
    <x v="7181"/>
    <x v="3565"/>
    <x v="0"/>
    <x v="797"/>
    <d v="2013-12-31T00:00:00"/>
    <s v="Second Class"/>
    <s v="MW-18220"/>
    <s v="Mitch Webber"/>
    <x v="0"/>
    <s v="United States"/>
    <s v="Lancaster"/>
    <x v="24"/>
    <n v="43130"/>
    <x v="3"/>
    <s v="TEC-AC-10003063"/>
    <x v="2"/>
    <x v="11"/>
    <s v="Micro Innovations USB RF Wireless Keyboard with Mouse"/>
    <x v="4836"/>
    <x v="0"/>
    <n v="0.2"/>
    <x v="5769"/>
  </r>
  <r>
    <x v="7182"/>
    <x v="3566"/>
    <x v="3"/>
    <x v="504"/>
    <d v="2014-05-05T00:00:00"/>
    <s v="Standard Class"/>
    <s v="NZ-18565"/>
    <s v="Nick Zandusky"/>
    <x v="2"/>
    <s v="United States"/>
    <s v="Los Angeles"/>
    <x v="1"/>
    <n v="90032"/>
    <x v="1"/>
    <s v="OFF-BI-10002071"/>
    <x v="1"/>
    <x v="8"/>
    <s v="Fellowes Black Plastic Comb Bindings"/>
    <x v="4837"/>
    <x v="2"/>
    <n v="0.2"/>
    <x v="5770"/>
  </r>
  <r>
    <x v="7183"/>
    <x v="3567"/>
    <x v="3"/>
    <x v="81"/>
    <d v="2014-04-24T00:00:00"/>
    <s v="First Class"/>
    <s v="JM-15250"/>
    <s v="Janet Martin"/>
    <x v="0"/>
    <s v="United States"/>
    <s v="Baltimore"/>
    <x v="39"/>
    <n v="21215"/>
    <x v="3"/>
    <s v="FUR-CH-10004218"/>
    <x v="0"/>
    <x v="1"/>
    <s v="Global Fabric Manager's Chair, Dark Gray"/>
    <x v="4838"/>
    <x v="6"/>
    <n v="0"/>
    <x v="5771"/>
  </r>
  <r>
    <x v="7184"/>
    <x v="3568"/>
    <x v="3"/>
    <x v="629"/>
    <d v="2014-08-25T00:00:00"/>
    <s v="Standard Class"/>
    <s v="ED-13885"/>
    <s v="Emily Ducich"/>
    <x v="2"/>
    <s v="United States"/>
    <s v="Houston"/>
    <x v="5"/>
    <n v="77095"/>
    <x v="2"/>
    <s v="OFF-SU-10000432"/>
    <x v="1"/>
    <x v="14"/>
    <s v="Acco Side-Punched Conventional Columnar Pads"/>
    <x v="4839"/>
    <x v="0"/>
    <n v="0.2"/>
    <x v="5772"/>
  </r>
  <r>
    <x v="7185"/>
    <x v="3568"/>
    <x v="3"/>
    <x v="629"/>
    <d v="2014-08-25T00:00:00"/>
    <s v="Standard Class"/>
    <s v="ED-13885"/>
    <s v="Emily Ducich"/>
    <x v="2"/>
    <s v="United States"/>
    <s v="Houston"/>
    <x v="5"/>
    <n v="77095"/>
    <x v="2"/>
    <s v="OFF-AR-10003183"/>
    <x v="1"/>
    <x v="6"/>
    <s v="Avery Fluorescent Highlighter Four-Color Set"/>
    <x v="2245"/>
    <x v="1"/>
    <n v="0.2"/>
    <x v="2423"/>
  </r>
  <r>
    <x v="7186"/>
    <x v="3568"/>
    <x v="3"/>
    <x v="629"/>
    <d v="2014-08-25T00:00:00"/>
    <s v="Standard Class"/>
    <s v="ED-13885"/>
    <s v="Emily Ducich"/>
    <x v="2"/>
    <s v="United States"/>
    <s v="Houston"/>
    <x v="5"/>
    <n v="77095"/>
    <x v="2"/>
    <s v="FUR-CH-10002017"/>
    <x v="0"/>
    <x v="1"/>
    <s v="SAFCO Optional Arm Kit for Workspace Cribbage Stacking Chair"/>
    <x v="4840"/>
    <x v="4"/>
    <n v="0.3"/>
    <x v="5773"/>
  </r>
  <r>
    <x v="7187"/>
    <x v="3568"/>
    <x v="3"/>
    <x v="629"/>
    <d v="2014-08-25T00:00:00"/>
    <s v="Standard Class"/>
    <s v="ED-13885"/>
    <s v="Emily Ducich"/>
    <x v="2"/>
    <s v="United States"/>
    <s v="Houston"/>
    <x v="5"/>
    <n v="77095"/>
    <x v="2"/>
    <s v="FUR-FU-10003247"/>
    <x v="0"/>
    <x v="5"/>
    <s v="36X48 HARDFLOOR CHAIRMAT"/>
    <x v="1331"/>
    <x v="0"/>
    <n v="0.6"/>
    <x v="5774"/>
  </r>
  <r>
    <x v="7188"/>
    <x v="3568"/>
    <x v="3"/>
    <x v="629"/>
    <d v="2014-08-25T00:00:00"/>
    <s v="Standard Class"/>
    <s v="ED-13885"/>
    <s v="Emily Ducich"/>
    <x v="2"/>
    <s v="United States"/>
    <s v="Houston"/>
    <x v="5"/>
    <n v="77095"/>
    <x v="2"/>
    <s v="OFF-AP-10001563"/>
    <x v="1"/>
    <x v="9"/>
    <s v="Belkin Premiere Surge Master II 8-outlet surge protector"/>
    <x v="4841"/>
    <x v="4"/>
    <n v="0.8"/>
    <x v="5775"/>
  </r>
  <r>
    <x v="7189"/>
    <x v="3569"/>
    <x v="0"/>
    <x v="396"/>
    <d v="2013-11-16T00:00:00"/>
    <s v="First Class"/>
    <s v="DW-13480"/>
    <s v="Dianna Wilson"/>
    <x v="2"/>
    <s v="United States"/>
    <s v="San Diego"/>
    <x v="1"/>
    <n v="92024"/>
    <x v="1"/>
    <s v="TEC-PH-10004908"/>
    <x v="2"/>
    <x v="7"/>
    <s v="Panasonic KX TS3282W Corded phone"/>
    <x v="4842"/>
    <x v="1"/>
    <n v="0.2"/>
    <x v="5776"/>
  </r>
  <r>
    <x v="7190"/>
    <x v="3569"/>
    <x v="0"/>
    <x v="396"/>
    <d v="2013-11-16T00:00:00"/>
    <s v="First Class"/>
    <s v="DW-13480"/>
    <s v="Dianna Wilson"/>
    <x v="2"/>
    <s v="United States"/>
    <s v="San Diego"/>
    <x v="1"/>
    <n v="92024"/>
    <x v="1"/>
    <s v="FUR-TA-10003392"/>
    <x v="0"/>
    <x v="3"/>
    <s v="Global Adaptabilities Conference Tables"/>
    <x v="3008"/>
    <x v="1"/>
    <n v="0.2"/>
    <x v="5777"/>
  </r>
  <r>
    <x v="7191"/>
    <x v="3570"/>
    <x v="0"/>
    <x v="393"/>
    <d v="2013-10-07T00:00:00"/>
    <s v="Second Class"/>
    <s v="JK-15205"/>
    <s v="Jamie Kunitz"/>
    <x v="0"/>
    <s v="United States"/>
    <s v="Hialeah"/>
    <x v="2"/>
    <n v="33012"/>
    <x v="0"/>
    <s v="OFF-BI-10004140"/>
    <x v="1"/>
    <x v="8"/>
    <s v="Avery Non-Stick Binders"/>
    <x v="4843"/>
    <x v="4"/>
    <n v="0.7"/>
    <x v="5778"/>
  </r>
  <r>
    <x v="7192"/>
    <x v="3570"/>
    <x v="0"/>
    <x v="393"/>
    <d v="2013-10-07T00:00:00"/>
    <s v="Second Class"/>
    <s v="JK-15205"/>
    <s v="Jamie Kunitz"/>
    <x v="0"/>
    <s v="United States"/>
    <s v="Hialeah"/>
    <x v="2"/>
    <n v="33012"/>
    <x v="0"/>
    <s v="OFF-AR-10003631"/>
    <x v="1"/>
    <x v="6"/>
    <s v="Staples"/>
    <x v="4844"/>
    <x v="8"/>
    <n v="0.2"/>
    <x v="5779"/>
  </r>
  <r>
    <x v="7193"/>
    <x v="3571"/>
    <x v="0"/>
    <x v="1151"/>
    <d v="2013-02-14T00:00:00"/>
    <s v="First Class"/>
    <s v="JS-15880"/>
    <s v="John Stevenson"/>
    <x v="0"/>
    <s v="United States"/>
    <s v="Atlanta"/>
    <x v="32"/>
    <n v="30318"/>
    <x v="0"/>
    <s v="OFF-ST-10003716"/>
    <x v="1"/>
    <x v="4"/>
    <s v="Tennsco Double-Tier Lockers"/>
    <x v="4845"/>
    <x v="5"/>
    <n v="0"/>
    <x v="5780"/>
  </r>
  <r>
    <x v="7194"/>
    <x v="3571"/>
    <x v="0"/>
    <x v="1151"/>
    <d v="2013-02-14T00:00:00"/>
    <s v="First Class"/>
    <s v="JS-15880"/>
    <s v="John Stevenson"/>
    <x v="0"/>
    <s v="United States"/>
    <s v="Atlanta"/>
    <x v="32"/>
    <n v="30318"/>
    <x v="0"/>
    <s v="OFF-BI-10003274"/>
    <x v="1"/>
    <x v="8"/>
    <s v="Avery Durable Slant Ring Binders, No Labels"/>
    <x v="204"/>
    <x v="4"/>
    <n v="0"/>
    <x v="206"/>
  </r>
  <r>
    <x v="7195"/>
    <x v="3572"/>
    <x v="0"/>
    <x v="373"/>
    <d v="2013-11-18T00:00:00"/>
    <s v="Standard Class"/>
    <s v="PO-19180"/>
    <s v="Philisse Overcash"/>
    <x v="2"/>
    <s v="United States"/>
    <s v="Seattle"/>
    <x v="4"/>
    <n v="98103"/>
    <x v="1"/>
    <s v="FUR-FU-10004848"/>
    <x v="0"/>
    <x v="5"/>
    <s v="DAX Solid Wood Frames"/>
    <x v="4846"/>
    <x v="0"/>
    <n v="0"/>
    <x v="5781"/>
  </r>
  <r>
    <x v="7196"/>
    <x v="3573"/>
    <x v="2"/>
    <x v="759"/>
    <d v="2011-04-30T00:00:00"/>
    <s v="Standard Class"/>
    <s v="MH-17290"/>
    <s v="Marc Harrigan"/>
    <x v="2"/>
    <s v="United States"/>
    <s v="Los Angeles"/>
    <x v="1"/>
    <n v="90036"/>
    <x v="1"/>
    <s v="OFF-AR-10003504"/>
    <x v="1"/>
    <x v="6"/>
    <s v="Newell 347"/>
    <x v="1591"/>
    <x v="2"/>
    <n v="0"/>
    <x v="1684"/>
  </r>
  <r>
    <x v="7197"/>
    <x v="3573"/>
    <x v="2"/>
    <x v="759"/>
    <d v="2011-04-30T00:00:00"/>
    <s v="Standard Class"/>
    <s v="MH-17290"/>
    <s v="Marc Harrigan"/>
    <x v="2"/>
    <s v="United States"/>
    <s v="Los Angeles"/>
    <x v="1"/>
    <n v="90036"/>
    <x v="1"/>
    <s v="OFF-LA-10000305"/>
    <x v="1"/>
    <x v="2"/>
    <s v="Avery 495"/>
    <x v="2380"/>
    <x v="0"/>
    <n v="0"/>
    <x v="5782"/>
  </r>
  <r>
    <x v="7198"/>
    <x v="3574"/>
    <x v="1"/>
    <x v="1067"/>
    <d v="2012-08-15T00:00:00"/>
    <s v="Standard Class"/>
    <s v="PO-19180"/>
    <s v="Philisse Overcash"/>
    <x v="2"/>
    <s v="United States"/>
    <s v="New York City"/>
    <x v="15"/>
    <n v="10035"/>
    <x v="3"/>
    <s v="OFF-AR-10001427"/>
    <x v="1"/>
    <x v="6"/>
    <s v="Newell 330"/>
    <x v="493"/>
    <x v="0"/>
    <n v="0"/>
    <x v="5783"/>
  </r>
  <r>
    <x v="7199"/>
    <x v="3574"/>
    <x v="1"/>
    <x v="1067"/>
    <d v="2012-08-15T00:00:00"/>
    <s v="Standard Class"/>
    <s v="PO-19180"/>
    <s v="Philisse Overcash"/>
    <x v="2"/>
    <s v="United States"/>
    <s v="New York City"/>
    <x v="15"/>
    <n v="10035"/>
    <x v="3"/>
    <s v="TEC-PH-10004614"/>
    <x v="2"/>
    <x v="7"/>
    <s v="AT&amp;T 841000 Phone"/>
    <x v="4847"/>
    <x v="0"/>
    <n v="0"/>
    <x v="4930"/>
  </r>
  <r>
    <x v="7200"/>
    <x v="3575"/>
    <x v="0"/>
    <x v="581"/>
    <d v="2013-12-04T00:00:00"/>
    <s v="Standard Class"/>
    <s v="HF-14995"/>
    <s v="Herbert Flentye"/>
    <x v="0"/>
    <s v="United States"/>
    <s v="Fort Lauderdale"/>
    <x v="2"/>
    <n v="33311"/>
    <x v="0"/>
    <s v="TEC-PH-10001944"/>
    <x v="2"/>
    <x v="7"/>
    <s v="Wi-Ex zBoost YX540 Cellular Phone Signal Booster"/>
    <x v="4848"/>
    <x v="7"/>
    <n v="0.2"/>
    <x v="5784"/>
  </r>
  <r>
    <x v="7201"/>
    <x v="3575"/>
    <x v="0"/>
    <x v="581"/>
    <d v="2013-12-04T00:00:00"/>
    <s v="Standard Class"/>
    <s v="HF-14995"/>
    <s v="Herbert Flentye"/>
    <x v="0"/>
    <s v="United States"/>
    <s v="Fort Lauderdale"/>
    <x v="2"/>
    <n v="33311"/>
    <x v="0"/>
    <s v="FUR-TA-10001039"/>
    <x v="0"/>
    <x v="3"/>
    <s v="KI Adjustable-Height Table"/>
    <x v="4849"/>
    <x v="3"/>
    <n v="0.45"/>
    <x v="5785"/>
  </r>
  <r>
    <x v="7202"/>
    <x v="3576"/>
    <x v="0"/>
    <x v="99"/>
    <d v="2013-10-29T00:00:00"/>
    <s v="Same Day"/>
    <s v="VB-21745"/>
    <s v="Victoria Brennan"/>
    <x v="1"/>
    <s v="United States"/>
    <s v="Rochester"/>
    <x v="15"/>
    <n v="14609"/>
    <x v="3"/>
    <s v="FUR-FU-10003806"/>
    <x v="0"/>
    <x v="5"/>
    <s v="Tenex Chairmat w/ Average Lip, 45&quot; x 53&quot;"/>
    <x v="4850"/>
    <x v="2"/>
    <n v="0"/>
    <x v="5786"/>
  </r>
  <r>
    <x v="7203"/>
    <x v="3577"/>
    <x v="2"/>
    <x v="282"/>
    <d v="2012-01-02T00:00:00"/>
    <s v="Standard Class"/>
    <s v="MG-17890"/>
    <s v="Michael Granlund"/>
    <x v="2"/>
    <s v="United States"/>
    <s v="Saint Charles"/>
    <x v="10"/>
    <n v="60174"/>
    <x v="2"/>
    <s v="FUR-FU-10002111"/>
    <x v="0"/>
    <x v="5"/>
    <s v="Master Caster Door Stop, Large Brown"/>
    <x v="4851"/>
    <x v="1"/>
    <n v="0.6"/>
    <x v="5787"/>
  </r>
  <r>
    <x v="7204"/>
    <x v="3578"/>
    <x v="1"/>
    <x v="229"/>
    <d v="2012-09-17T00:00:00"/>
    <s v="Standard Class"/>
    <s v="BO-11425"/>
    <s v="Bobby Odegard"/>
    <x v="0"/>
    <s v="United States"/>
    <s v="New York City"/>
    <x v="15"/>
    <n v="10024"/>
    <x v="3"/>
    <s v="OFF-AR-10000817"/>
    <x v="1"/>
    <x v="6"/>
    <s v="Manco Dry-Lighter Erasable Highlighter"/>
    <x v="2398"/>
    <x v="0"/>
    <n v="0"/>
    <x v="5788"/>
  </r>
  <r>
    <x v="7205"/>
    <x v="3579"/>
    <x v="3"/>
    <x v="280"/>
    <d v="2014-10-07T00:00:00"/>
    <s v="Standard Class"/>
    <s v="CM-12115"/>
    <s v="Chad McGuire"/>
    <x v="0"/>
    <s v="United States"/>
    <s v="San Francisco"/>
    <x v="1"/>
    <n v="94109"/>
    <x v="1"/>
    <s v="FUR-FU-10001424"/>
    <x v="0"/>
    <x v="5"/>
    <s v="Dax Clear Box Frame"/>
    <x v="45"/>
    <x v="0"/>
    <n v="0"/>
    <x v="843"/>
  </r>
  <r>
    <x v="7206"/>
    <x v="3579"/>
    <x v="3"/>
    <x v="280"/>
    <d v="2014-10-07T00:00:00"/>
    <s v="Standard Class"/>
    <s v="CM-12115"/>
    <s v="Chad McGuire"/>
    <x v="0"/>
    <s v="United States"/>
    <s v="San Francisco"/>
    <x v="1"/>
    <n v="94109"/>
    <x v="1"/>
    <s v="TEC-MA-10002930"/>
    <x v="2"/>
    <x v="15"/>
    <s v="Ricoh - Ink Collector Unit for GX3000 Series Printers"/>
    <x v="4852"/>
    <x v="10"/>
    <n v="0.2"/>
    <x v="5789"/>
  </r>
  <r>
    <x v="7207"/>
    <x v="3580"/>
    <x v="0"/>
    <x v="108"/>
    <d v="2013-09-14T00:00:00"/>
    <s v="First Class"/>
    <s v="LC-16930"/>
    <s v="Linda Cazamias"/>
    <x v="1"/>
    <s v="United States"/>
    <s v="Phoenix"/>
    <x v="16"/>
    <n v="85023"/>
    <x v="1"/>
    <s v="OFF-AR-10003759"/>
    <x v="1"/>
    <x v="6"/>
    <s v="Crayola Anti Dust Chalk, 12/Pack"/>
    <x v="2154"/>
    <x v="0"/>
    <n v="0.2"/>
    <x v="2320"/>
  </r>
  <r>
    <x v="7208"/>
    <x v="3580"/>
    <x v="0"/>
    <x v="108"/>
    <d v="2013-09-14T00:00:00"/>
    <s v="First Class"/>
    <s v="LC-16930"/>
    <s v="Linda Cazamias"/>
    <x v="1"/>
    <s v="United States"/>
    <s v="Phoenix"/>
    <x v="16"/>
    <n v="85023"/>
    <x v="1"/>
    <s v="OFF-PA-10001837"/>
    <x v="1"/>
    <x v="10"/>
    <s v="Xerox 1976"/>
    <x v="561"/>
    <x v="4"/>
    <n v="0.2"/>
    <x v="570"/>
  </r>
  <r>
    <x v="7209"/>
    <x v="3580"/>
    <x v="0"/>
    <x v="108"/>
    <d v="2013-09-14T00:00:00"/>
    <s v="First Class"/>
    <s v="LC-16930"/>
    <s v="Linda Cazamias"/>
    <x v="1"/>
    <s v="United States"/>
    <s v="Phoenix"/>
    <x v="16"/>
    <n v="85023"/>
    <x v="1"/>
    <s v="OFF-PA-10001667"/>
    <x v="1"/>
    <x v="10"/>
    <s v="Great White Multi-Use Recycled Paper (20Lb. and 84 Bright)"/>
    <x v="383"/>
    <x v="0"/>
    <n v="0.2"/>
    <x v="3389"/>
  </r>
  <r>
    <x v="7210"/>
    <x v="3581"/>
    <x v="0"/>
    <x v="799"/>
    <d v="2013-06-07T00:00:00"/>
    <s v="Standard Class"/>
    <s v="EH-13765"/>
    <s v="Edward Hooks"/>
    <x v="1"/>
    <s v="United States"/>
    <s v="Seattle"/>
    <x v="4"/>
    <n v="98115"/>
    <x v="1"/>
    <s v="OFF-PA-10000246"/>
    <x v="1"/>
    <x v="10"/>
    <s v="Riverleaf Stik-Withit Designer Note Cubes"/>
    <x v="4740"/>
    <x v="1"/>
    <n v="0"/>
    <x v="5635"/>
  </r>
  <r>
    <x v="7211"/>
    <x v="3581"/>
    <x v="0"/>
    <x v="799"/>
    <d v="2013-06-07T00:00:00"/>
    <s v="Standard Class"/>
    <s v="EH-13765"/>
    <s v="Edward Hooks"/>
    <x v="1"/>
    <s v="United States"/>
    <s v="Seattle"/>
    <x v="4"/>
    <n v="98115"/>
    <x v="1"/>
    <s v="OFF-BI-10001078"/>
    <x v="1"/>
    <x v="8"/>
    <s v="Acco PRESSTEX Data Binder with Storage Hooks, Dark Blue, 14 7/8&quot; X 11&quot;"/>
    <x v="4853"/>
    <x v="13"/>
    <n v="0.2"/>
    <x v="5790"/>
  </r>
  <r>
    <x v="7212"/>
    <x v="3581"/>
    <x v="0"/>
    <x v="799"/>
    <d v="2013-06-07T00:00:00"/>
    <s v="Standard Class"/>
    <s v="EH-13765"/>
    <s v="Edward Hooks"/>
    <x v="1"/>
    <s v="United States"/>
    <s v="Seattle"/>
    <x v="4"/>
    <n v="98115"/>
    <x v="1"/>
    <s v="OFF-BI-10000138"/>
    <x v="1"/>
    <x v="8"/>
    <s v="Acco Translucent Poly Ring Binders"/>
    <x v="3938"/>
    <x v="1"/>
    <n v="0.2"/>
    <x v="4547"/>
  </r>
  <r>
    <x v="7213"/>
    <x v="3582"/>
    <x v="3"/>
    <x v="453"/>
    <d v="2014-10-20T00:00:00"/>
    <s v="Standard Class"/>
    <s v="MC-17275"/>
    <s v="Marc Crier"/>
    <x v="0"/>
    <s v="United States"/>
    <s v="Camarillo"/>
    <x v="1"/>
    <n v="93010"/>
    <x v="1"/>
    <s v="OFF-LA-10002034"/>
    <x v="1"/>
    <x v="2"/>
    <s v="Avery 478"/>
    <x v="1674"/>
    <x v="1"/>
    <n v="0"/>
    <x v="4030"/>
  </r>
  <r>
    <x v="7214"/>
    <x v="3583"/>
    <x v="1"/>
    <x v="874"/>
    <d v="2012-09-30T00:00:00"/>
    <s v="Second Class"/>
    <s v="HW-14935"/>
    <s v="Helen Wasserman"/>
    <x v="1"/>
    <s v="United States"/>
    <s v="Detroit"/>
    <x v="12"/>
    <n v="48205"/>
    <x v="2"/>
    <s v="OFF-AR-10000127"/>
    <x v="1"/>
    <x v="6"/>
    <s v="Newell 321"/>
    <x v="1235"/>
    <x v="2"/>
    <n v="0"/>
    <x v="2074"/>
  </r>
  <r>
    <x v="7215"/>
    <x v="3583"/>
    <x v="1"/>
    <x v="874"/>
    <d v="2012-09-30T00:00:00"/>
    <s v="Second Class"/>
    <s v="HW-14935"/>
    <s v="Helen Wasserman"/>
    <x v="1"/>
    <s v="United States"/>
    <s v="Detroit"/>
    <x v="12"/>
    <n v="48205"/>
    <x v="2"/>
    <s v="OFF-PA-10003172"/>
    <x v="1"/>
    <x v="10"/>
    <s v="Xerox 1996"/>
    <x v="243"/>
    <x v="4"/>
    <n v="0"/>
    <x v="245"/>
  </r>
  <r>
    <x v="7216"/>
    <x v="3584"/>
    <x v="1"/>
    <x v="910"/>
    <d v="2012-05-06T00:00:00"/>
    <s v="First Class"/>
    <s v="LC-16870"/>
    <s v="Lena Cacioppo"/>
    <x v="0"/>
    <s v="United States"/>
    <s v="San Francisco"/>
    <x v="1"/>
    <n v="94109"/>
    <x v="1"/>
    <s v="OFF-AR-10001246"/>
    <x v="1"/>
    <x v="6"/>
    <s v="Newell 317"/>
    <x v="138"/>
    <x v="1"/>
    <n v="0"/>
    <x v="4153"/>
  </r>
  <r>
    <x v="7217"/>
    <x v="3584"/>
    <x v="1"/>
    <x v="910"/>
    <d v="2012-05-06T00:00:00"/>
    <s v="First Class"/>
    <s v="LC-16870"/>
    <s v="Lena Cacioppo"/>
    <x v="0"/>
    <s v="United States"/>
    <s v="San Francisco"/>
    <x v="1"/>
    <n v="94109"/>
    <x v="1"/>
    <s v="OFF-BI-10002026"/>
    <x v="1"/>
    <x v="8"/>
    <s v="Ibico Recycled Linen-Style Covers"/>
    <x v="4854"/>
    <x v="0"/>
    <n v="0.2"/>
    <x v="5791"/>
  </r>
  <r>
    <x v="7218"/>
    <x v="3584"/>
    <x v="1"/>
    <x v="910"/>
    <d v="2012-05-06T00:00:00"/>
    <s v="First Class"/>
    <s v="LC-16870"/>
    <s v="Lena Cacioppo"/>
    <x v="0"/>
    <s v="United States"/>
    <s v="San Francisco"/>
    <x v="1"/>
    <n v="94109"/>
    <x v="1"/>
    <s v="TEC-AC-10000844"/>
    <x v="2"/>
    <x v="11"/>
    <s v="Logitech Gaming G510s - Keyboard"/>
    <x v="2121"/>
    <x v="4"/>
    <n v="0"/>
    <x v="2285"/>
  </r>
  <r>
    <x v="7219"/>
    <x v="3584"/>
    <x v="1"/>
    <x v="910"/>
    <d v="2012-05-06T00:00:00"/>
    <s v="First Class"/>
    <s v="LC-16870"/>
    <s v="Lena Cacioppo"/>
    <x v="0"/>
    <s v="United States"/>
    <s v="San Francisco"/>
    <x v="1"/>
    <n v="94109"/>
    <x v="1"/>
    <s v="OFF-BI-10001575"/>
    <x v="1"/>
    <x v="8"/>
    <s v="GBC Linen Binding Covers"/>
    <x v="2000"/>
    <x v="0"/>
    <n v="0.2"/>
    <x v="5418"/>
  </r>
  <r>
    <x v="7220"/>
    <x v="3585"/>
    <x v="3"/>
    <x v="1152"/>
    <d v="2014-01-14T00:00:00"/>
    <s v="Standard Class"/>
    <s v="BP-11290"/>
    <s v="Beth Paige"/>
    <x v="0"/>
    <s v="United States"/>
    <s v="Philadelphia"/>
    <x v="9"/>
    <n v="19140"/>
    <x v="3"/>
    <s v="OFF-BI-10004632"/>
    <x v="1"/>
    <x v="8"/>
    <s v="Ibico Hi-Tech Manual Binding System"/>
    <x v="4855"/>
    <x v="1"/>
    <n v="0.7"/>
    <x v="5792"/>
  </r>
  <r>
    <x v="7221"/>
    <x v="3586"/>
    <x v="3"/>
    <x v="678"/>
    <d v="2014-02-01T00:00:00"/>
    <s v="Standard Class"/>
    <s v="TG-21310"/>
    <s v="Toby Gnade"/>
    <x v="0"/>
    <s v="United States"/>
    <s v="New York City"/>
    <x v="15"/>
    <n v="10035"/>
    <x v="3"/>
    <s v="TEC-PH-10000193"/>
    <x v="2"/>
    <x v="7"/>
    <s v="Jensen SMPS-640 - speaker phone"/>
    <x v="4856"/>
    <x v="1"/>
    <n v="0"/>
    <x v="5793"/>
  </r>
  <r>
    <x v="7222"/>
    <x v="3587"/>
    <x v="3"/>
    <x v="264"/>
    <d v="2014-09-07T00:00:00"/>
    <s v="Standard Class"/>
    <s v="MC-18100"/>
    <s v="Mick Crebagga"/>
    <x v="0"/>
    <s v="United States"/>
    <s v="Chicago"/>
    <x v="10"/>
    <n v="60623"/>
    <x v="2"/>
    <s v="TEC-AC-10003441"/>
    <x v="2"/>
    <x v="11"/>
    <s v="Kingston Digital DataTraveler 32GB USB 2.0"/>
    <x v="1390"/>
    <x v="1"/>
    <n v="0.2"/>
    <x v="5794"/>
  </r>
  <r>
    <x v="7223"/>
    <x v="3588"/>
    <x v="0"/>
    <x v="216"/>
    <d v="2013-07-19T00:00:00"/>
    <s v="Standard Class"/>
    <s v="RB-19360"/>
    <s v="Raymond Buch"/>
    <x v="0"/>
    <s v="United States"/>
    <s v="San Francisco"/>
    <x v="1"/>
    <n v="94122"/>
    <x v="1"/>
    <s v="TEC-PH-10004093"/>
    <x v="2"/>
    <x v="7"/>
    <s v="Panasonic Kx-TS550"/>
    <x v="4360"/>
    <x v="1"/>
    <n v="0.2"/>
    <x v="5795"/>
  </r>
  <r>
    <x v="7224"/>
    <x v="3588"/>
    <x v="0"/>
    <x v="216"/>
    <d v="2013-07-19T00:00:00"/>
    <s v="Standard Class"/>
    <s v="RB-19360"/>
    <s v="Raymond Buch"/>
    <x v="0"/>
    <s v="United States"/>
    <s v="San Francisco"/>
    <x v="1"/>
    <n v="94122"/>
    <x v="1"/>
    <s v="OFF-AP-10002998"/>
    <x v="1"/>
    <x v="9"/>
    <s v="Holmes 99% HEPA Air Purifier"/>
    <x v="4857"/>
    <x v="3"/>
    <n v="0"/>
    <x v="5796"/>
  </r>
  <r>
    <x v="7225"/>
    <x v="3588"/>
    <x v="0"/>
    <x v="216"/>
    <d v="2013-07-19T00:00:00"/>
    <s v="Standard Class"/>
    <s v="RB-19360"/>
    <s v="Raymond Buch"/>
    <x v="0"/>
    <s v="United States"/>
    <s v="San Francisco"/>
    <x v="1"/>
    <n v="94122"/>
    <x v="1"/>
    <s v="FUR-FU-10000073"/>
    <x v="0"/>
    <x v="5"/>
    <s v="Deflect-O Glasstique Clear Desk Accessories"/>
    <x v="4858"/>
    <x v="4"/>
    <n v="0"/>
    <x v="5797"/>
  </r>
  <r>
    <x v="7226"/>
    <x v="3589"/>
    <x v="3"/>
    <x v="642"/>
    <d v="2014-03-01T00:00:00"/>
    <s v="Standard Class"/>
    <s v="ES-14080"/>
    <s v="Erin Smith"/>
    <x v="1"/>
    <s v="United States"/>
    <s v="Philadelphia"/>
    <x v="9"/>
    <n v="19134"/>
    <x v="3"/>
    <s v="OFF-PA-10001125"/>
    <x v="1"/>
    <x v="10"/>
    <s v="Xerox 1988"/>
    <x v="3971"/>
    <x v="2"/>
    <n v="0.2"/>
    <x v="5798"/>
  </r>
  <r>
    <x v="7227"/>
    <x v="3589"/>
    <x v="3"/>
    <x v="642"/>
    <d v="2014-03-01T00:00:00"/>
    <s v="Standard Class"/>
    <s v="ES-14080"/>
    <s v="Erin Smith"/>
    <x v="1"/>
    <s v="United States"/>
    <s v="Philadelphia"/>
    <x v="9"/>
    <n v="19134"/>
    <x v="3"/>
    <s v="TEC-AC-10003033"/>
    <x v="2"/>
    <x v="11"/>
    <s v="Plantronics CS510 - Over-the-Head monaural Wireless Headset System"/>
    <x v="4859"/>
    <x v="2"/>
    <n v="0.2"/>
    <x v="5799"/>
  </r>
  <r>
    <x v="7228"/>
    <x v="3590"/>
    <x v="2"/>
    <x v="836"/>
    <d v="2011-07-22T00:00:00"/>
    <s v="First Class"/>
    <s v="RD-19720"/>
    <s v="Roger Demir"/>
    <x v="0"/>
    <s v="United States"/>
    <s v="San Francisco"/>
    <x v="1"/>
    <n v="94122"/>
    <x v="1"/>
    <s v="OFF-BI-10002498"/>
    <x v="1"/>
    <x v="8"/>
    <s v="Clear Mylar Reinforcing Strips"/>
    <x v="4860"/>
    <x v="5"/>
    <n v="0.2"/>
    <x v="5800"/>
  </r>
  <r>
    <x v="7229"/>
    <x v="3590"/>
    <x v="2"/>
    <x v="836"/>
    <d v="2011-07-22T00:00:00"/>
    <s v="First Class"/>
    <s v="RD-19720"/>
    <s v="Roger Demir"/>
    <x v="0"/>
    <s v="United States"/>
    <s v="San Francisco"/>
    <x v="1"/>
    <n v="94122"/>
    <x v="1"/>
    <s v="OFF-PA-10004569"/>
    <x v="1"/>
    <x v="10"/>
    <s v="Wirebound Message Books, Two 4 1/4&quot; x 5&quot; Forms per Page"/>
    <x v="4861"/>
    <x v="1"/>
    <n v="0"/>
    <x v="5801"/>
  </r>
  <r>
    <x v="7230"/>
    <x v="3591"/>
    <x v="3"/>
    <x v="677"/>
    <d v="2014-03-16T00:00:00"/>
    <s v="First Class"/>
    <s v="SC-20380"/>
    <s v="Shahid Collister"/>
    <x v="0"/>
    <s v="United States"/>
    <s v="Fairfield"/>
    <x v="29"/>
    <n v="6824"/>
    <x v="3"/>
    <s v="OFF-BI-10002353"/>
    <x v="1"/>
    <x v="8"/>
    <s v="GBC VeloBind Cover Sets"/>
    <x v="4862"/>
    <x v="0"/>
    <n v="0"/>
    <x v="5802"/>
  </r>
  <r>
    <x v="7231"/>
    <x v="3591"/>
    <x v="3"/>
    <x v="677"/>
    <d v="2014-03-16T00:00:00"/>
    <s v="First Class"/>
    <s v="SC-20380"/>
    <s v="Shahid Collister"/>
    <x v="0"/>
    <s v="United States"/>
    <s v="Fairfield"/>
    <x v="29"/>
    <n v="6824"/>
    <x v="3"/>
    <s v="OFF-AP-10001564"/>
    <x v="1"/>
    <x v="9"/>
    <s v="Hoover Commercial Lightweight Upright Vacuum with E-Z Empty Dirt Cup"/>
    <x v="4369"/>
    <x v="0"/>
    <n v="0"/>
    <x v="5119"/>
  </r>
  <r>
    <x v="7232"/>
    <x v="3591"/>
    <x v="3"/>
    <x v="677"/>
    <d v="2014-03-16T00:00:00"/>
    <s v="First Class"/>
    <s v="SC-20380"/>
    <s v="Shahid Collister"/>
    <x v="0"/>
    <s v="United States"/>
    <s v="Fairfield"/>
    <x v="29"/>
    <n v="6824"/>
    <x v="3"/>
    <s v="OFF-PA-10003673"/>
    <x v="1"/>
    <x v="10"/>
    <s v="Strathmore Photo Mount Cards"/>
    <x v="3320"/>
    <x v="4"/>
    <n v="0"/>
    <x v="5803"/>
  </r>
  <r>
    <x v="7233"/>
    <x v="3592"/>
    <x v="0"/>
    <x v="387"/>
    <d v="2013-03-13T00:00:00"/>
    <s v="Standard Class"/>
    <s v="GB-14575"/>
    <s v="Giulietta Baptist"/>
    <x v="0"/>
    <s v="United States"/>
    <s v="New York City"/>
    <x v="15"/>
    <n v="10011"/>
    <x v="3"/>
    <s v="FUR-FU-10003347"/>
    <x v="0"/>
    <x v="5"/>
    <s v="Coloredge Poster Frame"/>
    <x v="4863"/>
    <x v="8"/>
    <n v="0"/>
    <x v="5804"/>
  </r>
  <r>
    <x v="7234"/>
    <x v="3592"/>
    <x v="0"/>
    <x v="387"/>
    <d v="2013-03-13T00:00:00"/>
    <s v="Standard Class"/>
    <s v="GB-14575"/>
    <s v="Giulietta Baptist"/>
    <x v="0"/>
    <s v="United States"/>
    <s v="New York City"/>
    <x v="15"/>
    <n v="10011"/>
    <x v="3"/>
    <s v="OFF-PA-10001934"/>
    <x v="1"/>
    <x v="10"/>
    <s v="Xerox 1993"/>
    <x v="91"/>
    <x v="0"/>
    <n v="0"/>
    <x v="2056"/>
  </r>
  <r>
    <x v="7235"/>
    <x v="3592"/>
    <x v="0"/>
    <x v="387"/>
    <d v="2013-03-13T00:00:00"/>
    <s v="Standard Class"/>
    <s v="GB-14575"/>
    <s v="Giulietta Baptist"/>
    <x v="0"/>
    <s v="United States"/>
    <s v="New York City"/>
    <x v="15"/>
    <n v="10011"/>
    <x v="3"/>
    <s v="OFF-BI-10000632"/>
    <x v="1"/>
    <x v="8"/>
    <s v="Satellite Sectional Post Binders"/>
    <x v="1971"/>
    <x v="0"/>
    <n v="0.2"/>
    <x v="2122"/>
  </r>
  <r>
    <x v="7236"/>
    <x v="3593"/>
    <x v="2"/>
    <x v="1035"/>
    <d v="2011-12-10T00:00:00"/>
    <s v="First Class"/>
    <s v="FP-14320"/>
    <s v="Frank Preis"/>
    <x v="0"/>
    <s v="United States"/>
    <s v="Los Angeles"/>
    <x v="1"/>
    <n v="90049"/>
    <x v="1"/>
    <s v="OFF-AR-10003190"/>
    <x v="1"/>
    <x v="6"/>
    <s v="Newell 32"/>
    <x v="880"/>
    <x v="1"/>
    <n v="0"/>
    <x v="5805"/>
  </r>
  <r>
    <x v="7237"/>
    <x v="3594"/>
    <x v="0"/>
    <x v="212"/>
    <d v="2013-07-11T00:00:00"/>
    <s v="Same Day"/>
    <s v="EA-14035"/>
    <s v="Erin Ashbrook"/>
    <x v="1"/>
    <s v="United States"/>
    <s v="Philadelphia"/>
    <x v="9"/>
    <n v="19143"/>
    <x v="3"/>
    <s v="TEC-MA-10000904"/>
    <x v="2"/>
    <x v="15"/>
    <s v="Brother MFC-9340CDW LED All-In-One Printer, Copier Scanner"/>
    <x v="4864"/>
    <x v="1"/>
    <n v="0.7"/>
    <x v="5806"/>
  </r>
  <r>
    <x v="7238"/>
    <x v="3595"/>
    <x v="0"/>
    <x v="435"/>
    <d v="2013-12-31T00:00:00"/>
    <s v="Standard Class"/>
    <s v="SC-20305"/>
    <s v="Sean Christensen"/>
    <x v="0"/>
    <s v="United States"/>
    <s v="San Jose"/>
    <x v="1"/>
    <n v="95123"/>
    <x v="1"/>
    <s v="FUR-FU-10000771"/>
    <x v="0"/>
    <x v="5"/>
    <s v="Eldon 200 Class Desk Accessories, Smoke"/>
    <x v="3384"/>
    <x v="3"/>
    <n v="0"/>
    <x v="5807"/>
  </r>
  <r>
    <x v="7239"/>
    <x v="3595"/>
    <x v="0"/>
    <x v="435"/>
    <d v="2013-12-31T00:00:00"/>
    <s v="Standard Class"/>
    <s v="SC-20305"/>
    <s v="Sean Christensen"/>
    <x v="0"/>
    <s v="United States"/>
    <s v="San Jose"/>
    <x v="1"/>
    <n v="95123"/>
    <x v="1"/>
    <s v="OFF-EN-10001990"/>
    <x v="1"/>
    <x v="12"/>
    <s v="Staples"/>
    <x v="1500"/>
    <x v="3"/>
    <n v="0"/>
    <x v="5808"/>
  </r>
  <r>
    <x v="7240"/>
    <x v="3596"/>
    <x v="3"/>
    <x v="756"/>
    <d v="2014-04-26T00:00:00"/>
    <s v="Second Class"/>
    <s v="JF-15355"/>
    <s v="Jay Fein"/>
    <x v="0"/>
    <s v="United States"/>
    <s v="Pasadena"/>
    <x v="1"/>
    <n v="91104"/>
    <x v="1"/>
    <s v="FUR-FU-10002445"/>
    <x v="0"/>
    <x v="5"/>
    <s v="DAX Two-Tone Rosewood/Black Document Frame, Desktop, 5 x 7"/>
    <x v="3766"/>
    <x v="3"/>
    <n v="0"/>
    <x v="5809"/>
  </r>
  <r>
    <x v="7241"/>
    <x v="3596"/>
    <x v="3"/>
    <x v="756"/>
    <d v="2014-04-26T00:00:00"/>
    <s v="Second Class"/>
    <s v="JF-15355"/>
    <s v="Jay Fein"/>
    <x v="0"/>
    <s v="United States"/>
    <s v="Pasadena"/>
    <x v="1"/>
    <n v="91104"/>
    <x v="1"/>
    <s v="OFF-BI-10003638"/>
    <x v="1"/>
    <x v="8"/>
    <s v="GBC Durable Plastic Covers"/>
    <x v="4865"/>
    <x v="5"/>
    <n v="0.2"/>
    <x v="5810"/>
  </r>
  <r>
    <x v="7242"/>
    <x v="3596"/>
    <x v="3"/>
    <x v="756"/>
    <d v="2014-04-26T00:00:00"/>
    <s v="Second Class"/>
    <s v="JF-15355"/>
    <s v="Jay Fein"/>
    <x v="0"/>
    <s v="United States"/>
    <s v="Pasadena"/>
    <x v="1"/>
    <n v="91104"/>
    <x v="1"/>
    <s v="FUR-FU-10004864"/>
    <x v="0"/>
    <x v="5"/>
    <s v="Eldon 500 Class Desk Accessories"/>
    <x v="4866"/>
    <x v="0"/>
    <n v="0"/>
    <x v="5811"/>
  </r>
  <r>
    <x v="7243"/>
    <x v="3597"/>
    <x v="3"/>
    <x v="629"/>
    <d v="2014-08-23T00:00:00"/>
    <s v="Second Class"/>
    <s v="TP-21415"/>
    <s v="Tom Prescott"/>
    <x v="0"/>
    <s v="United States"/>
    <s v="Philadelphia"/>
    <x v="9"/>
    <n v="19134"/>
    <x v="3"/>
    <s v="FUR-CH-10002024"/>
    <x v="0"/>
    <x v="1"/>
    <s v="HON 5400 Series Task Chairs for Big and Tall"/>
    <x v="4867"/>
    <x v="6"/>
    <n v="0.3"/>
    <x v="5812"/>
  </r>
  <r>
    <x v="7244"/>
    <x v="3598"/>
    <x v="3"/>
    <x v="1053"/>
    <d v="2014-05-26T00:00:00"/>
    <s v="First Class"/>
    <s v="RL-19615"/>
    <s v="Rob Lucas"/>
    <x v="0"/>
    <s v="United States"/>
    <s v="Los Angeles"/>
    <x v="1"/>
    <n v="90049"/>
    <x v="1"/>
    <s v="OFF-AR-10002445"/>
    <x v="1"/>
    <x v="6"/>
    <s v="SANFORD Major Accent Highlighters"/>
    <x v="4868"/>
    <x v="3"/>
    <n v="0"/>
    <x v="5813"/>
  </r>
  <r>
    <x v="7245"/>
    <x v="3599"/>
    <x v="3"/>
    <x v="839"/>
    <d v="2014-02-14T00:00:00"/>
    <s v="Standard Class"/>
    <s v="SB-20170"/>
    <s v="Sarah Bern"/>
    <x v="0"/>
    <s v="United States"/>
    <s v="Los Angeles"/>
    <x v="1"/>
    <n v="90032"/>
    <x v="1"/>
    <s v="OFF-ST-10001370"/>
    <x v="1"/>
    <x v="4"/>
    <s v="Sensible Storage WireTech Storage Systems"/>
    <x v="1383"/>
    <x v="2"/>
    <n v="0"/>
    <x v="1449"/>
  </r>
  <r>
    <x v="7246"/>
    <x v="3600"/>
    <x v="2"/>
    <x v="223"/>
    <d v="2011-03-08T00:00:00"/>
    <s v="Standard Class"/>
    <s v="JS-15595"/>
    <s v="Jill Stevenson"/>
    <x v="1"/>
    <s v="United States"/>
    <s v="Columbus"/>
    <x v="24"/>
    <n v="43229"/>
    <x v="3"/>
    <s v="OFF-LA-10000305"/>
    <x v="1"/>
    <x v="2"/>
    <s v="Avery 495"/>
    <x v="1150"/>
    <x v="1"/>
    <n v="0.2"/>
    <x v="1192"/>
  </r>
  <r>
    <x v="7247"/>
    <x v="3600"/>
    <x v="2"/>
    <x v="223"/>
    <d v="2011-03-08T00:00:00"/>
    <s v="Standard Class"/>
    <s v="JS-15595"/>
    <s v="Jill Stevenson"/>
    <x v="1"/>
    <s v="United States"/>
    <s v="Columbus"/>
    <x v="24"/>
    <n v="43229"/>
    <x v="3"/>
    <s v="FUR-BO-10001972"/>
    <x v="0"/>
    <x v="0"/>
    <s v="O'Sullivan 4-Shelf Bookcase in Odessa Pine"/>
    <x v="4869"/>
    <x v="2"/>
    <n v="0.5"/>
    <x v="5814"/>
  </r>
  <r>
    <x v="7248"/>
    <x v="3600"/>
    <x v="2"/>
    <x v="223"/>
    <d v="2011-03-08T00:00:00"/>
    <s v="Standard Class"/>
    <s v="JS-15595"/>
    <s v="Jill Stevenson"/>
    <x v="1"/>
    <s v="United States"/>
    <s v="Columbus"/>
    <x v="24"/>
    <n v="43229"/>
    <x v="3"/>
    <s v="OFF-ST-10002486"/>
    <x v="1"/>
    <x v="4"/>
    <s v="Eldon Shelf Savers Cubes and Bins"/>
    <x v="4870"/>
    <x v="8"/>
    <n v="0.2"/>
    <x v="5815"/>
  </r>
  <r>
    <x v="7249"/>
    <x v="3601"/>
    <x v="1"/>
    <x v="593"/>
    <d v="2012-06-09T00:00:00"/>
    <s v="Second Class"/>
    <s v="BP-11155"/>
    <s v="Becky Pak"/>
    <x v="0"/>
    <s v="United States"/>
    <s v="Los Angeles"/>
    <x v="1"/>
    <n v="90008"/>
    <x v="1"/>
    <s v="TEC-AC-10001874"/>
    <x v="2"/>
    <x v="11"/>
    <s v="Logitech Wireless Anywhere Mouse MX for PC and Mac"/>
    <x v="1006"/>
    <x v="0"/>
    <n v="0"/>
    <x v="5816"/>
  </r>
  <r>
    <x v="7250"/>
    <x v="3601"/>
    <x v="1"/>
    <x v="593"/>
    <d v="2012-06-09T00:00:00"/>
    <s v="Second Class"/>
    <s v="BP-11155"/>
    <s v="Becky Pak"/>
    <x v="0"/>
    <s v="United States"/>
    <s v="Los Angeles"/>
    <x v="1"/>
    <n v="90008"/>
    <x v="1"/>
    <s v="TEC-AC-10003870"/>
    <x v="2"/>
    <x v="11"/>
    <s v="Logitech Z-906 Speaker sys - home theater - 5.1-CH"/>
    <x v="4871"/>
    <x v="1"/>
    <n v="0"/>
    <x v="5817"/>
  </r>
  <r>
    <x v="7251"/>
    <x v="3602"/>
    <x v="0"/>
    <x v="278"/>
    <d v="2013-09-03T00:00:00"/>
    <s v="Standard Class"/>
    <s v="EM-13825"/>
    <s v="Elizabeth Moffitt"/>
    <x v="1"/>
    <s v="United States"/>
    <s v="Hollywood"/>
    <x v="2"/>
    <n v="33021"/>
    <x v="0"/>
    <s v="OFF-LA-10002473"/>
    <x v="1"/>
    <x v="2"/>
    <s v="Avery 484"/>
    <x v="2145"/>
    <x v="4"/>
    <n v="0.2"/>
    <x v="2311"/>
  </r>
  <r>
    <x v="7252"/>
    <x v="3603"/>
    <x v="0"/>
    <x v="126"/>
    <d v="2013-09-19T00:00:00"/>
    <s v="Standard Class"/>
    <s v="SC-20695"/>
    <s v="Steve Chapman"/>
    <x v="1"/>
    <s v="United States"/>
    <s v="Roseville"/>
    <x v="12"/>
    <n v="48066"/>
    <x v="2"/>
    <s v="OFF-PA-10003790"/>
    <x v="1"/>
    <x v="10"/>
    <s v="Xerox 1991"/>
    <x v="4243"/>
    <x v="1"/>
    <n v="0"/>
    <x v="4951"/>
  </r>
  <r>
    <x v="7253"/>
    <x v="3604"/>
    <x v="0"/>
    <x v="198"/>
    <d v="2013-06-05T00:00:00"/>
    <s v="Standard Class"/>
    <s v="EM-14140"/>
    <s v="Eugene Moren"/>
    <x v="2"/>
    <s v="United States"/>
    <s v="Superior"/>
    <x v="6"/>
    <n v="54880"/>
    <x v="2"/>
    <s v="OFF-AP-10002684"/>
    <x v="1"/>
    <x v="9"/>
    <s v="Acco 7-Outlet Masterpiece Power Center, Wihtout Fax/Phone Line Protection"/>
    <x v="4872"/>
    <x v="1"/>
    <n v="0"/>
    <x v="5818"/>
  </r>
  <r>
    <x v="7254"/>
    <x v="3604"/>
    <x v="0"/>
    <x v="198"/>
    <d v="2013-06-05T00:00:00"/>
    <s v="Standard Class"/>
    <s v="EM-14140"/>
    <s v="Eugene Moren"/>
    <x v="2"/>
    <s v="United States"/>
    <s v="Superior"/>
    <x v="6"/>
    <n v="54880"/>
    <x v="2"/>
    <s v="FUR-FU-10001037"/>
    <x v="0"/>
    <x v="5"/>
    <s v="DAX Charcoal/Nickel-Tone Document Frame, 5 x 7"/>
    <x v="4625"/>
    <x v="2"/>
    <n v="0"/>
    <x v="5819"/>
  </r>
  <r>
    <x v="7255"/>
    <x v="3604"/>
    <x v="0"/>
    <x v="198"/>
    <d v="2013-06-05T00:00:00"/>
    <s v="Standard Class"/>
    <s v="EM-14140"/>
    <s v="Eugene Moren"/>
    <x v="2"/>
    <s v="United States"/>
    <s v="Superior"/>
    <x v="6"/>
    <n v="54880"/>
    <x v="2"/>
    <s v="OFF-ST-10000876"/>
    <x v="1"/>
    <x v="4"/>
    <s v="Eldon Simplefile Box Office"/>
    <x v="4873"/>
    <x v="4"/>
    <n v="0"/>
    <x v="5820"/>
  </r>
  <r>
    <x v="7256"/>
    <x v="3604"/>
    <x v="0"/>
    <x v="198"/>
    <d v="2013-06-05T00:00:00"/>
    <s v="Standard Class"/>
    <s v="EM-14140"/>
    <s v="Eugene Moren"/>
    <x v="2"/>
    <s v="United States"/>
    <s v="Superior"/>
    <x v="6"/>
    <n v="54880"/>
    <x v="2"/>
    <s v="OFF-AR-10003732"/>
    <x v="1"/>
    <x v="6"/>
    <s v="Newell 333"/>
    <x v="348"/>
    <x v="0"/>
    <n v="0"/>
    <x v="356"/>
  </r>
  <r>
    <x v="7257"/>
    <x v="3604"/>
    <x v="0"/>
    <x v="198"/>
    <d v="2013-06-05T00:00:00"/>
    <s v="Standard Class"/>
    <s v="EM-14140"/>
    <s v="Eugene Moren"/>
    <x v="2"/>
    <s v="United States"/>
    <s v="Superior"/>
    <x v="6"/>
    <n v="54880"/>
    <x v="2"/>
    <s v="OFF-PA-10000994"/>
    <x v="1"/>
    <x v="10"/>
    <s v="Xerox 1915"/>
    <x v="2713"/>
    <x v="5"/>
    <n v="0"/>
    <x v="3005"/>
  </r>
  <r>
    <x v="7258"/>
    <x v="3604"/>
    <x v="0"/>
    <x v="198"/>
    <d v="2013-06-05T00:00:00"/>
    <s v="Standard Class"/>
    <s v="EM-14140"/>
    <s v="Eugene Moren"/>
    <x v="2"/>
    <s v="United States"/>
    <s v="Superior"/>
    <x v="6"/>
    <n v="54880"/>
    <x v="2"/>
    <s v="OFF-AR-10000940"/>
    <x v="1"/>
    <x v="6"/>
    <s v="Newell 343"/>
    <x v="456"/>
    <x v="2"/>
    <n v="0"/>
    <x v="4274"/>
  </r>
  <r>
    <x v="7259"/>
    <x v="3604"/>
    <x v="0"/>
    <x v="198"/>
    <d v="2013-06-05T00:00:00"/>
    <s v="Standard Class"/>
    <s v="EM-14140"/>
    <s v="Eugene Moren"/>
    <x v="2"/>
    <s v="United States"/>
    <s v="Superior"/>
    <x v="6"/>
    <n v="54880"/>
    <x v="2"/>
    <s v="OFF-PA-10004888"/>
    <x v="1"/>
    <x v="10"/>
    <s v="Xerox 217"/>
    <x v="1568"/>
    <x v="3"/>
    <n v="0"/>
    <x v="1657"/>
  </r>
  <r>
    <x v="7260"/>
    <x v="3604"/>
    <x v="0"/>
    <x v="198"/>
    <d v="2013-06-05T00:00:00"/>
    <s v="Standard Class"/>
    <s v="EM-14140"/>
    <s v="Eugene Moren"/>
    <x v="2"/>
    <s v="United States"/>
    <s v="Superior"/>
    <x v="6"/>
    <n v="54880"/>
    <x v="2"/>
    <s v="TEC-PH-10000441"/>
    <x v="2"/>
    <x v="7"/>
    <s v="VTech DS6151"/>
    <x v="4874"/>
    <x v="7"/>
    <n v="0"/>
    <x v="5821"/>
  </r>
  <r>
    <x v="7261"/>
    <x v="3605"/>
    <x v="3"/>
    <x v="193"/>
    <d v="2014-06-14T00:00:00"/>
    <s v="Second Class"/>
    <s v="GZ-14545"/>
    <s v="George Zrebassa"/>
    <x v="1"/>
    <s v="United States"/>
    <s v="Thousand Oaks"/>
    <x v="1"/>
    <n v="91360"/>
    <x v="1"/>
    <s v="OFF-AR-10001231"/>
    <x v="1"/>
    <x v="6"/>
    <s v="Sanford EarthWrite Recycled Pencils, Medium Soft, #2"/>
    <x v="4875"/>
    <x v="3"/>
    <n v="0"/>
    <x v="5822"/>
  </r>
  <r>
    <x v="7262"/>
    <x v="3606"/>
    <x v="3"/>
    <x v="760"/>
    <d v="2014-10-29T00:00:00"/>
    <s v="Standard Class"/>
    <s v="ML-17395"/>
    <s v="Marina Lichtenstein"/>
    <x v="1"/>
    <s v="United States"/>
    <s v="Philadelphia"/>
    <x v="9"/>
    <n v="19134"/>
    <x v="3"/>
    <s v="TEC-PH-10003988"/>
    <x v="2"/>
    <x v="7"/>
    <s v="LF Elite 3D Dazzle Designer Hard Case Cover, Lf Stylus Pen and Wiper For Apple Iphone 5c Mini Lite"/>
    <x v="404"/>
    <x v="2"/>
    <n v="0.4"/>
    <x v="5823"/>
  </r>
  <r>
    <x v="7263"/>
    <x v="3606"/>
    <x v="3"/>
    <x v="760"/>
    <d v="2014-10-29T00:00:00"/>
    <s v="Standard Class"/>
    <s v="ML-17395"/>
    <s v="Marina Lichtenstein"/>
    <x v="1"/>
    <s v="United States"/>
    <s v="Philadelphia"/>
    <x v="9"/>
    <n v="19134"/>
    <x v="3"/>
    <s v="OFF-EN-10003068"/>
    <x v="1"/>
    <x v="12"/>
    <s v="#6 3/4 Gummed Flap White Envelopes"/>
    <x v="2511"/>
    <x v="4"/>
    <n v="0.2"/>
    <x v="5824"/>
  </r>
  <r>
    <x v="7264"/>
    <x v="3607"/>
    <x v="3"/>
    <x v="487"/>
    <d v="2014-06-18T00:00:00"/>
    <s v="Standard Class"/>
    <s v="PG-18895"/>
    <s v="Paul Gonzalez"/>
    <x v="0"/>
    <s v="United States"/>
    <s v="Springfield"/>
    <x v="17"/>
    <n v="22153"/>
    <x v="0"/>
    <s v="OFF-AR-10004260"/>
    <x v="1"/>
    <x v="6"/>
    <s v="Boston 1799 Powerhouse Electric Pencil Sharpener"/>
    <x v="2570"/>
    <x v="3"/>
    <n v="0"/>
    <x v="2818"/>
  </r>
  <r>
    <x v="7265"/>
    <x v="3608"/>
    <x v="2"/>
    <x v="533"/>
    <d v="2011-11-26T00:00:00"/>
    <s v="Second Class"/>
    <s v="DK-12835"/>
    <s v="Damala Kotsonis"/>
    <x v="1"/>
    <s v="United States"/>
    <s v="Houston"/>
    <x v="5"/>
    <n v="77095"/>
    <x v="2"/>
    <s v="FUR-CH-10001973"/>
    <x v="0"/>
    <x v="1"/>
    <s v="Office Star Flex Back Scooter Chair with White Frame"/>
    <x v="1177"/>
    <x v="0"/>
    <n v="0.3"/>
    <x v="5825"/>
  </r>
  <r>
    <x v="7266"/>
    <x v="3609"/>
    <x v="3"/>
    <x v="1153"/>
    <d v="2014-08-17T00:00:00"/>
    <s v="Same Day"/>
    <s v="SJ-20215"/>
    <s v="Sarah Jordon"/>
    <x v="0"/>
    <s v="United States"/>
    <s v="Columbia"/>
    <x v="18"/>
    <n v="38401"/>
    <x v="0"/>
    <s v="OFF-BI-10002824"/>
    <x v="1"/>
    <x v="8"/>
    <s v="Recycled Easel Ring Binders"/>
    <x v="4876"/>
    <x v="1"/>
    <n v="0.7"/>
    <x v="5826"/>
  </r>
  <r>
    <x v="7267"/>
    <x v="3609"/>
    <x v="3"/>
    <x v="1153"/>
    <d v="2014-08-17T00:00:00"/>
    <s v="Same Day"/>
    <s v="SJ-20215"/>
    <s v="Sarah Jordon"/>
    <x v="0"/>
    <s v="United States"/>
    <s v="Columbia"/>
    <x v="18"/>
    <n v="38401"/>
    <x v="0"/>
    <s v="OFF-ST-10004950"/>
    <x v="1"/>
    <x v="4"/>
    <s v="Acco Perma 3000 Stacking Storage Drawers"/>
    <x v="1743"/>
    <x v="4"/>
    <n v="0.2"/>
    <x v="5827"/>
  </r>
  <r>
    <x v="7268"/>
    <x v="3610"/>
    <x v="0"/>
    <x v="1154"/>
    <d v="2013-01-20T00:00:00"/>
    <s v="Standard Class"/>
    <s v="AG-10675"/>
    <s v="Anna Gayman"/>
    <x v="0"/>
    <s v="United States"/>
    <s v="Concord"/>
    <x v="3"/>
    <n v="28027"/>
    <x v="0"/>
    <s v="OFF-PA-10004039"/>
    <x v="1"/>
    <x v="10"/>
    <s v="Xerox 1882"/>
    <x v="2879"/>
    <x v="0"/>
    <n v="0.2"/>
    <x v="3201"/>
  </r>
  <r>
    <x v="7269"/>
    <x v="3610"/>
    <x v="0"/>
    <x v="1154"/>
    <d v="2013-01-20T00:00:00"/>
    <s v="Standard Class"/>
    <s v="AG-10675"/>
    <s v="Anna Gayman"/>
    <x v="0"/>
    <s v="United States"/>
    <s v="Concord"/>
    <x v="3"/>
    <n v="28027"/>
    <x v="0"/>
    <s v="FUR-FU-10003374"/>
    <x v="0"/>
    <x v="5"/>
    <s v="Electrix Fluorescent Magnifier Lamps &amp; Weighted Base"/>
    <x v="4877"/>
    <x v="8"/>
    <n v="0.2"/>
    <x v="5828"/>
  </r>
  <r>
    <x v="7270"/>
    <x v="3611"/>
    <x v="0"/>
    <x v="1142"/>
    <d v="2013-09-23T00:00:00"/>
    <s v="Standard Class"/>
    <s v="KD-16495"/>
    <s v="Keith Dawkins"/>
    <x v="1"/>
    <s v="United States"/>
    <s v="San Jose"/>
    <x v="1"/>
    <n v="95123"/>
    <x v="1"/>
    <s v="FUR-BO-10001918"/>
    <x v="0"/>
    <x v="0"/>
    <s v="Sauder Forest Hills Library with Doors, Woodland Oak Finish"/>
    <x v="4878"/>
    <x v="0"/>
    <n v="0.15"/>
    <x v="5829"/>
  </r>
  <r>
    <x v="7271"/>
    <x v="3611"/>
    <x v="0"/>
    <x v="1142"/>
    <d v="2013-09-23T00:00:00"/>
    <s v="Standard Class"/>
    <s v="KD-16495"/>
    <s v="Keith Dawkins"/>
    <x v="1"/>
    <s v="United States"/>
    <s v="San Jose"/>
    <x v="1"/>
    <n v="95123"/>
    <x v="1"/>
    <s v="OFF-AP-10002287"/>
    <x v="1"/>
    <x v="9"/>
    <s v="Eureka Sanitaire  Multi-Pro Heavy-Duty Upright, Disposable Bags"/>
    <x v="2053"/>
    <x v="4"/>
    <n v="0"/>
    <x v="5535"/>
  </r>
  <r>
    <x v="7272"/>
    <x v="3612"/>
    <x v="0"/>
    <x v="1155"/>
    <d v="2013-10-15T00:00:00"/>
    <s v="Standard Class"/>
    <s v="EB-13975"/>
    <s v="Erica Bern"/>
    <x v="1"/>
    <s v="United States"/>
    <s v="Greensboro"/>
    <x v="3"/>
    <n v="27405"/>
    <x v="0"/>
    <s v="OFF-SU-10004498"/>
    <x v="1"/>
    <x v="14"/>
    <s v="Martin-Yale Premier Letter Opener"/>
    <x v="4879"/>
    <x v="0"/>
    <n v="0.2"/>
    <x v="5830"/>
  </r>
  <r>
    <x v="7273"/>
    <x v="3612"/>
    <x v="0"/>
    <x v="1155"/>
    <d v="2013-10-15T00:00:00"/>
    <s v="Standard Class"/>
    <s v="EB-13975"/>
    <s v="Erica Bern"/>
    <x v="1"/>
    <s v="United States"/>
    <s v="Greensboro"/>
    <x v="3"/>
    <n v="27405"/>
    <x v="0"/>
    <s v="OFF-BI-10002557"/>
    <x v="1"/>
    <x v="8"/>
    <s v="Presstex Flexible Ring Binders"/>
    <x v="4880"/>
    <x v="1"/>
    <n v="0.7"/>
    <x v="5831"/>
  </r>
  <r>
    <x v="7274"/>
    <x v="3613"/>
    <x v="1"/>
    <x v="50"/>
    <d v="2012-11-17T00:00:00"/>
    <s v="Standard Class"/>
    <s v="AW-10930"/>
    <s v="Arthur Wiediger"/>
    <x v="2"/>
    <s v="United States"/>
    <s v="Helena"/>
    <x v="37"/>
    <n v="59601"/>
    <x v="1"/>
    <s v="TEC-PH-10004908"/>
    <x v="2"/>
    <x v="7"/>
    <s v="Panasonic KX TS3282W Corded phone"/>
    <x v="107"/>
    <x v="2"/>
    <n v="0.2"/>
    <x v="5182"/>
  </r>
  <r>
    <x v="7275"/>
    <x v="3613"/>
    <x v="1"/>
    <x v="50"/>
    <d v="2012-11-17T00:00:00"/>
    <s v="Standard Class"/>
    <s v="AW-10930"/>
    <s v="Arthur Wiediger"/>
    <x v="2"/>
    <s v="United States"/>
    <s v="Helena"/>
    <x v="37"/>
    <n v="59601"/>
    <x v="1"/>
    <s v="FUR-FU-10000794"/>
    <x v="0"/>
    <x v="5"/>
    <s v="Eldon Stackable Tray, Side-Load, Legal, Smoke"/>
    <x v="4881"/>
    <x v="3"/>
    <n v="0"/>
    <x v="5832"/>
  </r>
  <r>
    <x v="7276"/>
    <x v="3614"/>
    <x v="2"/>
    <x v="981"/>
    <d v="2011-11-06T00:00:00"/>
    <s v="Standard Class"/>
    <s v="JK-16120"/>
    <s v="Julie Kriz"/>
    <x v="2"/>
    <s v="United States"/>
    <s v="Fort Lauderdale"/>
    <x v="2"/>
    <n v="33311"/>
    <x v="0"/>
    <s v="TEC-AC-10004171"/>
    <x v="2"/>
    <x v="11"/>
    <s v="Razer Kraken 7.1 Surround Sound Over Ear USB Gaming Headset"/>
    <x v="4882"/>
    <x v="12"/>
    <n v="0.2"/>
    <x v="5833"/>
  </r>
  <r>
    <x v="7277"/>
    <x v="3615"/>
    <x v="0"/>
    <x v="1080"/>
    <d v="2013-07-22T00:00:00"/>
    <s v="First Class"/>
    <s v="TC-21535"/>
    <s v="Tracy Collins"/>
    <x v="2"/>
    <s v="United States"/>
    <s v="San Francisco"/>
    <x v="1"/>
    <n v="94110"/>
    <x v="1"/>
    <s v="TEC-PH-10002070"/>
    <x v="2"/>
    <x v="7"/>
    <s v="Griffin GC36547 PowerJolt SE Lightning Charger"/>
    <x v="4883"/>
    <x v="0"/>
    <n v="0.2"/>
    <x v="5834"/>
  </r>
  <r>
    <x v="7278"/>
    <x v="3615"/>
    <x v="0"/>
    <x v="1080"/>
    <d v="2013-07-22T00:00:00"/>
    <s v="First Class"/>
    <s v="TC-21535"/>
    <s v="Tracy Collins"/>
    <x v="2"/>
    <s v="United States"/>
    <s v="San Francisco"/>
    <x v="1"/>
    <n v="94110"/>
    <x v="1"/>
    <s v="TEC-AC-10003095"/>
    <x v="2"/>
    <x v="11"/>
    <s v="Logitech G35 7.1-Channel Surround Sound Headset"/>
    <x v="1948"/>
    <x v="1"/>
    <n v="0"/>
    <x v="2099"/>
  </r>
  <r>
    <x v="7279"/>
    <x v="3616"/>
    <x v="0"/>
    <x v="675"/>
    <d v="2013-05-15T00:00:00"/>
    <s v="Same Day"/>
    <s v="TH-21235"/>
    <s v="Tiffany House"/>
    <x v="1"/>
    <s v="United States"/>
    <s v="Yuma"/>
    <x v="16"/>
    <n v="85364"/>
    <x v="1"/>
    <s v="TEC-AC-10003832"/>
    <x v="2"/>
    <x v="11"/>
    <s v="Imation 16GB Mini TravelDrive USB 2.0 Flash Drive"/>
    <x v="4884"/>
    <x v="3"/>
    <n v="0.2"/>
    <x v="5835"/>
  </r>
  <r>
    <x v="7280"/>
    <x v="3617"/>
    <x v="1"/>
    <x v="780"/>
    <d v="2012-02-27T00:00:00"/>
    <s v="Standard Class"/>
    <s v="PW-19240"/>
    <s v="Pierre Wener"/>
    <x v="0"/>
    <s v="United States"/>
    <s v="Columbia"/>
    <x v="39"/>
    <n v="21044"/>
    <x v="3"/>
    <s v="OFF-BI-10003527"/>
    <x v="1"/>
    <x v="8"/>
    <s v="Fellowes PB500 Electric Punch Plastic Comb Binding Machine with Manual Bind"/>
    <x v="4885"/>
    <x v="0"/>
    <n v="0"/>
    <x v="5836"/>
  </r>
  <r>
    <x v="7281"/>
    <x v="3618"/>
    <x v="3"/>
    <x v="524"/>
    <d v="2014-10-22T00:00:00"/>
    <s v="Standard Class"/>
    <s v="GH-14410"/>
    <s v="Gary Hansen"/>
    <x v="2"/>
    <s v="United States"/>
    <s v="Yuma"/>
    <x v="16"/>
    <n v="85364"/>
    <x v="1"/>
    <s v="TEC-MA-10001148"/>
    <x v="2"/>
    <x v="15"/>
    <s v="Swingline SM12-08 MicroCut Jam Free Shredder"/>
    <x v="4886"/>
    <x v="2"/>
    <n v="0.7"/>
    <x v="5837"/>
  </r>
  <r>
    <x v="7282"/>
    <x v="3619"/>
    <x v="3"/>
    <x v="738"/>
    <d v="2014-06-30T00:00:00"/>
    <s v="Standard Class"/>
    <s v="JK-15730"/>
    <s v="Joe Kamberova"/>
    <x v="0"/>
    <s v="United States"/>
    <s v="Chicago"/>
    <x v="10"/>
    <n v="60653"/>
    <x v="2"/>
    <s v="OFF-BI-10002432"/>
    <x v="1"/>
    <x v="8"/>
    <s v="Wilson Jones Standard D-Ring Binders"/>
    <x v="4887"/>
    <x v="1"/>
    <n v="0.8"/>
    <x v="5838"/>
  </r>
  <r>
    <x v="7283"/>
    <x v="3620"/>
    <x v="3"/>
    <x v="428"/>
    <d v="2014-09-14T00:00:00"/>
    <s v="Standard Class"/>
    <s v="LC-17140"/>
    <s v="Logan Currie"/>
    <x v="0"/>
    <s v="United States"/>
    <s v="Cleveland"/>
    <x v="24"/>
    <n v="44105"/>
    <x v="3"/>
    <s v="OFF-AR-10001374"/>
    <x v="1"/>
    <x v="6"/>
    <s v="BIC Brite Liner Highlighters, Chisel Tip"/>
    <x v="233"/>
    <x v="2"/>
    <n v="0.2"/>
    <x v="5839"/>
  </r>
  <r>
    <x v="7284"/>
    <x v="3620"/>
    <x v="3"/>
    <x v="428"/>
    <d v="2014-09-14T00:00:00"/>
    <s v="Standard Class"/>
    <s v="LC-17140"/>
    <s v="Logan Currie"/>
    <x v="0"/>
    <s v="United States"/>
    <s v="Cleveland"/>
    <x v="24"/>
    <n v="44105"/>
    <x v="3"/>
    <s v="FUR-FU-10000723"/>
    <x v="0"/>
    <x v="5"/>
    <s v="Deflect-o EconoMat Studded, No Bevel Mat for Low Pile Carpeting"/>
    <x v="520"/>
    <x v="0"/>
    <n v="0.2"/>
    <x v="5840"/>
  </r>
  <r>
    <x v="7285"/>
    <x v="3621"/>
    <x v="3"/>
    <x v="336"/>
    <d v="2014-10-20T00:00:00"/>
    <s v="Standard Class"/>
    <s v="BK-11260"/>
    <s v="Berenike Kampe"/>
    <x v="0"/>
    <s v="United States"/>
    <s v="San Francisco"/>
    <x v="1"/>
    <n v="94110"/>
    <x v="1"/>
    <s v="TEC-AC-10003614"/>
    <x v="2"/>
    <x v="11"/>
    <s v="Verbatim 25 GB 6x Blu-ray Single Layer Recordable Disc, 10/Pack"/>
    <x v="4888"/>
    <x v="4"/>
    <n v="0"/>
    <x v="5841"/>
  </r>
  <r>
    <x v="7286"/>
    <x v="3622"/>
    <x v="0"/>
    <x v="23"/>
    <d v="2013-06-26T00:00:00"/>
    <s v="Standard Class"/>
    <s v="BS-11365"/>
    <s v="Bill Shonely"/>
    <x v="1"/>
    <s v="United States"/>
    <s v="Oklahoma City"/>
    <x v="26"/>
    <n v="73120"/>
    <x v="2"/>
    <s v="TEC-AC-10004877"/>
    <x v="2"/>
    <x v="11"/>
    <s v="Imation 30456 USB Flash Drive 8GB"/>
    <x v="4889"/>
    <x v="7"/>
    <n v="0"/>
    <x v="5842"/>
  </r>
  <r>
    <x v="7287"/>
    <x v="3622"/>
    <x v="0"/>
    <x v="23"/>
    <d v="2013-06-26T00:00:00"/>
    <s v="Standard Class"/>
    <s v="BS-11365"/>
    <s v="Bill Shonely"/>
    <x v="1"/>
    <s v="United States"/>
    <s v="Oklahoma City"/>
    <x v="26"/>
    <n v="73120"/>
    <x v="2"/>
    <s v="FUR-FU-10004270"/>
    <x v="0"/>
    <x v="5"/>
    <s v="Executive Impressions 13&quot; Clairmont Wall Clock"/>
    <x v="2206"/>
    <x v="1"/>
    <n v="0"/>
    <x v="2380"/>
  </r>
  <r>
    <x v="7288"/>
    <x v="3623"/>
    <x v="2"/>
    <x v="814"/>
    <d v="2011-09-07T00:00:00"/>
    <s v="Standard Class"/>
    <s v="AG-10525"/>
    <s v="Andy Gerbode"/>
    <x v="1"/>
    <s v="United States"/>
    <s v="Houston"/>
    <x v="5"/>
    <n v="77095"/>
    <x v="2"/>
    <s v="TEC-MA-10002210"/>
    <x v="2"/>
    <x v="15"/>
    <s v="Epson TM-T88V Direct Thermal Printer - Monochrome - Desktop"/>
    <x v="4890"/>
    <x v="1"/>
    <n v="0.4"/>
    <x v="5843"/>
  </r>
  <r>
    <x v="7289"/>
    <x v="3624"/>
    <x v="0"/>
    <x v="806"/>
    <d v="2013-01-31T00:00:00"/>
    <s v="First Class"/>
    <s v="SC-20725"/>
    <s v="Steven Cartwright"/>
    <x v="0"/>
    <s v="United States"/>
    <s v="San Francisco"/>
    <x v="1"/>
    <n v="94122"/>
    <x v="1"/>
    <s v="OFF-ST-10000675"/>
    <x v="1"/>
    <x v="4"/>
    <s v="File Shuttle II and Handi-File, Black"/>
    <x v="2412"/>
    <x v="6"/>
    <n v="0"/>
    <x v="2628"/>
  </r>
  <r>
    <x v="7290"/>
    <x v="3624"/>
    <x v="0"/>
    <x v="806"/>
    <d v="2013-01-31T00:00:00"/>
    <s v="First Class"/>
    <s v="SC-20725"/>
    <s v="Steven Cartwright"/>
    <x v="0"/>
    <s v="United States"/>
    <s v="San Francisco"/>
    <x v="1"/>
    <n v="94122"/>
    <x v="1"/>
    <s v="OFF-BI-10004781"/>
    <x v="1"/>
    <x v="8"/>
    <s v="GBC Wire Binding Strips"/>
    <x v="4891"/>
    <x v="0"/>
    <n v="0.2"/>
    <x v="5844"/>
  </r>
  <r>
    <x v="7291"/>
    <x v="3624"/>
    <x v="0"/>
    <x v="806"/>
    <d v="2013-01-31T00:00:00"/>
    <s v="First Class"/>
    <s v="SC-20725"/>
    <s v="Steven Cartwright"/>
    <x v="0"/>
    <s v="United States"/>
    <s v="San Francisco"/>
    <x v="1"/>
    <n v="94122"/>
    <x v="1"/>
    <s v="OFF-LA-10004689"/>
    <x v="1"/>
    <x v="2"/>
    <s v="Avery 512"/>
    <x v="4892"/>
    <x v="6"/>
    <n v="0"/>
    <x v="5845"/>
  </r>
  <r>
    <x v="7292"/>
    <x v="3625"/>
    <x v="3"/>
    <x v="769"/>
    <d v="2014-12-10T00:00:00"/>
    <s v="Standard Class"/>
    <s v="LR-16915"/>
    <s v="Lena Radford"/>
    <x v="0"/>
    <s v="United States"/>
    <s v="Nashville"/>
    <x v="18"/>
    <n v="37211"/>
    <x v="0"/>
    <s v="TEC-MA-10001856"/>
    <x v="2"/>
    <x v="15"/>
    <s v="Okidata C610n Printer"/>
    <x v="4893"/>
    <x v="0"/>
    <n v="0.5"/>
    <x v="5846"/>
  </r>
  <r>
    <x v="7293"/>
    <x v="3626"/>
    <x v="0"/>
    <x v="1156"/>
    <d v="2013-01-29T00:00:00"/>
    <s v="Standard Class"/>
    <s v="CB-12415"/>
    <s v="Christy Brittain"/>
    <x v="0"/>
    <s v="United States"/>
    <s v="Los Angeles"/>
    <x v="1"/>
    <n v="90036"/>
    <x v="1"/>
    <s v="FUR-FU-10000719"/>
    <x v="0"/>
    <x v="5"/>
    <s v="DAX Cubicle Frames, 8-1/2 x 11"/>
    <x v="4894"/>
    <x v="3"/>
    <n v="0"/>
    <x v="5847"/>
  </r>
  <r>
    <x v="7294"/>
    <x v="3627"/>
    <x v="1"/>
    <x v="989"/>
    <d v="2012-05-31T00:00:00"/>
    <s v="Standard Class"/>
    <s v="RD-19900"/>
    <s v="Ruben Dartt"/>
    <x v="0"/>
    <s v="United States"/>
    <s v="Bellevue"/>
    <x v="4"/>
    <n v="98006"/>
    <x v="1"/>
    <s v="FUR-FU-10003849"/>
    <x v="0"/>
    <x v="5"/>
    <s v="DAX Metal Frame, Desktop, Stepped-Edge"/>
    <x v="4895"/>
    <x v="7"/>
    <n v="0"/>
    <x v="5848"/>
  </r>
  <r>
    <x v="7295"/>
    <x v="3628"/>
    <x v="2"/>
    <x v="417"/>
    <d v="2011-05-05T00:00:00"/>
    <s v="First Class"/>
    <s v="NC-18340"/>
    <s v="Nat Carroll"/>
    <x v="0"/>
    <s v="United States"/>
    <s v="Houston"/>
    <x v="5"/>
    <n v="77036"/>
    <x v="2"/>
    <s v="OFF-AR-10001725"/>
    <x v="1"/>
    <x v="6"/>
    <s v="Boston Home &amp; Office Model 2000 Electric Pencil Sharpeners"/>
    <x v="4896"/>
    <x v="0"/>
    <n v="0.2"/>
    <x v="5849"/>
  </r>
  <r>
    <x v="7296"/>
    <x v="3628"/>
    <x v="2"/>
    <x v="417"/>
    <d v="2011-05-05T00:00:00"/>
    <s v="First Class"/>
    <s v="NC-18340"/>
    <s v="Nat Carroll"/>
    <x v="0"/>
    <s v="United States"/>
    <s v="Houston"/>
    <x v="5"/>
    <n v="77036"/>
    <x v="2"/>
    <s v="OFF-FA-10000840"/>
    <x v="1"/>
    <x v="13"/>
    <s v="OIC Thumb-Tacks"/>
    <x v="3064"/>
    <x v="5"/>
    <n v="0.2"/>
    <x v="5850"/>
  </r>
  <r>
    <x v="7297"/>
    <x v="3629"/>
    <x v="1"/>
    <x v="1157"/>
    <d v="2012-02-14T00:00:00"/>
    <s v="Second Class"/>
    <s v="NB-18655"/>
    <s v="Nona Balk"/>
    <x v="1"/>
    <s v="United States"/>
    <s v="Philadelphia"/>
    <x v="9"/>
    <n v="19143"/>
    <x v="3"/>
    <s v="OFF-ST-10000943"/>
    <x v="1"/>
    <x v="4"/>
    <s v="Eldon ProFile File 'N Store Portable File Tub Letter/Legal Size Black"/>
    <x v="4897"/>
    <x v="2"/>
    <n v="0.2"/>
    <x v="5851"/>
  </r>
  <r>
    <x v="7298"/>
    <x v="3630"/>
    <x v="2"/>
    <x v="728"/>
    <d v="2011-11-21T00:00:00"/>
    <s v="First Class"/>
    <s v="JK-15730"/>
    <s v="Joe Kamberova"/>
    <x v="0"/>
    <s v="United States"/>
    <s v="Des Plaines"/>
    <x v="10"/>
    <n v="60016"/>
    <x v="2"/>
    <s v="FUR-TA-10002533"/>
    <x v="0"/>
    <x v="3"/>
    <s v="BPI Conference Tables"/>
    <x v="4898"/>
    <x v="4"/>
    <n v="0.5"/>
    <x v="5852"/>
  </r>
  <r>
    <x v="7299"/>
    <x v="3630"/>
    <x v="2"/>
    <x v="728"/>
    <d v="2011-11-21T00:00:00"/>
    <s v="First Class"/>
    <s v="JK-15730"/>
    <s v="Joe Kamberova"/>
    <x v="0"/>
    <s v="United States"/>
    <s v="Des Plaines"/>
    <x v="10"/>
    <n v="60016"/>
    <x v="2"/>
    <s v="FUR-FU-10001546"/>
    <x v="0"/>
    <x v="5"/>
    <s v="Dana Swing-Arm Lamps"/>
    <x v="1086"/>
    <x v="0"/>
    <n v="0.6"/>
    <x v="4462"/>
  </r>
  <r>
    <x v="7300"/>
    <x v="3630"/>
    <x v="2"/>
    <x v="728"/>
    <d v="2011-11-21T00:00:00"/>
    <s v="First Class"/>
    <s v="JK-15730"/>
    <s v="Joe Kamberova"/>
    <x v="0"/>
    <s v="United States"/>
    <s v="Des Plaines"/>
    <x v="10"/>
    <n v="60016"/>
    <x v="2"/>
    <s v="FUR-BO-10003546"/>
    <x v="0"/>
    <x v="0"/>
    <s v="Hon 4-Shelf Metal Bookcases"/>
    <x v="4899"/>
    <x v="5"/>
    <n v="0.3"/>
    <x v="5853"/>
  </r>
  <r>
    <x v="7301"/>
    <x v="3630"/>
    <x v="2"/>
    <x v="728"/>
    <d v="2011-11-21T00:00:00"/>
    <s v="First Class"/>
    <s v="JK-15730"/>
    <s v="Joe Kamberova"/>
    <x v="0"/>
    <s v="United States"/>
    <s v="Des Plaines"/>
    <x v="10"/>
    <n v="60016"/>
    <x v="2"/>
    <s v="OFF-BI-10004728"/>
    <x v="1"/>
    <x v="8"/>
    <s v="Wilson Jones Turn Tabs Binder Tool for Ring Binders"/>
    <x v="4900"/>
    <x v="1"/>
    <n v="0.8"/>
    <x v="5854"/>
  </r>
  <r>
    <x v="7302"/>
    <x v="3630"/>
    <x v="2"/>
    <x v="728"/>
    <d v="2011-11-21T00:00:00"/>
    <s v="First Class"/>
    <s v="JK-15730"/>
    <s v="Joe Kamberova"/>
    <x v="0"/>
    <s v="United States"/>
    <s v="Des Plaines"/>
    <x v="10"/>
    <n v="60016"/>
    <x v="2"/>
    <s v="OFF-ST-10000025"/>
    <x v="1"/>
    <x v="4"/>
    <s v="Fellowes Stor/Drawer Steel Plus Storage Drawers"/>
    <x v="4901"/>
    <x v="2"/>
    <n v="0.2"/>
    <x v="5855"/>
  </r>
  <r>
    <x v="7303"/>
    <x v="3631"/>
    <x v="3"/>
    <x v="507"/>
    <d v="2014-09-09T00:00:00"/>
    <s v="Standard Class"/>
    <s v="DO-13645"/>
    <s v="Doug O'Connell"/>
    <x v="0"/>
    <s v="United States"/>
    <s v="Boynton Beach"/>
    <x v="2"/>
    <n v="33437"/>
    <x v="0"/>
    <s v="FUR-CH-10003817"/>
    <x v="0"/>
    <x v="1"/>
    <s v="Global Value Steno Chair, Gray"/>
    <x v="2425"/>
    <x v="0"/>
    <n v="0.2"/>
    <x v="2645"/>
  </r>
  <r>
    <x v="7304"/>
    <x v="3631"/>
    <x v="3"/>
    <x v="507"/>
    <d v="2014-09-09T00:00:00"/>
    <s v="Standard Class"/>
    <s v="DO-13645"/>
    <s v="Doug O'Connell"/>
    <x v="0"/>
    <s v="United States"/>
    <s v="Boynton Beach"/>
    <x v="2"/>
    <n v="33437"/>
    <x v="0"/>
    <s v="OFF-PA-10000289"/>
    <x v="1"/>
    <x v="10"/>
    <s v="Xerox 213"/>
    <x v="563"/>
    <x v="0"/>
    <n v="0.2"/>
    <x v="572"/>
  </r>
  <r>
    <x v="7305"/>
    <x v="3632"/>
    <x v="2"/>
    <x v="1158"/>
    <d v="2011-04-02T00:00:00"/>
    <s v="Standard Class"/>
    <s v="MG-18145"/>
    <s v="Mike Gockenbach"/>
    <x v="0"/>
    <s v="United States"/>
    <s v="Plano"/>
    <x v="5"/>
    <n v="75023"/>
    <x v="2"/>
    <s v="FUR-TA-10001889"/>
    <x v="0"/>
    <x v="3"/>
    <s v="Bush Advantage Collection Racetrack Conference Table"/>
    <x v="4902"/>
    <x v="1"/>
    <n v="0.3"/>
    <x v="5856"/>
  </r>
  <r>
    <x v="7306"/>
    <x v="3633"/>
    <x v="0"/>
    <x v="732"/>
    <d v="2013-11-08T00:00:00"/>
    <s v="Second Class"/>
    <s v="LH-17155"/>
    <s v="Logan Haushalter"/>
    <x v="0"/>
    <s v="United States"/>
    <s v="San Jose"/>
    <x v="1"/>
    <n v="95123"/>
    <x v="1"/>
    <s v="TEC-AC-10002305"/>
    <x v="2"/>
    <x v="11"/>
    <s v="KeyTronic E03601U1 - Keyboard - Beige"/>
    <x v="2775"/>
    <x v="4"/>
    <n v="0"/>
    <x v="3083"/>
  </r>
  <r>
    <x v="7307"/>
    <x v="3633"/>
    <x v="0"/>
    <x v="732"/>
    <d v="2013-11-08T00:00:00"/>
    <s v="Second Class"/>
    <s v="LH-17155"/>
    <s v="Logan Haushalter"/>
    <x v="0"/>
    <s v="United States"/>
    <s v="San Jose"/>
    <x v="1"/>
    <n v="95123"/>
    <x v="1"/>
    <s v="FUR-CH-10004875"/>
    <x v="0"/>
    <x v="1"/>
    <s v="Harbour Creations 67200 Series Stacking Chairs"/>
    <x v="2417"/>
    <x v="0"/>
    <n v="0.2"/>
    <x v="2635"/>
  </r>
  <r>
    <x v="7308"/>
    <x v="3633"/>
    <x v="0"/>
    <x v="732"/>
    <d v="2013-11-08T00:00:00"/>
    <s v="Second Class"/>
    <s v="LH-17155"/>
    <s v="Logan Haushalter"/>
    <x v="0"/>
    <s v="United States"/>
    <s v="San Jose"/>
    <x v="1"/>
    <n v="95123"/>
    <x v="1"/>
    <s v="OFF-EN-10001434"/>
    <x v="1"/>
    <x v="12"/>
    <s v="Strathmore #10 Envelopes, Ultimate White"/>
    <x v="3820"/>
    <x v="1"/>
    <n v="0"/>
    <x v="4386"/>
  </r>
  <r>
    <x v="7309"/>
    <x v="3634"/>
    <x v="3"/>
    <x v="193"/>
    <d v="2014-06-15T00:00:00"/>
    <s v="Second Class"/>
    <s v="MM-18280"/>
    <s v="Muhammed MacIntyre"/>
    <x v="1"/>
    <s v="United States"/>
    <s v="New York City"/>
    <x v="15"/>
    <n v="10024"/>
    <x v="3"/>
    <s v="OFF-FA-10004395"/>
    <x v="1"/>
    <x v="13"/>
    <s v="Plymouth Boxed Rubber Bands by Plymouth"/>
    <x v="4903"/>
    <x v="1"/>
    <n v="0"/>
    <x v="5857"/>
  </r>
  <r>
    <x v="7310"/>
    <x v="3635"/>
    <x v="1"/>
    <x v="544"/>
    <d v="2012-08-14T00:00:00"/>
    <s v="Standard Class"/>
    <s v="BD-11320"/>
    <s v="Bill Donatelli"/>
    <x v="0"/>
    <s v="United States"/>
    <s v="Detroit"/>
    <x v="12"/>
    <n v="48227"/>
    <x v="2"/>
    <s v="OFF-BI-10004632"/>
    <x v="1"/>
    <x v="8"/>
    <s v="GBC Binding covers"/>
    <x v="4904"/>
    <x v="2"/>
    <n v="0"/>
    <x v="5858"/>
  </r>
  <r>
    <x v="7311"/>
    <x v="3636"/>
    <x v="1"/>
    <x v="330"/>
    <d v="2012-10-13T00:00:00"/>
    <s v="Standard Class"/>
    <s v="SC-20575"/>
    <s v="Sonia Cooley"/>
    <x v="0"/>
    <s v="United States"/>
    <s v="Miami"/>
    <x v="2"/>
    <n v="33178"/>
    <x v="0"/>
    <s v="OFF-BI-10000145"/>
    <x v="1"/>
    <x v="8"/>
    <s v="Zipper Ring Binder Pockets"/>
    <x v="1077"/>
    <x v="0"/>
    <n v="0.7"/>
    <x v="5859"/>
  </r>
  <r>
    <x v="7312"/>
    <x v="3636"/>
    <x v="1"/>
    <x v="330"/>
    <d v="2012-10-13T00:00:00"/>
    <s v="Standard Class"/>
    <s v="SC-20575"/>
    <s v="Sonia Cooley"/>
    <x v="0"/>
    <s v="United States"/>
    <s v="Miami"/>
    <x v="2"/>
    <n v="33178"/>
    <x v="0"/>
    <s v="OFF-BI-10002498"/>
    <x v="1"/>
    <x v="8"/>
    <s v="Clear Mylar Reinforcing Strips"/>
    <x v="4905"/>
    <x v="0"/>
    <n v="0.7"/>
    <x v="5860"/>
  </r>
  <r>
    <x v="7313"/>
    <x v="3636"/>
    <x v="1"/>
    <x v="330"/>
    <d v="2012-10-13T00:00:00"/>
    <s v="Standard Class"/>
    <s v="SC-20575"/>
    <s v="Sonia Cooley"/>
    <x v="0"/>
    <s v="United States"/>
    <s v="Miami"/>
    <x v="2"/>
    <n v="33178"/>
    <x v="0"/>
    <s v="OFF-AR-10001761"/>
    <x v="1"/>
    <x v="6"/>
    <s v="Avery Hi-Liter Smear-Safe Highlighters"/>
    <x v="1886"/>
    <x v="8"/>
    <n v="0.2"/>
    <x v="5861"/>
  </r>
  <r>
    <x v="7314"/>
    <x v="3637"/>
    <x v="0"/>
    <x v="316"/>
    <d v="2013-06-03T00:00:00"/>
    <s v="Standard Class"/>
    <s v="TN-21040"/>
    <s v="Tanja Norvell"/>
    <x v="2"/>
    <s v="United States"/>
    <s v="Park Ridge"/>
    <x v="10"/>
    <n v="60068"/>
    <x v="2"/>
    <s v="TEC-PH-10001817"/>
    <x v="2"/>
    <x v="7"/>
    <s v="Wilson Electronics DB Pro Signal Booster"/>
    <x v="4906"/>
    <x v="7"/>
    <n v="0.2"/>
    <x v="5862"/>
  </r>
  <r>
    <x v="7315"/>
    <x v="3638"/>
    <x v="3"/>
    <x v="943"/>
    <d v="2014-05-17T00:00:00"/>
    <s v="Second Class"/>
    <s v="ZC-21910"/>
    <s v="Zuschuss Carroll"/>
    <x v="0"/>
    <s v="United States"/>
    <s v="New York City"/>
    <x v="15"/>
    <n v="10024"/>
    <x v="3"/>
    <s v="OFF-AR-10004456"/>
    <x v="1"/>
    <x v="6"/>
    <s v="Panasonic KP-4ABK Battery-Operated Pencil Sharpener"/>
    <x v="2911"/>
    <x v="1"/>
    <n v="0"/>
    <x v="5179"/>
  </r>
  <r>
    <x v="7316"/>
    <x v="3639"/>
    <x v="0"/>
    <x v="1159"/>
    <d v="2013-10-21T00:00:00"/>
    <s v="Standard Class"/>
    <s v="NB-18655"/>
    <s v="Nona Balk"/>
    <x v="1"/>
    <s v="United States"/>
    <s v="New York City"/>
    <x v="15"/>
    <n v="10011"/>
    <x v="3"/>
    <s v="FUR-TA-10001539"/>
    <x v="0"/>
    <x v="3"/>
    <s v="Chromcraft Rectangular Conference Tables"/>
    <x v="4907"/>
    <x v="7"/>
    <n v="0.4"/>
    <x v="5863"/>
  </r>
  <r>
    <x v="7317"/>
    <x v="3640"/>
    <x v="3"/>
    <x v="701"/>
    <d v="2014-11-22T00:00:00"/>
    <s v="Standard Class"/>
    <s v="KH-16330"/>
    <s v="Katharine Harms"/>
    <x v="1"/>
    <s v="United States"/>
    <s v="Hillsboro"/>
    <x v="21"/>
    <n v="97123"/>
    <x v="1"/>
    <s v="OFF-PA-10003205"/>
    <x v="1"/>
    <x v="10"/>
    <s v="Wirebound Message Forms, Four 2 3/4 x 5 Forms per Page, Pink Paper"/>
    <x v="4908"/>
    <x v="1"/>
    <n v="0.2"/>
    <x v="5864"/>
  </r>
  <r>
    <x v="7318"/>
    <x v="3640"/>
    <x v="3"/>
    <x v="701"/>
    <d v="2014-11-22T00:00:00"/>
    <s v="Standard Class"/>
    <s v="KH-16330"/>
    <s v="Katharine Harms"/>
    <x v="1"/>
    <s v="United States"/>
    <s v="Hillsboro"/>
    <x v="21"/>
    <n v="97123"/>
    <x v="1"/>
    <s v="OFF-BI-10002813"/>
    <x v="1"/>
    <x v="8"/>
    <s v="Avery Reinforcements for Hole-Punch Pages"/>
    <x v="4909"/>
    <x v="3"/>
    <n v="0.7"/>
    <x v="5865"/>
  </r>
  <r>
    <x v="7319"/>
    <x v="3641"/>
    <x v="3"/>
    <x v="200"/>
    <d v="2014-11-30T00:00:00"/>
    <s v="Second Class"/>
    <s v="MN-17935"/>
    <s v="Michael Nguyen"/>
    <x v="0"/>
    <s v="United States"/>
    <s v="New York City"/>
    <x v="15"/>
    <n v="10009"/>
    <x v="3"/>
    <s v="TEC-PH-10002310"/>
    <x v="2"/>
    <x v="7"/>
    <s v="Plantronics Calisto P620-M USB Wireless Speakerphone System"/>
    <x v="508"/>
    <x v="2"/>
    <n v="0"/>
    <x v="5866"/>
  </r>
  <r>
    <x v="7320"/>
    <x v="3641"/>
    <x v="3"/>
    <x v="200"/>
    <d v="2014-11-30T00:00:00"/>
    <s v="Second Class"/>
    <s v="MN-17935"/>
    <s v="Michael Nguyen"/>
    <x v="0"/>
    <s v="United States"/>
    <s v="New York City"/>
    <x v="15"/>
    <n v="10009"/>
    <x v="3"/>
    <s v="FUR-FU-10003623"/>
    <x v="0"/>
    <x v="5"/>
    <s v="DataProducts Ampli Magnifier Task Lamp, Black,"/>
    <x v="4817"/>
    <x v="2"/>
    <n v="0"/>
    <x v="5740"/>
  </r>
  <r>
    <x v="7321"/>
    <x v="3642"/>
    <x v="3"/>
    <x v="213"/>
    <d v="2014-09-08T00:00:00"/>
    <s v="Standard Class"/>
    <s v="MY-18295"/>
    <s v="Muhammed Yedwab"/>
    <x v="1"/>
    <s v="United States"/>
    <s v="Chicago"/>
    <x v="10"/>
    <n v="60623"/>
    <x v="2"/>
    <s v="OFF-PA-10003424"/>
    <x v="1"/>
    <x v="10"/>
    <s v="&quot;While you Were Out&quot; Message Book, One Form per Page"/>
    <x v="2965"/>
    <x v="1"/>
    <n v="0.2"/>
    <x v="3309"/>
  </r>
  <r>
    <x v="7322"/>
    <x v="3642"/>
    <x v="3"/>
    <x v="213"/>
    <d v="2014-09-08T00:00:00"/>
    <s v="Standard Class"/>
    <s v="MY-18295"/>
    <s v="Muhammed Yedwab"/>
    <x v="1"/>
    <s v="United States"/>
    <s v="Chicago"/>
    <x v="10"/>
    <n v="60623"/>
    <x v="2"/>
    <s v="TEC-AC-10004353"/>
    <x v="2"/>
    <x v="11"/>
    <s v="Hypercom P1300 Pinpad"/>
    <x v="4649"/>
    <x v="0"/>
    <n v="0.2"/>
    <x v="5510"/>
  </r>
  <r>
    <x v="7323"/>
    <x v="3643"/>
    <x v="3"/>
    <x v="256"/>
    <d v="2014-12-09T00:00:00"/>
    <s v="First Class"/>
    <s v="CS-11950"/>
    <s v="Carlos Soltero"/>
    <x v="0"/>
    <s v="United States"/>
    <s v="New York City"/>
    <x v="15"/>
    <n v="10024"/>
    <x v="3"/>
    <s v="FUR-FU-10001934"/>
    <x v="0"/>
    <x v="5"/>
    <s v="Magnifier Swing Arm Lamp"/>
    <x v="108"/>
    <x v="0"/>
    <n v="0"/>
    <x v="109"/>
  </r>
  <r>
    <x v="7324"/>
    <x v="3643"/>
    <x v="3"/>
    <x v="256"/>
    <d v="2014-12-09T00:00:00"/>
    <s v="First Class"/>
    <s v="CS-11950"/>
    <s v="Carlos Soltero"/>
    <x v="0"/>
    <s v="United States"/>
    <s v="New York City"/>
    <x v="15"/>
    <n v="10024"/>
    <x v="3"/>
    <s v="OFF-LA-10003766"/>
    <x v="1"/>
    <x v="2"/>
    <s v="Self-Adhesive Removable Labels"/>
    <x v="1242"/>
    <x v="1"/>
    <n v="0"/>
    <x v="3120"/>
  </r>
  <r>
    <x v="7325"/>
    <x v="3644"/>
    <x v="3"/>
    <x v="468"/>
    <d v="2014-11-18T00:00:00"/>
    <s v="Standard Class"/>
    <s v="MC-17845"/>
    <s v="Michael Chen"/>
    <x v="0"/>
    <s v="United States"/>
    <s v="Pasco"/>
    <x v="4"/>
    <n v="99301"/>
    <x v="1"/>
    <s v="OFF-AP-10004540"/>
    <x v="1"/>
    <x v="9"/>
    <s v="Eureka The Boss Lite 10-Amp Upright Vacuum, Blue"/>
    <x v="4910"/>
    <x v="2"/>
    <n v="0"/>
    <x v="5867"/>
  </r>
  <r>
    <x v="7326"/>
    <x v="3644"/>
    <x v="3"/>
    <x v="468"/>
    <d v="2014-11-18T00:00:00"/>
    <s v="Standard Class"/>
    <s v="MC-17845"/>
    <s v="Michael Chen"/>
    <x v="0"/>
    <s v="United States"/>
    <s v="Pasco"/>
    <x v="4"/>
    <n v="99301"/>
    <x v="1"/>
    <s v="OFF-BI-10001543"/>
    <x v="1"/>
    <x v="8"/>
    <s v="GBC VeloBinder Manual Binding System"/>
    <x v="4911"/>
    <x v="7"/>
    <n v="0.2"/>
    <x v="5868"/>
  </r>
  <r>
    <x v="7327"/>
    <x v="3645"/>
    <x v="2"/>
    <x v="772"/>
    <d v="2011-03-24T00:00:00"/>
    <s v="Standard Class"/>
    <s v="SC-20050"/>
    <s v="Sample Company A"/>
    <x v="2"/>
    <s v="United States"/>
    <s v="Burbank"/>
    <x v="1"/>
    <n v="91505"/>
    <x v="1"/>
    <s v="FUR-FU-10004597"/>
    <x v="0"/>
    <x v="5"/>
    <s v="Eldon Cleatmat Chair Mats for Medium Pile Carpets"/>
    <x v="4912"/>
    <x v="0"/>
    <n v="0"/>
    <x v="5869"/>
  </r>
  <r>
    <x v="7328"/>
    <x v="3645"/>
    <x v="2"/>
    <x v="772"/>
    <d v="2011-03-24T00:00:00"/>
    <s v="Standard Class"/>
    <s v="SC-20050"/>
    <s v="Sample Company A"/>
    <x v="2"/>
    <s v="United States"/>
    <s v="Burbank"/>
    <x v="1"/>
    <n v="91505"/>
    <x v="1"/>
    <s v="TEC-MA-10001148"/>
    <x v="2"/>
    <x v="15"/>
    <s v="Swingline SM12-08 MicroCut Jam Free Shredder"/>
    <x v="4913"/>
    <x v="4"/>
    <n v="0.2"/>
    <x v="5870"/>
  </r>
  <r>
    <x v="7329"/>
    <x v="3645"/>
    <x v="2"/>
    <x v="772"/>
    <d v="2011-03-24T00:00:00"/>
    <s v="Standard Class"/>
    <s v="SC-20050"/>
    <s v="Sample Company A"/>
    <x v="2"/>
    <s v="United States"/>
    <s v="Burbank"/>
    <x v="1"/>
    <n v="91505"/>
    <x v="1"/>
    <s v="OFF-ST-10000078"/>
    <x v="1"/>
    <x v="4"/>
    <s v="Tennsco 6- and 18-Compartment Lockers"/>
    <x v="4914"/>
    <x v="3"/>
    <n v="0"/>
    <x v="5871"/>
  </r>
  <r>
    <x v="7330"/>
    <x v="3646"/>
    <x v="0"/>
    <x v="396"/>
    <d v="2013-11-14T00:00:00"/>
    <s v="First Class"/>
    <s v="SP-20650"/>
    <s v="Stephanie Phelps"/>
    <x v="1"/>
    <s v="United States"/>
    <s v="Chicago"/>
    <x v="10"/>
    <n v="60623"/>
    <x v="2"/>
    <s v="FUR-FU-10001037"/>
    <x v="0"/>
    <x v="5"/>
    <s v="DAX Charcoal/Nickel-Tone Document Frame, 5 x 7"/>
    <x v="4915"/>
    <x v="5"/>
    <n v="0.6"/>
    <x v="4782"/>
  </r>
  <r>
    <x v="7331"/>
    <x v="3647"/>
    <x v="3"/>
    <x v="40"/>
    <d v="2014-10-31T00:00:00"/>
    <s v="Standard Class"/>
    <s v="SC-20440"/>
    <s v="Shaun Chance"/>
    <x v="1"/>
    <s v="United States"/>
    <s v="Lancaster"/>
    <x v="9"/>
    <n v="17602"/>
    <x v="3"/>
    <s v="TEC-PH-10001433"/>
    <x v="2"/>
    <x v="7"/>
    <s v="Cisco Small Business SPA 502G VoIP phone"/>
    <x v="4916"/>
    <x v="7"/>
    <n v="0.4"/>
    <x v="5872"/>
  </r>
  <r>
    <x v="7332"/>
    <x v="3647"/>
    <x v="3"/>
    <x v="40"/>
    <d v="2014-10-31T00:00:00"/>
    <s v="Standard Class"/>
    <s v="SC-20440"/>
    <s v="Shaun Chance"/>
    <x v="1"/>
    <s v="United States"/>
    <s v="Lancaster"/>
    <x v="9"/>
    <n v="17602"/>
    <x v="3"/>
    <s v="OFF-BI-10003007"/>
    <x v="1"/>
    <x v="8"/>
    <s v="Premium Transparent Presentation Covers, No Pattern/Clear, 8 1/2&quot; x 11&quot;"/>
    <x v="4917"/>
    <x v="3"/>
    <n v="0.7"/>
    <x v="5873"/>
  </r>
  <r>
    <x v="7333"/>
    <x v="3648"/>
    <x v="1"/>
    <x v="347"/>
    <d v="2012-04-17T00:00:00"/>
    <s v="Standard Class"/>
    <s v="PR-18880"/>
    <s v="Patrick Ryan"/>
    <x v="0"/>
    <s v="United States"/>
    <s v="Tampa"/>
    <x v="2"/>
    <n v="33614"/>
    <x v="0"/>
    <s v="FUR-FU-10001290"/>
    <x v="0"/>
    <x v="5"/>
    <s v="Executive Impressions Supervisor Wall Clock"/>
    <x v="4918"/>
    <x v="0"/>
    <n v="0.2"/>
    <x v="5874"/>
  </r>
  <r>
    <x v="7334"/>
    <x v="3648"/>
    <x v="1"/>
    <x v="347"/>
    <d v="2012-04-17T00:00:00"/>
    <s v="Standard Class"/>
    <s v="PR-18880"/>
    <s v="Patrick Ryan"/>
    <x v="0"/>
    <s v="United States"/>
    <s v="Tampa"/>
    <x v="2"/>
    <n v="33614"/>
    <x v="0"/>
    <s v="FUR-FU-10000087"/>
    <x v="0"/>
    <x v="5"/>
    <s v="Executive Impressions 14&quot; Two-Color Numerals Wall Clock"/>
    <x v="4919"/>
    <x v="1"/>
    <n v="0.2"/>
    <x v="5875"/>
  </r>
  <r>
    <x v="7335"/>
    <x v="3649"/>
    <x v="1"/>
    <x v="707"/>
    <d v="2012-12-30T00:00:00"/>
    <s v="Standard Class"/>
    <s v="JK-15625"/>
    <s v="Jim Karlsson"/>
    <x v="0"/>
    <s v="United States"/>
    <s v="New York City"/>
    <x v="15"/>
    <n v="10024"/>
    <x v="3"/>
    <s v="TEC-AC-10002049"/>
    <x v="2"/>
    <x v="11"/>
    <s v="Plantronics Savi W720 Multi-Device Wireless Headset System"/>
    <x v="4036"/>
    <x v="0"/>
    <n v="0"/>
    <x v="4680"/>
  </r>
  <r>
    <x v="7336"/>
    <x v="3649"/>
    <x v="1"/>
    <x v="707"/>
    <d v="2012-12-30T00:00:00"/>
    <s v="Standard Class"/>
    <s v="JK-15625"/>
    <s v="Jim Karlsson"/>
    <x v="0"/>
    <s v="United States"/>
    <s v="New York City"/>
    <x v="15"/>
    <n v="10024"/>
    <x v="3"/>
    <s v="FUR-BO-10002613"/>
    <x v="0"/>
    <x v="0"/>
    <s v="Atlantic Metals Mobile 4-Shelf Bookcases, Custom Colors"/>
    <x v="4920"/>
    <x v="0"/>
    <n v="0.2"/>
    <x v="5876"/>
  </r>
  <r>
    <x v="7337"/>
    <x v="3650"/>
    <x v="3"/>
    <x v="296"/>
    <d v="2014-09-24T00:00:00"/>
    <s v="First Class"/>
    <s v="BM-11575"/>
    <s v="Brendan Murry"/>
    <x v="1"/>
    <s v="United States"/>
    <s v="Los Angeles"/>
    <x v="1"/>
    <n v="90045"/>
    <x v="1"/>
    <s v="OFF-ST-10004950"/>
    <x v="1"/>
    <x v="4"/>
    <s v="Tenex Personal Filing Tote With Secure Closure Lid, Black/Frost"/>
    <x v="4729"/>
    <x v="7"/>
    <n v="0"/>
    <x v="5877"/>
  </r>
  <r>
    <x v="7338"/>
    <x v="3651"/>
    <x v="2"/>
    <x v="414"/>
    <d v="2011-12-23T00:00:00"/>
    <s v="Second Class"/>
    <s v="SM-20950"/>
    <s v="Suzanne McNair"/>
    <x v="1"/>
    <s v="United States"/>
    <s v="New York City"/>
    <x v="15"/>
    <n v="10035"/>
    <x v="3"/>
    <s v="FUR-CH-10004875"/>
    <x v="0"/>
    <x v="1"/>
    <s v="Harbour Creations 67200 Series Stacking Chairs"/>
    <x v="4921"/>
    <x v="1"/>
    <n v="0.1"/>
    <x v="5878"/>
  </r>
  <r>
    <x v="7339"/>
    <x v="3652"/>
    <x v="1"/>
    <x v="1074"/>
    <d v="2012-07-21T00:00:00"/>
    <s v="First Class"/>
    <s v="KC-16255"/>
    <s v="Karen Carlisle"/>
    <x v="1"/>
    <s v="United States"/>
    <s v="New York City"/>
    <x v="15"/>
    <n v="10009"/>
    <x v="3"/>
    <s v="OFF-AR-10003190"/>
    <x v="1"/>
    <x v="6"/>
    <s v="Newell 32"/>
    <x v="1784"/>
    <x v="0"/>
    <n v="0"/>
    <x v="5879"/>
  </r>
  <r>
    <x v="7340"/>
    <x v="3653"/>
    <x v="2"/>
    <x v="711"/>
    <d v="2011-08-01T00:00:00"/>
    <s v="Standard Class"/>
    <s v="SG-20470"/>
    <s v="Sheri Gordon"/>
    <x v="0"/>
    <s v="United States"/>
    <s v="Atlanta"/>
    <x v="32"/>
    <n v="30318"/>
    <x v="0"/>
    <s v="FUR-CH-10000553"/>
    <x v="0"/>
    <x v="1"/>
    <s v="Metal Folding Chairs, Beige, 4/Carton"/>
    <x v="4922"/>
    <x v="0"/>
    <n v="0"/>
    <x v="5880"/>
  </r>
  <r>
    <x v="7341"/>
    <x v="3653"/>
    <x v="2"/>
    <x v="711"/>
    <d v="2011-08-01T00:00:00"/>
    <s v="Standard Class"/>
    <s v="SG-20470"/>
    <s v="Sheri Gordon"/>
    <x v="0"/>
    <s v="United States"/>
    <s v="Atlanta"/>
    <x v="32"/>
    <n v="30318"/>
    <x v="0"/>
    <s v="OFF-LA-10002762"/>
    <x v="1"/>
    <x v="2"/>
    <s v="Avery 485"/>
    <x v="4923"/>
    <x v="11"/>
    <n v="0"/>
    <x v="5881"/>
  </r>
  <r>
    <x v="7342"/>
    <x v="3653"/>
    <x v="2"/>
    <x v="711"/>
    <d v="2011-08-01T00:00:00"/>
    <s v="Standard Class"/>
    <s v="SG-20470"/>
    <s v="Sheri Gordon"/>
    <x v="0"/>
    <s v="United States"/>
    <s v="Atlanta"/>
    <x v="32"/>
    <n v="30318"/>
    <x v="0"/>
    <s v="FUR-FU-10000719"/>
    <x v="0"/>
    <x v="5"/>
    <s v="DAX Cubicle Frames, 8-1/2 x 11"/>
    <x v="3567"/>
    <x v="1"/>
    <n v="0"/>
    <x v="5882"/>
  </r>
  <r>
    <x v="7343"/>
    <x v="3654"/>
    <x v="2"/>
    <x v="58"/>
    <d v="2012-01-01T00:00:00"/>
    <s v="Standard Class"/>
    <s v="TB-21520"/>
    <s v="Tracy Blumstein"/>
    <x v="0"/>
    <s v="United States"/>
    <s v="New York City"/>
    <x v="15"/>
    <n v="10009"/>
    <x v="3"/>
    <s v="OFF-ST-10000563"/>
    <x v="1"/>
    <x v="4"/>
    <s v="Fellowes Bankers Box Stor/Drawer Steel Plus"/>
    <x v="1643"/>
    <x v="5"/>
    <n v="0"/>
    <x v="1740"/>
  </r>
  <r>
    <x v="7344"/>
    <x v="3655"/>
    <x v="3"/>
    <x v="157"/>
    <d v="2014-12-18T00:00:00"/>
    <s v="Standard Class"/>
    <s v="DV-13045"/>
    <s v="Darrin Van Huff"/>
    <x v="1"/>
    <s v="United States"/>
    <s v="Jacksonville"/>
    <x v="2"/>
    <n v="32216"/>
    <x v="0"/>
    <s v="FUR-TA-10004289"/>
    <x v="0"/>
    <x v="3"/>
    <s v="BoxOffice By Design Rectangular and Half-Moon Meeting Room Tables"/>
    <x v="4924"/>
    <x v="5"/>
    <n v="0.45"/>
    <x v="5883"/>
  </r>
  <r>
    <x v="7345"/>
    <x v="3655"/>
    <x v="3"/>
    <x v="157"/>
    <d v="2014-12-18T00:00:00"/>
    <s v="Standard Class"/>
    <s v="DV-13045"/>
    <s v="Darrin Van Huff"/>
    <x v="1"/>
    <s v="United States"/>
    <s v="Jacksonville"/>
    <x v="2"/>
    <n v="32216"/>
    <x v="0"/>
    <s v="TEC-PH-10003555"/>
    <x v="2"/>
    <x v="7"/>
    <s v="Motorola HK250 Universal Bluetooth Headset"/>
    <x v="4925"/>
    <x v="4"/>
    <n v="0.2"/>
    <x v="5884"/>
  </r>
  <r>
    <x v="7346"/>
    <x v="3655"/>
    <x v="3"/>
    <x v="157"/>
    <d v="2014-12-18T00:00:00"/>
    <s v="Standard Class"/>
    <s v="DV-13045"/>
    <s v="Darrin Van Huff"/>
    <x v="1"/>
    <s v="United States"/>
    <s v="Jacksonville"/>
    <x v="2"/>
    <n v="32216"/>
    <x v="0"/>
    <s v="OFF-AR-10001958"/>
    <x v="1"/>
    <x v="6"/>
    <s v="Stanley Bostitch Contemporary Electric Pencil Sharpeners"/>
    <x v="4926"/>
    <x v="7"/>
    <n v="0.2"/>
    <x v="5885"/>
  </r>
  <r>
    <x v="7347"/>
    <x v="3655"/>
    <x v="3"/>
    <x v="157"/>
    <d v="2014-12-18T00:00:00"/>
    <s v="Standard Class"/>
    <s v="DV-13045"/>
    <s v="Darrin Van Huff"/>
    <x v="1"/>
    <s v="United States"/>
    <s v="Jacksonville"/>
    <x v="2"/>
    <n v="32216"/>
    <x v="0"/>
    <s v="FUR-CH-10000225"/>
    <x v="0"/>
    <x v="1"/>
    <s v="Global Geo Office Task Chair, Gray"/>
    <x v="1466"/>
    <x v="7"/>
    <n v="0.2"/>
    <x v="5886"/>
  </r>
  <r>
    <x v="7348"/>
    <x v="3656"/>
    <x v="2"/>
    <x v="223"/>
    <d v="2011-03-07T00:00:00"/>
    <s v="Standard Class"/>
    <s v="SC-20020"/>
    <s v="Sam Craven"/>
    <x v="0"/>
    <s v="United States"/>
    <s v="Houston"/>
    <x v="5"/>
    <n v="77095"/>
    <x v="2"/>
    <s v="OFF-AP-10002534"/>
    <x v="1"/>
    <x v="9"/>
    <s v="3.6 Cubic Foot Counter Height Office Refrigerator"/>
    <x v="4927"/>
    <x v="1"/>
    <n v="0.8"/>
    <x v="5887"/>
  </r>
  <r>
    <x v="7349"/>
    <x v="3657"/>
    <x v="3"/>
    <x v="208"/>
    <d v="2014-10-28T00:00:00"/>
    <s v="Standard Class"/>
    <s v="JB-15400"/>
    <s v="Jennifer Braxton"/>
    <x v="1"/>
    <s v="United States"/>
    <s v="Milwaukee"/>
    <x v="6"/>
    <n v="53209"/>
    <x v="2"/>
    <s v="OFF-BI-10000301"/>
    <x v="1"/>
    <x v="8"/>
    <s v="GBC Instant Report Kit"/>
    <x v="1120"/>
    <x v="5"/>
    <n v="0"/>
    <x v="5888"/>
  </r>
  <r>
    <x v="7350"/>
    <x v="3657"/>
    <x v="3"/>
    <x v="208"/>
    <d v="2014-10-28T00:00:00"/>
    <s v="Standard Class"/>
    <s v="JB-15400"/>
    <s v="Jennifer Braxton"/>
    <x v="1"/>
    <s v="United States"/>
    <s v="Milwaukee"/>
    <x v="6"/>
    <n v="53209"/>
    <x v="2"/>
    <s v="OFF-BI-10003460"/>
    <x v="1"/>
    <x v="8"/>
    <s v="Acco 3-Hole Punch"/>
    <x v="4928"/>
    <x v="2"/>
    <n v="0"/>
    <x v="3820"/>
  </r>
  <r>
    <x v="7351"/>
    <x v="3658"/>
    <x v="3"/>
    <x v="468"/>
    <d v="2014-11-17T00:00:00"/>
    <s v="Standard Class"/>
    <s v="GH-14425"/>
    <s v="Gary Hwang"/>
    <x v="0"/>
    <s v="United States"/>
    <s v="Modesto"/>
    <x v="1"/>
    <n v="95351"/>
    <x v="1"/>
    <s v="TEC-AC-10001772"/>
    <x v="2"/>
    <x v="11"/>
    <s v="Memorex Mini Travel Drive 16 GB USB 2.0 Flash Drive"/>
    <x v="1829"/>
    <x v="3"/>
    <n v="0"/>
    <x v="1960"/>
  </r>
  <r>
    <x v="7352"/>
    <x v="3659"/>
    <x v="3"/>
    <x v="633"/>
    <d v="2014-03-19T00:00:00"/>
    <s v="Second Class"/>
    <s v="MG-17650"/>
    <s v="Matthew Grinstein"/>
    <x v="2"/>
    <s v="United States"/>
    <s v="Lakewood"/>
    <x v="24"/>
    <n v="44107"/>
    <x v="3"/>
    <s v="TEC-PH-10003505"/>
    <x v="2"/>
    <x v="7"/>
    <s v="Geemarc AmpliPOWER60"/>
    <x v="4929"/>
    <x v="8"/>
    <n v="0.4"/>
    <x v="5889"/>
  </r>
  <r>
    <x v="7353"/>
    <x v="3660"/>
    <x v="0"/>
    <x v="897"/>
    <d v="2013-09-30T00:00:00"/>
    <s v="Standard Class"/>
    <s v="RD-19660"/>
    <s v="Robert Dilbeck"/>
    <x v="2"/>
    <s v="United States"/>
    <s v="Philadelphia"/>
    <x v="9"/>
    <n v="19134"/>
    <x v="3"/>
    <s v="OFF-LA-10004484"/>
    <x v="1"/>
    <x v="2"/>
    <s v="Avery 476"/>
    <x v="1053"/>
    <x v="2"/>
    <n v="0.2"/>
    <x v="5890"/>
  </r>
  <r>
    <x v="7354"/>
    <x v="3661"/>
    <x v="3"/>
    <x v="695"/>
    <d v="2014-02-14T00:00:00"/>
    <s v="Standard Class"/>
    <s v="SN-20560"/>
    <s v="Skye Norling"/>
    <x v="2"/>
    <s v="United States"/>
    <s v="San Francisco"/>
    <x v="1"/>
    <n v="94109"/>
    <x v="1"/>
    <s v="OFF-PA-10001593"/>
    <x v="1"/>
    <x v="10"/>
    <s v="Xerox 1947"/>
    <x v="2744"/>
    <x v="2"/>
    <n v="0"/>
    <x v="4397"/>
  </r>
  <r>
    <x v="7355"/>
    <x v="3662"/>
    <x v="1"/>
    <x v="620"/>
    <d v="2013-01-02T00:00:00"/>
    <s v="Second Class"/>
    <s v="AH-10690"/>
    <s v="Anna Häberlin"/>
    <x v="1"/>
    <s v="United States"/>
    <s v="Detroit"/>
    <x v="12"/>
    <n v="48205"/>
    <x v="2"/>
    <s v="OFF-BI-10004139"/>
    <x v="1"/>
    <x v="8"/>
    <s v="Fellowes Presentation Covers for Comb Binding Machines"/>
    <x v="4930"/>
    <x v="8"/>
    <n v="0"/>
    <x v="5891"/>
  </r>
  <r>
    <x v="7356"/>
    <x v="3663"/>
    <x v="0"/>
    <x v="790"/>
    <d v="2013-10-15T00:00:00"/>
    <s v="Standard Class"/>
    <s v="MZ-17335"/>
    <s v="Maria Zettner"/>
    <x v="2"/>
    <s v="United States"/>
    <s v="Phoenix"/>
    <x v="16"/>
    <n v="85023"/>
    <x v="1"/>
    <s v="OFF-AR-10001315"/>
    <x v="1"/>
    <x v="6"/>
    <s v="Newell 310"/>
    <x v="4931"/>
    <x v="7"/>
    <n v="0.2"/>
    <x v="5892"/>
  </r>
  <r>
    <x v="7357"/>
    <x v="3663"/>
    <x v="0"/>
    <x v="790"/>
    <d v="2013-10-15T00:00:00"/>
    <s v="Standard Class"/>
    <s v="MZ-17335"/>
    <s v="Maria Zettner"/>
    <x v="2"/>
    <s v="United States"/>
    <s v="Phoenix"/>
    <x v="16"/>
    <n v="85023"/>
    <x v="1"/>
    <s v="FUR-FU-10001488"/>
    <x v="0"/>
    <x v="5"/>
    <s v="Tenex 46&quot; x 60&quot; Computer Anti-Static Chairmat, Rectangular Shaped"/>
    <x v="4932"/>
    <x v="0"/>
    <n v="0.2"/>
    <x v="232"/>
  </r>
  <r>
    <x v="7358"/>
    <x v="3664"/>
    <x v="2"/>
    <x v="125"/>
    <d v="2012-01-03T00:00:00"/>
    <s v="Second Class"/>
    <s v="AR-10345"/>
    <s v="Alex Russell"/>
    <x v="1"/>
    <s v="United States"/>
    <s v="Philadelphia"/>
    <x v="9"/>
    <n v="19143"/>
    <x v="3"/>
    <s v="TEC-PH-10002170"/>
    <x v="2"/>
    <x v="7"/>
    <s v="ClearSounds CSC500 Amplified Spirit Phone Corded phone"/>
    <x v="4933"/>
    <x v="5"/>
    <n v="0.4"/>
    <x v="5893"/>
  </r>
  <r>
    <x v="7359"/>
    <x v="3664"/>
    <x v="2"/>
    <x v="125"/>
    <d v="2012-01-03T00:00:00"/>
    <s v="Second Class"/>
    <s v="AR-10345"/>
    <s v="Alex Russell"/>
    <x v="1"/>
    <s v="United States"/>
    <s v="Philadelphia"/>
    <x v="9"/>
    <n v="19143"/>
    <x v="3"/>
    <s v="FUR-TA-10004575"/>
    <x v="0"/>
    <x v="3"/>
    <s v="Hon 5100 Series Wood Tables"/>
    <x v="2979"/>
    <x v="1"/>
    <n v="0.4"/>
    <x v="3322"/>
  </r>
  <r>
    <x v="7360"/>
    <x v="3665"/>
    <x v="0"/>
    <x v="408"/>
    <d v="2013-04-15T00:00:00"/>
    <s v="First Class"/>
    <s v="JF-15295"/>
    <s v="Jason Fortune-"/>
    <x v="0"/>
    <s v="United States"/>
    <s v="Los Angeles"/>
    <x v="1"/>
    <n v="90036"/>
    <x v="1"/>
    <s v="OFF-PA-10000809"/>
    <x v="1"/>
    <x v="10"/>
    <s v="Xerox 206"/>
    <x v="541"/>
    <x v="1"/>
    <n v="0"/>
    <x v="551"/>
  </r>
  <r>
    <x v="7361"/>
    <x v="3665"/>
    <x v="0"/>
    <x v="408"/>
    <d v="2013-04-15T00:00:00"/>
    <s v="First Class"/>
    <s v="JF-15295"/>
    <s v="Jason Fortune-"/>
    <x v="0"/>
    <s v="United States"/>
    <s v="Los Angeles"/>
    <x v="1"/>
    <n v="90036"/>
    <x v="1"/>
    <s v="FUR-CH-10000225"/>
    <x v="0"/>
    <x v="1"/>
    <s v="Global Geo Office Task Chair, Gray"/>
    <x v="4934"/>
    <x v="1"/>
    <n v="0.2"/>
    <x v="5894"/>
  </r>
  <r>
    <x v="7362"/>
    <x v="3665"/>
    <x v="0"/>
    <x v="408"/>
    <d v="2013-04-15T00:00:00"/>
    <s v="First Class"/>
    <s v="JF-15295"/>
    <s v="Jason Fortune-"/>
    <x v="0"/>
    <s v="United States"/>
    <s v="Los Angeles"/>
    <x v="1"/>
    <n v="90036"/>
    <x v="1"/>
    <s v="OFF-BI-10003707"/>
    <x v="1"/>
    <x v="8"/>
    <s v="Aluminum Screw Posts"/>
    <x v="941"/>
    <x v="1"/>
    <n v="0.2"/>
    <x v="975"/>
  </r>
  <r>
    <x v="7363"/>
    <x v="3666"/>
    <x v="0"/>
    <x v="85"/>
    <d v="2013-12-05T00:00:00"/>
    <s v="Standard Class"/>
    <s v="DS-13180"/>
    <s v="David Smith"/>
    <x v="1"/>
    <s v="United States"/>
    <s v="Philadelphia"/>
    <x v="9"/>
    <n v="19140"/>
    <x v="3"/>
    <s v="TEC-PH-10004539"/>
    <x v="2"/>
    <x v="7"/>
    <s v="Wireless Extenders zBoost YX545 SOHO Signal Booster"/>
    <x v="4935"/>
    <x v="1"/>
    <n v="0.4"/>
    <x v="5895"/>
  </r>
  <r>
    <x v="7364"/>
    <x v="3666"/>
    <x v="0"/>
    <x v="85"/>
    <d v="2013-12-05T00:00:00"/>
    <s v="Standard Class"/>
    <s v="DS-13180"/>
    <s v="David Smith"/>
    <x v="1"/>
    <s v="United States"/>
    <s v="Philadelphia"/>
    <x v="9"/>
    <n v="19140"/>
    <x v="3"/>
    <s v="OFF-FA-10004076"/>
    <x v="1"/>
    <x v="13"/>
    <s v="Translucent Push Pins by OIC"/>
    <x v="2538"/>
    <x v="8"/>
    <n v="0.2"/>
    <x v="5896"/>
  </r>
  <r>
    <x v="7365"/>
    <x v="3666"/>
    <x v="0"/>
    <x v="85"/>
    <d v="2013-12-05T00:00:00"/>
    <s v="Standard Class"/>
    <s v="DS-13180"/>
    <s v="David Smith"/>
    <x v="1"/>
    <s v="United States"/>
    <s v="Philadelphia"/>
    <x v="9"/>
    <n v="19140"/>
    <x v="3"/>
    <s v="OFF-BI-10003166"/>
    <x v="1"/>
    <x v="8"/>
    <s v="GBC Plasticlear Binding Covers"/>
    <x v="4936"/>
    <x v="0"/>
    <n v="0.7"/>
    <x v="5897"/>
  </r>
  <r>
    <x v="7366"/>
    <x v="3666"/>
    <x v="0"/>
    <x v="85"/>
    <d v="2013-12-05T00:00:00"/>
    <s v="Standard Class"/>
    <s v="DS-13180"/>
    <s v="David Smith"/>
    <x v="1"/>
    <s v="United States"/>
    <s v="Philadelphia"/>
    <x v="9"/>
    <n v="19140"/>
    <x v="3"/>
    <s v="OFF-ST-10002301"/>
    <x v="1"/>
    <x v="4"/>
    <s v="Tennsco Commercial Shelving"/>
    <x v="2604"/>
    <x v="0"/>
    <n v="0.2"/>
    <x v="2867"/>
  </r>
  <r>
    <x v="7367"/>
    <x v="3666"/>
    <x v="0"/>
    <x v="85"/>
    <d v="2013-12-05T00:00:00"/>
    <s v="Standard Class"/>
    <s v="DS-13180"/>
    <s v="David Smith"/>
    <x v="1"/>
    <s v="United States"/>
    <s v="Philadelphia"/>
    <x v="9"/>
    <n v="19140"/>
    <x v="3"/>
    <s v="FUR-CH-10002647"/>
    <x v="0"/>
    <x v="1"/>
    <s v="Situations Contoured Folding Chairs, 4/Set"/>
    <x v="2548"/>
    <x v="3"/>
    <n v="0.3"/>
    <x v="2793"/>
  </r>
  <r>
    <x v="7368"/>
    <x v="3667"/>
    <x v="3"/>
    <x v="4"/>
    <d v="2014-04-18T00:00:00"/>
    <s v="First Class"/>
    <s v="BP-11095"/>
    <s v="Bart Pistole"/>
    <x v="1"/>
    <s v="United States"/>
    <s v="Miami"/>
    <x v="2"/>
    <n v="33180"/>
    <x v="0"/>
    <s v="OFF-BI-10004654"/>
    <x v="1"/>
    <x v="8"/>
    <s v="VariCap6 Expandable Binder"/>
    <x v="4937"/>
    <x v="1"/>
    <n v="0.7"/>
    <x v="5898"/>
  </r>
  <r>
    <x v="7369"/>
    <x v="3668"/>
    <x v="1"/>
    <x v="1000"/>
    <d v="2012-03-11T00:00:00"/>
    <s v="Second Class"/>
    <s v="TG-21310"/>
    <s v="Toby Gnade"/>
    <x v="0"/>
    <s v="United States"/>
    <s v="Raleigh"/>
    <x v="3"/>
    <n v="27604"/>
    <x v="0"/>
    <s v="OFF-LA-10001175"/>
    <x v="1"/>
    <x v="2"/>
    <s v="Avery 514"/>
    <x v="877"/>
    <x v="0"/>
    <n v="0.2"/>
    <x v="910"/>
  </r>
  <r>
    <x v="7370"/>
    <x v="3669"/>
    <x v="2"/>
    <x v="919"/>
    <d v="2011-11-01T00:00:00"/>
    <s v="Standard Class"/>
    <s v="BT-11395"/>
    <s v="Bill Tyler"/>
    <x v="1"/>
    <s v="United States"/>
    <s v="Garden City"/>
    <x v="41"/>
    <n v="67846"/>
    <x v="2"/>
    <s v="TEC-PH-10001336"/>
    <x v="2"/>
    <x v="7"/>
    <s v="Digium D40 VoIP phone"/>
    <x v="2052"/>
    <x v="0"/>
    <n v="0"/>
    <x v="2210"/>
  </r>
  <r>
    <x v="7371"/>
    <x v="3670"/>
    <x v="3"/>
    <x v="363"/>
    <d v="2014-01-10T00:00:00"/>
    <s v="Second Class"/>
    <s v="JF-15190"/>
    <s v="Jamie Frazer"/>
    <x v="0"/>
    <s v="United States"/>
    <s v="Long Beach"/>
    <x v="1"/>
    <n v="90805"/>
    <x v="1"/>
    <s v="OFF-ST-10000760"/>
    <x v="1"/>
    <x v="4"/>
    <s v="Eldon Fold 'N Roll Cart System"/>
    <x v="4938"/>
    <x v="10"/>
    <n v="0"/>
    <x v="5899"/>
  </r>
  <r>
    <x v="7372"/>
    <x v="3670"/>
    <x v="3"/>
    <x v="363"/>
    <d v="2014-01-10T00:00:00"/>
    <s v="Second Class"/>
    <s v="JF-15190"/>
    <s v="Jamie Frazer"/>
    <x v="0"/>
    <s v="United States"/>
    <s v="Long Beach"/>
    <x v="1"/>
    <n v="90805"/>
    <x v="1"/>
    <s v="OFF-ST-10002301"/>
    <x v="1"/>
    <x v="4"/>
    <s v="Tennsco Commercial Shelving"/>
    <x v="4939"/>
    <x v="1"/>
    <n v="0"/>
    <x v="5900"/>
  </r>
  <r>
    <x v="7373"/>
    <x v="3670"/>
    <x v="3"/>
    <x v="363"/>
    <d v="2014-01-10T00:00:00"/>
    <s v="Second Class"/>
    <s v="JF-15190"/>
    <s v="Jamie Frazer"/>
    <x v="0"/>
    <s v="United States"/>
    <s v="Long Beach"/>
    <x v="1"/>
    <n v="90805"/>
    <x v="1"/>
    <s v="OFF-SU-10004884"/>
    <x v="1"/>
    <x v="14"/>
    <s v="Acme Galleria Hot Forged Steel Scissors with Colored Handles"/>
    <x v="4940"/>
    <x v="3"/>
    <n v="0"/>
    <x v="5901"/>
  </r>
  <r>
    <x v="7374"/>
    <x v="3670"/>
    <x v="3"/>
    <x v="363"/>
    <d v="2014-01-10T00:00:00"/>
    <s v="Second Class"/>
    <s v="JF-15190"/>
    <s v="Jamie Frazer"/>
    <x v="0"/>
    <s v="United States"/>
    <s v="Long Beach"/>
    <x v="1"/>
    <n v="90805"/>
    <x v="1"/>
    <s v="OFF-FA-10003112"/>
    <x v="1"/>
    <x v="13"/>
    <s v="Staples"/>
    <x v="2837"/>
    <x v="7"/>
    <n v="0"/>
    <x v="5902"/>
  </r>
  <r>
    <x v="7375"/>
    <x v="3671"/>
    <x v="3"/>
    <x v="802"/>
    <d v="2014-08-21T00:00:00"/>
    <s v="Standard Class"/>
    <s v="MK-17905"/>
    <s v="Michael Kennedy"/>
    <x v="1"/>
    <s v="United States"/>
    <s v="San Diego"/>
    <x v="1"/>
    <n v="92037"/>
    <x v="1"/>
    <s v="OFF-BI-10000069"/>
    <x v="1"/>
    <x v="8"/>
    <s v="GBC Prepunched Paper, 19-Hole, for Binding Systems, 24-lb"/>
    <x v="4941"/>
    <x v="1"/>
    <n v="0.2"/>
    <x v="5903"/>
  </r>
  <r>
    <x v="7376"/>
    <x v="3672"/>
    <x v="3"/>
    <x v="808"/>
    <d v="2014-11-06T00:00:00"/>
    <s v="First Class"/>
    <s v="GG-14650"/>
    <s v="Greg Guthrie"/>
    <x v="1"/>
    <s v="United States"/>
    <s v="Bloomington"/>
    <x v="10"/>
    <n v="61701"/>
    <x v="2"/>
    <s v="OFF-AR-10001958"/>
    <x v="1"/>
    <x v="6"/>
    <s v="Stanley Bostitch Contemporary Electric Pencil Sharpeners"/>
    <x v="4942"/>
    <x v="4"/>
    <n v="0.2"/>
    <x v="5904"/>
  </r>
  <r>
    <x v="7377"/>
    <x v="3673"/>
    <x v="2"/>
    <x v="111"/>
    <d v="2011-09-23T00:00:00"/>
    <s v="Standard Class"/>
    <s v="MC-18130"/>
    <s v="Mike Caudle"/>
    <x v="1"/>
    <s v="United States"/>
    <s v="Seattle"/>
    <x v="4"/>
    <n v="98115"/>
    <x v="1"/>
    <s v="OFF-ST-10001321"/>
    <x v="1"/>
    <x v="4"/>
    <s v="Decoflex Hanging Personal Folder File, Blue"/>
    <x v="451"/>
    <x v="5"/>
    <n v="0"/>
    <x v="462"/>
  </r>
  <r>
    <x v="7378"/>
    <x v="3674"/>
    <x v="1"/>
    <x v="70"/>
    <d v="2012-05-31T00:00:00"/>
    <s v="Same Day"/>
    <s v="ML-18265"/>
    <s v="Muhammed Lee"/>
    <x v="0"/>
    <s v="United States"/>
    <s v="Fayetteville"/>
    <x v="3"/>
    <n v="28314"/>
    <x v="0"/>
    <s v="OFF-AR-10003504"/>
    <x v="1"/>
    <x v="6"/>
    <s v="Newell 347"/>
    <x v="1518"/>
    <x v="1"/>
    <n v="0.2"/>
    <x v="4816"/>
  </r>
  <r>
    <x v="7379"/>
    <x v="3675"/>
    <x v="0"/>
    <x v="1160"/>
    <d v="2013-09-19T00:00:00"/>
    <s v="Standard Class"/>
    <s v="AG-10270"/>
    <s v="Alejandro Grove"/>
    <x v="0"/>
    <s v="United States"/>
    <s v="Omaha"/>
    <x v="8"/>
    <n v="68104"/>
    <x v="2"/>
    <s v="OFF-ST-10000419"/>
    <x v="1"/>
    <x v="4"/>
    <s v="Rogers Jumbo File, Granite"/>
    <x v="1360"/>
    <x v="1"/>
    <n v="0"/>
    <x v="1423"/>
  </r>
  <r>
    <x v="7380"/>
    <x v="3675"/>
    <x v="0"/>
    <x v="1160"/>
    <d v="2013-09-19T00:00:00"/>
    <s v="Standard Class"/>
    <s v="AG-10270"/>
    <s v="Alejandro Grove"/>
    <x v="0"/>
    <s v="United States"/>
    <s v="Omaha"/>
    <x v="8"/>
    <n v="68104"/>
    <x v="2"/>
    <s v="OFF-LA-10004559"/>
    <x v="1"/>
    <x v="2"/>
    <s v="Avery 49"/>
    <x v="936"/>
    <x v="2"/>
    <n v="0"/>
    <x v="970"/>
  </r>
  <r>
    <x v="7381"/>
    <x v="3675"/>
    <x v="0"/>
    <x v="1160"/>
    <d v="2013-09-19T00:00:00"/>
    <s v="Standard Class"/>
    <s v="AG-10270"/>
    <s v="Alejandro Grove"/>
    <x v="0"/>
    <s v="United States"/>
    <s v="Omaha"/>
    <x v="8"/>
    <n v="68104"/>
    <x v="2"/>
    <s v="TEC-PH-10001644"/>
    <x v="2"/>
    <x v="7"/>
    <s v="BlueLounge Milo Smartphone Stand, White/Metallic"/>
    <x v="179"/>
    <x v="2"/>
    <n v="0"/>
    <x v="181"/>
  </r>
  <r>
    <x v="7382"/>
    <x v="3675"/>
    <x v="0"/>
    <x v="1160"/>
    <d v="2013-09-19T00:00:00"/>
    <s v="Standard Class"/>
    <s v="AG-10270"/>
    <s v="Alejandro Grove"/>
    <x v="0"/>
    <s v="United States"/>
    <s v="Omaha"/>
    <x v="8"/>
    <n v="68104"/>
    <x v="2"/>
    <s v="OFF-SU-10004782"/>
    <x v="1"/>
    <x v="14"/>
    <s v="Elite 5&quot; Scissors"/>
    <x v="2952"/>
    <x v="0"/>
    <n v="0"/>
    <x v="3292"/>
  </r>
  <r>
    <x v="7383"/>
    <x v="3675"/>
    <x v="0"/>
    <x v="1160"/>
    <d v="2013-09-19T00:00:00"/>
    <s v="Standard Class"/>
    <s v="AG-10270"/>
    <s v="Alejandro Grove"/>
    <x v="0"/>
    <s v="United States"/>
    <s v="Omaha"/>
    <x v="8"/>
    <n v="68104"/>
    <x v="2"/>
    <s v="OFF-PA-10002250"/>
    <x v="1"/>
    <x v="10"/>
    <s v="Things To Do Today Pad"/>
    <x v="1215"/>
    <x v="1"/>
    <n v="0"/>
    <x v="1260"/>
  </r>
  <r>
    <x v="7384"/>
    <x v="3675"/>
    <x v="0"/>
    <x v="1160"/>
    <d v="2013-09-19T00:00:00"/>
    <s v="Standard Class"/>
    <s v="AG-10270"/>
    <s v="Alejandro Grove"/>
    <x v="0"/>
    <s v="United States"/>
    <s v="Omaha"/>
    <x v="8"/>
    <n v="68104"/>
    <x v="2"/>
    <s v="OFF-AP-10001394"/>
    <x v="1"/>
    <x v="9"/>
    <s v="Harmony Air Purifier"/>
    <x v="4943"/>
    <x v="0"/>
    <n v="0"/>
    <x v="5905"/>
  </r>
  <r>
    <x v="7385"/>
    <x v="3675"/>
    <x v="0"/>
    <x v="1160"/>
    <d v="2013-09-19T00:00:00"/>
    <s v="Standard Class"/>
    <s v="AG-10270"/>
    <s v="Alejandro Grove"/>
    <x v="0"/>
    <s v="United States"/>
    <s v="Omaha"/>
    <x v="8"/>
    <n v="68104"/>
    <x v="2"/>
    <s v="OFF-PA-10001838"/>
    <x v="1"/>
    <x v="10"/>
    <s v="Adams Telephone Message Book W/Dividers/Space For Phone Numbers, 5 1/4&quot;X8 1/2&quot;, 300/Messages"/>
    <x v="4634"/>
    <x v="1"/>
    <n v="0"/>
    <x v="5906"/>
  </r>
  <r>
    <x v="7386"/>
    <x v="3675"/>
    <x v="0"/>
    <x v="1160"/>
    <d v="2013-09-19T00:00:00"/>
    <s v="Standard Class"/>
    <s v="AG-10270"/>
    <s v="Alejandro Grove"/>
    <x v="0"/>
    <s v="United States"/>
    <s v="Omaha"/>
    <x v="8"/>
    <n v="68104"/>
    <x v="2"/>
    <s v="OFF-ST-10004340"/>
    <x v="1"/>
    <x v="4"/>
    <s v="Fellowes Mobile File Cart, Black"/>
    <x v="3106"/>
    <x v="5"/>
    <n v="0"/>
    <x v="5907"/>
  </r>
  <r>
    <x v="7387"/>
    <x v="3675"/>
    <x v="0"/>
    <x v="1160"/>
    <d v="2013-09-19T00:00:00"/>
    <s v="Standard Class"/>
    <s v="AG-10270"/>
    <s v="Alejandro Grove"/>
    <x v="0"/>
    <s v="United States"/>
    <s v="Omaha"/>
    <x v="8"/>
    <n v="68104"/>
    <x v="2"/>
    <s v="FUR-FU-10003664"/>
    <x v="0"/>
    <x v="5"/>
    <s v="Electrix Architect's Clamp-On Swing Arm Lamp, Black"/>
    <x v="4944"/>
    <x v="9"/>
    <n v="0"/>
    <x v="5908"/>
  </r>
  <r>
    <x v="7388"/>
    <x v="3675"/>
    <x v="0"/>
    <x v="1160"/>
    <d v="2013-09-19T00:00:00"/>
    <s v="Standard Class"/>
    <s v="AG-10270"/>
    <s v="Alejandro Grove"/>
    <x v="0"/>
    <s v="United States"/>
    <s v="Omaha"/>
    <x v="8"/>
    <n v="68104"/>
    <x v="2"/>
    <s v="TEC-PH-10004897"/>
    <x v="2"/>
    <x v="7"/>
    <s v="Mediabridge Sport Armband iPhone 5s"/>
    <x v="2065"/>
    <x v="1"/>
    <n v="0"/>
    <x v="5096"/>
  </r>
  <r>
    <x v="7389"/>
    <x v="3676"/>
    <x v="3"/>
    <x v="1161"/>
    <d v="2014-12-04T00:00:00"/>
    <s v="Standard Class"/>
    <s v="TT-21070"/>
    <s v="Ted Trevino"/>
    <x v="0"/>
    <s v="United States"/>
    <s v="Chattanooga"/>
    <x v="18"/>
    <n v="37421"/>
    <x v="0"/>
    <s v="FUR-CH-10000454"/>
    <x v="0"/>
    <x v="1"/>
    <s v="Hon Deluxe Fabric Upholstered Stacking Chairs, Rounded Back"/>
    <x v="4945"/>
    <x v="0"/>
    <n v="0.2"/>
    <x v="5909"/>
  </r>
  <r>
    <x v="7390"/>
    <x v="3676"/>
    <x v="3"/>
    <x v="1161"/>
    <d v="2014-12-04T00:00:00"/>
    <s v="Standard Class"/>
    <s v="TT-21070"/>
    <s v="Ted Trevino"/>
    <x v="0"/>
    <s v="United States"/>
    <s v="Chattanooga"/>
    <x v="18"/>
    <n v="37421"/>
    <x v="0"/>
    <s v="FUR-FU-10004017"/>
    <x v="0"/>
    <x v="5"/>
    <s v="Executive Impressions 13&quot; Chairman Wall Clock"/>
    <x v="4946"/>
    <x v="2"/>
    <n v="0.2"/>
    <x v="5910"/>
  </r>
  <r>
    <x v="7391"/>
    <x v="3677"/>
    <x v="3"/>
    <x v="769"/>
    <d v="2014-12-08T00:00:00"/>
    <s v="Second Class"/>
    <s v="LT-16765"/>
    <s v="Larry Tron"/>
    <x v="0"/>
    <s v="United States"/>
    <s v="Fairfield"/>
    <x v="24"/>
    <n v="45014"/>
    <x v="3"/>
    <s v="OFF-PA-10000241"/>
    <x v="1"/>
    <x v="10"/>
    <s v="IBM Multi-Purpose Copy Paper, 8 1/2 x 11&quot;, Case"/>
    <x v="1355"/>
    <x v="1"/>
    <n v="0.2"/>
    <x v="1419"/>
  </r>
  <r>
    <x v="7392"/>
    <x v="3678"/>
    <x v="3"/>
    <x v="743"/>
    <d v="2014-05-07T00:00:00"/>
    <s v="Standard Class"/>
    <s v="DD-13570"/>
    <s v="Dorothy Dickinson"/>
    <x v="0"/>
    <s v="United States"/>
    <s v="Los Angeles"/>
    <x v="1"/>
    <n v="90049"/>
    <x v="1"/>
    <s v="OFF-PA-10003016"/>
    <x v="1"/>
    <x v="10"/>
    <s v="Adams &quot;While You Were Out&quot; Message Pads"/>
    <x v="2236"/>
    <x v="2"/>
    <n v="0"/>
    <x v="2412"/>
  </r>
  <r>
    <x v="7393"/>
    <x v="3678"/>
    <x v="3"/>
    <x v="743"/>
    <d v="2014-05-07T00:00:00"/>
    <s v="Standard Class"/>
    <s v="DD-13570"/>
    <s v="Dorothy Dickinson"/>
    <x v="0"/>
    <s v="United States"/>
    <s v="Los Angeles"/>
    <x v="1"/>
    <n v="90049"/>
    <x v="1"/>
    <s v="OFF-AR-10001615"/>
    <x v="1"/>
    <x v="6"/>
    <s v="Newell 34"/>
    <x v="426"/>
    <x v="1"/>
    <n v="0"/>
    <x v="436"/>
  </r>
  <r>
    <x v="7394"/>
    <x v="3678"/>
    <x v="3"/>
    <x v="743"/>
    <d v="2014-05-07T00:00:00"/>
    <s v="Standard Class"/>
    <s v="DD-13570"/>
    <s v="Dorothy Dickinson"/>
    <x v="0"/>
    <s v="United States"/>
    <s v="Los Angeles"/>
    <x v="1"/>
    <n v="90049"/>
    <x v="1"/>
    <s v="OFF-PA-10002713"/>
    <x v="1"/>
    <x v="10"/>
    <s v="Adams Phone Message Book, 200 Message Capacity, 8 1/16” x 11”"/>
    <x v="343"/>
    <x v="2"/>
    <n v="0"/>
    <x v="351"/>
  </r>
  <r>
    <x v="7395"/>
    <x v="3679"/>
    <x v="0"/>
    <x v="591"/>
    <d v="2013-12-31T00:00:00"/>
    <s v="Standard Class"/>
    <s v="DB-12970"/>
    <s v="Darren Budd"/>
    <x v="1"/>
    <s v="United States"/>
    <s v="New York City"/>
    <x v="15"/>
    <n v="10024"/>
    <x v="3"/>
    <s v="FUR-TA-10002958"/>
    <x v="0"/>
    <x v="3"/>
    <s v="Bevis Oval Conference Table, Walnut"/>
    <x v="4203"/>
    <x v="0"/>
    <n v="0.4"/>
    <x v="4895"/>
  </r>
  <r>
    <x v="7396"/>
    <x v="3679"/>
    <x v="0"/>
    <x v="591"/>
    <d v="2013-12-31T00:00:00"/>
    <s v="Standard Class"/>
    <s v="DB-12970"/>
    <s v="Darren Budd"/>
    <x v="1"/>
    <s v="United States"/>
    <s v="New York City"/>
    <x v="15"/>
    <n v="10024"/>
    <x v="3"/>
    <s v="FUR-CH-10003746"/>
    <x v="0"/>
    <x v="1"/>
    <s v="Hon 4070 Series Pagoda Round Back Stacking Chairs"/>
    <x v="4947"/>
    <x v="1"/>
    <n v="0.1"/>
    <x v="5911"/>
  </r>
  <r>
    <x v="7397"/>
    <x v="3680"/>
    <x v="2"/>
    <x v="587"/>
    <d v="2011-09-30T00:00:00"/>
    <s v="Same Day"/>
    <s v="DM-12955"/>
    <s v="Dario Medina"/>
    <x v="1"/>
    <s v="United States"/>
    <s v="Fairfield"/>
    <x v="24"/>
    <n v="45014"/>
    <x v="3"/>
    <s v="OFF-AP-10003217"/>
    <x v="1"/>
    <x v="9"/>
    <s v="Eureka Sanitaire  Commercial Upright"/>
    <x v="4948"/>
    <x v="5"/>
    <n v="0.2"/>
    <x v="5912"/>
  </r>
  <r>
    <x v="7398"/>
    <x v="3681"/>
    <x v="2"/>
    <x v="136"/>
    <d v="2011-07-15T00:00:00"/>
    <s v="Second Class"/>
    <s v="ME-17725"/>
    <s v="Max Engle"/>
    <x v="0"/>
    <s v="United States"/>
    <s v="Chicago"/>
    <x v="10"/>
    <n v="60610"/>
    <x v="2"/>
    <s v="OFF-PA-10001526"/>
    <x v="1"/>
    <x v="10"/>
    <s v="Xerox 1949"/>
    <x v="4949"/>
    <x v="6"/>
    <n v="0.2"/>
    <x v="5913"/>
  </r>
  <r>
    <x v="7399"/>
    <x v="3681"/>
    <x v="2"/>
    <x v="136"/>
    <d v="2011-07-15T00:00:00"/>
    <s v="Second Class"/>
    <s v="ME-17725"/>
    <s v="Max Engle"/>
    <x v="0"/>
    <s v="United States"/>
    <s v="Chicago"/>
    <x v="10"/>
    <n v="60610"/>
    <x v="2"/>
    <s v="TEC-AC-10002857"/>
    <x v="2"/>
    <x v="11"/>
    <s v="Verbatim 25 GB 6x Blu-ray Single Layer Recordable Disc, 1/Pack"/>
    <x v="4950"/>
    <x v="4"/>
    <n v="0.2"/>
    <x v="5914"/>
  </r>
  <r>
    <x v="7400"/>
    <x v="3682"/>
    <x v="0"/>
    <x v="162"/>
    <d v="2013-09-14T00:00:00"/>
    <s v="Standard Class"/>
    <s v="TR-21325"/>
    <s v="Toby Ritter"/>
    <x v="0"/>
    <s v="United States"/>
    <s v="Seattle"/>
    <x v="4"/>
    <n v="98103"/>
    <x v="1"/>
    <s v="FUR-FU-10003039"/>
    <x v="0"/>
    <x v="5"/>
    <s v="Howard Miller 11-1/2&quot; Diameter Grantwood Wall Clock"/>
    <x v="3579"/>
    <x v="7"/>
    <n v="0"/>
    <x v="5915"/>
  </r>
  <r>
    <x v="7401"/>
    <x v="3682"/>
    <x v="0"/>
    <x v="162"/>
    <d v="2013-09-14T00:00:00"/>
    <s v="Standard Class"/>
    <s v="TR-21325"/>
    <s v="Toby Ritter"/>
    <x v="0"/>
    <s v="United States"/>
    <s v="Seattle"/>
    <x v="4"/>
    <n v="98103"/>
    <x v="1"/>
    <s v="OFF-PA-10002615"/>
    <x v="1"/>
    <x v="10"/>
    <s v="Ampad Gold Fibre Wirebound Steno Books, 6&quot; x 9&quot;, Gregg Ruled"/>
    <x v="4951"/>
    <x v="3"/>
    <n v="0"/>
    <x v="5916"/>
  </r>
  <r>
    <x v="7402"/>
    <x v="3683"/>
    <x v="3"/>
    <x v="634"/>
    <d v="2014-08-11T00:00:00"/>
    <s v="Standard Class"/>
    <s v="SH-20395"/>
    <s v="Shahid Hopkins"/>
    <x v="0"/>
    <s v="United States"/>
    <s v="New York City"/>
    <x v="15"/>
    <n v="10011"/>
    <x v="3"/>
    <s v="OFF-SU-10002573"/>
    <x v="1"/>
    <x v="14"/>
    <s v="Acme 10&quot; Easy Grip Assistive Scissors"/>
    <x v="378"/>
    <x v="4"/>
    <n v="0"/>
    <x v="387"/>
  </r>
  <r>
    <x v="7403"/>
    <x v="3684"/>
    <x v="1"/>
    <x v="263"/>
    <d v="2012-05-19T00:00:00"/>
    <s v="Standard Class"/>
    <s v="CB-12535"/>
    <s v="Claudia Bergmann"/>
    <x v="1"/>
    <s v="United States"/>
    <s v="Camarillo"/>
    <x v="1"/>
    <n v="93010"/>
    <x v="1"/>
    <s v="FUR-BO-10004015"/>
    <x v="0"/>
    <x v="0"/>
    <s v="Bush Andora Bookcase, Maple/Graphite Gray Finish"/>
    <x v="4952"/>
    <x v="2"/>
    <n v="0.15"/>
    <x v="5917"/>
  </r>
  <r>
    <x v="7404"/>
    <x v="3684"/>
    <x v="1"/>
    <x v="263"/>
    <d v="2012-05-19T00:00:00"/>
    <s v="Standard Class"/>
    <s v="CB-12535"/>
    <s v="Claudia Bergmann"/>
    <x v="1"/>
    <s v="United States"/>
    <s v="Camarillo"/>
    <x v="1"/>
    <n v="93010"/>
    <x v="1"/>
    <s v="FUR-FU-10001979"/>
    <x v="0"/>
    <x v="5"/>
    <s v="Dana Halogen Swing-Arm Architect Lamp"/>
    <x v="4953"/>
    <x v="1"/>
    <n v="0"/>
    <x v="5918"/>
  </r>
  <r>
    <x v="7405"/>
    <x v="3684"/>
    <x v="1"/>
    <x v="263"/>
    <d v="2012-05-19T00:00:00"/>
    <s v="Standard Class"/>
    <s v="CB-12535"/>
    <s v="Claudia Bergmann"/>
    <x v="1"/>
    <s v="United States"/>
    <s v="Camarillo"/>
    <x v="1"/>
    <n v="93010"/>
    <x v="1"/>
    <s v="FUR-CH-10003833"/>
    <x v="0"/>
    <x v="1"/>
    <s v="Novimex Fabric Task Chair"/>
    <x v="1923"/>
    <x v="0"/>
    <n v="0.2"/>
    <x v="2066"/>
  </r>
  <r>
    <x v="7406"/>
    <x v="3684"/>
    <x v="1"/>
    <x v="263"/>
    <d v="2012-05-19T00:00:00"/>
    <s v="Standard Class"/>
    <s v="CB-12535"/>
    <s v="Claudia Bergmann"/>
    <x v="1"/>
    <s v="United States"/>
    <s v="Camarillo"/>
    <x v="1"/>
    <n v="93010"/>
    <x v="1"/>
    <s v="FUR-CH-10004495"/>
    <x v="0"/>
    <x v="1"/>
    <s v="Global Leather and Oak Executive Chair, Black"/>
    <x v="946"/>
    <x v="1"/>
    <n v="0.2"/>
    <x v="5919"/>
  </r>
  <r>
    <x v="7407"/>
    <x v="3685"/>
    <x v="3"/>
    <x v="176"/>
    <d v="2014-01-22T00:00:00"/>
    <s v="First Class"/>
    <s v="ML-17410"/>
    <s v="Maris LaWare"/>
    <x v="0"/>
    <s v="United States"/>
    <s v="Chicago"/>
    <x v="10"/>
    <n v="60653"/>
    <x v="2"/>
    <s v="OFF-LA-10001613"/>
    <x v="1"/>
    <x v="2"/>
    <s v="Avery File Folder Labels"/>
    <x v="132"/>
    <x v="2"/>
    <n v="0.2"/>
    <x v="2045"/>
  </r>
  <r>
    <x v="7408"/>
    <x v="3686"/>
    <x v="0"/>
    <x v="198"/>
    <d v="2013-06-07T00:00:00"/>
    <s v="Standard Class"/>
    <s v="JG-15310"/>
    <s v="Jason Gross"/>
    <x v="1"/>
    <s v="United States"/>
    <s v="Los Angeles"/>
    <x v="1"/>
    <n v="90032"/>
    <x v="1"/>
    <s v="FUR-FU-10003247"/>
    <x v="0"/>
    <x v="5"/>
    <s v="36X48 HARDFLOOR CHAIRMAT"/>
    <x v="4954"/>
    <x v="8"/>
    <n v="0"/>
    <x v="5920"/>
  </r>
  <r>
    <x v="7409"/>
    <x v="3687"/>
    <x v="2"/>
    <x v="918"/>
    <d v="2011-04-12T00:00:00"/>
    <s v="Standard Class"/>
    <s v="JS-15880"/>
    <s v="John Stevenson"/>
    <x v="0"/>
    <s v="United States"/>
    <s v="Toledo"/>
    <x v="24"/>
    <n v="43615"/>
    <x v="3"/>
    <s v="FUR-TA-10004442"/>
    <x v="0"/>
    <x v="3"/>
    <s v="Riverside Furniture Stanwyck Manor Table Series"/>
    <x v="4955"/>
    <x v="7"/>
    <n v="0.4"/>
    <x v="5921"/>
  </r>
  <r>
    <x v="7410"/>
    <x v="3688"/>
    <x v="2"/>
    <x v="149"/>
    <d v="2011-07-24T00:00:00"/>
    <s v="First Class"/>
    <s v="AG-10270"/>
    <s v="Alejandro Grove"/>
    <x v="0"/>
    <s v="United States"/>
    <s v="New York City"/>
    <x v="15"/>
    <n v="10011"/>
    <x v="3"/>
    <s v="TEC-AC-10001314"/>
    <x v="2"/>
    <x v="11"/>
    <s v="Case Logic 2.4GHz Wireless Keyboard"/>
    <x v="2622"/>
    <x v="0"/>
    <n v="0"/>
    <x v="2888"/>
  </r>
  <r>
    <x v="7411"/>
    <x v="3689"/>
    <x v="3"/>
    <x v="1109"/>
    <d v="2014-06-04T00:00:00"/>
    <s v="Standard Class"/>
    <s v="MG-17890"/>
    <s v="Michael Granlund"/>
    <x v="2"/>
    <s v="United States"/>
    <s v="Tigard"/>
    <x v="21"/>
    <n v="97224"/>
    <x v="1"/>
    <s v="TEC-PH-10001619"/>
    <x v="2"/>
    <x v="7"/>
    <s v="LG G3"/>
    <x v="2403"/>
    <x v="7"/>
    <n v="0.2"/>
    <x v="5922"/>
  </r>
  <r>
    <x v="7412"/>
    <x v="3689"/>
    <x v="3"/>
    <x v="1109"/>
    <d v="2014-06-04T00:00:00"/>
    <s v="Standard Class"/>
    <s v="MG-17890"/>
    <s v="Michael Granlund"/>
    <x v="2"/>
    <s v="United States"/>
    <s v="Tigard"/>
    <x v="21"/>
    <n v="97224"/>
    <x v="1"/>
    <s v="TEC-AC-10002323"/>
    <x v="2"/>
    <x v="11"/>
    <s v="SanDisk Ultra 32 GB MicroSDHC Class 10 Memory Card"/>
    <x v="1442"/>
    <x v="0"/>
    <n v="0.2"/>
    <x v="1518"/>
  </r>
  <r>
    <x v="7413"/>
    <x v="3689"/>
    <x v="3"/>
    <x v="1109"/>
    <d v="2014-06-04T00:00:00"/>
    <s v="Standard Class"/>
    <s v="MG-17890"/>
    <s v="Michael Granlund"/>
    <x v="2"/>
    <s v="United States"/>
    <s v="Tigard"/>
    <x v="21"/>
    <n v="97224"/>
    <x v="1"/>
    <s v="FUR-FU-10000820"/>
    <x v="0"/>
    <x v="5"/>
    <s v="Tensor Brushed Steel Torchiere Floor Lamp"/>
    <x v="4956"/>
    <x v="7"/>
    <n v="0.2"/>
    <x v="5923"/>
  </r>
  <r>
    <x v="7414"/>
    <x v="3690"/>
    <x v="0"/>
    <x v="69"/>
    <d v="2013-03-16T00:00:00"/>
    <s v="Second Class"/>
    <s v="SC-20770"/>
    <s v="Stewart Carmichael"/>
    <x v="1"/>
    <s v="United States"/>
    <s v="Philadelphia"/>
    <x v="9"/>
    <n v="19134"/>
    <x v="3"/>
    <s v="FUR-CH-10004287"/>
    <x v="0"/>
    <x v="1"/>
    <s v="SAFCO Arco Folding Chair"/>
    <x v="4957"/>
    <x v="0"/>
    <n v="0.3"/>
    <x v="5924"/>
  </r>
  <r>
    <x v="7415"/>
    <x v="3690"/>
    <x v="0"/>
    <x v="69"/>
    <d v="2013-03-16T00:00:00"/>
    <s v="Second Class"/>
    <s v="SC-20770"/>
    <s v="Stewart Carmichael"/>
    <x v="1"/>
    <s v="United States"/>
    <s v="Philadelphia"/>
    <x v="9"/>
    <n v="19134"/>
    <x v="3"/>
    <s v="TEC-AC-10000474"/>
    <x v="2"/>
    <x v="11"/>
    <s v="Kensington Expert Mouse Optical USB Trackball for PC or Mac"/>
    <x v="4958"/>
    <x v="2"/>
    <n v="0.2"/>
    <x v="5925"/>
  </r>
  <r>
    <x v="7416"/>
    <x v="3690"/>
    <x v="0"/>
    <x v="69"/>
    <d v="2013-03-16T00:00:00"/>
    <s v="Second Class"/>
    <s v="SC-20770"/>
    <s v="Stewart Carmichael"/>
    <x v="1"/>
    <s v="United States"/>
    <s v="Philadelphia"/>
    <x v="9"/>
    <n v="19134"/>
    <x v="3"/>
    <s v="TEC-PH-10001494"/>
    <x v="2"/>
    <x v="7"/>
    <s v="Polycom CX600 IP Phone VoIP phone"/>
    <x v="4959"/>
    <x v="1"/>
    <n v="0.4"/>
    <x v="5926"/>
  </r>
  <r>
    <x v="7417"/>
    <x v="3690"/>
    <x v="0"/>
    <x v="69"/>
    <d v="2013-03-16T00:00:00"/>
    <s v="Second Class"/>
    <s v="SC-20770"/>
    <s v="Stewart Carmichael"/>
    <x v="1"/>
    <s v="United States"/>
    <s v="Philadelphia"/>
    <x v="9"/>
    <n v="19134"/>
    <x v="3"/>
    <s v="OFF-PA-10004996"/>
    <x v="1"/>
    <x v="10"/>
    <s v="Speediset Carbonless Redi-Letter 7&quot; x 8 1/2&quot;"/>
    <x v="4960"/>
    <x v="2"/>
    <n v="0.2"/>
    <x v="5927"/>
  </r>
  <r>
    <x v="7418"/>
    <x v="3690"/>
    <x v="0"/>
    <x v="69"/>
    <d v="2013-03-16T00:00:00"/>
    <s v="Second Class"/>
    <s v="SC-20770"/>
    <s v="Stewart Carmichael"/>
    <x v="1"/>
    <s v="United States"/>
    <s v="Philadelphia"/>
    <x v="9"/>
    <n v="19134"/>
    <x v="3"/>
    <s v="OFF-BI-10004318"/>
    <x v="1"/>
    <x v="8"/>
    <s v="Ibico EB-19 Dual Function Manual Binding System"/>
    <x v="4961"/>
    <x v="7"/>
    <n v="0.7"/>
    <x v="5928"/>
  </r>
  <r>
    <x v="7419"/>
    <x v="3690"/>
    <x v="0"/>
    <x v="69"/>
    <d v="2013-03-16T00:00:00"/>
    <s v="Second Class"/>
    <s v="SC-20770"/>
    <s v="Stewart Carmichael"/>
    <x v="1"/>
    <s v="United States"/>
    <s v="Philadelphia"/>
    <x v="9"/>
    <n v="19134"/>
    <x v="3"/>
    <s v="OFF-ST-10002574"/>
    <x v="1"/>
    <x v="4"/>
    <s v="SAFCO Commercial Wire Shelving, Black"/>
    <x v="1197"/>
    <x v="2"/>
    <n v="0.2"/>
    <x v="5929"/>
  </r>
  <r>
    <x v="7420"/>
    <x v="3690"/>
    <x v="0"/>
    <x v="69"/>
    <d v="2013-03-16T00:00:00"/>
    <s v="Second Class"/>
    <s v="SC-20770"/>
    <s v="Stewart Carmichael"/>
    <x v="1"/>
    <s v="United States"/>
    <s v="Philadelphia"/>
    <x v="9"/>
    <n v="19134"/>
    <x v="3"/>
    <s v="OFF-BI-10002353"/>
    <x v="1"/>
    <x v="8"/>
    <s v="GBC VeloBind Cover Sets"/>
    <x v="4962"/>
    <x v="2"/>
    <n v="0.7"/>
    <x v="5930"/>
  </r>
  <r>
    <x v="7421"/>
    <x v="3690"/>
    <x v="0"/>
    <x v="69"/>
    <d v="2013-03-16T00:00:00"/>
    <s v="Second Class"/>
    <s v="SC-20770"/>
    <s v="Stewart Carmichael"/>
    <x v="1"/>
    <s v="United States"/>
    <s v="Philadelphia"/>
    <x v="9"/>
    <n v="19134"/>
    <x v="3"/>
    <s v="OFF-ST-10003641"/>
    <x v="1"/>
    <x v="4"/>
    <s v="Space Solutions Industrial Galvanized Steel Shelving."/>
    <x v="4963"/>
    <x v="0"/>
    <n v="0.2"/>
    <x v="5931"/>
  </r>
  <r>
    <x v="7422"/>
    <x v="3690"/>
    <x v="0"/>
    <x v="69"/>
    <d v="2013-03-16T00:00:00"/>
    <s v="Second Class"/>
    <s v="SC-20770"/>
    <s v="Stewart Carmichael"/>
    <x v="1"/>
    <s v="United States"/>
    <s v="Philadelphia"/>
    <x v="9"/>
    <n v="19134"/>
    <x v="3"/>
    <s v="TEC-MA-10001148"/>
    <x v="2"/>
    <x v="15"/>
    <s v="Okidata MB491 Multifunction Printer"/>
    <x v="4964"/>
    <x v="1"/>
    <n v="0.7"/>
    <x v="5932"/>
  </r>
  <r>
    <x v="7423"/>
    <x v="3691"/>
    <x v="3"/>
    <x v="318"/>
    <d v="2014-04-15T00:00:00"/>
    <s v="Standard Class"/>
    <s v="BS-11755"/>
    <s v="Bruce Stewart"/>
    <x v="0"/>
    <s v="United States"/>
    <s v="Philadelphia"/>
    <x v="9"/>
    <n v="19143"/>
    <x v="3"/>
    <s v="OFF-AP-10000026"/>
    <x v="1"/>
    <x v="9"/>
    <s v="Tripp Lite Isotel 6 Outlet Surge Protector with Fax/Modem Protection"/>
    <x v="4965"/>
    <x v="4"/>
    <n v="0.2"/>
    <x v="5933"/>
  </r>
  <r>
    <x v="7424"/>
    <x v="3691"/>
    <x v="3"/>
    <x v="318"/>
    <d v="2014-04-15T00:00:00"/>
    <s v="Standard Class"/>
    <s v="BS-11755"/>
    <s v="Bruce Stewart"/>
    <x v="0"/>
    <s v="United States"/>
    <s v="Philadelphia"/>
    <x v="9"/>
    <n v="19143"/>
    <x v="3"/>
    <s v="FUR-FU-10003878"/>
    <x v="0"/>
    <x v="5"/>
    <s v="Linden 10&quot; Round Wall Clock, Black"/>
    <x v="4966"/>
    <x v="1"/>
    <n v="0.2"/>
    <x v="5934"/>
  </r>
  <r>
    <x v="7425"/>
    <x v="3692"/>
    <x v="0"/>
    <x v="674"/>
    <d v="2013-06-28T00:00:00"/>
    <s v="Second Class"/>
    <s v="LC-17140"/>
    <s v="Logan Currie"/>
    <x v="0"/>
    <s v="United States"/>
    <s v="Houston"/>
    <x v="5"/>
    <n v="77070"/>
    <x v="2"/>
    <s v="FUR-CH-10001146"/>
    <x v="0"/>
    <x v="1"/>
    <s v="Global Value Mid-Back Manager's Chair, Gray"/>
    <x v="4967"/>
    <x v="0"/>
    <n v="0.3"/>
    <x v="5935"/>
  </r>
  <r>
    <x v="7426"/>
    <x v="3692"/>
    <x v="0"/>
    <x v="674"/>
    <d v="2013-06-28T00:00:00"/>
    <s v="Second Class"/>
    <s v="LC-17140"/>
    <s v="Logan Currie"/>
    <x v="0"/>
    <s v="United States"/>
    <s v="Houston"/>
    <x v="5"/>
    <n v="77070"/>
    <x v="2"/>
    <s v="FUR-FU-10003919"/>
    <x v="0"/>
    <x v="5"/>
    <s v="Eldon Executive Woodline II Cherry Finish Desk Accessories"/>
    <x v="4968"/>
    <x v="0"/>
    <n v="0.6"/>
    <x v="5936"/>
  </r>
  <r>
    <x v="7427"/>
    <x v="3693"/>
    <x v="2"/>
    <x v="461"/>
    <d v="2011-03-21T00:00:00"/>
    <s v="Standard Class"/>
    <s v="MH-17440"/>
    <s v="Mark Haberlin"/>
    <x v="1"/>
    <s v="United States"/>
    <s v="Jackson"/>
    <x v="35"/>
    <n v="39212"/>
    <x v="0"/>
    <s v="OFF-BI-10000605"/>
    <x v="1"/>
    <x v="8"/>
    <s v="Acco Pressboard Covers with Storage Hooks, 9 1/2&quot; x 11&quot;, Executive Red"/>
    <x v="4969"/>
    <x v="1"/>
    <n v="0"/>
    <x v="5937"/>
  </r>
  <r>
    <x v="7428"/>
    <x v="3693"/>
    <x v="2"/>
    <x v="461"/>
    <d v="2011-03-21T00:00:00"/>
    <s v="Standard Class"/>
    <s v="MH-17440"/>
    <s v="Mark Haberlin"/>
    <x v="1"/>
    <s v="United States"/>
    <s v="Jackson"/>
    <x v="35"/>
    <n v="39212"/>
    <x v="0"/>
    <s v="OFF-BI-10000309"/>
    <x v="1"/>
    <x v="8"/>
    <s v="GBC Twin Loop Wire Binding Elements, 9/16&quot; Spine, Black"/>
    <x v="2690"/>
    <x v="0"/>
    <n v="0"/>
    <x v="5188"/>
  </r>
  <r>
    <x v="7429"/>
    <x v="3693"/>
    <x v="2"/>
    <x v="461"/>
    <d v="2011-03-21T00:00:00"/>
    <s v="Standard Class"/>
    <s v="MH-17440"/>
    <s v="Mark Haberlin"/>
    <x v="1"/>
    <s v="United States"/>
    <s v="Jackson"/>
    <x v="35"/>
    <n v="39212"/>
    <x v="0"/>
    <s v="OFF-PA-10003349"/>
    <x v="1"/>
    <x v="10"/>
    <s v="Xerox 1957"/>
    <x v="91"/>
    <x v="0"/>
    <n v="0"/>
    <x v="2056"/>
  </r>
  <r>
    <x v="7430"/>
    <x v="3693"/>
    <x v="2"/>
    <x v="461"/>
    <d v="2011-03-21T00:00:00"/>
    <s v="Standard Class"/>
    <s v="MH-17440"/>
    <s v="Mark Haberlin"/>
    <x v="1"/>
    <s v="United States"/>
    <s v="Jackson"/>
    <x v="35"/>
    <n v="39212"/>
    <x v="0"/>
    <s v="OFF-PA-10003063"/>
    <x v="1"/>
    <x v="10"/>
    <s v="EcoTones Memo Sheets"/>
    <x v="4698"/>
    <x v="4"/>
    <n v="0"/>
    <x v="4543"/>
  </r>
  <r>
    <x v="7431"/>
    <x v="3693"/>
    <x v="2"/>
    <x v="461"/>
    <d v="2011-03-21T00:00:00"/>
    <s v="Standard Class"/>
    <s v="MH-17440"/>
    <s v="Mark Haberlin"/>
    <x v="1"/>
    <s v="United States"/>
    <s v="Jackson"/>
    <x v="35"/>
    <n v="39212"/>
    <x v="0"/>
    <s v="OFF-AP-10003971"/>
    <x v="1"/>
    <x v="9"/>
    <s v="Belkin 6 Outlet Metallic Surge Strip"/>
    <x v="4779"/>
    <x v="1"/>
    <n v="0"/>
    <x v="5690"/>
  </r>
  <r>
    <x v="7432"/>
    <x v="3694"/>
    <x v="2"/>
    <x v="128"/>
    <d v="2011-08-13T00:00:00"/>
    <s v="Standard Class"/>
    <s v="RD-19720"/>
    <s v="Roger Demir"/>
    <x v="0"/>
    <s v="United States"/>
    <s v="Phoenix"/>
    <x v="16"/>
    <n v="85023"/>
    <x v="1"/>
    <s v="OFF-FA-10004838"/>
    <x v="1"/>
    <x v="13"/>
    <s v="Super Bands, 12/Pack"/>
    <x v="3870"/>
    <x v="1"/>
    <n v="0.2"/>
    <x v="5938"/>
  </r>
  <r>
    <x v="7433"/>
    <x v="3694"/>
    <x v="2"/>
    <x v="128"/>
    <d v="2011-08-13T00:00:00"/>
    <s v="Standard Class"/>
    <s v="RD-19720"/>
    <s v="Roger Demir"/>
    <x v="0"/>
    <s v="United States"/>
    <s v="Phoenix"/>
    <x v="16"/>
    <n v="85023"/>
    <x v="1"/>
    <s v="OFF-BI-10001097"/>
    <x v="1"/>
    <x v="8"/>
    <s v="Avery Hole Reinforcements"/>
    <x v="4970"/>
    <x v="2"/>
    <n v="0.7"/>
    <x v="5939"/>
  </r>
  <r>
    <x v="7434"/>
    <x v="3695"/>
    <x v="1"/>
    <x v="353"/>
    <d v="2012-07-31T00:00:00"/>
    <s v="Standard Class"/>
    <s v="BP-11095"/>
    <s v="Bart Pistole"/>
    <x v="1"/>
    <s v="United States"/>
    <s v="Oxnard"/>
    <x v="1"/>
    <n v="93030"/>
    <x v="1"/>
    <s v="OFF-BI-10000605"/>
    <x v="1"/>
    <x v="8"/>
    <s v="Acco Pressboard Covers with Storage Hooks, 9 1/2&quot; x 11&quot;, Executive Red"/>
    <x v="1083"/>
    <x v="1"/>
    <n v="0.2"/>
    <x v="2217"/>
  </r>
  <r>
    <x v="7435"/>
    <x v="3695"/>
    <x v="1"/>
    <x v="353"/>
    <d v="2012-07-31T00:00:00"/>
    <s v="Standard Class"/>
    <s v="BP-11095"/>
    <s v="Bart Pistole"/>
    <x v="1"/>
    <s v="United States"/>
    <s v="Oxnard"/>
    <x v="1"/>
    <n v="93030"/>
    <x v="1"/>
    <s v="OFF-BI-10003314"/>
    <x v="1"/>
    <x v="8"/>
    <s v="Tuff Stuff Recycled Round Ring Binders"/>
    <x v="4971"/>
    <x v="5"/>
    <n v="0.2"/>
    <x v="5940"/>
  </r>
  <r>
    <x v="7436"/>
    <x v="3695"/>
    <x v="1"/>
    <x v="353"/>
    <d v="2012-07-31T00:00:00"/>
    <s v="Standard Class"/>
    <s v="BP-11095"/>
    <s v="Bart Pistole"/>
    <x v="1"/>
    <s v="United States"/>
    <s v="Oxnard"/>
    <x v="1"/>
    <n v="93030"/>
    <x v="1"/>
    <s v="OFF-AR-10002067"/>
    <x v="1"/>
    <x v="6"/>
    <s v="Newell 334"/>
    <x v="1618"/>
    <x v="2"/>
    <n v="0"/>
    <x v="1713"/>
  </r>
  <r>
    <x v="7437"/>
    <x v="3696"/>
    <x v="2"/>
    <x v="1162"/>
    <d v="2011-02-20T00:00:00"/>
    <s v="Standard Class"/>
    <s v="BF-11020"/>
    <s v="Barry Französisch"/>
    <x v="1"/>
    <s v="United States"/>
    <s v="Seattle"/>
    <x v="4"/>
    <n v="98105"/>
    <x v="1"/>
    <s v="OFF-BI-10001031"/>
    <x v="1"/>
    <x v="8"/>
    <s v="Pressboard Data Binders by Wilson Jones"/>
    <x v="794"/>
    <x v="2"/>
    <n v="0.2"/>
    <x v="4217"/>
  </r>
  <r>
    <x v="7438"/>
    <x v="3697"/>
    <x v="1"/>
    <x v="539"/>
    <d v="2012-03-27T00:00:00"/>
    <s v="Second Class"/>
    <s v="CP-12085"/>
    <s v="Cathy Prescott"/>
    <x v="1"/>
    <s v="United States"/>
    <s v="Covington"/>
    <x v="4"/>
    <n v="98042"/>
    <x v="1"/>
    <s v="FUR-FU-10003832"/>
    <x v="0"/>
    <x v="5"/>
    <s v="Eldon Expressions Punched Metal &amp; Wood Desk Accessories, Black &amp; Cherry"/>
    <x v="4972"/>
    <x v="2"/>
    <n v="0"/>
    <x v="5941"/>
  </r>
  <r>
    <x v="7439"/>
    <x v="3698"/>
    <x v="3"/>
    <x v="264"/>
    <d v="2014-09-07T00:00:00"/>
    <s v="Standard Class"/>
    <s v="JL-15235"/>
    <s v="Janet Lee"/>
    <x v="0"/>
    <s v="United States"/>
    <s v="Los Angeles"/>
    <x v="1"/>
    <n v="90049"/>
    <x v="1"/>
    <s v="OFF-BI-10000138"/>
    <x v="1"/>
    <x v="8"/>
    <s v="Acco Translucent Poly Ring Binders"/>
    <x v="694"/>
    <x v="2"/>
    <n v="0.2"/>
    <x v="708"/>
  </r>
  <r>
    <x v="7440"/>
    <x v="3698"/>
    <x v="3"/>
    <x v="264"/>
    <d v="2014-09-07T00:00:00"/>
    <s v="Standard Class"/>
    <s v="JL-15235"/>
    <s v="Janet Lee"/>
    <x v="0"/>
    <s v="United States"/>
    <s v="Los Angeles"/>
    <x v="1"/>
    <n v="90049"/>
    <x v="1"/>
    <s v="FUR-TA-10004607"/>
    <x v="0"/>
    <x v="3"/>
    <s v="Hon 2111 Invitation Series Straight Table"/>
    <x v="4973"/>
    <x v="0"/>
    <n v="0.2"/>
    <x v="5942"/>
  </r>
  <r>
    <x v="7441"/>
    <x v="3699"/>
    <x v="1"/>
    <x v="547"/>
    <d v="2012-11-18T00:00:00"/>
    <s v="First Class"/>
    <s v="JG-15805"/>
    <s v="John Grady"/>
    <x v="1"/>
    <s v="United States"/>
    <s v="San Diego"/>
    <x v="1"/>
    <n v="92105"/>
    <x v="1"/>
    <s v="OFF-LA-10003148"/>
    <x v="1"/>
    <x v="2"/>
    <s v="Avery 51"/>
    <x v="1381"/>
    <x v="1"/>
    <n v="0"/>
    <x v="3602"/>
  </r>
  <r>
    <x v="7442"/>
    <x v="3700"/>
    <x v="2"/>
    <x v="337"/>
    <d v="2011-12-11T00:00:00"/>
    <s v="First Class"/>
    <s v="VP-21760"/>
    <s v="Victoria Pisteka"/>
    <x v="1"/>
    <s v="United States"/>
    <s v="Brownsville"/>
    <x v="5"/>
    <n v="78521"/>
    <x v="2"/>
    <s v="OFF-PA-10001804"/>
    <x v="1"/>
    <x v="10"/>
    <s v="Xerox 195"/>
    <x v="1432"/>
    <x v="0"/>
    <n v="0.2"/>
    <x v="1507"/>
  </r>
  <r>
    <x v="7443"/>
    <x v="3700"/>
    <x v="2"/>
    <x v="337"/>
    <d v="2011-12-11T00:00:00"/>
    <s v="First Class"/>
    <s v="VP-21760"/>
    <s v="Victoria Pisteka"/>
    <x v="1"/>
    <s v="United States"/>
    <s v="Brownsville"/>
    <x v="5"/>
    <n v="78521"/>
    <x v="2"/>
    <s v="OFF-ST-10000036"/>
    <x v="1"/>
    <x v="4"/>
    <s v="Recycled Data-Pak for Archival Bound Computer Printouts, 12-1/2 x 12-1/2 x 16"/>
    <x v="4974"/>
    <x v="1"/>
    <n v="0.2"/>
    <x v="5943"/>
  </r>
  <r>
    <x v="7444"/>
    <x v="3701"/>
    <x v="3"/>
    <x v="447"/>
    <d v="2014-02-08T00:00:00"/>
    <s v="Second Class"/>
    <s v="RD-19810"/>
    <s v="Ross DeVincentis"/>
    <x v="2"/>
    <s v="United States"/>
    <s v="Chicago"/>
    <x v="10"/>
    <n v="60610"/>
    <x v="2"/>
    <s v="OFF-PA-10001166"/>
    <x v="1"/>
    <x v="10"/>
    <s v="Xerox 2"/>
    <x v="1182"/>
    <x v="7"/>
    <n v="0.2"/>
    <x v="1673"/>
  </r>
  <r>
    <x v="7445"/>
    <x v="3701"/>
    <x v="3"/>
    <x v="447"/>
    <d v="2014-02-08T00:00:00"/>
    <s v="Second Class"/>
    <s v="RD-19810"/>
    <s v="Ross DeVincentis"/>
    <x v="2"/>
    <s v="United States"/>
    <s v="Chicago"/>
    <x v="10"/>
    <n v="60610"/>
    <x v="2"/>
    <s v="OFF-PA-10001033"/>
    <x v="1"/>
    <x v="10"/>
    <s v="Xerox 1893"/>
    <x v="4975"/>
    <x v="0"/>
    <n v="0.2"/>
    <x v="5944"/>
  </r>
  <r>
    <x v="7446"/>
    <x v="3701"/>
    <x v="3"/>
    <x v="447"/>
    <d v="2014-02-08T00:00:00"/>
    <s v="Second Class"/>
    <s v="RD-19810"/>
    <s v="Ross DeVincentis"/>
    <x v="2"/>
    <s v="United States"/>
    <s v="Chicago"/>
    <x v="10"/>
    <n v="60610"/>
    <x v="2"/>
    <s v="FUR-FU-10004597"/>
    <x v="0"/>
    <x v="5"/>
    <s v="Eldon Cleatmat Chair Mats for Medium Pile Carpets"/>
    <x v="500"/>
    <x v="7"/>
    <n v="0.6"/>
    <x v="5945"/>
  </r>
  <r>
    <x v="7447"/>
    <x v="3701"/>
    <x v="3"/>
    <x v="447"/>
    <d v="2014-02-08T00:00:00"/>
    <s v="Second Class"/>
    <s v="RD-19810"/>
    <s v="Ross DeVincentis"/>
    <x v="2"/>
    <s v="United States"/>
    <s v="Chicago"/>
    <x v="10"/>
    <n v="60610"/>
    <x v="2"/>
    <s v="OFF-PA-10000418"/>
    <x v="1"/>
    <x v="10"/>
    <s v="Xerox 189"/>
    <x v="1257"/>
    <x v="2"/>
    <n v="0.2"/>
    <x v="1306"/>
  </r>
  <r>
    <x v="7448"/>
    <x v="3702"/>
    <x v="3"/>
    <x v="343"/>
    <d v="2014-11-15T00:00:00"/>
    <s v="First Class"/>
    <s v="MH-18025"/>
    <s v="Michelle Huthwaite"/>
    <x v="0"/>
    <s v="United States"/>
    <s v="Knoxville"/>
    <x v="18"/>
    <n v="37918"/>
    <x v="0"/>
    <s v="FUR-FU-10004090"/>
    <x v="0"/>
    <x v="5"/>
    <s v="Executive Impressions 14&quot; Contract Wall Clock"/>
    <x v="4976"/>
    <x v="2"/>
    <n v="0.2"/>
    <x v="5946"/>
  </r>
  <r>
    <x v="7449"/>
    <x v="3703"/>
    <x v="3"/>
    <x v="697"/>
    <d v="2014-09-23T00:00:00"/>
    <s v="Second Class"/>
    <s v="SJ-20125"/>
    <s v="Sanjit Jacobs"/>
    <x v="2"/>
    <s v="United States"/>
    <s v="Houston"/>
    <x v="5"/>
    <n v="77036"/>
    <x v="2"/>
    <s v="OFF-AR-10000390"/>
    <x v="1"/>
    <x v="6"/>
    <s v="Newell Chalk Holder"/>
    <x v="4541"/>
    <x v="1"/>
    <n v="0.2"/>
    <x v="5360"/>
  </r>
  <r>
    <x v="7450"/>
    <x v="3703"/>
    <x v="3"/>
    <x v="697"/>
    <d v="2014-09-23T00:00:00"/>
    <s v="Second Class"/>
    <s v="SJ-20125"/>
    <s v="Sanjit Jacobs"/>
    <x v="2"/>
    <s v="United States"/>
    <s v="Houston"/>
    <x v="5"/>
    <n v="77036"/>
    <x v="2"/>
    <s v="FUR-CH-10003774"/>
    <x v="0"/>
    <x v="1"/>
    <s v="Global Wood Trimmed Manager's Task Chair, Khaki"/>
    <x v="2608"/>
    <x v="2"/>
    <n v="0.3"/>
    <x v="2872"/>
  </r>
  <r>
    <x v="7451"/>
    <x v="3703"/>
    <x v="3"/>
    <x v="697"/>
    <d v="2014-09-23T00:00:00"/>
    <s v="Second Class"/>
    <s v="SJ-20125"/>
    <s v="Sanjit Jacobs"/>
    <x v="2"/>
    <s v="United States"/>
    <s v="Houston"/>
    <x v="5"/>
    <n v="77036"/>
    <x v="2"/>
    <s v="OFF-BI-10002412"/>
    <x v="1"/>
    <x v="8"/>
    <s v="Wilson Jones “Snap” Scratch Pad Binder Tool for Ring Binders"/>
    <x v="4977"/>
    <x v="2"/>
    <n v="0.8"/>
    <x v="5947"/>
  </r>
  <r>
    <x v="7452"/>
    <x v="3703"/>
    <x v="3"/>
    <x v="697"/>
    <d v="2014-09-23T00:00:00"/>
    <s v="Second Class"/>
    <s v="SJ-20125"/>
    <s v="Sanjit Jacobs"/>
    <x v="2"/>
    <s v="United States"/>
    <s v="Houston"/>
    <x v="5"/>
    <n v="77036"/>
    <x v="2"/>
    <s v="TEC-PH-10002415"/>
    <x v="2"/>
    <x v="7"/>
    <s v="Polycom VoiceStation 500 Conference phone"/>
    <x v="4978"/>
    <x v="5"/>
    <n v="0.2"/>
    <x v="5948"/>
  </r>
  <r>
    <x v="7453"/>
    <x v="3704"/>
    <x v="3"/>
    <x v="643"/>
    <d v="2014-07-02T00:00:00"/>
    <s v="Standard Class"/>
    <s v="FM-14380"/>
    <s v="Fred McMath"/>
    <x v="0"/>
    <s v="United States"/>
    <s v="Bolingbrook"/>
    <x v="10"/>
    <n v="60440"/>
    <x v="2"/>
    <s v="TEC-PH-10003505"/>
    <x v="2"/>
    <x v="7"/>
    <s v="Geemarc AmpliPOWER60"/>
    <x v="1490"/>
    <x v="0"/>
    <n v="0.2"/>
    <x v="1570"/>
  </r>
  <r>
    <x v="7454"/>
    <x v="3705"/>
    <x v="0"/>
    <x v="679"/>
    <d v="2013-08-05T00:00:00"/>
    <s v="Standard Class"/>
    <s v="KH-16360"/>
    <s v="Katherine Hughes"/>
    <x v="0"/>
    <s v="United States"/>
    <s v="Chicago"/>
    <x v="10"/>
    <n v="60623"/>
    <x v="2"/>
    <s v="OFF-LA-10003663"/>
    <x v="1"/>
    <x v="2"/>
    <s v="Avery 498"/>
    <x v="4766"/>
    <x v="4"/>
    <n v="0.2"/>
    <x v="5949"/>
  </r>
  <r>
    <x v="7455"/>
    <x v="3705"/>
    <x v="0"/>
    <x v="679"/>
    <d v="2013-08-05T00:00:00"/>
    <s v="Standard Class"/>
    <s v="KH-16360"/>
    <s v="Katherine Hughes"/>
    <x v="0"/>
    <s v="United States"/>
    <s v="Chicago"/>
    <x v="10"/>
    <n v="60623"/>
    <x v="2"/>
    <s v="OFF-ST-10001780"/>
    <x v="1"/>
    <x v="4"/>
    <s v="Tennsco 16-Compartment Lockers with Coat Rack"/>
    <x v="2532"/>
    <x v="0"/>
    <n v="0.2"/>
    <x v="2777"/>
  </r>
  <r>
    <x v="7456"/>
    <x v="3706"/>
    <x v="1"/>
    <x v="392"/>
    <d v="2012-04-18T00:00:00"/>
    <s v="First Class"/>
    <s v="LL-16840"/>
    <s v="Lauren Leatherbury"/>
    <x v="0"/>
    <s v="United States"/>
    <s v="Waynesboro"/>
    <x v="17"/>
    <n v="22980"/>
    <x v="0"/>
    <s v="TEC-PH-10002033"/>
    <x v="2"/>
    <x v="7"/>
    <s v="Konftel 250 Conference phone - Charcoal black"/>
    <x v="4979"/>
    <x v="0"/>
    <n v="0"/>
    <x v="5950"/>
  </r>
  <r>
    <x v="7457"/>
    <x v="3706"/>
    <x v="1"/>
    <x v="392"/>
    <d v="2012-04-18T00:00:00"/>
    <s v="First Class"/>
    <s v="LL-16840"/>
    <s v="Lauren Leatherbury"/>
    <x v="0"/>
    <s v="United States"/>
    <s v="Waynesboro"/>
    <x v="17"/>
    <n v="22980"/>
    <x v="0"/>
    <s v="OFF-BI-10001036"/>
    <x v="1"/>
    <x v="8"/>
    <s v="Cardinal EasyOpen D-Ring Binders"/>
    <x v="4980"/>
    <x v="7"/>
    <n v="0"/>
    <x v="5951"/>
  </r>
  <r>
    <x v="7458"/>
    <x v="3706"/>
    <x v="1"/>
    <x v="392"/>
    <d v="2012-04-18T00:00:00"/>
    <s v="First Class"/>
    <s v="LL-16840"/>
    <s v="Lauren Leatherbury"/>
    <x v="0"/>
    <s v="United States"/>
    <s v="Waynesboro"/>
    <x v="17"/>
    <n v="22980"/>
    <x v="0"/>
    <s v="FUR-FU-10001468"/>
    <x v="0"/>
    <x v="5"/>
    <s v="Tenex Antistatic Computer Chair Mats"/>
    <x v="4981"/>
    <x v="3"/>
    <n v="0"/>
    <x v="5952"/>
  </r>
  <r>
    <x v="7459"/>
    <x v="3706"/>
    <x v="1"/>
    <x v="392"/>
    <d v="2012-04-18T00:00:00"/>
    <s v="First Class"/>
    <s v="LL-16840"/>
    <s v="Lauren Leatherbury"/>
    <x v="0"/>
    <s v="United States"/>
    <s v="Waynesboro"/>
    <x v="17"/>
    <n v="22980"/>
    <x v="0"/>
    <s v="FUR-BO-10001519"/>
    <x v="0"/>
    <x v="0"/>
    <s v="O'Sullivan 3-Shelf Heavy-Duty Bookcases"/>
    <x v="4982"/>
    <x v="6"/>
    <n v="0"/>
    <x v="5953"/>
  </r>
  <r>
    <x v="7460"/>
    <x v="3707"/>
    <x v="1"/>
    <x v="347"/>
    <d v="2012-04-14T00:00:00"/>
    <s v="Second Class"/>
    <s v="AR-10540"/>
    <s v="Andy Reiter"/>
    <x v="0"/>
    <s v="United States"/>
    <s v="Los Angeles"/>
    <x v="1"/>
    <n v="90004"/>
    <x v="1"/>
    <s v="TEC-CO-10001943"/>
    <x v="2"/>
    <x v="16"/>
    <s v="Canon PC-428 Personal Copier"/>
    <x v="4983"/>
    <x v="4"/>
    <n v="0.2"/>
    <x v="5954"/>
  </r>
  <r>
    <x v="7461"/>
    <x v="3707"/>
    <x v="1"/>
    <x v="347"/>
    <d v="2012-04-14T00:00:00"/>
    <s v="Second Class"/>
    <s v="AR-10540"/>
    <s v="Andy Reiter"/>
    <x v="0"/>
    <s v="United States"/>
    <s v="Los Angeles"/>
    <x v="1"/>
    <n v="90004"/>
    <x v="1"/>
    <s v="OFF-PA-10003127"/>
    <x v="1"/>
    <x v="10"/>
    <s v="Staples"/>
    <x v="4984"/>
    <x v="0"/>
    <n v="0"/>
    <x v="5955"/>
  </r>
  <r>
    <x v="7462"/>
    <x v="3708"/>
    <x v="1"/>
    <x v="914"/>
    <d v="2012-03-01T00:00:00"/>
    <s v="Second Class"/>
    <s v="NP-18670"/>
    <s v="Nora Paige"/>
    <x v="0"/>
    <s v="United States"/>
    <s v="Seattle"/>
    <x v="4"/>
    <n v="98105"/>
    <x v="1"/>
    <s v="TEC-AC-10002076"/>
    <x v="2"/>
    <x v="11"/>
    <s v="Microsoft Natural Keyboard Elite"/>
    <x v="4985"/>
    <x v="6"/>
    <n v="0"/>
    <x v="5956"/>
  </r>
  <r>
    <x v="7463"/>
    <x v="3709"/>
    <x v="0"/>
    <x v="162"/>
    <d v="2013-09-16T00:00:00"/>
    <s v="Standard Class"/>
    <s v="LP-17095"/>
    <s v="Liz Preis"/>
    <x v="0"/>
    <s v="United States"/>
    <s v="Visalia"/>
    <x v="1"/>
    <n v="93277"/>
    <x v="1"/>
    <s v="OFF-AR-10003338"/>
    <x v="1"/>
    <x v="6"/>
    <s v="Eberhard Faber 3 1/2&quot; Golf Pencils"/>
    <x v="3659"/>
    <x v="0"/>
    <n v="0"/>
    <x v="4180"/>
  </r>
  <r>
    <x v="7464"/>
    <x v="3709"/>
    <x v="0"/>
    <x v="162"/>
    <d v="2013-09-16T00:00:00"/>
    <s v="Standard Class"/>
    <s v="LP-17095"/>
    <s v="Liz Preis"/>
    <x v="0"/>
    <s v="United States"/>
    <s v="Visalia"/>
    <x v="1"/>
    <n v="93277"/>
    <x v="1"/>
    <s v="OFF-PA-10004610"/>
    <x v="1"/>
    <x v="10"/>
    <s v="Xerox 1900"/>
    <x v="1369"/>
    <x v="8"/>
    <n v="0"/>
    <x v="5957"/>
  </r>
  <r>
    <x v="7465"/>
    <x v="3709"/>
    <x v="0"/>
    <x v="162"/>
    <d v="2013-09-16T00:00:00"/>
    <s v="Standard Class"/>
    <s v="LP-17095"/>
    <s v="Liz Preis"/>
    <x v="0"/>
    <s v="United States"/>
    <s v="Visalia"/>
    <x v="1"/>
    <n v="93277"/>
    <x v="1"/>
    <s v="OFF-ST-10001272"/>
    <x v="1"/>
    <x v="4"/>
    <s v="Mini 13-1/2 Capacity Data Binder Rack, Pearl"/>
    <x v="2213"/>
    <x v="0"/>
    <n v="0"/>
    <x v="2387"/>
  </r>
  <r>
    <x v="7466"/>
    <x v="3710"/>
    <x v="0"/>
    <x v="288"/>
    <d v="2013-05-24T00:00:00"/>
    <s v="Standard Class"/>
    <s v="AH-10690"/>
    <s v="Anna Häberlin"/>
    <x v="1"/>
    <s v="United States"/>
    <s v="Los Angeles"/>
    <x v="1"/>
    <n v="90008"/>
    <x v="1"/>
    <s v="OFF-AP-10001366"/>
    <x v="1"/>
    <x v="9"/>
    <s v="Staples"/>
    <x v="4986"/>
    <x v="8"/>
    <n v="0"/>
    <x v="5958"/>
  </r>
  <r>
    <x v="7467"/>
    <x v="3711"/>
    <x v="3"/>
    <x v="343"/>
    <d v="2014-11-16T00:00:00"/>
    <s v="Second Class"/>
    <s v="TB-21190"/>
    <s v="Thomas Brumley"/>
    <x v="2"/>
    <s v="United States"/>
    <s v="Los Angeles"/>
    <x v="1"/>
    <n v="90045"/>
    <x v="1"/>
    <s v="FUR-FU-10001424"/>
    <x v="0"/>
    <x v="5"/>
    <s v="Dax Clear Box Frame"/>
    <x v="4987"/>
    <x v="4"/>
    <n v="0"/>
    <x v="5959"/>
  </r>
  <r>
    <x v="7468"/>
    <x v="3712"/>
    <x v="2"/>
    <x v="1114"/>
    <d v="2011-09-20T00:00:00"/>
    <s v="Standard Class"/>
    <s v="AA-10315"/>
    <s v="Alex Avila"/>
    <x v="0"/>
    <s v="United States"/>
    <s v="New York City"/>
    <x v="15"/>
    <n v="10011"/>
    <x v="3"/>
    <s v="OFF-PA-10000349"/>
    <x v="1"/>
    <x v="10"/>
    <s v="Staples"/>
    <x v="1830"/>
    <x v="1"/>
    <n v="0"/>
    <x v="1961"/>
  </r>
  <r>
    <x v="7469"/>
    <x v="3712"/>
    <x v="2"/>
    <x v="1114"/>
    <d v="2011-09-20T00:00:00"/>
    <s v="Standard Class"/>
    <s v="AA-10315"/>
    <s v="Alex Avila"/>
    <x v="0"/>
    <s v="United States"/>
    <s v="New York City"/>
    <x v="15"/>
    <n v="10011"/>
    <x v="3"/>
    <s v="FUR-FU-10002456"/>
    <x v="0"/>
    <x v="5"/>
    <s v="Master Caster Door Stop, Large Neon Orange"/>
    <x v="58"/>
    <x v="0"/>
    <n v="0"/>
    <x v="3435"/>
  </r>
  <r>
    <x v="7470"/>
    <x v="3713"/>
    <x v="1"/>
    <x v="426"/>
    <d v="2012-09-20T00:00:00"/>
    <s v="Standard Class"/>
    <s v="AC-10615"/>
    <s v="Ann Chong"/>
    <x v="1"/>
    <s v="United States"/>
    <s v="Philadelphia"/>
    <x v="9"/>
    <n v="19143"/>
    <x v="3"/>
    <s v="OFF-BI-10002609"/>
    <x v="1"/>
    <x v="8"/>
    <s v="Avery Hidden Tab Dividers for Binding Systems"/>
    <x v="4988"/>
    <x v="4"/>
    <n v="0.7"/>
    <x v="5960"/>
  </r>
  <r>
    <x v="7471"/>
    <x v="3713"/>
    <x v="1"/>
    <x v="426"/>
    <d v="2012-09-20T00:00:00"/>
    <s v="Standard Class"/>
    <s v="AC-10615"/>
    <s v="Ann Chong"/>
    <x v="1"/>
    <s v="United States"/>
    <s v="Philadelphia"/>
    <x v="9"/>
    <n v="19143"/>
    <x v="3"/>
    <s v="OFF-ST-10001522"/>
    <x v="1"/>
    <x v="4"/>
    <s v="Gould Plastics 18-Pocket Panel Bin, 34w x 5-1/4d x 20-1/2h"/>
    <x v="2772"/>
    <x v="0"/>
    <n v="0.2"/>
    <x v="3078"/>
  </r>
  <r>
    <x v="7472"/>
    <x v="3714"/>
    <x v="0"/>
    <x v="949"/>
    <d v="2013-07-04T00:00:00"/>
    <s v="First Class"/>
    <s v="EM-14140"/>
    <s v="Eugene Moren"/>
    <x v="2"/>
    <s v="United States"/>
    <s v="Lehi"/>
    <x v="7"/>
    <n v="84043"/>
    <x v="1"/>
    <s v="TEC-CO-10000971"/>
    <x v="2"/>
    <x v="16"/>
    <s v="Hewlett Packard 310 Color Digital Copier"/>
    <x v="4989"/>
    <x v="2"/>
    <n v="0"/>
    <x v="5961"/>
  </r>
  <r>
    <x v="7473"/>
    <x v="3715"/>
    <x v="0"/>
    <x v="342"/>
    <d v="2013-04-16T00:00:00"/>
    <s v="Standard Class"/>
    <s v="QJ-19255"/>
    <s v="Quincy Jones"/>
    <x v="1"/>
    <s v="United States"/>
    <s v="Chicago"/>
    <x v="10"/>
    <n v="60653"/>
    <x v="2"/>
    <s v="OFF-AR-10000034"/>
    <x v="1"/>
    <x v="6"/>
    <s v="BIC Brite Liner Grip Highlighters, Assorted, 5/Pack"/>
    <x v="4990"/>
    <x v="4"/>
    <n v="0.2"/>
    <x v="5962"/>
  </r>
  <r>
    <x v="7474"/>
    <x v="3716"/>
    <x v="2"/>
    <x v="1037"/>
    <d v="2011-01-11T00:00:00"/>
    <s v="Standard Class"/>
    <s v="ME-17320"/>
    <s v="Maria Etezadi"/>
    <x v="2"/>
    <s v="United States"/>
    <s v="Henderson"/>
    <x v="0"/>
    <n v="42420"/>
    <x v="0"/>
    <s v="FUR-CH-10004063"/>
    <x v="0"/>
    <x v="1"/>
    <s v="Global Deluxe High-Back Manager's Chair"/>
    <x v="4991"/>
    <x v="6"/>
    <n v="0"/>
    <x v="5963"/>
  </r>
  <r>
    <x v="7475"/>
    <x v="3716"/>
    <x v="2"/>
    <x v="1037"/>
    <d v="2011-01-11T00:00:00"/>
    <s v="Standard Class"/>
    <s v="ME-17320"/>
    <s v="Maria Etezadi"/>
    <x v="2"/>
    <s v="United States"/>
    <s v="Henderson"/>
    <x v="0"/>
    <n v="42420"/>
    <x v="0"/>
    <s v="OFF-BI-10004632"/>
    <x v="1"/>
    <x v="8"/>
    <s v="Ibico Hi-Tech Manual Binding System"/>
    <x v="4992"/>
    <x v="0"/>
    <n v="0"/>
    <x v="5964"/>
  </r>
  <r>
    <x v="7476"/>
    <x v="3716"/>
    <x v="2"/>
    <x v="1037"/>
    <d v="2011-01-11T00:00:00"/>
    <s v="Standard Class"/>
    <s v="ME-17320"/>
    <s v="Maria Etezadi"/>
    <x v="2"/>
    <s v="United States"/>
    <s v="Henderson"/>
    <x v="0"/>
    <n v="42420"/>
    <x v="0"/>
    <s v="OFF-AR-10001662"/>
    <x v="1"/>
    <x v="6"/>
    <s v="Rogers Handheld Barrel Pencil Sharpener"/>
    <x v="4993"/>
    <x v="0"/>
    <n v="0"/>
    <x v="5965"/>
  </r>
  <r>
    <x v="7477"/>
    <x v="3716"/>
    <x v="2"/>
    <x v="1037"/>
    <d v="2011-01-11T00:00:00"/>
    <s v="Standard Class"/>
    <s v="ME-17320"/>
    <s v="Maria Etezadi"/>
    <x v="2"/>
    <s v="United States"/>
    <s v="Henderson"/>
    <x v="0"/>
    <n v="42420"/>
    <x v="0"/>
    <s v="TEC-PH-10004977"/>
    <x v="2"/>
    <x v="7"/>
    <s v="GE 30524EE4"/>
    <x v="3743"/>
    <x v="0"/>
    <n v="0"/>
    <x v="4286"/>
  </r>
  <r>
    <x v="7478"/>
    <x v="3716"/>
    <x v="2"/>
    <x v="1037"/>
    <d v="2011-01-11T00:00:00"/>
    <s v="Standard Class"/>
    <s v="ME-17320"/>
    <s v="Maria Etezadi"/>
    <x v="2"/>
    <s v="United States"/>
    <s v="Henderson"/>
    <x v="0"/>
    <n v="42420"/>
    <x v="0"/>
    <s v="TEC-PH-10004539"/>
    <x v="2"/>
    <x v="7"/>
    <s v="Wireless Extenders zBoost YX545 SOHO Signal Booster"/>
    <x v="4994"/>
    <x v="4"/>
    <n v="0"/>
    <x v="5966"/>
  </r>
  <r>
    <x v="7479"/>
    <x v="3716"/>
    <x v="2"/>
    <x v="1037"/>
    <d v="2011-01-11T00:00:00"/>
    <s v="Standard Class"/>
    <s v="ME-17320"/>
    <s v="Maria Etezadi"/>
    <x v="2"/>
    <s v="United States"/>
    <s v="Henderson"/>
    <x v="0"/>
    <n v="42420"/>
    <x v="0"/>
    <s v="OFF-FA-10001883"/>
    <x v="1"/>
    <x v="13"/>
    <s v="Alliance Super-Size Bands, Assorted Sizes"/>
    <x v="4995"/>
    <x v="4"/>
    <n v="0"/>
    <x v="5967"/>
  </r>
  <r>
    <x v="7480"/>
    <x v="3716"/>
    <x v="2"/>
    <x v="1037"/>
    <d v="2011-01-11T00:00:00"/>
    <s v="Standard Class"/>
    <s v="ME-17320"/>
    <s v="Maria Etezadi"/>
    <x v="2"/>
    <s v="United States"/>
    <s v="Henderson"/>
    <x v="0"/>
    <n v="42420"/>
    <x v="0"/>
    <s v="OFF-PA-10000955"/>
    <x v="1"/>
    <x v="10"/>
    <s v="Southworth 25% Cotton Granite Paper &amp; Envelopes"/>
    <x v="4996"/>
    <x v="7"/>
    <n v="0"/>
    <x v="5968"/>
  </r>
  <r>
    <x v="7481"/>
    <x v="3717"/>
    <x v="0"/>
    <x v="142"/>
    <d v="2013-09-04T00:00:00"/>
    <s v="Second Class"/>
    <s v="LB-16795"/>
    <s v="Laurel Beltran"/>
    <x v="2"/>
    <s v="United States"/>
    <s v="Huntington Beach"/>
    <x v="1"/>
    <n v="92646"/>
    <x v="1"/>
    <s v="OFF-EN-10002500"/>
    <x v="1"/>
    <x v="12"/>
    <s v="Globe Weis Peel &amp; Seel First Class Envelopes"/>
    <x v="4835"/>
    <x v="7"/>
    <n v="0"/>
    <x v="5969"/>
  </r>
  <r>
    <x v="7482"/>
    <x v="3718"/>
    <x v="2"/>
    <x v="865"/>
    <d v="2011-09-30T00:00:00"/>
    <s v="Standard Class"/>
    <s v="JP-16135"/>
    <s v="Julie Prescott"/>
    <x v="2"/>
    <s v="United States"/>
    <s v="New York City"/>
    <x v="15"/>
    <n v="10011"/>
    <x v="3"/>
    <s v="OFF-BI-10004654"/>
    <x v="1"/>
    <x v="8"/>
    <s v="Avery Binding System Hidden Tab Executive Style Index Sets"/>
    <x v="4997"/>
    <x v="4"/>
    <n v="0.2"/>
    <x v="5970"/>
  </r>
  <r>
    <x v="7483"/>
    <x v="3719"/>
    <x v="2"/>
    <x v="534"/>
    <d v="2011-12-17T00:00:00"/>
    <s v="Second Class"/>
    <s v="EB-13705"/>
    <s v="Ed Braxton"/>
    <x v="1"/>
    <s v="United States"/>
    <s v="Philadelphia"/>
    <x v="9"/>
    <n v="19140"/>
    <x v="3"/>
    <s v="FUR-CH-10003774"/>
    <x v="0"/>
    <x v="1"/>
    <s v="Global Wood Trimmed Manager's Task Chair, Khaki"/>
    <x v="4998"/>
    <x v="3"/>
    <n v="0.3"/>
    <x v="5971"/>
  </r>
  <r>
    <x v="7484"/>
    <x v="3720"/>
    <x v="3"/>
    <x v="116"/>
    <d v="2015-01-03T00:00:00"/>
    <s v="Standard Class"/>
    <s v="CS-12400"/>
    <s v="Christopher Schild"/>
    <x v="2"/>
    <s v="United States"/>
    <s v="Fargo"/>
    <x v="46"/>
    <n v="58103"/>
    <x v="2"/>
    <s v="OFF-AR-10004707"/>
    <x v="1"/>
    <x v="6"/>
    <s v="Staples"/>
    <x v="4724"/>
    <x v="7"/>
    <n v="0"/>
    <x v="5972"/>
  </r>
  <r>
    <x v="7485"/>
    <x v="3720"/>
    <x v="3"/>
    <x v="116"/>
    <d v="2015-01-03T00:00:00"/>
    <s v="Standard Class"/>
    <s v="CS-12400"/>
    <s v="Christopher Schild"/>
    <x v="2"/>
    <s v="United States"/>
    <s v="Fargo"/>
    <x v="46"/>
    <n v="58103"/>
    <x v="2"/>
    <s v="OFF-BI-10004040"/>
    <x v="1"/>
    <x v="8"/>
    <s v="Wilson Jones Impact Binders"/>
    <x v="4213"/>
    <x v="2"/>
    <n v="0"/>
    <x v="4911"/>
  </r>
  <r>
    <x v="7486"/>
    <x v="3721"/>
    <x v="1"/>
    <x v="546"/>
    <d v="2012-12-24T00:00:00"/>
    <s v="Second Class"/>
    <s v="PM-19135"/>
    <s v="Peter McVee"/>
    <x v="2"/>
    <s v="United States"/>
    <s v="Dover"/>
    <x v="38"/>
    <n v="3820"/>
    <x v="3"/>
    <s v="OFF-PA-10001184"/>
    <x v="1"/>
    <x v="10"/>
    <s v="Xerox 1903"/>
    <x v="2744"/>
    <x v="2"/>
    <n v="0"/>
    <x v="3513"/>
  </r>
  <r>
    <x v="7487"/>
    <x v="3721"/>
    <x v="1"/>
    <x v="546"/>
    <d v="2012-12-24T00:00:00"/>
    <s v="Second Class"/>
    <s v="PM-19135"/>
    <s v="Peter McVee"/>
    <x v="2"/>
    <s v="United States"/>
    <s v="Dover"/>
    <x v="38"/>
    <n v="3820"/>
    <x v="3"/>
    <s v="TEC-AC-10004145"/>
    <x v="2"/>
    <x v="11"/>
    <s v="Logitech diNovo Edge Keyboard"/>
    <x v="3633"/>
    <x v="6"/>
    <n v="0"/>
    <x v="4147"/>
  </r>
  <r>
    <x v="7488"/>
    <x v="3721"/>
    <x v="1"/>
    <x v="546"/>
    <d v="2012-12-24T00:00:00"/>
    <s v="Second Class"/>
    <s v="PM-19135"/>
    <s v="Peter McVee"/>
    <x v="2"/>
    <s v="United States"/>
    <s v="Dover"/>
    <x v="38"/>
    <n v="3820"/>
    <x v="3"/>
    <s v="FUR-TA-10003473"/>
    <x v="0"/>
    <x v="3"/>
    <s v="Bretford Rectangular Conference Table Tops"/>
    <x v="4999"/>
    <x v="4"/>
    <n v="0.3"/>
    <x v="5973"/>
  </r>
  <r>
    <x v="7489"/>
    <x v="3722"/>
    <x v="3"/>
    <x v="60"/>
    <d v="2014-11-10T00:00:00"/>
    <s v="Standard Class"/>
    <s v="AA-10645"/>
    <s v="Anna Andreadi"/>
    <x v="0"/>
    <s v="United States"/>
    <s v="San Diego"/>
    <x v="1"/>
    <n v="92105"/>
    <x v="1"/>
    <s v="OFF-PA-10003172"/>
    <x v="1"/>
    <x v="10"/>
    <s v="Xerox 1996"/>
    <x v="91"/>
    <x v="0"/>
    <n v="0"/>
    <x v="91"/>
  </r>
  <r>
    <x v="7490"/>
    <x v="3723"/>
    <x v="1"/>
    <x v="229"/>
    <d v="2012-09-16T00:00:00"/>
    <s v="Standard Class"/>
    <s v="FA-14230"/>
    <s v="Frank Atkinson"/>
    <x v="1"/>
    <s v="United States"/>
    <s v="Los Angeles"/>
    <x v="1"/>
    <n v="90032"/>
    <x v="1"/>
    <s v="FUR-FU-10003799"/>
    <x v="0"/>
    <x v="5"/>
    <s v="Seth Thomas 13 1/2&quot; Wall Clock"/>
    <x v="5000"/>
    <x v="5"/>
    <n v="0"/>
    <x v="5974"/>
  </r>
  <r>
    <x v="7491"/>
    <x v="3724"/>
    <x v="3"/>
    <x v="673"/>
    <d v="2014-11-17T00:00:00"/>
    <s v="Same Day"/>
    <s v="CM-12190"/>
    <s v="Charlotte Melton"/>
    <x v="0"/>
    <s v="United States"/>
    <s v="Utica"/>
    <x v="15"/>
    <n v="13501"/>
    <x v="3"/>
    <s v="TEC-PH-10002583"/>
    <x v="2"/>
    <x v="7"/>
    <s v="iOttie HLCRIO102 Car Mount"/>
    <x v="5001"/>
    <x v="5"/>
    <n v="0"/>
    <x v="5975"/>
  </r>
  <r>
    <x v="7492"/>
    <x v="3725"/>
    <x v="3"/>
    <x v="220"/>
    <d v="2014-09-17T00:00:00"/>
    <s v="Standard Class"/>
    <s v="CC-12475"/>
    <s v="Cindy Chapman"/>
    <x v="0"/>
    <s v="United States"/>
    <s v="Houston"/>
    <x v="5"/>
    <n v="77070"/>
    <x v="2"/>
    <s v="OFF-PA-10004239"/>
    <x v="1"/>
    <x v="10"/>
    <s v="Xerox 1953"/>
    <x v="1518"/>
    <x v="1"/>
    <n v="0.2"/>
    <x v="1603"/>
  </r>
  <r>
    <x v="7493"/>
    <x v="3725"/>
    <x v="3"/>
    <x v="220"/>
    <d v="2014-09-17T00:00:00"/>
    <s v="Standard Class"/>
    <s v="CC-12475"/>
    <s v="Cindy Chapman"/>
    <x v="0"/>
    <s v="United States"/>
    <s v="Houston"/>
    <x v="5"/>
    <n v="77070"/>
    <x v="2"/>
    <s v="FUR-TA-10002855"/>
    <x v="0"/>
    <x v="3"/>
    <s v="Bevis Round Conference Table Top &amp; Single Column Base"/>
    <x v="5002"/>
    <x v="2"/>
    <n v="0.3"/>
    <x v="5976"/>
  </r>
  <r>
    <x v="7494"/>
    <x v="3725"/>
    <x v="3"/>
    <x v="220"/>
    <d v="2014-09-17T00:00:00"/>
    <s v="Standard Class"/>
    <s v="CC-12475"/>
    <s v="Cindy Chapman"/>
    <x v="0"/>
    <s v="United States"/>
    <s v="Houston"/>
    <x v="5"/>
    <n v="77070"/>
    <x v="2"/>
    <s v="OFF-AP-10001626"/>
    <x v="1"/>
    <x v="9"/>
    <s v="Commercial WindTunnel Clean Air Upright Vacuum, Replacement Belts, Filtration Bags"/>
    <x v="5003"/>
    <x v="0"/>
    <n v="0.8"/>
    <x v="5977"/>
  </r>
  <r>
    <x v="7495"/>
    <x v="3726"/>
    <x v="3"/>
    <x v="1163"/>
    <d v="2014-07-19T00:00:00"/>
    <s v="Standard Class"/>
    <s v="TC-21295"/>
    <s v="Toby Carlisle"/>
    <x v="0"/>
    <s v="United States"/>
    <s v="Westminster"/>
    <x v="1"/>
    <n v="92683"/>
    <x v="1"/>
    <s v="OFF-BI-10004022"/>
    <x v="1"/>
    <x v="8"/>
    <s v="Acco Suede Grain Vinyl Round Ring Binder"/>
    <x v="3079"/>
    <x v="0"/>
    <n v="0.2"/>
    <x v="5978"/>
  </r>
  <r>
    <x v="7496"/>
    <x v="3726"/>
    <x v="3"/>
    <x v="1163"/>
    <d v="2014-07-19T00:00:00"/>
    <s v="Standard Class"/>
    <s v="TC-21295"/>
    <s v="Toby Carlisle"/>
    <x v="0"/>
    <s v="United States"/>
    <s v="Westminster"/>
    <x v="1"/>
    <n v="92683"/>
    <x v="1"/>
    <s v="FUR-FU-10003601"/>
    <x v="0"/>
    <x v="5"/>
    <s v="Deflect-o RollaMat Studded, Beveled Mat for Medium Pile Carpeting"/>
    <x v="3139"/>
    <x v="1"/>
    <n v="0"/>
    <x v="3528"/>
  </r>
  <r>
    <x v="7497"/>
    <x v="3726"/>
    <x v="3"/>
    <x v="1163"/>
    <d v="2014-07-19T00:00:00"/>
    <s v="Standard Class"/>
    <s v="TC-21295"/>
    <s v="Toby Carlisle"/>
    <x v="0"/>
    <s v="United States"/>
    <s v="Westminster"/>
    <x v="1"/>
    <n v="92683"/>
    <x v="1"/>
    <s v="OFF-FA-10000490"/>
    <x v="1"/>
    <x v="13"/>
    <s v="OIC Binder Clips, Mini, 1/4&quot; Capacity, Black"/>
    <x v="328"/>
    <x v="4"/>
    <n v="0"/>
    <x v="334"/>
  </r>
  <r>
    <x v="7498"/>
    <x v="3726"/>
    <x v="3"/>
    <x v="1163"/>
    <d v="2014-07-19T00:00:00"/>
    <s v="Standard Class"/>
    <s v="TC-21295"/>
    <s v="Toby Carlisle"/>
    <x v="0"/>
    <s v="United States"/>
    <s v="Westminster"/>
    <x v="1"/>
    <n v="92683"/>
    <x v="1"/>
    <s v="OFF-AR-10004042"/>
    <x v="1"/>
    <x v="6"/>
    <s v="BOSTON Model 1800 Electric Pencil Sharpeners, Putty/Woodgrain"/>
    <x v="5004"/>
    <x v="4"/>
    <n v="0"/>
    <x v="5979"/>
  </r>
  <r>
    <x v="7499"/>
    <x v="3726"/>
    <x v="3"/>
    <x v="1163"/>
    <d v="2014-07-19T00:00:00"/>
    <s v="Standard Class"/>
    <s v="TC-21295"/>
    <s v="Toby Carlisle"/>
    <x v="0"/>
    <s v="United States"/>
    <s v="Westminster"/>
    <x v="1"/>
    <n v="92683"/>
    <x v="1"/>
    <s v="FUR-FU-10002960"/>
    <x v="0"/>
    <x v="5"/>
    <s v="Eldon 200 Class Desk Accessories, Burgundy"/>
    <x v="609"/>
    <x v="1"/>
    <n v="0"/>
    <x v="2613"/>
  </r>
  <r>
    <x v="7500"/>
    <x v="3726"/>
    <x v="3"/>
    <x v="1163"/>
    <d v="2014-07-19T00:00:00"/>
    <s v="Standard Class"/>
    <s v="TC-21295"/>
    <s v="Toby Carlisle"/>
    <x v="0"/>
    <s v="United States"/>
    <s v="Westminster"/>
    <x v="1"/>
    <n v="92683"/>
    <x v="1"/>
    <s v="TEC-AC-10000991"/>
    <x v="2"/>
    <x v="11"/>
    <s v="Sony Micro Vault Click 8 GB USB 2.0 Flash Drive"/>
    <x v="5005"/>
    <x v="1"/>
    <n v="0"/>
    <x v="5980"/>
  </r>
  <r>
    <x v="7501"/>
    <x v="3726"/>
    <x v="3"/>
    <x v="1163"/>
    <d v="2014-07-19T00:00:00"/>
    <s v="Standard Class"/>
    <s v="TC-21295"/>
    <s v="Toby Carlisle"/>
    <x v="0"/>
    <s v="United States"/>
    <s v="Westminster"/>
    <x v="1"/>
    <n v="92683"/>
    <x v="1"/>
    <s v="TEC-PH-10004977"/>
    <x v="2"/>
    <x v="7"/>
    <s v="GE 30524EE4"/>
    <x v="553"/>
    <x v="1"/>
    <n v="0.2"/>
    <x v="562"/>
  </r>
  <r>
    <x v="7502"/>
    <x v="3727"/>
    <x v="3"/>
    <x v="983"/>
    <d v="2014-03-31T00:00:00"/>
    <s v="Same Day"/>
    <s v="TB-21400"/>
    <s v="Tom Boeckenhauer"/>
    <x v="0"/>
    <s v="United States"/>
    <s v="Los Angeles"/>
    <x v="1"/>
    <n v="90036"/>
    <x v="1"/>
    <s v="OFF-AR-10000817"/>
    <x v="1"/>
    <x v="6"/>
    <s v="Manco Dry-Lighter Erasable Highlighter"/>
    <x v="2398"/>
    <x v="0"/>
    <n v="0"/>
    <x v="5788"/>
  </r>
  <r>
    <x v="7503"/>
    <x v="3727"/>
    <x v="3"/>
    <x v="983"/>
    <d v="2014-03-31T00:00:00"/>
    <s v="Same Day"/>
    <s v="TB-21400"/>
    <s v="Tom Boeckenhauer"/>
    <x v="0"/>
    <s v="United States"/>
    <s v="Los Angeles"/>
    <x v="1"/>
    <n v="90036"/>
    <x v="1"/>
    <s v="TEC-PH-10002447"/>
    <x v="2"/>
    <x v="7"/>
    <s v="AT&amp;T CL83451 4-Handset Telephone"/>
    <x v="5006"/>
    <x v="7"/>
    <n v="0.2"/>
    <x v="5981"/>
  </r>
  <r>
    <x v="7504"/>
    <x v="3728"/>
    <x v="0"/>
    <x v="1011"/>
    <d v="2013-02-04T00:00:00"/>
    <s v="Second Class"/>
    <s v="JK-15325"/>
    <s v="Jason Klamczynski"/>
    <x v="1"/>
    <s v="United States"/>
    <s v="Atlantic City"/>
    <x v="30"/>
    <n v="8401"/>
    <x v="3"/>
    <s v="OFF-EN-10003134"/>
    <x v="1"/>
    <x v="12"/>
    <s v="Staples"/>
    <x v="371"/>
    <x v="0"/>
    <n v="0"/>
    <x v="5982"/>
  </r>
  <r>
    <x v="7505"/>
    <x v="3729"/>
    <x v="3"/>
    <x v="110"/>
    <d v="2014-06-14T00:00:00"/>
    <s v="Standard Class"/>
    <s v="BW-11200"/>
    <s v="Ben Wallace"/>
    <x v="0"/>
    <s v="United States"/>
    <s v="Skokie"/>
    <x v="10"/>
    <n v="60076"/>
    <x v="2"/>
    <s v="OFF-BI-10000309"/>
    <x v="1"/>
    <x v="8"/>
    <s v="GBC Twin Loop Wire Binding Elements, 9/16&quot; Spine, Black"/>
    <x v="362"/>
    <x v="4"/>
    <n v="0.8"/>
    <x v="371"/>
  </r>
  <r>
    <x v="7506"/>
    <x v="3730"/>
    <x v="2"/>
    <x v="981"/>
    <d v="2011-11-06T00:00:00"/>
    <s v="Standard Class"/>
    <s v="SH-20395"/>
    <s v="Shahid Hopkins"/>
    <x v="0"/>
    <s v="United States"/>
    <s v="San Francisco"/>
    <x v="1"/>
    <n v="94122"/>
    <x v="1"/>
    <s v="TEC-PH-10001615"/>
    <x v="2"/>
    <x v="7"/>
    <s v="AT&amp;T CL82213"/>
    <x v="1956"/>
    <x v="0"/>
    <n v="0.2"/>
    <x v="5983"/>
  </r>
  <r>
    <x v="7507"/>
    <x v="3730"/>
    <x v="2"/>
    <x v="981"/>
    <d v="2011-11-06T00:00:00"/>
    <s v="Standard Class"/>
    <s v="SH-20395"/>
    <s v="Shahid Hopkins"/>
    <x v="0"/>
    <s v="United States"/>
    <s v="San Francisco"/>
    <x v="1"/>
    <n v="94122"/>
    <x v="1"/>
    <s v="OFF-ST-10003208"/>
    <x v="1"/>
    <x v="4"/>
    <s v="Adjustable Depth Letter/Legal Cart"/>
    <x v="979"/>
    <x v="0"/>
    <n v="0"/>
    <x v="1017"/>
  </r>
  <r>
    <x v="7508"/>
    <x v="3731"/>
    <x v="3"/>
    <x v="1163"/>
    <d v="2014-07-19T00:00:00"/>
    <s v="Standard Class"/>
    <s v="JL-15835"/>
    <s v="John Lee"/>
    <x v="0"/>
    <s v="United States"/>
    <s v="Columbus"/>
    <x v="24"/>
    <n v="43229"/>
    <x v="3"/>
    <s v="OFF-PA-10000605"/>
    <x v="1"/>
    <x v="10"/>
    <s v="Xerox 1950"/>
    <x v="4766"/>
    <x v="0"/>
    <n v="0.2"/>
    <x v="5674"/>
  </r>
  <r>
    <x v="7509"/>
    <x v="3731"/>
    <x v="3"/>
    <x v="1163"/>
    <d v="2014-07-19T00:00:00"/>
    <s v="Standard Class"/>
    <s v="JL-15835"/>
    <s v="John Lee"/>
    <x v="0"/>
    <s v="United States"/>
    <s v="Columbus"/>
    <x v="24"/>
    <n v="43229"/>
    <x v="3"/>
    <s v="TEC-PH-10000560"/>
    <x v="2"/>
    <x v="7"/>
    <s v="Samsung Galaxy S III - 16GB - pebble blue (T-Mobile)"/>
    <x v="5007"/>
    <x v="6"/>
    <n v="0.4"/>
    <x v="5984"/>
  </r>
  <r>
    <x v="7510"/>
    <x v="3731"/>
    <x v="3"/>
    <x v="1163"/>
    <d v="2014-07-19T00:00:00"/>
    <s v="Standard Class"/>
    <s v="JL-15835"/>
    <s v="John Lee"/>
    <x v="0"/>
    <s v="United States"/>
    <s v="Columbus"/>
    <x v="24"/>
    <n v="43229"/>
    <x v="3"/>
    <s v="OFF-ST-10003455"/>
    <x v="1"/>
    <x v="4"/>
    <s v="Tenex File Box, Personal Filing Tote with Lid, Black"/>
    <x v="5008"/>
    <x v="2"/>
    <n v="0.2"/>
    <x v="5985"/>
  </r>
  <r>
    <x v="7511"/>
    <x v="3731"/>
    <x v="3"/>
    <x v="1163"/>
    <d v="2014-07-19T00:00:00"/>
    <s v="Standard Class"/>
    <s v="JL-15835"/>
    <s v="John Lee"/>
    <x v="0"/>
    <s v="United States"/>
    <s v="Columbus"/>
    <x v="24"/>
    <n v="43229"/>
    <x v="3"/>
    <s v="FUR-FU-10002937"/>
    <x v="0"/>
    <x v="5"/>
    <s v="GE 48&quot; Fluorescent Tube, Cool White Energy Saver, 34 Watts, 30/Box"/>
    <x v="5009"/>
    <x v="2"/>
    <n v="0.2"/>
    <x v="5986"/>
  </r>
  <r>
    <x v="7512"/>
    <x v="3731"/>
    <x v="3"/>
    <x v="1163"/>
    <d v="2014-07-19T00:00:00"/>
    <s v="Standard Class"/>
    <s v="JL-15835"/>
    <s v="John Lee"/>
    <x v="0"/>
    <s v="United States"/>
    <s v="Columbus"/>
    <x v="24"/>
    <n v="43229"/>
    <x v="3"/>
    <s v="OFF-ST-10001837"/>
    <x v="1"/>
    <x v="4"/>
    <s v="SAFCO Mobile Desk Side File, Wire Frame"/>
    <x v="5010"/>
    <x v="3"/>
    <n v="0.2"/>
    <x v="5987"/>
  </r>
  <r>
    <x v="7513"/>
    <x v="3731"/>
    <x v="3"/>
    <x v="1163"/>
    <d v="2014-07-19T00:00:00"/>
    <s v="Standard Class"/>
    <s v="JL-15835"/>
    <s v="John Lee"/>
    <x v="0"/>
    <s v="United States"/>
    <s v="Columbus"/>
    <x v="24"/>
    <n v="43229"/>
    <x v="3"/>
    <s v="OFF-AR-10004757"/>
    <x v="1"/>
    <x v="6"/>
    <s v="Crayola Colored Pencils"/>
    <x v="1332"/>
    <x v="2"/>
    <n v="0.2"/>
    <x v="5988"/>
  </r>
  <r>
    <x v="7514"/>
    <x v="3732"/>
    <x v="3"/>
    <x v="34"/>
    <d v="2014-12-13T00:00:00"/>
    <s v="Second Class"/>
    <s v="JL-15835"/>
    <s v="John Lee"/>
    <x v="0"/>
    <s v="United States"/>
    <s v="Richmond"/>
    <x v="0"/>
    <n v="40475"/>
    <x v="0"/>
    <s v="OFF-BI-10004236"/>
    <x v="1"/>
    <x v="8"/>
    <s v="XtraLife ClearVue Slant-D Ring Binder, White, 3&quot;"/>
    <x v="5011"/>
    <x v="0"/>
    <n v="0"/>
    <x v="5989"/>
  </r>
  <r>
    <x v="7515"/>
    <x v="3732"/>
    <x v="3"/>
    <x v="34"/>
    <d v="2014-12-13T00:00:00"/>
    <s v="Second Class"/>
    <s v="JL-15835"/>
    <s v="John Lee"/>
    <x v="0"/>
    <s v="United States"/>
    <s v="Richmond"/>
    <x v="0"/>
    <n v="40475"/>
    <x v="0"/>
    <s v="OFF-AP-10000159"/>
    <x v="1"/>
    <x v="9"/>
    <s v="Belkin F9M820V08 8 Outlet Surge"/>
    <x v="5012"/>
    <x v="2"/>
    <n v="0"/>
    <x v="5990"/>
  </r>
  <r>
    <x v="7516"/>
    <x v="3732"/>
    <x v="3"/>
    <x v="34"/>
    <d v="2014-12-13T00:00:00"/>
    <s v="Second Class"/>
    <s v="JL-15835"/>
    <s v="John Lee"/>
    <x v="0"/>
    <s v="United States"/>
    <s v="Richmond"/>
    <x v="0"/>
    <n v="40475"/>
    <x v="0"/>
    <s v="OFF-BI-10003274"/>
    <x v="1"/>
    <x v="8"/>
    <s v="Avery Durable Slant Ring Binders, No Labels"/>
    <x v="204"/>
    <x v="4"/>
    <n v="0"/>
    <x v="206"/>
  </r>
  <r>
    <x v="7517"/>
    <x v="3732"/>
    <x v="3"/>
    <x v="34"/>
    <d v="2014-12-13T00:00:00"/>
    <s v="Second Class"/>
    <s v="JL-15835"/>
    <s v="John Lee"/>
    <x v="0"/>
    <s v="United States"/>
    <s v="Richmond"/>
    <x v="0"/>
    <n v="40475"/>
    <x v="0"/>
    <s v="TEC-AC-10001013"/>
    <x v="2"/>
    <x v="11"/>
    <s v="Logitech ClearChat Comfort/USB Headset H390"/>
    <x v="5013"/>
    <x v="2"/>
    <n v="0"/>
    <x v="5991"/>
  </r>
  <r>
    <x v="7518"/>
    <x v="3732"/>
    <x v="3"/>
    <x v="34"/>
    <d v="2014-12-13T00:00:00"/>
    <s v="Second Class"/>
    <s v="JL-15835"/>
    <s v="John Lee"/>
    <x v="0"/>
    <s v="United States"/>
    <s v="Richmond"/>
    <x v="0"/>
    <n v="40475"/>
    <x v="0"/>
    <s v="OFF-ST-10004963"/>
    <x v="1"/>
    <x v="4"/>
    <s v="Eldon Gobal File Keepers"/>
    <x v="5014"/>
    <x v="7"/>
    <n v="0"/>
    <x v="5992"/>
  </r>
  <r>
    <x v="7519"/>
    <x v="3732"/>
    <x v="3"/>
    <x v="34"/>
    <d v="2014-12-13T00:00:00"/>
    <s v="Second Class"/>
    <s v="JL-15835"/>
    <s v="John Lee"/>
    <x v="0"/>
    <s v="United States"/>
    <s v="Richmond"/>
    <x v="0"/>
    <n v="40475"/>
    <x v="0"/>
    <s v="OFF-LA-10004409"/>
    <x v="1"/>
    <x v="2"/>
    <s v="Avery 492"/>
    <x v="1784"/>
    <x v="0"/>
    <n v="0"/>
    <x v="1904"/>
  </r>
  <r>
    <x v="7520"/>
    <x v="3732"/>
    <x v="3"/>
    <x v="34"/>
    <d v="2014-12-13T00:00:00"/>
    <s v="Second Class"/>
    <s v="JL-15835"/>
    <s v="John Lee"/>
    <x v="0"/>
    <s v="United States"/>
    <s v="Richmond"/>
    <x v="0"/>
    <n v="40475"/>
    <x v="0"/>
    <s v="TEC-CO-10001046"/>
    <x v="2"/>
    <x v="16"/>
    <s v="Canon Imageclass D680 Copier / Fax"/>
    <x v="5015"/>
    <x v="0"/>
    <n v="0"/>
    <x v="5993"/>
  </r>
  <r>
    <x v="7521"/>
    <x v="3733"/>
    <x v="0"/>
    <x v="64"/>
    <d v="2013-09-12T00:00:00"/>
    <s v="Standard Class"/>
    <s v="MD-17350"/>
    <s v="Maribeth Dona"/>
    <x v="0"/>
    <s v="United States"/>
    <s v="Lancaster"/>
    <x v="24"/>
    <n v="43130"/>
    <x v="3"/>
    <s v="OFF-BI-10002824"/>
    <x v="1"/>
    <x v="8"/>
    <s v="Recycled Easel Ring Binders"/>
    <x v="5016"/>
    <x v="0"/>
    <n v="0.7"/>
    <x v="5994"/>
  </r>
  <r>
    <x v="7522"/>
    <x v="3733"/>
    <x v="0"/>
    <x v="64"/>
    <d v="2013-09-12T00:00:00"/>
    <s v="Standard Class"/>
    <s v="MD-17350"/>
    <s v="Maribeth Dona"/>
    <x v="0"/>
    <s v="United States"/>
    <s v="Lancaster"/>
    <x v="24"/>
    <n v="43130"/>
    <x v="3"/>
    <s v="OFF-BI-10001757"/>
    <x v="1"/>
    <x v="8"/>
    <s v="Pressboard Hanging Data Binders for Unburst Sheets"/>
    <x v="5017"/>
    <x v="5"/>
    <n v="0.7"/>
    <x v="5995"/>
  </r>
  <r>
    <x v="7523"/>
    <x v="3733"/>
    <x v="0"/>
    <x v="64"/>
    <d v="2013-09-12T00:00:00"/>
    <s v="Standard Class"/>
    <s v="MD-17350"/>
    <s v="Maribeth Dona"/>
    <x v="0"/>
    <s v="United States"/>
    <s v="Lancaster"/>
    <x v="24"/>
    <n v="43130"/>
    <x v="3"/>
    <s v="FUR-CH-10004477"/>
    <x v="0"/>
    <x v="1"/>
    <s v="Global Push Button Manager's Chair, Indigo"/>
    <x v="4967"/>
    <x v="0"/>
    <n v="0.3"/>
    <x v="5996"/>
  </r>
  <r>
    <x v="7524"/>
    <x v="3734"/>
    <x v="2"/>
    <x v="1076"/>
    <d v="2011-09-16T00:00:00"/>
    <s v="Standard Class"/>
    <s v="CL-12565"/>
    <s v="Clay Ludtke"/>
    <x v="0"/>
    <s v="United States"/>
    <s v="Gresham"/>
    <x v="21"/>
    <n v="97030"/>
    <x v="1"/>
    <s v="OFF-EN-10003072"/>
    <x v="1"/>
    <x v="12"/>
    <s v="Peel &amp; Seel Envelopes"/>
    <x v="5018"/>
    <x v="3"/>
    <n v="0.2"/>
    <x v="5997"/>
  </r>
  <r>
    <x v="7525"/>
    <x v="3734"/>
    <x v="2"/>
    <x v="1076"/>
    <d v="2011-09-16T00:00:00"/>
    <s v="Standard Class"/>
    <s v="CL-12565"/>
    <s v="Clay Ludtke"/>
    <x v="0"/>
    <s v="United States"/>
    <s v="Gresham"/>
    <x v="21"/>
    <n v="97030"/>
    <x v="1"/>
    <s v="FUR-CH-10003973"/>
    <x v="0"/>
    <x v="1"/>
    <s v="GuestStacker Chair with Chrome Finish Legs"/>
    <x v="3336"/>
    <x v="2"/>
    <n v="0.2"/>
    <x v="3771"/>
  </r>
  <r>
    <x v="7526"/>
    <x v="3735"/>
    <x v="3"/>
    <x v="986"/>
    <d v="2014-09-27T00:00:00"/>
    <s v="Same Day"/>
    <s v="RA-19885"/>
    <s v="Ruben Ausman"/>
    <x v="1"/>
    <s v="United States"/>
    <s v="San Francisco"/>
    <x v="1"/>
    <n v="94109"/>
    <x v="1"/>
    <s v="OFF-EN-10001028"/>
    <x v="1"/>
    <x v="12"/>
    <s v="Staples"/>
    <x v="3337"/>
    <x v="5"/>
    <n v="0"/>
    <x v="5998"/>
  </r>
  <r>
    <x v="7527"/>
    <x v="3735"/>
    <x v="3"/>
    <x v="986"/>
    <d v="2014-09-27T00:00:00"/>
    <s v="Same Day"/>
    <s v="RA-19885"/>
    <s v="Ruben Ausman"/>
    <x v="1"/>
    <s v="United States"/>
    <s v="San Francisco"/>
    <x v="1"/>
    <n v="94109"/>
    <x v="1"/>
    <s v="FUR-FU-10003829"/>
    <x v="0"/>
    <x v="5"/>
    <s v="Stackable Trays"/>
    <x v="357"/>
    <x v="1"/>
    <n v="0"/>
    <x v="5999"/>
  </r>
  <r>
    <x v="7528"/>
    <x v="3735"/>
    <x v="3"/>
    <x v="986"/>
    <d v="2014-09-27T00:00:00"/>
    <s v="Same Day"/>
    <s v="RA-19885"/>
    <s v="Ruben Ausman"/>
    <x v="1"/>
    <s v="United States"/>
    <s v="San Francisco"/>
    <x v="1"/>
    <n v="94109"/>
    <x v="1"/>
    <s v="OFF-PA-10002245"/>
    <x v="1"/>
    <x v="10"/>
    <s v="Xerox 1895"/>
    <x v="1211"/>
    <x v="5"/>
    <n v="0"/>
    <x v="5470"/>
  </r>
  <r>
    <x v="7529"/>
    <x v="3735"/>
    <x v="3"/>
    <x v="986"/>
    <d v="2014-09-27T00:00:00"/>
    <s v="Same Day"/>
    <s v="RA-19885"/>
    <s v="Ruben Ausman"/>
    <x v="1"/>
    <s v="United States"/>
    <s v="San Francisco"/>
    <x v="1"/>
    <n v="94109"/>
    <x v="1"/>
    <s v="OFF-BI-10002215"/>
    <x v="1"/>
    <x v="8"/>
    <s v="Wilson Jones Hanging View Binder, White, 1&quot;"/>
    <x v="342"/>
    <x v="1"/>
    <n v="0.2"/>
    <x v="6000"/>
  </r>
  <r>
    <x v="7530"/>
    <x v="3735"/>
    <x v="3"/>
    <x v="986"/>
    <d v="2014-09-27T00:00:00"/>
    <s v="Same Day"/>
    <s v="RA-19885"/>
    <s v="Ruben Ausman"/>
    <x v="1"/>
    <s v="United States"/>
    <s v="San Francisco"/>
    <x v="1"/>
    <n v="94109"/>
    <x v="1"/>
    <s v="OFF-BI-10003925"/>
    <x v="1"/>
    <x v="8"/>
    <s v="Fellowes PB300 Plastic Comb Binding Machine"/>
    <x v="2594"/>
    <x v="1"/>
    <n v="0.2"/>
    <x v="2853"/>
  </r>
  <r>
    <x v="7531"/>
    <x v="3736"/>
    <x v="0"/>
    <x v="26"/>
    <d v="2013-06-20T00:00:00"/>
    <s v="First Class"/>
    <s v="LC-16885"/>
    <s v="Lena Creighton"/>
    <x v="0"/>
    <s v="United States"/>
    <s v="Longmont"/>
    <x v="22"/>
    <n v="80501"/>
    <x v="1"/>
    <s v="FUR-FU-10002298"/>
    <x v="0"/>
    <x v="5"/>
    <s v="Rubbermaid ClusterMat Chairmats, Mat Size- 66&quot; x 60&quot;, Lip 20&quot; x 11&quot; -90 Degree Angle"/>
    <x v="4602"/>
    <x v="1"/>
    <n v="0.2"/>
    <x v="6001"/>
  </r>
  <r>
    <x v="7532"/>
    <x v="3736"/>
    <x v="0"/>
    <x v="26"/>
    <d v="2013-06-20T00:00:00"/>
    <s v="First Class"/>
    <s v="LC-16885"/>
    <s v="Lena Creighton"/>
    <x v="0"/>
    <s v="United States"/>
    <s v="Longmont"/>
    <x v="22"/>
    <n v="80501"/>
    <x v="1"/>
    <s v="FUR-CH-10004853"/>
    <x v="0"/>
    <x v="1"/>
    <s v="Global Manager's Adjustable Task Chair, Storm"/>
    <x v="5019"/>
    <x v="4"/>
    <n v="0.2"/>
    <x v="6002"/>
  </r>
  <r>
    <x v="7533"/>
    <x v="3737"/>
    <x v="3"/>
    <x v="906"/>
    <d v="2014-03-02T00:00:00"/>
    <s v="Standard Class"/>
    <s v="SW-20245"/>
    <s v="Scot Wooten"/>
    <x v="0"/>
    <s v="United States"/>
    <s v="Greenville"/>
    <x v="3"/>
    <n v="27834"/>
    <x v="0"/>
    <s v="FUR-CH-10002880"/>
    <x v="0"/>
    <x v="1"/>
    <s v="Global High-Back Leather Tilter, Burgundy"/>
    <x v="3263"/>
    <x v="0"/>
    <n v="0.2"/>
    <x v="3683"/>
  </r>
  <r>
    <x v="7534"/>
    <x v="3737"/>
    <x v="3"/>
    <x v="906"/>
    <d v="2014-03-02T00:00:00"/>
    <s v="Standard Class"/>
    <s v="SW-20245"/>
    <s v="Scot Wooten"/>
    <x v="0"/>
    <s v="United States"/>
    <s v="Greenville"/>
    <x v="3"/>
    <n v="27834"/>
    <x v="0"/>
    <s v="FUR-BO-10004709"/>
    <x v="0"/>
    <x v="0"/>
    <s v="Bush Westfield Collection Bookcases, Medium Cherry Finish"/>
    <x v="3107"/>
    <x v="2"/>
    <n v="0.2"/>
    <x v="3487"/>
  </r>
  <r>
    <x v="7535"/>
    <x v="3738"/>
    <x v="3"/>
    <x v="185"/>
    <d v="2014-04-08T00:00:00"/>
    <s v="Standard Class"/>
    <s v="HG-14965"/>
    <s v="Henry Goldwyn"/>
    <x v="1"/>
    <s v="United States"/>
    <s v="Los Angeles"/>
    <x v="1"/>
    <n v="90004"/>
    <x v="1"/>
    <s v="OFF-SU-10004231"/>
    <x v="1"/>
    <x v="14"/>
    <s v="Acme Tagit Stainless Steel Antibacterial Scissors"/>
    <x v="1286"/>
    <x v="1"/>
    <n v="0"/>
    <x v="1924"/>
  </r>
  <r>
    <x v="7536"/>
    <x v="3739"/>
    <x v="3"/>
    <x v="734"/>
    <d v="2014-12-09T00:00:00"/>
    <s v="Standard Class"/>
    <s v="MV-17485"/>
    <s v="Mark Van Huff"/>
    <x v="0"/>
    <s v="United States"/>
    <s v="Houston"/>
    <x v="5"/>
    <n v="77041"/>
    <x v="2"/>
    <s v="FUR-FU-10000820"/>
    <x v="0"/>
    <x v="5"/>
    <s v="Tensor Brushed Steel Torchiere Floor Lamp"/>
    <x v="4956"/>
    <x v="0"/>
    <n v="0.6"/>
    <x v="6003"/>
  </r>
  <r>
    <x v="7537"/>
    <x v="3740"/>
    <x v="0"/>
    <x v="317"/>
    <d v="2013-02-22T00:00:00"/>
    <s v="Second Class"/>
    <s v="GT-14710"/>
    <s v="Greg Tran"/>
    <x v="0"/>
    <s v="United States"/>
    <s v="San Francisco"/>
    <x v="1"/>
    <n v="94109"/>
    <x v="1"/>
    <s v="OFF-PA-10001736"/>
    <x v="1"/>
    <x v="10"/>
    <s v="Xerox 1880"/>
    <x v="2745"/>
    <x v="0"/>
    <n v="0"/>
    <x v="3042"/>
  </r>
  <r>
    <x v="7538"/>
    <x v="3741"/>
    <x v="3"/>
    <x v="574"/>
    <d v="2014-12-07T00:00:00"/>
    <s v="Standard Class"/>
    <s v="BS-11380"/>
    <s v="Bill Stewart"/>
    <x v="1"/>
    <s v="United States"/>
    <s v="Denver"/>
    <x v="22"/>
    <n v="80219"/>
    <x v="1"/>
    <s v="OFF-ST-10003306"/>
    <x v="1"/>
    <x v="4"/>
    <s v="Letter Size Cart"/>
    <x v="5020"/>
    <x v="7"/>
    <n v="0.2"/>
    <x v="6004"/>
  </r>
  <r>
    <x v="7539"/>
    <x v="3741"/>
    <x v="3"/>
    <x v="574"/>
    <d v="2014-12-07T00:00:00"/>
    <s v="Standard Class"/>
    <s v="BS-11380"/>
    <s v="Bill Stewart"/>
    <x v="1"/>
    <s v="United States"/>
    <s v="Denver"/>
    <x v="22"/>
    <n v="80219"/>
    <x v="1"/>
    <s v="OFF-BI-10003707"/>
    <x v="1"/>
    <x v="8"/>
    <s v="Aluminum Screw Posts"/>
    <x v="941"/>
    <x v="8"/>
    <n v="0.7"/>
    <x v="6005"/>
  </r>
  <r>
    <x v="7540"/>
    <x v="3741"/>
    <x v="3"/>
    <x v="574"/>
    <d v="2014-12-07T00:00:00"/>
    <s v="Standard Class"/>
    <s v="BS-11380"/>
    <s v="Bill Stewart"/>
    <x v="1"/>
    <s v="United States"/>
    <s v="Denver"/>
    <x v="22"/>
    <n v="80219"/>
    <x v="1"/>
    <s v="FUR-BO-10003546"/>
    <x v="0"/>
    <x v="0"/>
    <s v="Hon 4-Shelf Metal Bookcases"/>
    <x v="2516"/>
    <x v="8"/>
    <n v="0.7"/>
    <x v="6006"/>
  </r>
  <r>
    <x v="7541"/>
    <x v="3741"/>
    <x v="3"/>
    <x v="574"/>
    <d v="2014-12-07T00:00:00"/>
    <s v="Standard Class"/>
    <s v="BS-11380"/>
    <s v="Bill Stewart"/>
    <x v="1"/>
    <s v="United States"/>
    <s v="Denver"/>
    <x v="22"/>
    <n v="80219"/>
    <x v="1"/>
    <s v="TEC-PH-10000213"/>
    <x v="2"/>
    <x v="7"/>
    <s v="Seidio BD2-HK3IPH5-BK DILEX Case and Holster Combo for Apple iPhone 5/5s - Black"/>
    <x v="5021"/>
    <x v="0"/>
    <n v="0.2"/>
    <x v="6007"/>
  </r>
  <r>
    <x v="7542"/>
    <x v="3741"/>
    <x v="3"/>
    <x v="574"/>
    <d v="2014-12-07T00:00:00"/>
    <s v="Standard Class"/>
    <s v="BS-11380"/>
    <s v="Bill Stewart"/>
    <x v="1"/>
    <s v="United States"/>
    <s v="Denver"/>
    <x v="22"/>
    <n v="80219"/>
    <x v="1"/>
    <s v="FUR-FU-10001488"/>
    <x v="0"/>
    <x v="5"/>
    <s v="Tenex 46&quot; x 60&quot; Computer Anti-Static Chairmat, Rectangular Shaped"/>
    <x v="5022"/>
    <x v="5"/>
    <n v="0.2"/>
    <x v="232"/>
  </r>
  <r>
    <x v="7543"/>
    <x v="3741"/>
    <x v="3"/>
    <x v="574"/>
    <d v="2014-12-07T00:00:00"/>
    <s v="Standard Class"/>
    <s v="BS-11380"/>
    <s v="Bill Stewart"/>
    <x v="1"/>
    <s v="United States"/>
    <s v="Denver"/>
    <x v="22"/>
    <n v="80219"/>
    <x v="1"/>
    <s v="TEC-PH-10004833"/>
    <x v="2"/>
    <x v="7"/>
    <s v="Macally Suction Cup Mount"/>
    <x v="5023"/>
    <x v="5"/>
    <n v="0.2"/>
    <x v="6008"/>
  </r>
  <r>
    <x v="7544"/>
    <x v="3741"/>
    <x v="3"/>
    <x v="574"/>
    <d v="2014-12-07T00:00:00"/>
    <s v="Standard Class"/>
    <s v="BS-11380"/>
    <s v="Bill Stewart"/>
    <x v="1"/>
    <s v="United States"/>
    <s v="Denver"/>
    <x v="22"/>
    <n v="80219"/>
    <x v="1"/>
    <s v="FUR-CH-10002335"/>
    <x v="0"/>
    <x v="1"/>
    <s v="Hon GuestStacker Chair"/>
    <x v="5024"/>
    <x v="2"/>
    <n v="0.2"/>
    <x v="6009"/>
  </r>
  <r>
    <x v="7545"/>
    <x v="3742"/>
    <x v="2"/>
    <x v="982"/>
    <d v="2011-10-15T00:00:00"/>
    <s v="Standard Class"/>
    <s v="CM-12715"/>
    <s v="Craig Molinari"/>
    <x v="1"/>
    <s v="United States"/>
    <s v="Huntsville"/>
    <x v="5"/>
    <n v="77340"/>
    <x v="2"/>
    <s v="TEC-PH-10001128"/>
    <x v="2"/>
    <x v="7"/>
    <s v="Motorola Droid Maxx"/>
    <x v="5025"/>
    <x v="5"/>
    <n v="0.2"/>
    <x v="6010"/>
  </r>
  <r>
    <x v="7546"/>
    <x v="3742"/>
    <x v="2"/>
    <x v="982"/>
    <d v="2011-10-15T00:00:00"/>
    <s v="Standard Class"/>
    <s v="CM-12715"/>
    <s v="Craig Molinari"/>
    <x v="1"/>
    <s v="United States"/>
    <s v="Huntsville"/>
    <x v="5"/>
    <n v="77340"/>
    <x v="2"/>
    <s v="TEC-PH-10004667"/>
    <x v="2"/>
    <x v="7"/>
    <s v="Cisco 8x8 Inc. 6753i IP Business Phone System"/>
    <x v="5026"/>
    <x v="3"/>
    <n v="0.2"/>
    <x v="6011"/>
  </r>
  <r>
    <x v="7547"/>
    <x v="3742"/>
    <x v="2"/>
    <x v="982"/>
    <d v="2011-10-15T00:00:00"/>
    <s v="Standard Class"/>
    <s v="CM-12715"/>
    <s v="Craig Molinari"/>
    <x v="1"/>
    <s v="United States"/>
    <s v="Huntsville"/>
    <x v="5"/>
    <n v="77340"/>
    <x v="2"/>
    <s v="OFF-BI-10004817"/>
    <x v="1"/>
    <x v="8"/>
    <s v="GBC Personal VeloBind Strips"/>
    <x v="5027"/>
    <x v="2"/>
    <n v="0.8"/>
    <x v="6012"/>
  </r>
  <r>
    <x v="7548"/>
    <x v="3742"/>
    <x v="2"/>
    <x v="982"/>
    <d v="2011-10-15T00:00:00"/>
    <s v="Standard Class"/>
    <s v="CM-12715"/>
    <s v="Craig Molinari"/>
    <x v="1"/>
    <s v="United States"/>
    <s v="Huntsville"/>
    <x v="5"/>
    <n v="77340"/>
    <x v="2"/>
    <s v="OFF-BI-10004140"/>
    <x v="1"/>
    <x v="8"/>
    <s v="Avery Non-Stick Binders"/>
    <x v="5028"/>
    <x v="7"/>
    <n v="0.8"/>
    <x v="6013"/>
  </r>
  <r>
    <x v="7549"/>
    <x v="3743"/>
    <x v="0"/>
    <x v="64"/>
    <d v="2013-09-08T00:00:00"/>
    <s v="First Class"/>
    <s v="EM-13825"/>
    <s v="Elizabeth Moffitt"/>
    <x v="1"/>
    <s v="United States"/>
    <s v="Houston"/>
    <x v="5"/>
    <n v="77036"/>
    <x v="2"/>
    <s v="FUR-FU-10004671"/>
    <x v="0"/>
    <x v="5"/>
    <s v="Executive Impressions 12&quot; Wall Clock"/>
    <x v="5029"/>
    <x v="1"/>
    <n v="0.6"/>
    <x v="6014"/>
  </r>
  <r>
    <x v="7550"/>
    <x v="3744"/>
    <x v="2"/>
    <x v="1164"/>
    <d v="2011-11-25T00:00:00"/>
    <s v="Standard Class"/>
    <s v="KH-16330"/>
    <s v="Katharine Harms"/>
    <x v="1"/>
    <s v="United States"/>
    <s v="New York City"/>
    <x v="15"/>
    <n v="10024"/>
    <x v="3"/>
    <s v="OFF-EN-10002592"/>
    <x v="1"/>
    <x v="12"/>
    <s v="Peel &amp; Seel Recycled Catalog Envelopes, Brown"/>
    <x v="5030"/>
    <x v="1"/>
    <n v="0"/>
    <x v="6015"/>
  </r>
  <r>
    <x v="7551"/>
    <x v="3744"/>
    <x v="2"/>
    <x v="1164"/>
    <d v="2011-11-25T00:00:00"/>
    <s v="Standard Class"/>
    <s v="KH-16330"/>
    <s v="Katharine Harms"/>
    <x v="1"/>
    <s v="United States"/>
    <s v="New York City"/>
    <x v="15"/>
    <n v="10024"/>
    <x v="3"/>
    <s v="TEC-PH-10004447"/>
    <x v="2"/>
    <x v="7"/>
    <s v="Toshiba IPT2010-SD IP Telephone"/>
    <x v="5031"/>
    <x v="5"/>
    <n v="0"/>
    <x v="6016"/>
  </r>
  <r>
    <x v="7552"/>
    <x v="3744"/>
    <x v="2"/>
    <x v="1164"/>
    <d v="2011-11-25T00:00:00"/>
    <s v="Standard Class"/>
    <s v="KH-16330"/>
    <s v="Katharine Harms"/>
    <x v="1"/>
    <s v="United States"/>
    <s v="New York City"/>
    <x v="15"/>
    <n v="10024"/>
    <x v="3"/>
    <s v="OFF-BI-10003669"/>
    <x v="1"/>
    <x v="8"/>
    <s v="3M Organizer Strips"/>
    <x v="91"/>
    <x v="1"/>
    <n v="0.2"/>
    <x v="3120"/>
  </r>
  <r>
    <x v="7553"/>
    <x v="3744"/>
    <x v="2"/>
    <x v="1164"/>
    <d v="2011-11-25T00:00:00"/>
    <s v="Standard Class"/>
    <s v="KH-16330"/>
    <s v="Katharine Harms"/>
    <x v="1"/>
    <s v="United States"/>
    <s v="New York City"/>
    <x v="15"/>
    <n v="10024"/>
    <x v="3"/>
    <s v="OFF-PA-10000223"/>
    <x v="1"/>
    <x v="10"/>
    <s v="Xerox 2000"/>
    <x v="243"/>
    <x v="4"/>
    <n v="0"/>
    <x v="245"/>
  </r>
  <r>
    <x v="7554"/>
    <x v="3745"/>
    <x v="2"/>
    <x v="1025"/>
    <d v="2011-05-14T00:00:00"/>
    <s v="Second Class"/>
    <s v="AF-10885"/>
    <s v="Art Foster"/>
    <x v="0"/>
    <s v="United States"/>
    <s v="Philadelphia"/>
    <x v="9"/>
    <n v="19134"/>
    <x v="3"/>
    <s v="FUR-BO-10004467"/>
    <x v="0"/>
    <x v="0"/>
    <s v="Bestar Classic Bookcase"/>
    <x v="5032"/>
    <x v="3"/>
    <n v="0.5"/>
    <x v="6017"/>
  </r>
  <r>
    <x v="7555"/>
    <x v="3745"/>
    <x v="2"/>
    <x v="1025"/>
    <d v="2011-05-14T00:00:00"/>
    <s v="Second Class"/>
    <s v="AF-10885"/>
    <s v="Art Foster"/>
    <x v="0"/>
    <s v="United States"/>
    <s v="Philadelphia"/>
    <x v="9"/>
    <n v="19134"/>
    <x v="3"/>
    <s v="OFF-AR-10000716"/>
    <x v="1"/>
    <x v="6"/>
    <s v="DIXON Ticonderoga Erasable Checking Pencils"/>
    <x v="4732"/>
    <x v="2"/>
    <n v="0.2"/>
    <x v="6018"/>
  </r>
  <r>
    <x v="7556"/>
    <x v="3746"/>
    <x v="3"/>
    <x v="344"/>
    <d v="2014-12-03T00:00:00"/>
    <s v="Standard Class"/>
    <s v="JR-16210"/>
    <s v="Justin Ritter"/>
    <x v="1"/>
    <s v="United States"/>
    <s v="Columbus"/>
    <x v="14"/>
    <n v="47201"/>
    <x v="2"/>
    <s v="OFF-PA-10003641"/>
    <x v="1"/>
    <x v="10"/>
    <s v="Xerox 1909"/>
    <x v="5033"/>
    <x v="5"/>
    <n v="0"/>
    <x v="6019"/>
  </r>
  <r>
    <x v="7557"/>
    <x v="3746"/>
    <x v="3"/>
    <x v="344"/>
    <d v="2014-12-03T00:00:00"/>
    <s v="Standard Class"/>
    <s v="JR-16210"/>
    <s v="Justin Ritter"/>
    <x v="1"/>
    <s v="United States"/>
    <s v="Columbus"/>
    <x v="14"/>
    <n v="47201"/>
    <x v="2"/>
    <s v="OFF-BI-10004519"/>
    <x v="1"/>
    <x v="8"/>
    <s v="GBC DocuBind P100 Manual Binding Machine"/>
    <x v="5034"/>
    <x v="1"/>
    <n v="0"/>
    <x v="6020"/>
  </r>
  <r>
    <x v="7558"/>
    <x v="3747"/>
    <x v="2"/>
    <x v="301"/>
    <d v="2011-11-05T00:00:00"/>
    <s v="Standard Class"/>
    <s v="DL-12925"/>
    <s v="Daniel Lacy"/>
    <x v="0"/>
    <s v="United States"/>
    <s v="Long Beach"/>
    <x v="15"/>
    <n v="11561"/>
    <x v="3"/>
    <s v="OFF-AP-10002518"/>
    <x v="1"/>
    <x v="9"/>
    <s v="Kensington 7 Outlet MasterPiece Power Center"/>
    <x v="5035"/>
    <x v="1"/>
    <n v="0"/>
    <x v="6021"/>
  </r>
  <r>
    <x v="7559"/>
    <x v="3747"/>
    <x v="2"/>
    <x v="301"/>
    <d v="2011-11-05T00:00:00"/>
    <s v="Standard Class"/>
    <s v="DL-12925"/>
    <s v="Daniel Lacy"/>
    <x v="0"/>
    <s v="United States"/>
    <s v="Long Beach"/>
    <x v="15"/>
    <n v="11561"/>
    <x v="3"/>
    <s v="OFF-PA-10000806"/>
    <x v="1"/>
    <x v="10"/>
    <s v="Xerox 1934"/>
    <x v="3856"/>
    <x v="1"/>
    <n v="0"/>
    <x v="4434"/>
  </r>
  <r>
    <x v="7560"/>
    <x v="3747"/>
    <x v="2"/>
    <x v="301"/>
    <d v="2011-11-05T00:00:00"/>
    <s v="Standard Class"/>
    <s v="DL-12925"/>
    <s v="Daniel Lacy"/>
    <x v="0"/>
    <s v="United States"/>
    <s v="Long Beach"/>
    <x v="15"/>
    <n v="11561"/>
    <x v="3"/>
    <s v="FUR-FU-10003142"/>
    <x v="0"/>
    <x v="5"/>
    <s v="Master Big Foot Doorstop, Beige"/>
    <x v="3381"/>
    <x v="5"/>
    <n v="0"/>
    <x v="6022"/>
  </r>
  <r>
    <x v="7561"/>
    <x v="3748"/>
    <x v="0"/>
    <x v="945"/>
    <d v="2014-01-02T00:00:00"/>
    <s v="First Class"/>
    <s v="BD-11605"/>
    <s v="Brian Dahlen"/>
    <x v="0"/>
    <s v="United States"/>
    <s v="Lancaster"/>
    <x v="9"/>
    <n v="17602"/>
    <x v="3"/>
    <s v="FUR-CH-10000454"/>
    <x v="0"/>
    <x v="1"/>
    <s v="Hon Deluxe Fabric Upholstered Stacking Chairs, Rounded Back"/>
    <x v="5036"/>
    <x v="7"/>
    <n v="0.3"/>
    <x v="232"/>
  </r>
  <r>
    <x v="7562"/>
    <x v="3749"/>
    <x v="0"/>
    <x v="323"/>
    <d v="2013-09-08T00:00:00"/>
    <s v="Standard Class"/>
    <s v="RB-19570"/>
    <s v="Rob Beeghly"/>
    <x v="0"/>
    <s v="United States"/>
    <s v="Chicago"/>
    <x v="10"/>
    <n v="60610"/>
    <x v="2"/>
    <s v="FUR-BO-10003894"/>
    <x v="0"/>
    <x v="0"/>
    <s v="Safco Value Mate Steel Bookcase, Baked Enamel Finish on Steel, Black"/>
    <x v="4765"/>
    <x v="4"/>
    <n v="0.3"/>
    <x v="232"/>
  </r>
  <r>
    <x v="7563"/>
    <x v="3750"/>
    <x v="3"/>
    <x v="361"/>
    <d v="2014-10-08T00:00:00"/>
    <s v="First Class"/>
    <s v="RB-19795"/>
    <s v="Ross Baird"/>
    <x v="2"/>
    <s v="United States"/>
    <s v="Denver"/>
    <x v="22"/>
    <n v="80219"/>
    <x v="1"/>
    <s v="TEC-AC-10001714"/>
    <x v="2"/>
    <x v="11"/>
    <s v="Logitech MX Performance Wireless Mouse"/>
    <x v="4384"/>
    <x v="0"/>
    <n v="0.2"/>
    <x v="6023"/>
  </r>
  <r>
    <x v="7564"/>
    <x v="3751"/>
    <x v="0"/>
    <x v="806"/>
    <d v="2013-02-01T00:00:00"/>
    <s v="Second Class"/>
    <s v="TB-21250"/>
    <s v="Tim Brockman"/>
    <x v="0"/>
    <s v="United States"/>
    <s v="Seattle"/>
    <x v="4"/>
    <n v="98103"/>
    <x v="1"/>
    <s v="FUR-CH-10001190"/>
    <x v="0"/>
    <x v="1"/>
    <s v="Global Deluxe High-Back Office Chair in Storm"/>
    <x v="5037"/>
    <x v="4"/>
    <n v="0.2"/>
    <x v="6024"/>
  </r>
  <r>
    <x v="7565"/>
    <x v="3751"/>
    <x v="0"/>
    <x v="806"/>
    <d v="2013-02-01T00:00:00"/>
    <s v="Second Class"/>
    <s v="TB-21250"/>
    <s v="Tim Brockman"/>
    <x v="0"/>
    <s v="United States"/>
    <s v="Seattle"/>
    <x v="4"/>
    <n v="98103"/>
    <x v="1"/>
    <s v="FUR-BO-10000468"/>
    <x v="0"/>
    <x v="0"/>
    <s v="O'Sullivan 2-Shelf Heavy-Duty Bookcases"/>
    <x v="5038"/>
    <x v="7"/>
    <n v="0"/>
    <x v="6025"/>
  </r>
  <r>
    <x v="7566"/>
    <x v="3752"/>
    <x v="3"/>
    <x v="81"/>
    <d v="2014-04-24T00:00:00"/>
    <s v="First Class"/>
    <s v="KN-16390"/>
    <s v="Katherine Nockton"/>
    <x v="1"/>
    <s v="United States"/>
    <s v="Houston"/>
    <x v="5"/>
    <n v="77070"/>
    <x v="2"/>
    <s v="TEC-AC-10001998"/>
    <x v="2"/>
    <x v="11"/>
    <s v="Logitech LS21 Speaker System - PC Multimedia - 2.1-CH - Wired"/>
    <x v="334"/>
    <x v="1"/>
    <n v="0.2"/>
    <x v="6026"/>
  </r>
  <r>
    <x v="7567"/>
    <x v="3752"/>
    <x v="3"/>
    <x v="81"/>
    <d v="2014-04-24T00:00:00"/>
    <s v="First Class"/>
    <s v="KN-16390"/>
    <s v="Katherine Nockton"/>
    <x v="1"/>
    <s v="United States"/>
    <s v="Houston"/>
    <x v="5"/>
    <n v="77070"/>
    <x v="2"/>
    <s v="OFF-PA-10001534"/>
    <x v="1"/>
    <x v="10"/>
    <s v="Xerox 230"/>
    <x v="561"/>
    <x v="4"/>
    <n v="0.2"/>
    <x v="570"/>
  </r>
  <r>
    <x v="7568"/>
    <x v="3753"/>
    <x v="2"/>
    <x v="29"/>
    <d v="2011-12-10T00:00:00"/>
    <s v="Standard Class"/>
    <s v="RL-19615"/>
    <s v="Rob Lucas"/>
    <x v="0"/>
    <s v="United States"/>
    <s v="Los Angeles"/>
    <x v="1"/>
    <n v="90045"/>
    <x v="1"/>
    <s v="OFF-AR-10003045"/>
    <x v="1"/>
    <x v="6"/>
    <s v="Prang Colored Pencils"/>
    <x v="5039"/>
    <x v="6"/>
    <n v="0"/>
    <x v="6027"/>
  </r>
  <r>
    <x v="7569"/>
    <x v="3753"/>
    <x v="2"/>
    <x v="29"/>
    <d v="2011-12-10T00:00:00"/>
    <s v="Standard Class"/>
    <s v="RL-19615"/>
    <s v="Rob Lucas"/>
    <x v="0"/>
    <s v="United States"/>
    <s v="Los Angeles"/>
    <x v="1"/>
    <n v="90045"/>
    <x v="1"/>
    <s v="OFF-PA-10001363"/>
    <x v="1"/>
    <x v="10"/>
    <s v="Xerox 1933"/>
    <x v="338"/>
    <x v="4"/>
    <n v="0"/>
    <x v="346"/>
  </r>
  <r>
    <x v="7570"/>
    <x v="3753"/>
    <x v="2"/>
    <x v="29"/>
    <d v="2011-12-10T00:00:00"/>
    <s v="Standard Class"/>
    <s v="RL-19615"/>
    <s v="Rob Lucas"/>
    <x v="0"/>
    <s v="United States"/>
    <s v="Los Angeles"/>
    <x v="1"/>
    <n v="90045"/>
    <x v="1"/>
    <s v="OFF-FA-10002280"/>
    <x v="1"/>
    <x v="13"/>
    <s v="Advantus Plastic Paper Clips"/>
    <x v="1720"/>
    <x v="1"/>
    <n v="0"/>
    <x v="1824"/>
  </r>
  <r>
    <x v="7571"/>
    <x v="3754"/>
    <x v="2"/>
    <x v="618"/>
    <d v="2011-10-26T00:00:00"/>
    <s v="Standard Class"/>
    <s v="FH-14275"/>
    <s v="Frank Hawley"/>
    <x v="1"/>
    <s v="United States"/>
    <s v="Newport News"/>
    <x v="17"/>
    <n v="23602"/>
    <x v="0"/>
    <s v="OFF-ST-10003479"/>
    <x v="1"/>
    <x v="4"/>
    <s v="Eldon Base for stackable storage shelf, platinum"/>
    <x v="5040"/>
    <x v="2"/>
    <n v="0"/>
    <x v="6028"/>
  </r>
  <r>
    <x v="7572"/>
    <x v="3754"/>
    <x v="2"/>
    <x v="618"/>
    <d v="2011-10-26T00:00:00"/>
    <s v="Standard Class"/>
    <s v="FH-14275"/>
    <s v="Frank Hawley"/>
    <x v="1"/>
    <s v="United States"/>
    <s v="Newport News"/>
    <x v="17"/>
    <n v="23602"/>
    <x v="0"/>
    <s v="FUR-TA-10004607"/>
    <x v="0"/>
    <x v="3"/>
    <s v="Hon 2111 Invitation Series Straight Table"/>
    <x v="5041"/>
    <x v="4"/>
    <n v="0"/>
    <x v="6029"/>
  </r>
  <r>
    <x v="7573"/>
    <x v="3754"/>
    <x v="2"/>
    <x v="618"/>
    <d v="2011-10-26T00:00:00"/>
    <s v="Standard Class"/>
    <s v="FH-14275"/>
    <s v="Frank Hawley"/>
    <x v="1"/>
    <s v="United States"/>
    <s v="Newport News"/>
    <x v="17"/>
    <n v="23602"/>
    <x v="0"/>
    <s v="OFF-AR-10001022"/>
    <x v="1"/>
    <x v="6"/>
    <s v="SANFORD Liquid Accent Tank-Style Highlighters"/>
    <x v="5042"/>
    <x v="7"/>
    <n v="0"/>
    <x v="6030"/>
  </r>
  <r>
    <x v="7574"/>
    <x v="3755"/>
    <x v="1"/>
    <x v="575"/>
    <d v="2012-12-12T00:00:00"/>
    <s v="Standard Class"/>
    <s v="YS-21880"/>
    <s v="Yana Sorensen"/>
    <x v="1"/>
    <s v="United States"/>
    <s v="Los Angeles"/>
    <x v="1"/>
    <n v="90036"/>
    <x v="1"/>
    <s v="OFF-ST-10004186"/>
    <x v="1"/>
    <x v="4"/>
    <s v="Stur-D-Stor Shelving, Vertical 5-Shelf: 72&quot;H x 36&quot;W x 18 1/2&quot;D"/>
    <x v="5043"/>
    <x v="0"/>
    <n v="0"/>
    <x v="6031"/>
  </r>
  <r>
    <x v="7575"/>
    <x v="3755"/>
    <x v="1"/>
    <x v="575"/>
    <d v="2012-12-12T00:00:00"/>
    <s v="Standard Class"/>
    <s v="YS-21880"/>
    <s v="Yana Sorensen"/>
    <x v="1"/>
    <s v="United States"/>
    <s v="Los Angeles"/>
    <x v="1"/>
    <n v="90036"/>
    <x v="1"/>
    <s v="TEC-AC-10000865"/>
    <x v="2"/>
    <x v="11"/>
    <s v="WD My Passport Ultra 500GB Portable External Hard Drive"/>
    <x v="5044"/>
    <x v="4"/>
    <n v="0"/>
    <x v="6032"/>
  </r>
  <r>
    <x v="7576"/>
    <x v="3756"/>
    <x v="2"/>
    <x v="981"/>
    <d v="2011-11-07T00:00:00"/>
    <s v="Second Class"/>
    <s v="SW-20755"/>
    <s v="Steven Ward"/>
    <x v="1"/>
    <s v="United States"/>
    <s v="Seattle"/>
    <x v="4"/>
    <n v="98115"/>
    <x v="1"/>
    <s v="TEC-AC-10000023"/>
    <x v="2"/>
    <x v="11"/>
    <s v="Maxell 74 Minute CD-R Spindle, 50/Pack"/>
    <x v="5045"/>
    <x v="0"/>
    <n v="0"/>
    <x v="6033"/>
  </r>
  <r>
    <x v="7577"/>
    <x v="3756"/>
    <x v="2"/>
    <x v="981"/>
    <d v="2011-11-07T00:00:00"/>
    <s v="Second Class"/>
    <s v="SW-20755"/>
    <s v="Steven Ward"/>
    <x v="1"/>
    <s v="United States"/>
    <s v="Seattle"/>
    <x v="4"/>
    <n v="98115"/>
    <x v="1"/>
    <s v="TEC-PH-10001750"/>
    <x v="2"/>
    <x v="7"/>
    <s v="Samsung Rugby III"/>
    <x v="5046"/>
    <x v="7"/>
    <n v="0.2"/>
    <x v="6034"/>
  </r>
  <r>
    <x v="7578"/>
    <x v="3757"/>
    <x v="0"/>
    <x v="122"/>
    <d v="2013-12-22T00:00:00"/>
    <s v="First Class"/>
    <s v="PN-18775"/>
    <s v="Parhena Norris"/>
    <x v="2"/>
    <s v="United States"/>
    <s v="Omaha"/>
    <x v="8"/>
    <n v="68104"/>
    <x v="2"/>
    <s v="FUR-CH-10004997"/>
    <x v="0"/>
    <x v="1"/>
    <s v="Hon Every-Day Series Multi-Task Chairs"/>
    <x v="3801"/>
    <x v="1"/>
    <n v="0"/>
    <x v="4364"/>
  </r>
  <r>
    <x v="7579"/>
    <x v="3758"/>
    <x v="1"/>
    <x v="521"/>
    <d v="2012-11-27T00:00:00"/>
    <s v="Second Class"/>
    <s v="AT-10735"/>
    <s v="Annie Thurman"/>
    <x v="0"/>
    <s v="United States"/>
    <s v="Morristown"/>
    <x v="30"/>
    <n v="7960"/>
    <x v="3"/>
    <s v="OFF-AP-10000275"/>
    <x v="1"/>
    <x v="9"/>
    <s v="Sanyo Counter Height Refrigerator with Crisper, 3.6 Cubic Foot, Stainless Steel/Black"/>
    <x v="5047"/>
    <x v="8"/>
    <n v="0"/>
    <x v="6035"/>
  </r>
  <r>
    <x v="7580"/>
    <x v="3758"/>
    <x v="1"/>
    <x v="521"/>
    <d v="2012-11-27T00:00:00"/>
    <s v="Second Class"/>
    <s v="AT-10735"/>
    <s v="Annie Thurman"/>
    <x v="0"/>
    <s v="United States"/>
    <s v="Morristown"/>
    <x v="30"/>
    <n v="7960"/>
    <x v="3"/>
    <s v="OFF-AR-10004999"/>
    <x v="1"/>
    <x v="6"/>
    <s v="Newell 315"/>
    <x v="1465"/>
    <x v="1"/>
    <n v="0"/>
    <x v="6036"/>
  </r>
  <r>
    <x v="7581"/>
    <x v="3759"/>
    <x v="1"/>
    <x v="863"/>
    <d v="2012-08-16T00:00:00"/>
    <s v="First Class"/>
    <s v="EJ-13720"/>
    <s v="Ed Jacobs"/>
    <x v="0"/>
    <s v="United States"/>
    <s v="Philadelphia"/>
    <x v="9"/>
    <n v="19143"/>
    <x v="3"/>
    <s v="OFF-ST-10003816"/>
    <x v="1"/>
    <x v="4"/>
    <s v="Fellowes High-Stak Drawer Files"/>
    <x v="5048"/>
    <x v="1"/>
    <n v="0.2"/>
    <x v="6037"/>
  </r>
  <r>
    <x v="7582"/>
    <x v="3760"/>
    <x v="1"/>
    <x v="392"/>
    <d v="2012-04-21T00:00:00"/>
    <s v="Standard Class"/>
    <s v="DM-13345"/>
    <s v="Denise Monton"/>
    <x v="1"/>
    <s v="United States"/>
    <s v="New York City"/>
    <x v="15"/>
    <n v="10024"/>
    <x v="3"/>
    <s v="FUR-CH-10003968"/>
    <x v="0"/>
    <x v="1"/>
    <s v="Novimex Turbo Task Chair"/>
    <x v="4093"/>
    <x v="0"/>
    <n v="0.1"/>
    <x v="6038"/>
  </r>
  <r>
    <x v="7583"/>
    <x v="3761"/>
    <x v="2"/>
    <x v="90"/>
    <d v="2011-03-25T00:00:00"/>
    <s v="Standard Class"/>
    <s v="KH-16690"/>
    <s v="Kristen Hastings"/>
    <x v="1"/>
    <s v="United States"/>
    <s v="Springfield"/>
    <x v="17"/>
    <n v="22153"/>
    <x v="0"/>
    <s v="TEC-PH-10000730"/>
    <x v="2"/>
    <x v="7"/>
    <s v="Samsung Galaxy S4 Active"/>
    <x v="5049"/>
    <x v="3"/>
    <n v="0"/>
    <x v="6039"/>
  </r>
  <r>
    <x v="7584"/>
    <x v="3761"/>
    <x v="2"/>
    <x v="90"/>
    <d v="2011-03-25T00:00:00"/>
    <s v="Standard Class"/>
    <s v="KH-16690"/>
    <s v="Kristen Hastings"/>
    <x v="1"/>
    <s v="United States"/>
    <s v="Springfield"/>
    <x v="17"/>
    <n v="22153"/>
    <x v="0"/>
    <s v="OFF-LA-10004409"/>
    <x v="1"/>
    <x v="2"/>
    <s v="Avery 492"/>
    <x v="936"/>
    <x v="2"/>
    <n v="0"/>
    <x v="6040"/>
  </r>
  <r>
    <x v="7585"/>
    <x v="3761"/>
    <x v="2"/>
    <x v="90"/>
    <d v="2011-03-25T00:00:00"/>
    <s v="Standard Class"/>
    <s v="KH-16690"/>
    <s v="Kristen Hastings"/>
    <x v="1"/>
    <s v="United States"/>
    <s v="Springfield"/>
    <x v="17"/>
    <n v="22153"/>
    <x v="0"/>
    <s v="OFF-PA-10000675"/>
    <x v="1"/>
    <x v="10"/>
    <s v="Xerox 1919"/>
    <x v="1247"/>
    <x v="1"/>
    <n v="0"/>
    <x v="1295"/>
  </r>
  <r>
    <x v="7586"/>
    <x v="3761"/>
    <x v="2"/>
    <x v="90"/>
    <d v="2011-03-25T00:00:00"/>
    <s v="Standard Class"/>
    <s v="KH-16690"/>
    <s v="Kristen Hastings"/>
    <x v="1"/>
    <s v="United States"/>
    <s v="Springfield"/>
    <x v="17"/>
    <n v="22153"/>
    <x v="0"/>
    <s v="OFF-AR-10001573"/>
    <x v="1"/>
    <x v="6"/>
    <s v="American Pencil"/>
    <x v="400"/>
    <x v="4"/>
    <n v="0"/>
    <x v="409"/>
  </r>
  <r>
    <x v="7587"/>
    <x v="3761"/>
    <x v="2"/>
    <x v="90"/>
    <d v="2011-03-25T00:00:00"/>
    <s v="Standard Class"/>
    <s v="KH-16690"/>
    <s v="Kristen Hastings"/>
    <x v="1"/>
    <s v="United States"/>
    <s v="Springfield"/>
    <x v="17"/>
    <n v="22153"/>
    <x v="0"/>
    <s v="OFF-BI-10001597"/>
    <x v="1"/>
    <x v="8"/>
    <s v="Wilson Jones Ledger-Size, Piano-Hinge Binder, 2&quot;, Blue"/>
    <x v="1546"/>
    <x v="1"/>
    <n v="0"/>
    <x v="1633"/>
  </r>
  <r>
    <x v="7588"/>
    <x v="3762"/>
    <x v="3"/>
    <x v="673"/>
    <d v="2014-11-23T00:00:00"/>
    <s v="Standard Class"/>
    <s v="MB-18085"/>
    <s v="Mick Brown"/>
    <x v="0"/>
    <s v="United States"/>
    <s v="Roseville"/>
    <x v="1"/>
    <n v="95661"/>
    <x v="1"/>
    <s v="FUR-FU-10001196"/>
    <x v="0"/>
    <x v="5"/>
    <s v="DAX Cubicle Frames - 8x10"/>
    <x v="1761"/>
    <x v="1"/>
    <n v="0"/>
    <x v="1873"/>
  </r>
  <r>
    <x v="7589"/>
    <x v="3763"/>
    <x v="1"/>
    <x v="12"/>
    <d v="2012-09-29T00:00:00"/>
    <s v="Standard Class"/>
    <s v="DK-12895"/>
    <s v="Dana Kaydos"/>
    <x v="0"/>
    <s v="United States"/>
    <s v="Rockford"/>
    <x v="10"/>
    <n v="61107"/>
    <x v="2"/>
    <s v="OFF-AR-10004602"/>
    <x v="1"/>
    <x v="6"/>
    <s v="Boston KS Multi-Size Manual Pencil Sharpener"/>
    <x v="2019"/>
    <x v="3"/>
    <n v="0.2"/>
    <x v="4504"/>
  </r>
  <r>
    <x v="7590"/>
    <x v="3764"/>
    <x v="0"/>
    <x v="64"/>
    <d v="2013-09-10T00:00:00"/>
    <s v="Standard Class"/>
    <s v="DB-13210"/>
    <s v="Dean Braden"/>
    <x v="0"/>
    <s v="United States"/>
    <s v="Philadelphia"/>
    <x v="9"/>
    <n v="19134"/>
    <x v="3"/>
    <s v="FUR-FU-10000260"/>
    <x v="0"/>
    <x v="5"/>
    <s v="6&quot; Cubicle Wall Clock, Black"/>
    <x v="5050"/>
    <x v="6"/>
    <n v="0.2"/>
    <x v="6041"/>
  </r>
  <r>
    <x v="7591"/>
    <x v="3764"/>
    <x v="0"/>
    <x v="64"/>
    <d v="2013-09-10T00:00:00"/>
    <s v="Standard Class"/>
    <s v="DB-13210"/>
    <s v="Dean Braden"/>
    <x v="0"/>
    <s v="United States"/>
    <s v="Philadelphia"/>
    <x v="9"/>
    <n v="19134"/>
    <x v="3"/>
    <s v="FUR-CH-10001146"/>
    <x v="0"/>
    <x v="1"/>
    <s v="Global Task Chair, Black"/>
    <x v="5051"/>
    <x v="0"/>
    <n v="0.3"/>
    <x v="6042"/>
  </r>
  <r>
    <x v="7592"/>
    <x v="3764"/>
    <x v="0"/>
    <x v="64"/>
    <d v="2013-09-10T00:00:00"/>
    <s v="Standard Class"/>
    <s v="DB-13210"/>
    <s v="Dean Braden"/>
    <x v="0"/>
    <s v="United States"/>
    <s v="Philadelphia"/>
    <x v="9"/>
    <n v="19134"/>
    <x v="3"/>
    <s v="OFF-AR-10000896"/>
    <x v="1"/>
    <x v="6"/>
    <s v="Newell 329"/>
    <x v="964"/>
    <x v="1"/>
    <n v="0.2"/>
    <x v="6043"/>
  </r>
  <r>
    <x v="7593"/>
    <x v="3764"/>
    <x v="0"/>
    <x v="64"/>
    <d v="2013-09-10T00:00:00"/>
    <s v="Standard Class"/>
    <s v="DB-13210"/>
    <s v="Dean Braden"/>
    <x v="0"/>
    <s v="United States"/>
    <s v="Philadelphia"/>
    <x v="9"/>
    <n v="19134"/>
    <x v="3"/>
    <s v="FUR-CH-10000309"/>
    <x v="0"/>
    <x v="1"/>
    <s v="Global Comet Stacking Arm Chair"/>
    <x v="5052"/>
    <x v="1"/>
    <n v="0.3"/>
    <x v="6044"/>
  </r>
  <r>
    <x v="7594"/>
    <x v="3765"/>
    <x v="3"/>
    <x v="693"/>
    <d v="2014-04-25T00:00:00"/>
    <s v="Standard Class"/>
    <s v="CV-12295"/>
    <s v="Christina VanderZanden"/>
    <x v="0"/>
    <s v="United States"/>
    <s v="Detroit"/>
    <x v="12"/>
    <n v="48234"/>
    <x v="2"/>
    <s v="OFF-BI-10001989"/>
    <x v="1"/>
    <x v="8"/>
    <s v="Premium Transparent Presentation Covers by GBC"/>
    <x v="5053"/>
    <x v="3"/>
    <n v="0"/>
    <x v="6045"/>
  </r>
  <r>
    <x v="7595"/>
    <x v="3765"/>
    <x v="3"/>
    <x v="693"/>
    <d v="2014-04-25T00:00:00"/>
    <s v="Standard Class"/>
    <s v="CV-12295"/>
    <s v="Christina VanderZanden"/>
    <x v="0"/>
    <s v="United States"/>
    <s v="Detroit"/>
    <x v="12"/>
    <n v="48234"/>
    <x v="2"/>
    <s v="OFF-BI-10001036"/>
    <x v="1"/>
    <x v="8"/>
    <s v="Cardinal EasyOpen D-Ring Binders"/>
    <x v="3830"/>
    <x v="4"/>
    <n v="0"/>
    <x v="6046"/>
  </r>
  <r>
    <x v="7596"/>
    <x v="3766"/>
    <x v="1"/>
    <x v="925"/>
    <d v="2012-06-19T00:00:00"/>
    <s v="Standard Class"/>
    <s v="GK-14620"/>
    <s v="Grace Kelly"/>
    <x v="1"/>
    <s v="United States"/>
    <s v="Los Angeles"/>
    <x v="1"/>
    <n v="90004"/>
    <x v="1"/>
    <s v="TEC-PH-10002103"/>
    <x v="2"/>
    <x v="7"/>
    <s v="Jabra SPEAK 410"/>
    <x v="5054"/>
    <x v="1"/>
    <n v="0.2"/>
    <x v="6047"/>
  </r>
  <r>
    <x v="7597"/>
    <x v="3767"/>
    <x v="2"/>
    <x v="328"/>
    <d v="2011-09-22T00:00:00"/>
    <s v="Standard Class"/>
    <s v="JA-15970"/>
    <s v="Joseph Airdo"/>
    <x v="0"/>
    <s v="United States"/>
    <s v="Springfield"/>
    <x v="21"/>
    <n v="97477"/>
    <x v="1"/>
    <s v="OFF-AR-10001473"/>
    <x v="1"/>
    <x v="6"/>
    <s v="Newell 313"/>
    <x v="797"/>
    <x v="0"/>
    <n v="0.2"/>
    <x v="6048"/>
  </r>
  <r>
    <x v="7598"/>
    <x v="3767"/>
    <x v="2"/>
    <x v="328"/>
    <d v="2011-09-22T00:00:00"/>
    <s v="Standard Class"/>
    <s v="JA-15970"/>
    <s v="Joseph Airdo"/>
    <x v="0"/>
    <s v="United States"/>
    <s v="Springfield"/>
    <x v="21"/>
    <n v="97477"/>
    <x v="1"/>
    <s v="OFF-AR-10000411"/>
    <x v="1"/>
    <x v="6"/>
    <s v="Boston 16701 Slimline Battery Pencil Sharpener"/>
    <x v="5055"/>
    <x v="1"/>
    <n v="0.2"/>
    <x v="6049"/>
  </r>
  <r>
    <x v="7599"/>
    <x v="3767"/>
    <x v="2"/>
    <x v="328"/>
    <d v="2011-09-22T00:00:00"/>
    <s v="Standard Class"/>
    <s v="JA-15970"/>
    <s v="Joseph Airdo"/>
    <x v="0"/>
    <s v="United States"/>
    <s v="Springfield"/>
    <x v="21"/>
    <n v="97477"/>
    <x v="1"/>
    <s v="OFF-PA-10000246"/>
    <x v="1"/>
    <x v="10"/>
    <s v="Riverleaf Stik-Withit Designer Note Cubes"/>
    <x v="5056"/>
    <x v="2"/>
    <n v="0.2"/>
    <x v="6050"/>
  </r>
  <r>
    <x v="7600"/>
    <x v="3767"/>
    <x v="2"/>
    <x v="328"/>
    <d v="2011-09-22T00:00:00"/>
    <s v="Standard Class"/>
    <s v="JA-15970"/>
    <s v="Joseph Airdo"/>
    <x v="0"/>
    <s v="United States"/>
    <s v="Springfield"/>
    <x v="21"/>
    <n v="97477"/>
    <x v="1"/>
    <s v="TEC-MA-10004086"/>
    <x v="2"/>
    <x v="15"/>
    <s v="Plantronics Single Ear Headset"/>
    <x v="5057"/>
    <x v="2"/>
    <n v="0.7"/>
    <x v="6051"/>
  </r>
  <r>
    <x v="7601"/>
    <x v="3767"/>
    <x v="2"/>
    <x v="328"/>
    <d v="2011-09-22T00:00:00"/>
    <s v="Standard Class"/>
    <s v="JA-15970"/>
    <s v="Joseph Airdo"/>
    <x v="0"/>
    <s v="United States"/>
    <s v="Springfield"/>
    <x v="21"/>
    <n v="97477"/>
    <x v="1"/>
    <s v="OFF-PA-10003039"/>
    <x v="1"/>
    <x v="10"/>
    <s v="Xerox 1960"/>
    <x v="5058"/>
    <x v="5"/>
    <n v="0.2"/>
    <x v="6052"/>
  </r>
  <r>
    <x v="7602"/>
    <x v="3767"/>
    <x v="2"/>
    <x v="328"/>
    <d v="2011-09-22T00:00:00"/>
    <s v="Standard Class"/>
    <s v="JA-15970"/>
    <s v="Joseph Airdo"/>
    <x v="0"/>
    <s v="United States"/>
    <s v="Springfield"/>
    <x v="21"/>
    <n v="97477"/>
    <x v="1"/>
    <s v="TEC-AC-10004633"/>
    <x v="2"/>
    <x v="11"/>
    <s v="Verbatim 25 GB 6x Blu-ray Single Layer Recordable Disc, 3/Pack"/>
    <x v="2336"/>
    <x v="12"/>
    <n v="0.2"/>
    <x v="6053"/>
  </r>
  <r>
    <x v="7603"/>
    <x v="3768"/>
    <x v="0"/>
    <x v="630"/>
    <d v="2013-07-13T00:00:00"/>
    <s v="Standard Class"/>
    <s v="TH-21115"/>
    <s v="Thea Hudgings"/>
    <x v="1"/>
    <s v="United States"/>
    <s v="Providence"/>
    <x v="34"/>
    <n v="2908"/>
    <x v="3"/>
    <s v="OFF-PA-10000289"/>
    <x v="1"/>
    <x v="10"/>
    <s v="Xerox 213"/>
    <x v="91"/>
    <x v="0"/>
    <n v="0"/>
    <x v="91"/>
  </r>
  <r>
    <x v="7604"/>
    <x v="3769"/>
    <x v="0"/>
    <x v="1022"/>
    <d v="2013-06-01T00:00:00"/>
    <s v="Standard Class"/>
    <s v="BS-11665"/>
    <s v="Brian Stugart"/>
    <x v="0"/>
    <s v="United States"/>
    <s v="Chicago"/>
    <x v="10"/>
    <n v="60623"/>
    <x v="2"/>
    <s v="FUR-FU-10003247"/>
    <x v="0"/>
    <x v="5"/>
    <s v="36X48 HARDFLOOR CHAIRMAT"/>
    <x v="5059"/>
    <x v="1"/>
    <n v="0.6"/>
    <x v="6054"/>
  </r>
  <r>
    <x v="7605"/>
    <x v="3769"/>
    <x v="0"/>
    <x v="1022"/>
    <d v="2013-06-01T00:00:00"/>
    <s v="Standard Class"/>
    <s v="BS-11665"/>
    <s v="Brian Stugart"/>
    <x v="0"/>
    <s v="United States"/>
    <s v="Chicago"/>
    <x v="10"/>
    <n v="60623"/>
    <x v="2"/>
    <s v="FUR-FU-10002191"/>
    <x v="0"/>
    <x v="5"/>
    <s v="G.E. Halogen Desk Lamp Bulbs"/>
    <x v="215"/>
    <x v="0"/>
    <n v="0.6"/>
    <x v="6055"/>
  </r>
  <r>
    <x v="7606"/>
    <x v="3769"/>
    <x v="0"/>
    <x v="1022"/>
    <d v="2013-06-01T00:00:00"/>
    <s v="Standard Class"/>
    <s v="BS-11665"/>
    <s v="Brian Stugart"/>
    <x v="0"/>
    <s v="United States"/>
    <s v="Chicago"/>
    <x v="10"/>
    <n v="60623"/>
    <x v="2"/>
    <s v="OFF-ST-10001496"/>
    <x v="1"/>
    <x v="4"/>
    <s v="Standard Rollaway File with Lock"/>
    <x v="5060"/>
    <x v="6"/>
    <n v="0.2"/>
    <x v="6056"/>
  </r>
  <r>
    <x v="7607"/>
    <x v="3770"/>
    <x v="3"/>
    <x v="165"/>
    <d v="2014-12-28T00:00:00"/>
    <s v="First Class"/>
    <s v="NS-18505"/>
    <s v="Neola Schneider"/>
    <x v="0"/>
    <s v="United States"/>
    <s v="Dallas"/>
    <x v="5"/>
    <n v="75220"/>
    <x v="2"/>
    <s v="OFF-ST-10000585"/>
    <x v="1"/>
    <x v="4"/>
    <s v="Economy Rollaway Files"/>
    <x v="2108"/>
    <x v="0"/>
    <n v="0.2"/>
    <x v="2273"/>
  </r>
  <r>
    <x v="7608"/>
    <x v="3771"/>
    <x v="3"/>
    <x v="898"/>
    <d v="2014-05-08T00:00:00"/>
    <s v="Standard Class"/>
    <s v="MK-18160"/>
    <s v="Mike Kennedy"/>
    <x v="0"/>
    <s v="United States"/>
    <s v="San Francisco"/>
    <x v="1"/>
    <n v="94122"/>
    <x v="1"/>
    <s v="OFF-PA-10001166"/>
    <x v="1"/>
    <x v="10"/>
    <s v="Xerox 2"/>
    <x v="243"/>
    <x v="4"/>
    <n v="0"/>
    <x v="245"/>
  </r>
  <r>
    <x v="7609"/>
    <x v="3771"/>
    <x v="3"/>
    <x v="898"/>
    <d v="2014-05-08T00:00:00"/>
    <s v="Standard Class"/>
    <s v="MK-18160"/>
    <s v="Mike Kennedy"/>
    <x v="0"/>
    <s v="United States"/>
    <s v="San Francisco"/>
    <x v="1"/>
    <n v="94122"/>
    <x v="1"/>
    <s v="OFF-AR-10003651"/>
    <x v="1"/>
    <x v="6"/>
    <s v="Newell 350"/>
    <x v="1011"/>
    <x v="3"/>
    <n v="0"/>
    <x v="1050"/>
  </r>
  <r>
    <x v="7610"/>
    <x v="3772"/>
    <x v="2"/>
    <x v="1165"/>
    <d v="2011-02-25T00:00:00"/>
    <s v="First Class"/>
    <s v="SA-20830"/>
    <s v="Sue Ann Reed"/>
    <x v="0"/>
    <s v="United States"/>
    <s v="Moreno Valley"/>
    <x v="1"/>
    <n v="92553"/>
    <x v="1"/>
    <s v="OFF-PA-10001800"/>
    <x v="1"/>
    <x v="10"/>
    <s v="Xerox 220"/>
    <x v="541"/>
    <x v="1"/>
    <n v="0"/>
    <x v="551"/>
  </r>
  <r>
    <x v="7611"/>
    <x v="3773"/>
    <x v="1"/>
    <x v="285"/>
    <d v="2012-02-11T00:00:00"/>
    <s v="First Class"/>
    <s v="BH-11710"/>
    <s v="Brosina Hoffman"/>
    <x v="0"/>
    <s v="United States"/>
    <s v="Garden City"/>
    <x v="41"/>
    <n v="67846"/>
    <x v="2"/>
    <s v="OFF-PA-10000791"/>
    <x v="1"/>
    <x v="10"/>
    <s v="Wirebound Message Books, Four 2 3/4 x 5 Forms per Page, 200 Sets per Book"/>
    <x v="5061"/>
    <x v="0"/>
    <n v="0"/>
    <x v="6057"/>
  </r>
  <r>
    <x v="7612"/>
    <x v="3773"/>
    <x v="1"/>
    <x v="285"/>
    <d v="2012-02-11T00:00:00"/>
    <s v="First Class"/>
    <s v="BH-11710"/>
    <s v="Brosina Hoffman"/>
    <x v="0"/>
    <s v="United States"/>
    <s v="Garden City"/>
    <x v="41"/>
    <n v="67846"/>
    <x v="2"/>
    <s v="OFF-FA-10000134"/>
    <x v="1"/>
    <x v="13"/>
    <s v="Advantus Push Pins, Aluminum Head"/>
    <x v="5062"/>
    <x v="7"/>
    <n v="0"/>
    <x v="6058"/>
  </r>
  <r>
    <x v="7613"/>
    <x v="3773"/>
    <x v="1"/>
    <x v="285"/>
    <d v="2012-02-11T00:00:00"/>
    <s v="First Class"/>
    <s v="BH-11710"/>
    <s v="Brosina Hoffman"/>
    <x v="0"/>
    <s v="United States"/>
    <s v="Garden City"/>
    <x v="41"/>
    <n v="67846"/>
    <x v="2"/>
    <s v="OFF-AR-10001149"/>
    <x v="1"/>
    <x v="6"/>
    <s v="Sanford Colorific Colored Pencils, 12/Box"/>
    <x v="1784"/>
    <x v="0"/>
    <n v="0"/>
    <x v="6059"/>
  </r>
  <r>
    <x v="7614"/>
    <x v="3774"/>
    <x v="1"/>
    <x v="252"/>
    <d v="2012-08-28T00:00:00"/>
    <s v="Second Class"/>
    <s v="SC-20380"/>
    <s v="Shahid Collister"/>
    <x v="0"/>
    <s v="United States"/>
    <s v="New York City"/>
    <x v="15"/>
    <n v="10035"/>
    <x v="3"/>
    <s v="FUR-FU-10000010"/>
    <x v="0"/>
    <x v="5"/>
    <s v="DAX Value U-Channel Document Frames, Easel Back"/>
    <x v="4126"/>
    <x v="1"/>
    <n v="0"/>
    <x v="4793"/>
  </r>
  <r>
    <x v="7615"/>
    <x v="3775"/>
    <x v="2"/>
    <x v="953"/>
    <d v="2011-12-04T00:00:00"/>
    <s v="Standard Class"/>
    <s v="RF-19345"/>
    <s v="Randy Ferguson"/>
    <x v="1"/>
    <s v="United States"/>
    <s v="Orlando"/>
    <x v="2"/>
    <n v="32839"/>
    <x v="0"/>
    <s v="OFF-BI-10000201"/>
    <x v="1"/>
    <x v="8"/>
    <s v="Avery Triangle Shaped Sheet Lifters, Black, 2/Pack"/>
    <x v="5063"/>
    <x v="6"/>
    <n v="0.7"/>
    <x v="6060"/>
  </r>
  <r>
    <x v="7616"/>
    <x v="3776"/>
    <x v="0"/>
    <x v="107"/>
    <d v="2013-12-17T00:00:00"/>
    <s v="Standard Class"/>
    <s v="CM-12235"/>
    <s v="Chris McAfee"/>
    <x v="0"/>
    <s v="United States"/>
    <s v="Watertown"/>
    <x v="15"/>
    <n v="13601"/>
    <x v="3"/>
    <s v="OFF-PA-10001776"/>
    <x v="1"/>
    <x v="10"/>
    <s v="Wirebound Message Books, Four 2 3/4&quot; x 5&quot; Forms per Page, 600 Sets per Book"/>
    <x v="1909"/>
    <x v="0"/>
    <n v="0"/>
    <x v="2051"/>
  </r>
  <r>
    <x v="7617"/>
    <x v="3776"/>
    <x v="0"/>
    <x v="107"/>
    <d v="2013-12-17T00:00:00"/>
    <s v="Standard Class"/>
    <s v="CM-12235"/>
    <s v="Chris McAfee"/>
    <x v="0"/>
    <s v="United States"/>
    <s v="Watertown"/>
    <x v="15"/>
    <n v="13601"/>
    <x v="3"/>
    <s v="OFF-BI-10003656"/>
    <x v="1"/>
    <x v="8"/>
    <s v="Fellowes PB200 Plastic Comb Binding Machine"/>
    <x v="5064"/>
    <x v="2"/>
    <n v="0.2"/>
    <x v="6061"/>
  </r>
  <r>
    <x v="7618"/>
    <x v="3777"/>
    <x v="3"/>
    <x v="855"/>
    <d v="2014-10-30T00:00:00"/>
    <s v="First Class"/>
    <s v="JM-15655"/>
    <s v="Jim Mitchum"/>
    <x v="1"/>
    <s v="United States"/>
    <s v="Los Angeles"/>
    <x v="1"/>
    <n v="90032"/>
    <x v="1"/>
    <s v="FUR-TA-10001539"/>
    <x v="0"/>
    <x v="3"/>
    <s v="Chromcraft Rectangular Conference Tables"/>
    <x v="5065"/>
    <x v="7"/>
    <n v="0.2"/>
    <x v="6062"/>
  </r>
  <r>
    <x v="7619"/>
    <x v="3777"/>
    <x v="3"/>
    <x v="855"/>
    <d v="2014-10-30T00:00:00"/>
    <s v="First Class"/>
    <s v="JM-15655"/>
    <s v="Jim Mitchum"/>
    <x v="1"/>
    <s v="United States"/>
    <s v="Los Angeles"/>
    <x v="1"/>
    <n v="90032"/>
    <x v="1"/>
    <s v="TEC-PH-10004100"/>
    <x v="2"/>
    <x v="7"/>
    <s v="Griffin GC17055 Auxiliary Audio Cable"/>
    <x v="1002"/>
    <x v="2"/>
    <n v="0.2"/>
    <x v="6063"/>
  </r>
  <r>
    <x v="7620"/>
    <x v="3778"/>
    <x v="2"/>
    <x v="641"/>
    <d v="2011-11-29T00:00:00"/>
    <s v="Standard Class"/>
    <s v="RB-19435"/>
    <s v="Richard Bierner"/>
    <x v="0"/>
    <s v="United States"/>
    <s v="Los Angeles"/>
    <x v="1"/>
    <n v="90004"/>
    <x v="1"/>
    <s v="TEC-PH-10001580"/>
    <x v="2"/>
    <x v="7"/>
    <s v="Logitech Mobile Speakerphone P710e - speaker phone"/>
    <x v="5066"/>
    <x v="2"/>
    <n v="0.2"/>
    <x v="6064"/>
  </r>
  <r>
    <x v="7621"/>
    <x v="3778"/>
    <x v="2"/>
    <x v="641"/>
    <d v="2011-11-29T00:00:00"/>
    <s v="Standard Class"/>
    <s v="RB-19435"/>
    <s v="Richard Bierner"/>
    <x v="0"/>
    <s v="United States"/>
    <s v="Los Angeles"/>
    <x v="1"/>
    <n v="90004"/>
    <x v="1"/>
    <s v="FUR-CH-10002335"/>
    <x v="0"/>
    <x v="1"/>
    <s v="Hon GuestStacker Chair"/>
    <x v="5067"/>
    <x v="4"/>
    <n v="0.2"/>
    <x v="6065"/>
  </r>
  <r>
    <x v="7622"/>
    <x v="3778"/>
    <x v="2"/>
    <x v="641"/>
    <d v="2011-11-29T00:00:00"/>
    <s v="Standard Class"/>
    <s v="RB-19435"/>
    <s v="Richard Bierner"/>
    <x v="0"/>
    <s v="United States"/>
    <s v="Los Angeles"/>
    <x v="1"/>
    <n v="90004"/>
    <x v="1"/>
    <s v="OFF-AR-10004707"/>
    <x v="1"/>
    <x v="6"/>
    <s v="Staples"/>
    <x v="5068"/>
    <x v="1"/>
    <n v="0"/>
    <x v="6066"/>
  </r>
  <r>
    <x v="7623"/>
    <x v="3779"/>
    <x v="2"/>
    <x v="686"/>
    <d v="2011-07-20T00:00:00"/>
    <s v="Standard Class"/>
    <s v="SS-20515"/>
    <s v="Shirley Schmidt"/>
    <x v="2"/>
    <s v="United States"/>
    <s v="Newark"/>
    <x v="13"/>
    <n v="19711"/>
    <x v="3"/>
    <s v="OFF-AP-10000576"/>
    <x v="1"/>
    <x v="9"/>
    <s v="Belkin 7 Outlet SurgeMaster II"/>
    <x v="5069"/>
    <x v="7"/>
    <n v="0"/>
    <x v="6067"/>
  </r>
  <r>
    <x v="7624"/>
    <x v="3780"/>
    <x v="1"/>
    <x v="293"/>
    <d v="2012-05-27T00:00:00"/>
    <s v="Second Class"/>
    <s v="NM-18445"/>
    <s v="Nathan Mautz"/>
    <x v="2"/>
    <s v="United States"/>
    <s v="Detroit"/>
    <x v="12"/>
    <n v="48234"/>
    <x v="2"/>
    <s v="OFF-AP-10001394"/>
    <x v="1"/>
    <x v="9"/>
    <s v="Harmony Air Purifier"/>
    <x v="5070"/>
    <x v="2"/>
    <n v="0.1"/>
    <x v="6068"/>
  </r>
  <r>
    <x v="7625"/>
    <x v="3780"/>
    <x v="1"/>
    <x v="293"/>
    <d v="2012-05-27T00:00:00"/>
    <s v="Second Class"/>
    <s v="NM-18445"/>
    <s v="Nathan Mautz"/>
    <x v="2"/>
    <s v="United States"/>
    <s v="Detroit"/>
    <x v="12"/>
    <n v="48234"/>
    <x v="2"/>
    <s v="FUR-FU-10003724"/>
    <x v="0"/>
    <x v="5"/>
    <s v="Westinghouse Clip-On Gooseneck Lamps"/>
    <x v="5071"/>
    <x v="6"/>
    <n v="0"/>
    <x v="6069"/>
  </r>
  <r>
    <x v="7626"/>
    <x v="3781"/>
    <x v="1"/>
    <x v="82"/>
    <d v="2012-11-23T00:00:00"/>
    <s v="Second Class"/>
    <s v="EM-14095"/>
    <s v="Eudokia Martin"/>
    <x v="1"/>
    <s v="United States"/>
    <s v="Phoenix"/>
    <x v="16"/>
    <n v="85023"/>
    <x v="1"/>
    <s v="OFF-AP-10002867"/>
    <x v="1"/>
    <x v="9"/>
    <s v="Fellowes Command Center 5-outlet power strip"/>
    <x v="5072"/>
    <x v="5"/>
    <n v="0.2"/>
    <x v="6070"/>
  </r>
  <r>
    <x v="7627"/>
    <x v="3781"/>
    <x v="1"/>
    <x v="82"/>
    <d v="2012-11-23T00:00:00"/>
    <s v="Second Class"/>
    <s v="EM-14095"/>
    <s v="Eudokia Martin"/>
    <x v="1"/>
    <s v="United States"/>
    <s v="Phoenix"/>
    <x v="16"/>
    <n v="85023"/>
    <x v="1"/>
    <s v="TEC-AC-10002718"/>
    <x v="2"/>
    <x v="11"/>
    <s v="Belkin Standard 104 key USB Keyboard"/>
    <x v="5073"/>
    <x v="0"/>
    <n v="0.2"/>
    <x v="6071"/>
  </r>
  <r>
    <x v="7628"/>
    <x v="3781"/>
    <x v="1"/>
    <x v="82"/>
    <d v="2012-11-23T00:00:00"/>
    <s v="Second Class"/>
    <s v="EM-14095"/>
    <s v="Eudokia Martin"/>
    <x v="1"/>
    <s v="United States"/>
    <s v="Phoenix"/>
    <x v="16"/>
    <n v="85023"/>
    <x v="1"/>
    <s v="OFF-LA-10003121"/>
    <x v="1"/>
    <x v="2"/>
    <s v="Avery 506"/>
    <x v="1053"/>
    <x v="2"/>
    <n v="0.2"/>
    <x v="5890"/>
  </r>
  <r>
    <x v="7629"/>
    <x v="3782"/>
    <x v="2"/>
    <x v="809"/>
    <d v="2011-04-01T00:00:00"/>
    <s v="First Class"/>
    <s v="MP-17470"/>
    <s v="Mark Packer"/>
    <x v="2"/>
    <s v="United States"/>
    <s v="Brownsville"/>
    <x v="5"/>
    <n v="78521"/>
    <x v="2"/>
    <s v="OFF-EN-10002230"/>
    <x v="1"/>
    <x v="12"/>
    <s v="Airmail Envelopes"/>
    <x v="5074"/>
    <x v="2"/>
    <n v="0.2"/>
    <x v="6072"/>
  </r>
  <r>
    <x v="7630"/>
    <x v="3782"/>
    <x v="2"/>
    <x v="809"/>
    <d v="2011-04-01T00:00:00"/>
    <s v="First Class"/>
    <s v="MP-17470"/>
    <s v="Mark Packer"/>
    <x v="2"/>
    <s v="United States"/>
    <s v="Brownsville"/>
    <x v="5"/>
    <n v="78521"/>
    <x v="2"/>
    <s v="TEC-PH-10001819"/>
    <x v="2"/>
    <x v="7"/>
    <s v="Innergie mMini Combo Duo USB Travel Charging Kit"/>
    <x v="5075"/>
    <x v="3"/>
    <n v="0.2"/>
    <x v="6073"/>
  </r>
  <r>
    <x v="7631"/>
    <x v="3782"/>
    <x v="2"/>
    <x v="809"/>
    <d v="2011-04-01T00:00:00"/>
    <s v="First Class"/>
    <s v="MP-17470"/>
    <s v="Mark Packer"/>
    <x v="2"/>
    <s v="United States"/>
    <s v="Brownsville"/>
    <x v="5"/>
    <n v="78521"/>
    <x v="2"/>
    <s v="FUR-CH-10002304"/>
    <x v="0"/>
    <x v="1"/>
    <s v="Global Stack Chair without Arms, Black"/>
    <x v="5076"/>
    <x v="3"/>
    <n v="0.3"/>
    <x v="6074"/>
  </r>
  <r>
    <x v="7632"/>
    <x v="3783"/>
    <x v="3"/>
    <x v="614"/>
    <d v="2015-01-02T00:00:00"/>
    <s v="Second Class"/>
    <s v="KH-16360"/>
    <s v="Katherine Hughes"/>
    <x v="0"/>
    <s v="United States"/>
    <s v="Louisville"/>
    <x v="0"/>
    <n v="40214"/>
    <x v="0"/>
    <s v="FUR-CH-10002602"/>
    <x v="0"/>
    <x v="1"/>
    <s v="DMI Arturo Collection Mission-style Design Wood Chair"/>
    <x v="5077"/>
    <x v="8"/>
    <n v="0"/>
    <x v="6075"/>
  </r>
  <r>
    <x v="7633"/>
    <x v="3783"/>
    <x v="3"/>
    <x v="614"/>
    <d v="2015-01-02T00:00:00"/>
    <s v="Second Class"/>
    <s v="KH-16360"/>
    <s v="Katherine Hughes"/>
    <x v="0"/>
    <s v="United States"/>
    <s v="Louisville"/>
    <x v="0"/>
    <n v="40214"/>
    <x v="0"/>
    <s v="OFF-BI-10002414"/>
    <x v="1"/>
    <x v="8"/>
    <s v="GBC ProClick Spines for 32-Hole Punch"/>
    <x v="5078"/>
    <x v="7"/>
    <n v="0"/>
    <x v="6076"/>
  </r>
  <r>
    <x v="7634"/>
    <x v="3783"/>
    <x v="3"/>
    <x v="614"/>
    <d v="2015-01-02T00:00:00"/>
    <s v="Second Class"/>
    <s v="KH-16360"/>
    <s v="Katherine Hughes"/>
    <x v="0"/>
    <s v="United States"/>
    <s v="Louisville"/>
    <x v="0"/>
    <n v="40214"/>
    <x v="0"/>
    <s v="OFF-AR-10003696"/>
    <x v="1"/>
    <x v="6"/>
    <s v="Panasonic KP-350BK Electric Pencil Sharpener with Auto Stop"/>
    <x v="1835"/>
    <x v="7"/>
    <n v="0"/>
    <x v="1968"/>
  </r>
  <r>
    <x v="7635"/>
    <x v="3783"/>
    <x v="3"/>
    <x v="614"/>
    <d v="2015-01-02T00:00:00"/>
    <s v="Second Class"/>
    <s v="KH-16360"/>
    <s v="Katherine Hughes"/>
    <x v="0"/>
    <s v="United States"/>
    <s v="Louisville"/>
    <x v="0"/>
    <n v="40214"/>
    <x v="0"/>
    <s v="FUR-CH-10004495"/>
    <x v="0"/>
    <x v="1"/>
    <s v="Global Leather and Oak Executive Chair, Black"/>
    <x v="5079"/>
    <x v="7"/>
    <n v="0"/>
    <x v="6077"/>
  </r>
  <r>
    <x v="7636"/>
    <x v="3783"/>
    <x v="3"/>
    <x v="614"/>
    <d v="2015-01-02T00:00:00"/>
    <s v="Second Class"/>
    <s v="KH-16360"/>
    <s v="Katherine Hughes"/>
    <x v="0"/>
    <s v="United States"/>
    <s v="Louisville"/>
    <x v="0"/>
    <n v="40214"/>
    <x v="0"/>
    <s v="FUR-CH-10001270"/>
    <x v="0"/>
    <x v="1"/>
    <s v="Harbour Creations Steel Folding Chair"/>
    <x v="5080"/>
    <x v="1"/>
    <n v="0"/>
    <x v="6078"/>
  </r>
  <r>
    <x v="7637"/>
    <x v="3784"/>
    <x v="3"/>
    <x v="580"/>
    <d v="2014-03-09T00:00:00"/>
    <s v="Standard Class"/>
    <s v="DB-13555"/>
    <s v="Dorothy Badders"/>
    <x v="1"/>
    <s v="United States"/>
    <s v="Newark"/>
    <x v="13"/>
    <n v="19711"/>
    <x v="3"/>
    <s v="OFF-AR-10001615"/>
    <x v="1"/>
    <x v="6"/>
    <s v="Newell 34"/>
    <x v="426"/>
    <x v="1"/>
    <n v="0"/>
    <x v="436"/>
  </r>
  <r>
    <x v="7638"/>
    <x v="3784"/>
    <x v="3"/>
    <x v="580"/>
    <d v="2014-03-09T00:00:00"/>
    <s v="Standard Class"/>
    <s v="DB-13555"/>
    <s v="Dorothy Badders"/>
    <x v="1"/>
    <s v="United States"/>
    <s v="Newark"/>
    <x v="13"/>
    <n v="19711"/>
    <x v="3"/>
    <s v="OFF-EN-10003286"/>
    <x v="1"/>
    <x v="12"/>
    <s v="Staples"/>
    <x v="4097"/>
    <x v="3"/>
    <n v="0"/>
    <x v="4758"/>
  </r>
  <r>
    <x v="7639"/>
    <x v="3784"/>
    <x v="3"/>
    <x v="580"/>
    <d v="2014-03-09T00:00:00"/>
    <s v="Standard Class"/>
    <s v="DB-13555"/>
    <s v="Dorothy Badders"/>
    <x v="1"/>
    <s v="United States"/>
    <s v="Newark"/>
    <x v="13"/>
    <n v="19711"/>
    <x v="3"/>
    <s v="FUR-BO-10003660"/>
    <x v="0"/>
    <x v="0"/>
    <s v="Bush Cubix Collection Bookcases, Fully Assembled"/>
    <x v="5081"/>
    <x v="0"/>
    <n v="0"/>
    <x v="6079"/>
  </r>
  <r>
    <x v="7640"/>
    <x v="3784"/>
    <x v="3"/>
    <x v="580"/>
    <d v="2014-03-09T00:00:00"/>
    <s v="Standard Class"/>
    <s v="DB-13555"/>
    <s v="Dorothy Badders"/>
    <x v="1"/>
    <s v="United States"/>
    <s v="Newark"/>
    <x v="13"/>
    <n v="19711"/>
    <x v="3"/>
    <s v="OFF-PA-10002764"/>
    <x v="1"/>
    <x v="10"/>
    <s v="Staples"/>
    <x v="5082"/>
    <x v="5"/>
    <n v="0"/>
    <x v="6080"/>
  </r>
  <r>
    <x v="7641"/>
    <x v="3785"/>
    <x v="0"/>
    <x v="1099"/>
    <d v="2013-10-08T00:00:00"/>
    <s v="First Class"/>
    <s v="LB-16795"/>
    <s v="Laurel Beltran"/>
    <x v="2"/>
    <s v="United States"/>
    <s v="Pueblo"/>
    <x v="22"/>
    <n v="81001"/>
    <x v="1"/>
    <s v="TEC-MA-10001695"/>
    <x v="2"/>
    <x v="15"/>
    <s v="Zebra GK420t Direct Thermal/Thermal Transfer Printer"/>
    <x v="5083"/>
    <x v="5"/>
    <n v="0.7"/>
    <x v="6081"/>
  </r>
  <r>
    <x v="7642"/>
    <x v="3785"/>
    <x v="0"/>
    <x v="1099"/>
    <d v="2013-10-08T00:00:00"/>
    <s v="First Class"/>
    <s v="LB-16795"/>
    <s v="Laurel Beltran"/>
    <x v="2"/>
    <s v="United States"/>
    <s v="Pueblo"/>
    <x v="22"/>
    <n v="81001"/>
    <x v="1"/>
    <s v="OFF-BI-10002824"/>
    <x v="1"/>
    <x v="8"/>
    <s v="Recycled Easel Ring Binders"/>
    <x v="5084"/>
    <x v="4"/>
    <n v="0.7"/>
    <x v="6082"/>
  </r>
  <r>
    <x v="7643"/>
    <x v="3785"/>
    <x v="0"/>
    <x v="1099"/>
    <d v="2013-10-08T00:00:00"/>
    <s v="First Class"/>
    <s v="LB-16795"/>
    <s v="Laurel Beltran"/>
    <x v="2"/>
    <s v="United States"/>
    <s v="Pueblo"/>
    <x v="22"/>
    <n v="81001"/>
    <x v="1"/>
    <s v="OFF-BI-10002571"/>
    <x v="1"/>
    <x v="8"/>
    <s v="Avery Framed View Binder, EZD Ring (Locking), Navy, 1 1/2&quot;"/>
    <x v="5085"/>
    <x v="4"/>
    <n v="0.7"/>
    <x v="6083"/>
  </r>
  <r>
    <x v="7644"/>
    <x v="3785"/>
    <x v="0"/>
    <x v="1099"/>
    <d v="2013-10-08T00:00:00"/>
    <s v="First Class"/>
    <s v="LB-16795"/>
    <s v="Laurel Beltran"/>
    <x v="2"/>
    <s v="United States"/>
    <s v="Pueblo"/>
    <x v="22"/>
    <n v="81001"/>
    <x v="1"/>
    <s v="TEC-AC-10001553"/>
    <x v="2"/>
    <x v="11"/>
    <s v="Memorex 25GB 6X Branded Blu-Ray Recordable Disc, 15/Pack"/>
    <x v="4584"/>
    <x v="2"/>
    <n v="0.2"/>
    <x v="6084"/>
  </r>
  <r>
    <x v="7645"/>
    <x v="3786"/>
    <x v="1"/>
    <x v="57"/>
    <d v="2012-04-11T00:00:00"/>
    <s v="Standard Class"/>
    <s v="CA-11965"/>
    <s v="Carol Adams"/>
    <x v="1"/>
    <s v="United States"/>
    <s v="Los Angeles"/>
    <x v="1"/>
    <n v="90036"/>
    <x v="1"/>
    <s v="FUR-CH-10003973"/>
    <x v="0"/>
    <x v="1"/>
    <s v="GuestStacker Chair with Chrome Finish Legs"/>
    <x v="1069"/>
    <x v="1"/>
    <n v="0.2"/>
    <x v="1110"/>
  </r>
  <r>
    <x v="7646"/>
    <x v="3787"/>
    <x v="2"/>
    <x v="340"/>
    <d v="2011-09-13T00:00:00"/>
    <s v="Standard Class"/>
    <s v="DL-12925"/>
    <s v="Daniel Lacy"/>
    <x v="0"/>
    <s v="United States"/>
    <s v="Greenville"/>
    <x v="3"/>
    <n v="27834"/>
    <x v="0"/>
    <s v="TEC-MA-10002073"/>
    <x v="2"/>
    <x v="15"/>
    <s v="3D Systems Cube Printer, 2nd Generation, White"/>
    <x v="5086"/>
    <x v="0"/>
    <n v="0.5"/>
    <x v="6085"/>
  </r>
  <r>
    <x v="7647"/>
    <x v="3788"/>
    <x v="0"/>
    <x v="543"/>
    <d v="2013-03-17T00:00:00"/>
    <s v="First Class"/>
    <s v="FC-14335"/>
    <s v="Fred Chung"/>
    <x v="1"/>
    <s v="United States"/>
    <s v="San Francisco"/>
    <x v="1"/>
    <n v="94110"/>
    <x v="1"/>
    <s v="OFF-BI-10003529"/>
    <x v="1"/>
    <x v="8"/>
    <s v="Avery Round Ring Poly Binders"/>
    <x v="5087"/>
    <x v="0"/>
    <n v="0.2"/>
    <x v="6086"/>
  </r>
  <r>
    <x v="7648"/>
    <x v="3788"/>
    <x v="0"/>
    <x v="543"/>
    <d v="2013-03-17T00:00:00"/>
    <s v="First Class"/>
    <s v="FC-14335"/>
    <s v="Fred Chung"/>
    <x v="1"/>
    <s v="United States"/>
    <s v="San Francisco"/>
    <x v="1"/>
    <n v="94110"/>
    <x v="1"/>
    <s v="FUR-CH-10000309"/>
    <x v="0"/>
    <x v="1"/>
    <s v="Global Comet Stacking Arm Chair"/>
    <x v="5088"/>
    <x v="4"/>
    <n v="0.2"/>
    <x v="6087"/>
  </r>
  <r>
    <x v="7649"/>
    <x v="3789"/>
    <x v="1"/>
    <x v="17"/>
    <d v="2012-12-31T00:00:00"/>
    <s v="Standard Class"/>
    <s v="DB-13120"/>
    <s v="David Bremer"/>
    <x v="1"/>
    <s v="United States"/>
    <s v="Marion"/>
    <x v="24"/>
    <n v="43302"/>
    <x v="3"/>
    <s v="FUR-TA-10004154"/>
    <x v="0"/>
    <x v="3"/>
    <s v="Riverside Furniture Oval Coffee Table, Oval End Table, End Table with Drawer"/>
    <x v="5089"/>
    <x v="6"/>
    <n v="0.4"/>
    <x v="6088"/>
  </r>
  <r>
    <x v="7650"/>
    <x v="3789"/>
    <x v="1"/>
    <x v="17"/>
    <d v="2012-12-31T00:00:00"/>
    <s v="Standard Class"/>
    <s v="DB-13120"/>
    <s v="David Bremer"/>
    <x v="1"/>
    <s v="United States"/>
    <s v="Marion"/>
    <x v="24"/>
    <n v="43302"/>
    <x v="3"/>
    <s v="OFF-EN-10003286"/>
    <x v="1"/>
    <x v="12"/>
    <s v="Staples"/>
    <x v="5090"/>
    <x v="1"/>
    <n v="0.2"/>
    <x v="6089"/>
  </r>
  <r>
    <x v="7651"/>
    <x v="3790"/>
    <x v="3"/>
    <x v="783"/>
    <d v="2014-08-09T00:00:00"/>
    <s v="First Class"/>
    <s v="CK-12205"/>
    <s v="Chloris Kastensmidt"/>
    <x v="0"/>
    <s v="United States"/>
    <s v="Dallas"/>
    <x v="5"/>
    <n v="75081"/>
    <x v="2"/>
    <s v="TEC-AC-10001552"/>
    <x v="2"/>
    <x v="11"/>
    <s v="Logitech K350 2.4Ghz Wireless Keyboard"/>
    <x v="5091"/>
    <x v="1"/>
    <n v="0.2"/>
    <x v="6090"/>
  </r>
  <r>
    <x v="7652"/>
    <x v="3790"/>
    <x v="3"/>
    <x v="783"/>
    <d v="2014-08-09T00:00:00"/>
    <s v="First Class"/>
    <s v="CK-12205"/>
    <s v="Chloris Kastensmidt"/>
    <x v="0"/>
    <s v="United States"/>
    <s v="Dallas"/>
    <x v="5"/>
    <n v="75081"/>
    <x v="2"/>
    <s v="OFF-ST-10002790"/>
    <x v="1"/>
    <x v="4"/>
    <s v="Safco Industrial Shelving"/>
    <x v="5092"/>
    <x v="0"/>
    <n v="0.2"/>
    <x v="6091"/>
  </r>
  <r>
    <x v="7653"/>
    <x v="3791"/>
    <x v="1"/>
    <x v="204"/>
    <d v="2012-03-27T00:00:00"/>
    <s v="Standard Class"/>
    <s v="FW-14395"/>
    <s v="Fred Wasserman"/>
    <x v="1"/>
    <s v="United States"/>
    <s v="Huntsville"/>
    <x v="19"/>
    <n v="35810"/>
    <x v="0"/>
    <s v="OFF-AR-10003217"/>
    <x v="1"/>
    <x v="6"/>
    <s v="Newell 316"/>
    <x v="638"/>
    <x v="4"/>
    <n v="0"/>
    <x v="6092"/>
  </r>
  <r>
    <x v="7654"/>
    <x v="3792"/>
    <x v="1"/>
    <x v="672"/>
    <d v="2012-12-02T00:00:00"/>
    <s v="Second Class"/>
    <s v="JM-15865"/>
    <s v="John Murray"/>
    <x v="0"/>
    <s v="United States"/>
    <s v="Las Vegas"/>
    <x v="33"/>
    <n v="89115"/>
    <x v="1"/>
    <s v="FUR-FU-10002813"/>
    <x v="0"/>
    <x v="5"/>
    <s v="DAX Contemporary Wood Frame with Silver Metal Mat, Desktop, 11 x 14 Size"/>
    <x v="4165"/>
    <x v="4"/>
    <n v="0"/>
    <x v="4846"/>
  </r>
  <r>
    <x v="7655"/>
    <x v="3792"/>
    <x v="1"/>
    <x v="672"/>
    <d v="2012-12-02T00:00:00"/>
    <s v="Second Class"/>
    <s v="JM-15865"/>
    <s v="John Murray"/>
    <x v="0"/>
    <s v="United States"/>
    <s v="Las Vegas"/>
    <x v="33"/>
    <n v="89115"/>
    <x v="1"/>
    <s v="OFF-PA-10003848"/>
    <x v="1"/>
    <x v="10"/>
    <s v="Xerox 1997"/>
    <x v="243"/>
    <x v="4"/>
    <n v="0"/>
    <x v="245"/>
  </r>
  <r>
    <x v="7656"/>
    <x v="3793"/>
    <x v="2"/>
    <x v="1166"/>
    <d v="2011-04-15T00:00:00"/>
    <s v="Same Day"/>
    <s v="PS-18970"/>
    <s v="Paul Stevenson"/>
    <x v="2"/>
    <s v="United States"/>
    <s v="Los Angeles"/>
    <x v="1"/>
    <n v="90049"/>
    <x v="1"/>
    <s v="OFF-AP-10000240"/>
    <x v="1"/>
    <x v="9"/>
    <s v="Belkin F9G930V10-GRY 9 Outlet Surge"/>
    <x v="1483"/>
    <x v="0"/>
    <n v="0"/>
    <x v="1562"/>
  </r>
  <r>
    <x v="7657"/>
    <x v="3793"/>
    <x v="2"/>
    <x v="1166"/>
    <d v="2011-04-15T00:00:00"/>
    <s v="Same Day"/>
    <s v="PS-18970"/>
    <s v="Paul Stevenson"/>
    <x v="2"/>
    <s v="United States"/>
    <s v="Los Angeles"/>
    <x v="1"/>
    <n v="90049"/>
    <x v="1"/>
    <s v="FUR-FU-10004091"/>
    <x v="0"/>
    <x v="5"/>
    <s v="Howard Miller 13&quot; Diameter Goldtone Round Wall Clock"/>
    <x v="5093"/>
    <x v="4"/>
    <n v="0"/>
    <x v="6093"/>
  </r>
  <r>
    <x v="7658"/>
    <x v="3794"/>
    <x v="3"/>
    <x v="245"/>
    <d v="2014-08-03T00:00:00"/>
    <s v="First Class"/>
    <s v="TC-21475"/>
    <s v="Tony Chapman"/>
    <x v="2"/>
    <s v="United States"/>
    <s v="Lakewood"/>
    <x v="24"/>
    <n v="44107"/>
    <x v="3"/>
    <s v="OFF-BI-10001071"/>
    <x v="1"/>
    <x v="8"/>
    <s v="GBC ProClick Punch Binding System"/>
    <x v="1996"/>
    <x v="4"/>
    <n v="0.7"/>
    <x v="6094"/>
  </r>
  <r>
    <x v="7659"/>
    <x v="3795"/>
    <x v="3"/>
    <x v="702"/>
    <d v="2014-06-06T00:00:00"/>
    <s v="Standard Class"/>
    <s v="CV-12805"/>
    <s v="Cynthia Voltz"/>
    <x v="1"/>
    <s v="United States"/>
    <s v="Fremont"/>
    <x v="8"/>
    <n v="68025"/>
    <x v="2"/>
    <s v="OFF-BI-10003676"/>
    <x v="1"/>
    <x v="8"/>
    <s v="GBC Standard Recycled Report Covers, Clear Plastic Sheets"/>
    <x v="5094"/>
    <x v="2"/>
    <n v="0"/>
    <x v="6095"/>
  </r>
  <r>
    <x v="7660"/>
    <x v="3796"/>
    <x v="2"/>
    <x v="1167"/>
    <d v="2011-01-13T00:00:00"/>
    <s v="Standard Class"/>
    <s v="VS-21820"/>
    <s v="Vivek Sundaresam"/>
    <x v="0"/>
    <s v="United States"/>
    <s v="Huntsville"/>
    <x v="5"/>
    <n v="77340"/>
    <x v="2"/>
    <s v="FUR-FU-10004864"/>
    <x v="0"/>
    <x v="5"/>
    <s v="Howard Miller 14-1/2&quot; Diameter Chrome Round Wall Clock"/>
    <x v="5095"/>
    <x v="1"/>
    <n v="0.6"/>
    <x v="6096"/>
  </r>
  <r>
    <x v="7661"/>
    <x v="3796"/>
    <x v="2"/>
    <x v="1167"/>
    <d v="2011-01-13T00:00:00"/>
    <s v="Standard Class"/>
    <s v="VS-21820"/>
    <s v="Vivek Sundaresam"/>
    <x v="0"/>
    <s v="United States"/>
    <s v="Huntsville"/>
    <x v="5"/>
    <n v="77340"/>
    <x v="2"/>
    <s v="OFF-BI-10003708"/>
    <x v="1"/>
    <x v="8"/>
    <s v="Acco Four Pocket Poly Ring Binder with Label Holder, Smoke, 1&quot;"/>
    <x v="5096"/>
    <x v="3"/>
    <n v="0.8"/>
    <x v="6097"/>
  </r>
  <r>
    <x v="7662"/>
    <x v="3797"/>
    <x v="3"/>
    <x v="365"/>
    <d v="2014-10-02T00:00:00"/>
    <s v="First Class"/>
    <s v="SC-20575"/>
    <s v="Sonia Cooley"/>
    <x v="0"/>
    <s v="United States"/>
    <s v="Los Angeles"/>
    <x v="1"/>
    <n v="90036"/>
    <x v="1"/>
    <s v="OFF-AR-10002067"/>
    <x v="1"/>
    <x v="6"/>
    <s v="Newell 334"/>
    <x v="1618"/>
    <x v="2"/>
    <n v="0"/>
    <x v="1713"/>
  </r>
  <r>
    <x v="7663"/>
    <x v="3798"/>
    <x v="3"/>
    <x v="1168"/>
    <d v="2014-09-20T00:00:00"/>
    <s v="Standard Class"/>
    <s v="SG-20605"/>
    <s v="Speros Goranitis"/>
    <x v="0"/>
    <s v="United States"/>
    <s v="Asheville"/>
    <x v="3"/>
    <n v="28806"/>
    <x v="0"/>
    <s v="OFF-AR-10003158"/>
    <x v="1"/>
    <x v="6"/>
    <s v="Fluorescent Highlighters by Dixon"/>
    <x v="482"/>
    <x v="2"/>
    <n v="0.2"/>
    <x v="6098"/>
  </r>
  <r>
    <x v="7664"/>
    <x v="3799"/>
    <x v="2"/>
    <x v="68"/>
    <d v="2011-10-26T00:00:00"/>
    <s v="Standard Class"/>
    <s v="NB-18580"/>
    <s v="Nicole Brennan"/>
    <x v="1"/>
    <s v="United States"/>
    <s v="Bossier City"/>
    <x v="28"/>
    <n v="71111"/>
    <x v="0"/>
    <s v="FUR-FU-10000193"/>
    <x v="0"/>
    <x v="5"/>
    <s v="Tenex Chairmats For Use with Hard Floors"/>
    <x v="681"/>
    <x v="4"/>
    <n v="0"/>
    <x v="2953"/>
  </r>
  <r>
    <x v="7665"/>
    <x v="3800"/>
    <x v="0"/>
    <x v="964"/>
    <d v="2013-10-09T00:00:00"/>
    <s v="Standard Class"/>
    <s v="DR-12940"/>
    <s v="Daniel Raglin"/>
    <x v="2"/>
    <s v="United States"/>
    <s v="Providence"/>
    <x v="34"/>
    <n v="2908"/>
    <x v="3"/>
    <s v="OFF-BI-10000977"/>
    <x v="1"/>
    <x v="8"/>
    <s v="Ibico Plastic Spiral Binding Combs"/>
    <x v="3361"/>
    <x v="7"/>
    <n v="0"/>
    <x v="6099"/>
  </r>
  <r>
    <x v="7666"/>
    <x v="3800"/>
    <x v="0"/>
    <x v="964"/>
    <d v="2013-10-09T00:00:00"/>
    <s v="Standard Class"/>
    <s v="DR-12940"/>
    <s v="Daniel Raglin"/>
    <x v="2"/>
    <s v="United States"/>
    <s v="Providence"/>
    <x v="34"/>
    <n v="2908"/>
    <x v="3"/>
    <s v="TEC-CO-10001449"/>
    <x v="2"/>
    <x v="16"/>
    <s v="Hewlett Packard LaserJet 3310 Copier"/>
    <x v="5097"/>
    <x v="6"/>
    <n v="0"/>
    <x v="6100"/>
  </r>
  <r>
    <x v="7667"/>
    <x v="3800"/>
    <x v="0"/>
    <x v="964"/>
    <d v="2013-10-09T00:00:00"/>
    <s v="Standard Class"/>
    <s v="DR-12940"/>
    <s v="Daniel Raglin"/>
    <x v="2"/>
    <s v="United States"/>
    <s v="Providence"/>
    <x v="34"/>
    <n v="2908"/>
    <x v="3"/>
    <s v="OFF-ST-10000136"/>
    <x v="1"/>
    <x v="4"/>
    <s v="Letter Size File"/>
    <x v="5098"/>
    <x v="1"/>
    <n v="0"/>
    <x v="6101"/>
  </r>
  <r>
    <x v="7668"/>
    <x v="3801"/>
    <x v="1"/>
    <x v="154"/>
    <d v="2012-11-29T00:00:00"/>
    <s v="Second Class"/>
    <s v="MA-17560"/>
    <s v="Matt Abelman"/>
    <x v="2"/>
    <s v="United States"/>
    <s v="Everett"/>
    <x v="31"/>
    <n v="2149"/>
    <x v="3"/>
    <s v="OFF-PA-10000743"/>
    <x v="1"/>
    <x v="10"/>
    <s v="Xerox 1977"/>
    <x v="1598"/>
    <x v="5"/>
    <n v="0"/>
    <x v="1692"/>
  </r>
  <r>
    <x v="7669"/>
    <x v="3801"/>
    <x v="1"/>
    <x v="154"/>
    <d v="2012-11-29T00:00:00"/>
    <s v="Second Class"/>
    <s v="MA-17560"/>
    <s v="Matt Abelman"/>
    <x v="2"/>
    <s v="United States"/>
    <s v="Everett"/>
    <x v="31"/>
    <n v="2149"/>
    <x v="3"/>
    <s v="OFF-PA-10001019"/>
    <x v="1"/>
    <x v="10"/>
    <s v="Xerox 1884"/>
    <x v="731"/>
    <x v="1"/>
    <n v="0"/>
    <x v="749"/>
  </r>
  <r>
    <x v="7670"/>
    <x v="3801"/>
    <x v="1"/>
    <x v="154"/>
    <d v="2012-11-29T00:00:00"/>
    <s v="Second Class"/>
    <s v="MA-17560"/>
    <s v="Matt Abelman"/>
    <x v="2"/>
    <s v="United States"/>
    <s v="Everett"/>
    <x v="31"/>
    <n v="2149"/>
    <x v="3"/>
    <s v="TEC-AC-10003095"/>
    <x v="2"/>
    <x v="11"/>
    <s v="Logitech G35 7.1-Channel Surround Sound Headset"/>
    <x v="5099"/>
    <x v="0"/>
    <n v="0"/>
    <x v="6102"/>
  </r>
  <r>
    <x v="7671"/>
    <x v="3801"/>
    <x v="1"/>
    <x v="154"/>
    <d v="2012-11-29T00:00:00"/>
    <s v="Second Class"/>
    <s v="MA-17560"/>
    <s v="Matt Abelman"/>
    <x v="2"/>
    <s v="United States"/>
    <s v="Everett"/>
    <x v="31"/>
    <n v="2149"/>
    <x v="3"/>
    <s v="FUR-BO-10002916"/>
    <x v="0"/>
    <x v="0"/>
    <s v="Rush Hierlooms Collection 1&quot; Thick Stackable Bookcases"/>
    <x v="5100"/>
    <x v="7"/>
    <n v="0"/>
    <x v="6103"/>
  </r>
  <r>
    <x v="7672"/>
    <x v="3801"/>
    <x v="1"/>
    <x v="154"/>
    <d v="2012-11-29T00:00:00"/>
    <s v="Second Class"/>
    <s v="MA-17560"/>
    <s v="Matt Abelman"/>
    <x v="2"/>
    <s v="United States"/>
    <s v="Everett"/>
    <x v="31"/>
    <n v="2149"/>
    <x v="3"/>
    <s v="FUR-FU-10002506"/>
    <x v="0"/>
    <x v="5"/>
    <s v="Tensor &quot;Hersey Kiss&quot; Styled Floor Lamp"/>
    <x v="2799"/>
    <x v="1"/>
    <n v="0"/>
    <x v="6104"/>
  </r>
  <r>
    <x v="7673"/>
    <x v="3801"/>
    <x v="1"/>
    <x v="154"/>
    <d v="2012-11-29T00:00:00"/>
    <s v="Second Class"/>
    <s v="MA-17560"/>
    <s v="Matt Abelman"/>
    <x v="2"/>
    <s v="United States"/>
    <s v="Everett"/>
    <x v="31"/>
    <n v="2149"/>
    <x v="3"/>
    <s v="OFF-PA-10003823"/>
    <x v="1"/>
    <x v="10"/>
    <s v="Xerox 197"/>
    <x v="901"/>
    <x v="2"/>
    <n v="0"/>
    <x v="934"/>
  </r>
  <r>
    <x v="7674"/>
    <x v="3801"/>
    <x v="1"/>
    <x v="154"/>
    <d v="2012-11-29T00:00:00"/>
    <s v="Second Class"/>
    <s v="MA-17560"/>
    <s v="Matt Abelman"/>
    <x v="2"/>
    <s v="United States"/>
    <s v="Everett"/>
    <x v="31"/>
    <n v="2149"/>
    <x v="3"/>
    <s v="FUR-TA-10004619"/>
    <x v="0"/>
    <x v="3"/>
    <s v="Hon Non-Folding Utility Tables"/>
    <x v="5101"/>
    <x v="4"/>
    <n v="0.3"/>
    <x v="232"/>
  </r>
  <r>
    <x v="7675"/>
    <x v="3802"/>
    <x v="3"/>
    <x v="636"/>
    <d v="2014-05-10T00:00:00"/>
    <s v="Second Class"/>
    <s v="TS-21655"/>
    <s v="Trudy Schmidt"/>
    <x v="0"/>
    <s v="United States"/>
    <s v="Rancho Cucamonga"/>
    <x v="1"/>
    <n v="91730"/>
    <x v="1"/>
    <s v="OFF-AP-10001271"/>
    <x v="1"/>
    <x v="9"/>
    <s v="Eureka The Boss Cordless Rechargeable Stick Vac"/>
    <x v="513"/>
    <x v="1"/>
    <n v="0"/>
    <x v="525"/>
  </r>
  <r>
    <x v="7676"/>
    <x v="3803"/>
    <x v="2"/>
    <x v="1169"/>
    <d v="2011-10-08T00:00:00"/>
    <s v="Same Day"/>
    <s v="JG-15115"/>
    <s v="Jack Garza"/>
    <x v="0"/>
    <s v="United States"/>
    <s v="Charlotte"/>
    <x v="3"/>
    <n v="28205"/>
    <x v="0"/>
    <s v="TEC-AC-10002331"/>
    <x v="2"/>
    <x v="11"/>
    <s v="Maxell 74 Minute CDR, 10/Pack"/>
    <x v="3032"/>
    <x v="1"/>
    <n v="0.2"/>
    <x v="6105"/>
  </r>
  <r>
    <x v="7677"/>
    <x v="3804"/>
    <x v="2"/>
    <x v="520"/>
    <d v="2012-01-07T00:00:00"/>
    <s v="Standard Class"/>
    <s v="KM-16375"/>
    <s v="Katherine Murray"/>
    <x v="2"/>
    <s v="United States"/>
    <s v="Providence"/>
    <x v="34"/>
    <n v="2908"/>
    <x v="3"/>
    <s v="OFF-PA-10003228"/>
    <x v="1"/>
    <x v="10"/>
    <s v="Xerox 1917"/>
    <x v="3589"/>
    <x v="4"/>
    <n v="0"/>
    <x v="4092"/>
  </r>
  <r>
    <x v="7678"/>
    <x v="3804"/>
    <x v="2"/>
    <x v="520"/>
    <d v="2012-01-07T00:00:00"/>
    <s v="Standard Class"/>
    <s v="KM-16375"/>
    <s v="Katherine Murray"/>
    <x v="2"/>
    <s v="United States"/>
    <s v="Providence"/>
    <x v="34"/>
    <n v="2908"/>
    <x v="3"/>
    <s v="OFF-PA-10002586"/>
    <x v="1"/>
    <x v="10"/>
    <s v="Xerox 1970"/>
    <x v="1830"/>
    <x v="1"/>
    <n v="0"/>
    <x v="1961"/>
  </r>
  <r>
    <x v="7679"/>
    <x v="3804"/>
    <x v="2"/>
    <x v="520"/>
    <d v="2012-01-07T00:00:00"/>
    <s v="Standard Class"/>
    <s v="KM-16375"/>
    <s v="Katherine Murray"/>
    <x v="2"/>
    <s v="United States"/>
    <s v="Providence"/>
    <x v="34"/>
    <n v="2908"/>
    <x v="3"/>
    <s v="TEC-AC-10002049"/>
    <x v="2"/>
    <x v="11"/>
    <s v="Plantronics Savi W720 Multi-Device Wireless Headset System"/>
    <x v="2832"/>
    <x v="4"/>
    <n v="0"/>
    <x v="3147"/>
  </r>
  <r>
    <x v="7680"/>
    <x v="3804"/>
    <x v="2"/>
    <x v="520"/>
    <d v="2012-01-07T00:00:00"/>
    <s v="Standard Class"/>
    <s v="KM-16375"/>
    <s v="Katherine Murray"/>
    <x v="2"/>
    <s v="United States"/>
    <s v="Providence"/>
    <x v="34"/>
    <n v="2908"/>
    <x v="3"/>
    <s v="FUR-BO-10000362"/>
    <x v="0"/>
    <x v="0"/>
    <s v="Sauder Inglewood Library Bookcases"/>
    <x v="2661"/>
    <x v="0"/>
    <n v="0"/>
    <x v="6106"/>
  </r>
  <r>
    <x v="7681"/>
    <x v="3804"/>
    <x v="2"/>
    <x v="520"/>
    <d v="2012-01-07T00:00:00"/>
    <s v="Standard Class"/>
    <s v="KM-16375"/>
    <s v="Katherine Murray"/>
    <x v="2"/>
    <s v="United States"/>
    <s v="Providence"/>
    <x v="34"/>
    <n v="2908"/>
    <x v="3"/>
    <s v="FUR-CH-10004218"/>
    <x v="0"/>
    <x v="1"/>
    <s v="Global Fabric Manager's Chair, Dark Gray"/>
    <x v="5102"/>
    <x v="5"/>
    <n v="0"/>
    <x v="6107"/>
  </r>
  <r>
    <x v="7682"/>
    <x v="3805"/>
    <x v="1"/>
    <x v="152"/>
    <d v="2012-05-01T00:00:00"/>
    <s v="First Class"/>
    <s v="SD-20485"/>
    <s v="Shirley Daniels"/>
    <x v="2"/>
    <s v="United States"/>
    <s v="Midland"/>
    <x v="12"/>
    <n v="48640"/>
    <x v="2"/>
    <s v="OFF-AP-10003779"/>
    <x v="1"/>
    <x v="9"/>
    <s v="Kensington 7 Outlet MasterPiece Power Center with Fax/Phone Line Protection"/>
    <x v="5103"/>
    <x v="7"/>
    <n v="0.1"/>
    <x v="6108"/>
  </r>
  <r>
    <x v="7683"/>
    <x v="3805"/>
    <x v="1"/>
    <x v="152"/>
    <d v="2012-05-01T00:00:00"/>
    <s v="First Class"/>
    <s v="SD-20485"/>
    <s v="Shirley Daniels"/>
    <x v="2"/>
    <s v="United States"/>
    <s v="Midland"/>
    <x v="12"/>
    <n v="48640"/>
    <x v="2"/>
    <s v="OFF-BI-10003527"/>
    <x v="1"/>
    <x v="8"/>
    <s v="Fellowes PB500 Electric Punch Plastic Comb Binding Machine with Manual Bind"/>
    <x v="5104"/>
    <x v="1"/>
    <n v="0"/>
    <x v="6109"/>
  </r>
  <r>
    <x v="7684"/>
    <x v="3806"/>
    <x v="1"/>
    <x v="966"/>
    <d v="2012-02-21T00:00:00"/>
    <s v="Standard Class"/>
    <s v="TT-21070"/>
    <s v="Ted Trevino"/>
    <x v="0"/>
    <s v="United States"/>
    <s v="Rochester"/>
    <x v="15"/>
    <n v="14609"/>
    <x v="3"/>
    <s v="OFF-BI-10002897"/>
    <x v="1"/>
    <x v="8"/>
    <s v="Black Avery Memo-Size 3-Ring Binder, 5 1/2&quot; x 8 1/2&quot;"/>
    <x v="5105"/>
    <x v="6"/>
    <n v="0.2"/>
    <x v="6110"/>
  </r>
  <r>
    <x v="7685"/>
    <x v="3806"/>
    <x v="1"/>
    <x v="966"/>
    <d v="2012-02-21T00:00:00"/>
    <s v="Standard Class"/>
    <s v="TT-21070"/>
    <s v="Ted Trevino"/>
    <x v="0"/>
    <s v="United States"/>
    <s v="Rochester"/>
    <x v="15"/>
    <n v="14609"/>
    <x v="3"/>
    <s v="TEC-PH-10002584"/>
    <x v="2"/>
    <x v="7"/>
    <s v="Samsung Galaxy S4"/>
    <x v="5106"/>
    <x v="7"/>
    <n v="0"/>
    <x v="6111"/>
  </r>
  <r>
    <x v="7686"/>
    <x v="3807"/>
    <x v="0"/>
    <x v="881"/>
    <d v="2013-11-30T00:00:00"/>
    <s v="Standard Class"/>
    <s v="BB-11545"/>
    <s v="Brenda Bowman"/>
    <x v="1"/>
    <s v="United States"/>
    <s v="Jackson"/>
    <x v="12"/>
    <n v="49201"/>
    <x v="2"/>
    <s v="FUR-TA-10001095"/>
    <x v="0"/>
    <x v="3"/>
    <s v="Chromcraft Round Conference Tables"/>
    <x v="5107"/>
    <x v="6"/>
    <n v="0"/>
    <x v="6112"/>
  </r>
  <r>
    <x v="7687"/>
    <x v="3807"/>
    <x v="0"/>
    <x v="881"/>
    <d v="2013-11-30T00:00:00"/>
    <s v="Standard Class"/>
    <s v="BB-11545"/>
    <s v="Brenda Bowman"/>
    <x v="1"/>
    <s v="United States"/>
    <s v="Jackson"/>
    <x v="12"/>
    <n v="49201"/>
    <x v="2"/>
    <s v="OFF-BI-10004002"/>
    <x v="1"/>
    <x v="8"/>
    <s v="Wilson Jones International Size A4 Ring Binders"/>
    <x v="5108"/>
    <x v="7"/>
    <n v="0"/>
    <x v="6113"/>
  </r>
  <r>
    <x v="7688"/>
    <x v="3807"/>
    <x v="0"/>
    <x v="881"/>
    <d v="2013-11-30T00:00:00"/>
    <s v="Standard Class"/>
    <s v="BB-11545"/>
    <s v="Brenda Bowman"/>
    <x v="1"/>
    <s v="United States"/>
    <s v="Jackson"/>
    <x v="12"/>
    <n v="49201"/>
    <x v="2"/>
    <s v="TEC-AC-10004518"/>
    <x v="2"/>
    <x v="11"/>
    <s v="Memorex Mini Travel Drive 32 GB USB 2.0 Flash Drive"/>
    <x v="5109"/>
    <x v="8"/>
    <n v="0"/>
    <x v="6114"/>
  </r>
  <r>
    <x v="7689"/>
    <x v="3808"/>
    <x v="3"/>
    <x v="663"/>
    <d v="2014-07-18T00:00:00"/>
    <s v="First Class"/>
    <s v="RS-19420"/>
    <s v="Ricardo Sperren"/>
    <x v="1"/>
    <s v="United States"/>
    <s v="Suffolk"/>
    <x v="17"/>
    <n v="23434"/>
    <x v="0"/>
    <s v="OFF-AP-10002191"/>
    <x v="1"/>
    <x v="9"/>
    <s v="Belkin 8 Outlet SurgeMaster II Gold Surge Protector"/>
    <x v="3998"/>
    <x v="1"/>
    <n v="0"/>
    <x v="6115"/>
  </r>
  <r>
    <x v="7690"/>
    <x v="3808"/>
    <x v="3"/>
    <x v="663"/>
    <d v="2014-07-18T00:00:00"/>
    <s v="First Class"/>
    <s v="RS-19420"/>
    <s v="Ricardo Sperren"/>
    <x v="1"/>
    <s v="United States"/>
    <s v="Suffolk"/>
    <x v="17"/>
    <n v="23434"/>
    <x v="0"/>
    <s v="FUR-TA-10004575"/>
    <x v="0"/>
    <x v="3"/>
    <s v="Hon 5100 Series Wood Tables"/>
    <x v="1310"/>
    <x v="1"/>
    <n v="0"/>
    <x v="6116"/>
  </r>
  <r>
    <x v="7691"/>
    <x v="3808"/>
    <x v="3"/>
    <x v="663"/>
    <d v="2014-07-18T00:00:00"/>
    <s v="First Class"/>
    <s v="RS-19420"/>
    <s v="Ricardo Sperren"/>
    <x v="1"/>
    <s v="United States"/>
    <s v="Suffolk"/>
    <x v="17"/>
    <n v="23434"/>
    <x v="0"/>
    <s v="OFF-PA-10003177"/>
    <x v="1"/>
    <x v="10"/>
    <s v="Xerox 1999"/>
    <x v="91"/>
    <x v="0"/>
    <n v="0"/>
    <x v="91"/>
  </r>
  <r>
    <x v="7692"/>
    <x v="3809"/>
    <x v="2"/>
    <x v="282"/>
    <d v="2012-01-03T00:00:00"/>
    <s v="Standard Class"/>
    <s v="AI-10855"/>
    <s v="Arianne Irving"/>
    <x v="0"/>
    <s v="United States"/>
    <s v="Brentwood"/>
    <x v="1"/>
    <n v="94513"/>
    <x v="1"/>
    <s v="OFF-LA-10003923"/>
    <x v="1"/>
    <x v="2"/>
    <s v="Alphabetical Labels for Top Tab Filing"/>
    <x v="333"/>
    <x v="5"/>
    <n v="0"/>
    <x v="6117"/>
  </r>
  <r>
    <x v="7693"/>
    <x v="3809"/>
    <x v="2"/>
    <x v="282"/>
    <d v="2012-01-03T00:00:00"/>
    <s v="Standard Class"/>
    <s v="AI-10855"/>
    <s v="Arianne Irving"/>
    <x v="0"/>
    <s v="United States"/>
    <s v="Brentwood"/>
    <x v="1"/>
    <n v="94513"/>
    <x v="1"/>
    <s v="TEC-PH-10001051"/>
    <x v="2"/>
    <x v="7"/>
    <s v="HTC One"/>
    <x v="1895"/>
    <x v="4"/>
    <n v="0.2"/>
    <x v="2033"/>
  </r>
  <r>
    <x v="7694"/>
    <x v="3810"/>
    <x v="0"/>
    <x v="554"/>
    <d v="2013-03-23T00:00:00"/>
    <s v="Same Day"/>
    <s v="MC-17275"/>
    <s v="Marc Crier"/>
    <x v="0"/>
    <s v="United States"/>
    <s v="Seattle"/>
    <x v="4"/>
    <n v="98103"/>
    <x v="1"/>
    <s v="FUR-CH-10004754"/>
    <x v="0"/>
    <x v="1"/>
    <s v="Global Stack Chair with Arms, Black"/>
    <x v="5110"/>
    <x v="3"/>
    <n v="0.2"/>
    <x v="6118"/>
  </r>
  <r>
    <x v="7695"/>
    <x v="3811"/>
    <x v="3"/>
    <x v="1170"/>
    <d v="2014-07-06T00:00:00"/>
    <s v="First Class"/>
    <s v="AH-10120"/>
    <s v="Adrian Hane"/>
    <x v="2"/>
    <s v="United States"/>
    <s v="Houston"/>
    <x v="5"/>
    <n v="77036"/>
    <x v="2"/>
    <s v="OFF-PA-10000357"/>
    <x v="1"/>
    <x v="10"/>
    <s v="White Dual Perf Computer Printout Paper, 2700 Sheets, 1 Part, Heavyweight, 20 lbs., 14 7/8 x 11"/>
    <x v="2919"/>
    <x v="2"/>
    <n v="0.2"/>
    <x v="5031"/>
  </r>
  <r>
    <x v="7696"/>
    <x v="3811"/>
    <x v="3"/>
    <x v="1170"/>
    <d v="2014-07-06T00:00:00"/>
    <s v="First Class"/>
    <s v="AH-10120"/>
    <s v="Adrian Hane"/>
    <x v="2"/>
    <s v="United States"/>
    <s v="Houston"/>
    <x v="5"/>
    <n v="77036"/>
    <x v="2"/>
    <s v="OFF-BI-10001787"/>
    <x v="1"/>
    <x v="8"/>
    <s v="Wilson Jones Four-Pocket Poly Binders"/>
    <x v="5111"/>
    <x v="4"/>
    <n v="0.8"/>
    <x v="6119"/>
  </r>
  <r>
    <x v="7697"/>
    <x v="3812"/>
    <x v="3"/>
    <x v="817"/>
    <d v="2014-12-19T00:00:00"/>
    <s v="Standard Class"/>
    <s v="BF-11170"/>
    <s v="Ben Ferrer"/>
    <x v="2"/>
    <s v="United States"/>
    <s v="Lawrence"/>
    <x v="31"/>
    <n v="1841"/>
    <x v="3"/>
    <s v="TEC-CO-10002313"/>
    <x v="2"/>
    <x v="16"/>
    <s v="Canon PC1080F Personal Copier"/>
    <x v="5112"/>
    <x v="0"/>
    <n v="0"/>
    <x v="6120"/>
  </r>
  <r>
    <x v="7698"/>
    <x v="3812"/>
    <x v="3"/>
    <x v="817"/>
    <d v="2014-12-19T00:00:00"/>
    <s v="Standard Class"/>
    <s v="BF-11170"/>
    <s v="Ben Ferrer"/>
    <x v="2"/>
    <s v="United States"/>
    <s v="Lawrence"/>
    <x v="31"/>
    <n v="1841"/>
    <x v="3"/>
    <s v="OFF-ST-10002790"/>
    <x v="1"/>
    <x v="4"/>
    <s v="Safco Industrial Shelving"/>
    <x v="5113"/>
    <x v="7"/>
    <n v="0"/>
    <x v="6121"/>
  </r>
  <r>
    <x v="7699"/>
    <x v="3812"/>
    <x v="3"/>
    <x v="817"/>
    <d v="2014-12-19T00:00:00"/>
    <s v="Standard Class"/>
    <s v="BF-11170"/>
    <s v="Ben Ferrer"/>
    <x v="2"/>
    <s v="United States"/>
    <s v="Lawrence"/>
    <x v="31"/>
    <n v="1841"/>
    <x v="3"/>
    <s v="OFF-SU-10001664"/>
    <x v="1"/>
    <x v="14"/>
    <s v="Acme Office Executive Series Stainless Steel Trimmers"/>
    <x v="3567"/>
    <x v="1"/>
    <n v="0"/>
    <x v="4068"/>
  </r>
  <r>
    <x v="7700"/>
    <x v="3812"/>
    <x v="3"/>
    <x v="817"/>
    <d v="2014-12-19T00:00:00"/>
    <s v="Standard Class"/>
    <s v="BF-11170"/>
    <s v="Ben Ferrer"/>
    <x v="2"/>
    <s v="United States"/>
    <s v="Lawrence"/>
    <x v="31"/>
    <n v="1841"/>
    <x v="3"/>
    <s v="OFF-FA-10001332"/>
    <x v="1"/>
    <x v="13"/>
    <s v="Acco Banker's Clasps, 5 3/4&quot;-Long"/>
    <x v="1315"/>
    <x v="5"/>
    <n v="0"/>
    <x v="6122"/>
  </r>
  <r>
    <x v="7701"/>
    <x v="3812"/>
    <x v="3"/>
    <x v="817"/>
    <d v="2014-12-19T00:00:00"/>
    <s v="Standard Class"/>
    <s v="BF-11170"/>
    <s v="Ben Ferrer"/>
    <x v="2"/>
    <s v="United States"/>
    <s v="Lawrence"/>
    <x v="31"/>
    <n v="1841"/>
    <x v="3"/>
    <s v="FUR-TA-10003473"/>
    <x v="0"/>
    <x v="3"/>
    <s v="Bretford Rectangular Conference Table Tops"/>
    <x v="5114"/>
    <x v="0"/>
    <n v="0.3"/>
    <x v="6123"/>
  </r>
  <r>
    <x v="7702"/>
    <x v="3813"/>
    <x v="0"/>
    <x v="370"/>
    <d v="2013-09-03T00:00:00"/>
    <s v="Standard Class"/>
    <s v="AA-10480"/>
    <s v="Andrew Allen"/>
    <x v="0"/>
    <s v="United States"/>
    <s v="Detroit"/>
    <x v="12"/>
    <n v="48234"/>
    <x v="2"/>
    <s v="OFF-PA-10000605"/>
    <x v="1"/>
    <x v="10"/>
    <s v="Xerox 1950"/>
    <x v="1057"/>
    <x v="0"/>
    <n v="0"/>
    <x v="1302"/>
  </r>
  <r>
    <x v="7703"/>
    <x v="3813"/>
    <x v="0"/>
    <x v="370"/>
    <d v="2013-09-03T00:00:00"/>
    <s v="Standard Class"/>
    <s v="AA-10480"/>
    <s v="Andrew Allen"/>
    <x v="0"/>
    <s v="United States"/>
    <s v="Detroit"/>
    <x v="12"/>
    <n v="48234"/>
    <x v="2"/>
    <s v="TEC-PH-10002170"/>
    <x v="2"/>
    <x v="7"/>
    <s v="ClearSounds CSC500 Amplified Spirit Phone Corded phone"/>
    <x v="2779"/>
    <x v="1"/>
    <n v="0"/>
    <x v="4893"/>
  </r>
  <r>
    <x v="7704"/>
    <x v="3813"/>
    <x v="0"/>
    <x v="370"/>
    <d v="2013-09-03T00:00:00"/>
    <s v="Standard Class"/>
    <s v="AA-10480"/>
    <s v="Andrew Allen"/>
    <x v="0"/>
    <s v="United States"/>
    <s v="Detroit"/>
    <x v="12"/>
    <n v="48234"/>
    <x v="2"/>
    <s v="FUR-TA-10004147"/>
    <x v="0"/>
    <x v="3"/>
    <s v="Hon 4060 Series Tables"/>
    <x v="990"/>
    <x v="4"/>
    <n v="0"/>
    <x v="6124"/>
  </r>
  <r>
    <x v="7705"/>
    <x v="3813"/>
    <x v="0"/>
    <x v="370"/>
    <d v="2013-09-03T00:00:00"/>
    <s v="Standard Class"/>
    <s v="AA-10480"/>
    <s v="Andrew Allen"/>
    <x v="0"/>
    <s v="United States"/>
    <s v="Detroit"/>
    <x v="12"/>
    <n v="48234"/>
    <x v="2"/>
    <s v="TEC-AC-10003911"/>
    <x v="2"/>
    <x v="11"/>
    <s v="NETGEAR AC1750 Dual Band Gigabit Smart WiFi Router"/>
    <x v="651"/>
    <x v="1"/>
    <n v="0"/>
    <x v="663"/>
  </r>
  <r>
    <x v="7706"/>
    <x v="3813"/>
    <x v="0"/>
    <x v="370"/>
    <d v="2013-09-03T00:00:00"/>
    <s v="Standard Class"/>
    <s v="AA-10480"/>
    <s v="Andrew Allen"/>
    <x v="0"/>
    <s v="United States"/>
    <s v="Detroit"/>
    <x v="12"/>
    <n v="48234"/>
    <x v="2"/>
    <s v="OFF-AR-10002578"/>
    <x v="1"/>
    <x v="6"/>
    <s v="Newell 335"/>
    <x v="880"/>
    <x v="1"/>
    <n v="0"/>
    <x v="1032"/>
  </r>
  <r>
    <x v="7707"/>
    <x v="3814"/>
    <x v="3"/>
    <x v="453"/>
    <d v="2014-10-20T00:00:00"/>
    <s v="Standard Class"/>
    <s v="SV-20815"/>
    <s v="Stuart Van"/>
    <x v="1"/>
    <s v="United States"/>
    <s v="Orem"/>
    <x v="7"/>
    <n v="84057"/>
    <x v="1"/>
    <s v="OFF-AR-10001761"/>
    <x v="1"/>
    <x v="6"/>
    <s v="Avery Hi-Liter Smear-Safe Highlighters"/>
    <x v="2643"/>
    <x v="0"/>
    <n v="0"/>
    <x v="2390"/>
  </r>
  <r>
    <x v="7708"/>
    <x v="3815"/>
    <x v="2"/>
    <x v="1089"/>
    <d v="2011-10-29T00:00:00"/>
    <s v="Standard Class"/>
    <s v="EH-14185"/>
    <s v="Evan Henry"/>
    <x v="0"/>
    <s v="United States"/>
    <s v="Philadelphia"/>
    <x v="9"/>
    <n v="19120"/>
    <x v="3"/>
    <s v="TEC-AC-10001553"/>
    <x v="2"/>
    <x v="11"/>
    <s v="Memorex 25GB 6X Branded Blu-Ray Recordable Disc, 15/Pack"/>
    <x v="2868"/>
    <x v="1"/>
    <n v="0.2"/>
    <x v="6125"/>
  </r>
  <r>
    <x v="7709"/>
    <x v="3815"/>
    <x v="2"/>
    <x v="1089"/>
    <d v="2011-10-29T00:00:00"/>
    <s v="Standard Class"/>
    <s v="EH-14185"/>
    <s v="Evan Henry"/>
    <x v="0"/>
    <s v="United States"/>
    <s v="Philadelphia"/>
    <x v="9"/>
    <n v="19120"/>
    <x v="3"/>
    <s v="OFF-BI-10000309"/>
    <x v="1"/>
    <x v="8"/>
    <s v="GBC Twin Loop Wire Binding Elements, 9/16&quot; Spine, Black"/>
    <x v="5115"/>
    <x v="1"/>
    <n v="0.7"/>
    <x v="6126"/>
  </r>
  <r>
    <x v="7710"/>
    <x v="3816"/>
    <x v="1"/>
    <x v="788"/>
    <d v="2012-04-07T00:00:00"/>
    <s v="Standard Class"/>
    <s v="JL-15850"/>
    <s v="John Lucas"/>
    <x v="0"/>
    <s v="United States"/>
    <s v="Mesa"/>
    <x v="16"/>
    <n v="85204"/>
    <x v="1"/>
    <s v="TEC-PH-10003095"/>
    <x v="2"/>
    <x v="7"/>
    <s v="Samsung HM1900 Bluetooth Headset"/>
    <x v="4412"/>
    <x v="2"/>
    <n v="0.2"/>
    <x v="6127"/>
  </r>
  <r>
    <x v="7711"/>
    <x v="3817"/>
    <x v="3"/>
    <x v="960"/>
    <d v="2014-10-31T00:00:00"/>
    <s v="Second Class"/>
    <s v="JM-15250"/>
    <s v="Janet Martin"/>
    <x v="0"/>
    <s v="United States"/>
    <s v="Fayetteville"/>
    <x v="3"/>
    <n v="28314"/>
    <x v="0"/>
    <s v="FUR-FU-10001876"/>
    <x v="0"/>
    <x v="5"/>
    <s v="Computer Room Manger, 14&quot;"/>
    <x v="2540"/>
    <x v="1"/>
    <n v="0.2"/>
    <x v="4107"/>
  </r>
  <r>
    <x v="7712"/>
    <x v="3817"/>
    <x v="3"/>
    <x v="960"/>
    <d v="2014-10-31T00:00:00"/>
    <s v="Second Class"/>
    <s v="JM-15250"/>
    <s v="Janet Martin"/>
    <x v="0"/>
    <s v="United States"/>
    <s v="Fayetteville"/>
    <x v="3"/>
    <n v="28314"/>
    <x v="0"/>
    <s v="OFF-ST-10001522"/>
    <x v="1"/>
    <x v="4"/>
    <s v="Gould Plastics 18-Pocket Panel Bin, 34w x 5-1/4d x 20-1/2h"/>
    <x v="2772"/>
    <x v="0"/>
    <n v="0.2"/>
    <x v="3078"/>
  </r>
  <r>
    <x v="7713"/>
    <x v="3817"/>
    <x v="3"/>
    <x v="960"/>
    <d v="2014-10-31T00:00:00"/>
    <s v="Second Class"/>
    <s v="JM-15250"/>
    <s v="Janet Martin"/>
    <x v="0"/>
    <s v="United States"/>
    <s v="Fayetteville"/>
    <x v="3"/>
    <n v="28314"/>
    <x v="0"/>
    <s v="OFF-PA-10000300"/>
    <x v="1"/>
    <x v="10"/>
    <s v="Xerox 1936"/>
    <x v="1107"/>
    <x v="1"/>
    <n v="0.2"/>
    <x v="3062"/>
  </r>
  <r>
    <x v="7714"/>
    <x v="3818"/>
    <x v="2"/>
    <x v="29"/>
    <d v="2011-12-07T00:00:00"/>
    <s v="First Class"/>
    <s v="JB-15925"/>
    <s v="Joni Blumstein"/>
    <x v="0"/>
    <s v="United States"/>
    <s v="Los Angeles"/>
    <x v="1"/>
    <n v="90032"/>
    <x v="1"/>
    <s v="OFF-AP-10001469"/>
    <x v="1"/>
    <x v="9"/>
    <s v="Fellowes 8 Outlet Superior Workstation Surge Protector"/>
    <x v="5116"/>
    <x v="5"/>
    <n v="0"/>
    <x v="6128"/>
  </r>
  <r>
    <x v="7715"/>
    <x v="3819"/>
    <x v="3"/>
    <x v="132"/>
    <d v="2014-11-09T00:00:00"/>
    <s v="Standard Class"/>
    <s v="PB-19105"/>
    <s v="Peter Bühler"/>
    <x v="0"/>
    <s v="United States"/>
    <s v="Philadelphia"/>
    <x v="9"/>
    <n v="19140"/>
    <x v="3"/>
    <s v="TEC-AC-10001553"/>
    <x v="2"/>
    <x v="11"/>
    <s v="Memorex 25GB 6X Branded Blu-Ray Recordable Disc, 15/Pack"/>
    <x v="2868"/>
    <x v="1"/>
    <n v="0.2"/>
    <x v="6125"/>
  </r>
  <r>
    <x v="7716"/>
    <x v="3820"/>
    <x v="1"/>
    <x v="1171"/>
    <d v="2012-01-12T00:00:00"/>
    <s v="Standard Class"/>
    <s v="SP-20620"/>
    <s v="Stefania Perrino"/>
    <x v="1"/>
    <s v="United States"/>
    <s v="Colorado Springs"/>
    <x v="22"/>
    <n v="80906"/>
    <x v="1"/>
    <s v="OFF-PA-10004041"/>
    <x v="1"/>
    <x v="10"/>
    <s v="It's Hot Message Books with Stickers, 2 3/4&quot; x 5&quot;"/>
    <x v="5117"/>
    <x v="2"/>
    <n v="0.2"/>
    <x v="6129"/>
  </r>
  <r>
    <x v="7717"/>
    <x v="3820"/>
    <x v="1"/>
    <x v="1171"/>
    <d v="2012-01-12T00:00:00"/>
    <s v="Standard Class"/>
    <s v="SP-20620"/>
    <s v="Stefania Perrino"/>
    <x v="1"/>
    <s v="United States"/>
    <s v="Colorado Springs"/>
    <x v="22"/>
    <n v="80906"/>
    <x v="1"/>
    <s v="OFF-BI-10002764"/>
    <x v="1"/>
    <x v="8"/>
    <s v="Recycled Pressboard Report Cover with Reinforced Top Hinge"/>
    <x v="5118"/>
    <x v="0"/>
    <n v="0.7"/>
    <x v="6130"/>
  </r>
  <r>
    <x v="7718"/>
    <x v="3821"/>
    <x v="3"/>
    <x v="428"/>
    <d v="2014-09-15T00:00:00"/>
    <s v="Standard Class"/>
    <s v="MC-17605"/>
    <s v="Matt Connell"/>
    <x v="1"/>
    <s v="United States"/>
    <s v="Los Angeles"/>
    <x v="1"/>
    <n v="90032"/>
    <x v="1"/>
    <s v="TEC-AC-10001114"/>
    <x v="2"/>
    <x v="11"/>
    <s v="Microsoft Wireless Mobile Mouse 4000"/>
    <x v="5119"/>
    <x v="4"/>
    <n v="0"/>
    <x v="6131"/>
  </r>
  <r>
    <x v="7719"/>
    <x v="3822"/>
    <x v="1"/>
    <x v="956"/>
    <d v="2012-01-10T00:00:00"/>
    <s v="Standard Class"/>
    <s v="BG-11695"/>
    <s v="Brooke Gillingham"/>
    <x v="1"/>
    <s v="United States"/>
    <s v="New York City"/>
    <x v="15"/>
    <n v="10009"/>
    <x v="3"/>
    <s v="OFF-AR-10001615"/>
    <x v="1"/>
    <x v="6"/>
    <s v="Newell 34"/>
    <x v="426"/>
    <x v="1"/>
    <n v="0"/>
    <x v="436"/>
  </r>
  <r>
    <x v="7720"/>
    <x v="3822"/>
    <x v="1"/>
    <x v="956"/>
    <d v="2012-01-10T00:00:00"/>
    <s v="Standard Class"/>
    <s v="BG-11695"/>
    <s v="Brooke Gillingham"/>
    <x v="1"/>
    <s v="United States"/>
    <s v="New York City"/>
    <x v="15"/>
    <n v="10009"/>
    <x v="3"/>
    <s v="OFF-EN-10000461"/>
    <x v="1"/>
    <x v="12"/>
    <s v="#10- 4 1/8&quot; x 9 1/2&quot; Recycled Envelopes"/>
    <x v="2053"/>
    <x v="0"/>
    <n v="0"/>
    <x v="2211"/>
  </r>
  <r>
    <x v="7721"/>
    <x v="3822"/>
    <x v="1"/>
    <x v="956"/>
    <d v="2012-01-10T00:00:00"/>
    <s v="Standard Class"/>
    <s v="BG-11695"/>
    <s v="Brooke Gillingham"/>
    <x v="1"/>
    <s v="United States"/>
    <s v="New York City"/>
    <x v="15"/>
    <n v="10009"/>
    <x v="3"/>
    <s v="OFF-BI-10004506"/>
    <x v="1"/>
    <x v="8"/>
    <s v="Wilson Jones data.warehouse D-Ring Binders with DublLock"/>
    <x v="5120"/>
    <x v="0"/>
    <n v="0.2"/>
    <x v="6132"/>
  </r>
  <r>
    <x v="7722"/>
    <x v="3823"/>
    <x v="3"/>
    <x v="513"/>
    <d v="2014-04-21T00:00:00"/>
    <s v="Standard Class"/>
    <s v="JO-15550"/>
    <s v="Jesus Ocampo"/>
    <x v="2"/>
    <s v="United States"/>
    <s v="San Francisco"/>
    <x v="1"/>
    <n v="94109"/>
    <x v="1"/>
    <s v="OFF-AP-10000027"/>
    <x v="1"/>
    <x v="9"/>
    <s v="Hoover Commercial SteamVac"/>
    <x v="1360"/>
    <x v="1"/>
    <n v="0"/>
    <x v="6133"/>
  </r>
  <r>
    <x v="7723"/>
    <x v="3824"/>
    <x v="1"/>
    <x v="229"/>
    <d v="2012-09-14T00:00:00"/>
    <s v="Standard Class"/>
    <s v="AR-10345"/>
    <s v="Alex Russell"/>
    <x v="1"/>
    <s v="United States"/>
    <s v="Austin"/>
    <x v="5"/>
    <n v="78745"/>
    <x v="2"/>
    <s v="FUR-CH-10003981"/>
    <x v="0"/>
    <x v="1"/>
    <s v="Global Commerce Series Low-Back Swivel/Tilt Chairs"/>
    <x v="5121"/>
    <x v="7"/>
    <n v="0.3"/>
    <x v="6134"/>
  </r>
  <r>
    <x v="7724"/>
    <x v="3825"/>
    <x v="0"/>
    <x v="477"/>
    <d v="2013-09-30T00:00:00"/>
    <s v="Standard Class"/>
    <s v="TS-21505"/>
    <s v="Tony Sayre"/>
    <x v="0"/>
    <s v="United States"/>
    <s v="Cleveland"/>
    <x v="24"/>
    <n v="44105"/>
    <x v="3"/>
    <s v="OFF-AP-10003849"/>
    <x v="1"/>
    <x v="9"/>
    <s v="Hoover Shoulder Vac Commercial Portable Vacuum"/>
    <x v="5122"/>
    <x v="7"/>
    <n v="0.2"/>
    <x v="6135"/>
  </r>
  <r>
    <x v="7725"/>
    <x v="3825"/>
    <x v="0"/>
    <x v="477"/>
    <d v="2013-09-30T00:00:00"/>
    <s v="Standard Class"/>
    <s v="TS-21505"/>
    <s v="Tony Sayre"/>
    <x v="0"/>
    <s v="United States"/>
    <s v="Cleveland"/>
    <x v="24"/>
    <n v="44105"/>
    <x v="3"/>
    <s v="OFF-ST-10004963"/>
    <x v="1"/>
    <x v="4"/>
    <s v="Eldon Gobal File Keepers"/>
    <x v="5123"/>
    <x v="0"/>
    <n v="0.2"/>
    <x v="6136"/>
  </r>
  <r>
    <x v="7726"/>
    <x v="3825"/>
    <x v="0"/>
    <x v="477"/>
    <d v="2013-09-30T00:00:00"/>
    <s v="Standard Class"/>
    <s v="TS-21505"/>
    <s v="Tony Sayre"/>
    <x v="0"/>
    <s v="United States"/>
    <s v="Cleveland"/>
    <x v="24"/>
    <n v="44105"/>
    <x v="3"/>
    <s v="OFF-ST-10002574"/>
    <x v="1"/>
    <x v="4"/>
    <s v="SAFCO Commercial Wire Shelving, Black"/>
    <x v="4102"/>
    <x v="1"/>
    <n v="0.2"/>
    <x v="4764"/>
  </r>
  <r>
    <x v="7727"/>
    <x v="3826"/>
    <x v="1"/>
    <x v="199"/>
    <d v="2012-03-20T00:00:00"/>
    <s v="Second Class"/>
    <s v="JK-15640"/>
    <s v="Jim Kriz"/>
    <x v="2"/>
    <s v="United States"/>
    <s v="New York City"/>
    <x v="15"/>
    <n v="10009"/>
    <x v="3"/>
    <s v="OFF-AR-10001761"/>
    <x v="1"/>
    <x v="6"/>
    <s v="Avery Hi-Liter Smear-Safe Highlighters"/>
    <x v="255"/>
    <x v="1"/>
    <n v="0"/>
    <x v="6137"/>
  </r>
  <r>
    <x v="7728"/>
    <x v="3827"/>
    <x v="0"/>
    <x v="491"/>
    <d v="2013-12-03T00:00:00"/>
    <s v="Standard Class"/>
    <s v="GA-14515"/>
    <s v="George Ashbrook"/>
    <x v="0"/>
    <s v="United States"/>
    <s v="El Paso"/>
    <x v="5"/>
    <n v="79907"/>
    <x v="2"/>
    <s v="OFF-AR-10000716"/>
    <x v="1"/>
    <x v="6"/>
    <s v="DIXON Ticonderoga Erasable Checking Pencils"/>
    <x v="329"/>
    <x v="4"/>
    <n v="0.2"/>
    <x v="6138"/>
  </r>
  <r>
    <x v="7729"/>
    <x v="3828"/>
    <x v="0"/>
    <x v="182"/>
    <d v="2013-10-02T00:00:00"/>
    <s v="Standard Class"/>
    <s v="TN-21040"/>
    <s v="Tanja Norvell"/>
    <x v="2"/>
    <s v="United States"/>
    <s v="Tallahassee"/>
    <x v="2"/>
    <n v="32303"/>
    <x v="0"/>
    <s v="TEC-AC-10002637"/>
    <x v="2"/>
    <x v="11"/>
    <s v="Logitech VX Revolution Cordless Laser Mouse for Notebooks (Black)"/>
    <x v="2404"/>
    <x v="1"/>
    <n v="0.2"/>
    <x v="6139"/>
  </r>
  <r>
    <x v="7730"/>
    <x v="3829"/>
    <x v="3"/>
    <x v="487"/>
    <d v="2014-06-20T00:00:00"/>
    <s v="Standard Class"/>
    <s v="TW-21025"/>
    <s v="Tamara Willingham"/>
    <x v="2"/>
    <s v="United States"/>
    <s v="Seattle"/>
    <x v="4"/>
    <n v="98103"/>
    <x v="1"/>
    <s v="FUR-CH-10003774"/>
    <x v="0"/>
    <x v="1"/>
    <s v="Global Wood Trimmed Manager's Task Chair, Khaki"/>
    <x v="5124"/>
    <x v="4"/>
    <n v="0.2"/>
    <x v="6140"/>
  </r>
  <r>
    <x v="7731"/>
    <x v="3830"/>
    <x v="3"/>
    <x v="65"/>
    <d v="2014-09-22T00:00:00"/>
    <s v="First Class"/>
    <s v="PA-19060"/>
    <s v="Pete Armstrong"/>
    <x v="2"/>
    <s v="United States"/>
    <s v="Dallas"/>
    <x v="5"/>
    <n v="75220"/>
    <x v="2"/>
    <s v="OFF-EN-10000927"/>
    <x v="1"/>
    <x v="12"/>
    <s v="Jet-Pak Recycled Peel 'N' Seal Padded Mailers"/>
    <x v="5125"/>
    <x v="4"/>
    <n v="0.2"/>
    <x v="6141"/>
  </r>
  <r>
    <x v="7732"/>
    <x v="3831"/>
    <x v="3"/>
    <x v="455"/>
    <d v="2014-06-09T00:00:00"/>
    <s v="Standard Class"/>
    <s v="JD-15790"/>
    <s v="John Dryer"/>
    <x v="0"/>
    <s v="United States"/>
    <s v="Houston"/>
    <x v="5"/>
    <n v="77070"/>
    <x v="2"/>
    <s v="OFF-PA-10000743"/>
    <x v="1"/>
    <x v="10"/>
    <s v="Xerox 1977"/>
    <x v="1432"/>
    <x v="0"/>
    <n v="0.2"/>
    <x v="1507"/>
  </r>
  <r>
    <x v="7733"/>
    <x v="3832"/>
    <x v="0"/>
    <x v="666"/>
    <d v="2013-05-20T00:00:00"/>
    <s v="Second Class"/>
    <s v="MN-17935"/>
    <s v="Michael Nguyen"/>
    <x v="0"/>
    <s v="United States"/>
    <s v="Springfield"/>
    <x v="24"/>
    <n v="45503"/>
    <x v="3"/>
    <s v="OFF-PA-10000697"/>
    <x v="1"/>
    <x v="10"/>
    <s v="TOPS Voice Message Log Book, Flash Format"/>
    <x v="302"/>
    <x v="4"/>
    <n v="0.2"/>
    <x v="6142"/>
  </r>
  <r>
    <x v="7734"/>
    <x v="3833"/>
    <x v="3"/>
    <x v="175"/>
    <d v="2014-09-21T00:00:00"/>
    <s v="Standard Class"/>
    <s v="GM-14500"/>
    <s v="Gene McClure"/>
    <x v="0"/>
    <s v="United States"/>
    <s v="Seattle"/>
    <x v="4"/>
    <n v="98103"/>
    <x v="1"/>
    <s v="OFF-AR-10004441"/>
    <x v="1"/>
    <x v="6"/>
    <s v="BIC Brite Liner Highlighters"/>
    <x v="2162"/>
    <x v="1"/>
    <n v="0"/>
    <x v="1878"/>
  </r>
  <r>
    <x v="7735"/>
    <x v="3834"/>
    <x v="0"/>
    <x v="250"/>
    <d v="2013-08-27T00:00:00"/>
    <s v="Standard Class"/>
    <s v="DG-13300"/>
    <s v="Deirdre Greer"/>
    <x v="1"/>
    <s v="United States"/>
    <s v="Seattle"/>
    <x v="4"/>
    <n v="98105"/>
    <x v="1"/>
    <s v="OFF-PA-10001870"/>
    <x v="1"/>
    <x v="10"/>
    <s v="Xerox 202"/>
    <x v="541"/>
    <x v="1"/>
    <n v="0"/>
    <x v="551"/>
  </r>
  <r>
    <x v="7736"/>
    <x v="3835"/>
    <x v="2"/>
    <x v="992"/>
    <d v="2011-06-06T00:00:00"/>
    <s v="Standard Class"/>
    <s v="JG-15160"/>
    <s v="James Galang"/>
    <x v="0"/>
    <s v="United States"/>
    <s v="New York City"/>
    <x v="15"/>
    <n v="10024"/>
    <x v="3"/>
    <s v="OFF-BI-10003684"/>
    <x v="1"/>
    <x v="8"/>
    <s v="Wilson Jones Legal Size Ring Binders"/>
    <x v="467"/>
    <x v="4"/>
    <n v="0.2"/>
    <x v="6143"/>
  </r>
  <r>
    <x v="7737"/>
    <x v="3836"/>
    <x v="3"/>
    <x v="404"/>
    <d v="2014-12-21T00:00:00"/>
    <s v="First Class"/>
    <s v="AG-10330"/>
    <s v="Alex Grayson"/>
    <x v="0"/>
    <s v="United States"/>
    <s v="Charlotte"/>
    <x v="3"/>
    <n v="28205"/>
    <x v="0"/>
    <s v="OFF-AR-10001315"/>
    <x v="1"/>
    <x v="6"/>
    <s v="Newell 310"/>
    <x v="2538"/>
    <x v="6"/>
    <n v="0.2"/>
    <x v="6144"/>
  </r>
  <r>
    <x v="7738"/>
    <x v="3837"/>
    <x v="3"/>
    <x v="245"/>
    <d v="2014-08-07T00:00:00"/>
    <s v="Standard Class"/>
    <s v="JF-15355"/>
    <s v="Jay Fein"/>
    <x v="0"/>
    <s v="United States"/>
    <s v="Baltimore"/>
    <x v="39"/>
    <n v="21215"/>
    <x v="3"/>
    <s v="TEC-PH-10003589"/>
    <x v="2"/>
    <x v="7"/>
    <s v="invisibleSHIELD by ZAGG Smudge-Free Screen Protector"/>
    <x v="5126"/>
    <x v="2"/>
    <n v="0"/>
    <x v="6145"/>
  </r>
  <r>
    <x v="7739"/>
    <x v="3838"/>
    <x v="2"/>
    <x v="871"/>
    <d v="2011-11-26T00:00:00"/>
    <s v="Standard Class"/>
    <s v="SC-20680"/>
    <s v="Steve Carroll"/>
    <x v="2"/>
    <s v="United States"/>
    <s v="San Francisco"/>
    <x v="1"/>
    <n v="94110"/>
    <x v="1"/>
    <s v="OFF-PA-10001609"/>
    <x v="1"/>
    <x v="10"/>
    <s v="Tops Wirebound Message Log Books"/>
    <x v="1545"/>
    <x v="0"/>
    <n v="0"/>
    <x v="1632"/>
  </r>
  <r>
    <x v="7740"/>
    <x v="3838"/>
    <x v="2"/>
    <x v="871"/>
    <d v="2011-11-26T00:00:00"/>
    <s v="Standard Class"/>
    <s v="SC-20680"/>
    <s v="Steve Carroll"/>
    <x v="2"/>
    <s v="United States"/>
    <s v="San Francisco"/>
    <x v="1"/>
    <n v="94110"/>
    <x v="1"/>
    <s v="TEC-AC-10000474"/>
    <x v="2"/>
    <x v="11"/>
    <s v="Kensington Expert Mouse Optical USB Trackball for PC or Mac"/>
    <x v="5127"/>
    <x v="7"/>
    <n v="0"/>
    <x v="6146"/>
  </r>
  <r>
    <x v="7741"/>
    <x v="3839"/>
    <x v="1"/>
    <x v="496"/>
    <d v="2012-09-26T00:00:00"/>
    <s v="Second Class"/>
    <s v="CM-11935"/>
    <s v="Carlos Meador"/>
    <x v="0"/>
    <s v="United States"/>
    <s v="Tucson"/>
    <x v="16"/>
    <n v="85705"/>
    <x v="1"/>
    <s v="TEC-PH-10003095"/>
    <x v="2"/>
    <x v="7"/>
    <s v="Samsung HM1900 Bluetooth Headset"/>
    <x v="430"/>
    <x v="0"/>
    <n v="0.2"/>
    <x v="6147"/>
  </r>
  <r>
    <x v="7742"/>
    <x v="3840"/>
    <x v="3"/>
    <x v="648"/>
    <d v="2014-08-28T00:00:00"/>
    <s v="Standard Class"/>
    <s v="KT-16480"/>
    <s v="Kean Thornton"/>
    <x v="0"/>
    <s v="United States"/>
    <s v="Los Angeles"/>
    <x v="1"/>
    <n v="90036"/>
    <x v="1"/>
    <s v="OFF-PA-10001639"/>
    <x v="1"/>
    <x v="10"/>
    <s v="Xerox 203"/>
    <x v="243"/>
    <x v="4"/>
    <n v="0"/>
    <x v="245"/>
  </r>
  <r>
    <x v="7743"/>
    <x v="3841"/>
    <x v="0"/>
    <x v="26"/>
    <d v="2013-06-23T00:00:00"/>
    <s v="Standard Class"/>
    <s v="CP-12340"/>
    <s v="Christine Phan"/>
    <x v="1"/>
    <s v="United States"/>
    <s v="Waterbury"/>
    <x v="29"/>
    <n v="6708"/>
    <x v="3"/>
    <s v="OFF-BI-10002003"/>
    <x v="1"/>
    <x v="8"/>
    <s v="Ibico Presentation Index for Binding Systems"/>
    <x v="4623"/>
    <x v="0"/>
    <n v="0"/>
    <x v="5477"/>
  </r>
  <r>
    <x v="7744"/>
    <x v="3841"/>
    <x v="0"/>
    <x v="26"/>
    <d v="2013-06-23T00:00:00"/>
    <s v="Standard Class"/>
    <s v="CP-12340"/>
    <s v="Christine Phan"/>
    <x v="1"/>
    <s v="United States"/>
    <s v="Waterbury"/>
    <x v="29"/>
    <n v="6708"/>
    <x v="3"/>
    <s v="TEC-PH-10004539"/>
    <x v="2"/>
    <x v="7"/>
    <s v="Wireless Extenders zBoost YX545 SOHO Signal Booster"/>
    <x v="5128"/>
    <x v="1"/>
    <n v="0"/>
    <x v="6148"/>
  </r>
  <r>
    <x v="7745"/>
    <x v="3841"/>
    <x v="0"/>
    <x v="26"/>
    <d v="2013-06-23T00:00:00"/>
    <s v="Standard Class"/>
    <s v="CP-12340"/>
    <s v="Christine Phan"/>
    <x v="1"/>
    <s v="United States"/>
    <s v="Waterbury"/>
    <x v="29"/>
    <n v="6708"/>
    <x v="3"/>
    <s v="OFF-AR-10003829"/>
    <x v="1"/>
    <x v="6"/>
    <s v="Newell 35"/>
    <x v="296"/>
    <x v="1"/>
    <n v="0"/>
    <x v="301"/>
  </r>
  <r>
    <x v="7746"/>
    <x v="3842"/>
    <x v="1"/>
    <x v="546"/>
    <d v="2012-12-23T00:00:00"/>
    <s v="Standard Class"/>
    <s v="EK-13795"/>
    <s v="Eileen Kiefer"/>
    <x v="2"/>
    <s v="United States"/>
    <s v="Chicago"/>
    <x v="10"/>
    <n v="60610"/>
    <x v="2"/>
    <s v="TEC-AC-10004761"/>
    <x v="2"/>
    <x v="11"/>
    <s v="Maxell 4.7GB DVD+RW 3/Pack"/>
    <x v="2116"/>
    <x v="0"/>
    <n v="0.2"/>
    <x v="6149"/>
  </r>
  <r>
    <x v="7747"/>
    <x v="3843"/>
    <x v="1"/>
    <x v="70"/>
    <d v="2012-06-02T00:00:00"/>
    <s v="Second Class"/>
    <s v="CW-11905"/>
    <s v="Carl Weiss"/>
    <x v="2"/>
    <s v="United States"/>
    <s v="Long Beach"/>
    <x v="15"/>
    <n v="11561"/>
    <x v="3"/>
    <s v="OFF-FA-10003472"/>
    <x v="1"/>
    <x v="13"/>
    <s v="Bagged Rubber Bands"/>
    <x v="262"/>
    <x v="5"/>
    <n v="0"/>
    <x v="264"/>
  </r>
  <r>
    <x v="7748"/>
    <x v="3844"/>
    <x v="1"/>
    <x v="652"/>
    <d v="2012-06-24T00:00:00"/>
    <s v="Standard Class"/>
    <s v="KH-16510"/>
    <s v="Keith Herrera"/>
    <x v="0"/>
    <s v="United States"/>
    <s v="Arlington"/>
    <x v="17"/>
    <n v="22204"/>
    <x v="0"/>
    <s v="FUR-FU-10003464"/>
    <x v="0"/>
    <x v="5"/>
    <s v="Seth Thomas 8 1/2&quot; Cubicle Clock"/>
    <x v="4053"/>
    <x v="1"/>
    <n v="0"/>
    <x v="6150"/>
  </r>
  <r>
    <x v="7749"/>
    <x v="3844"/>
    <x v="1"/>
    <x v="652"/>
    <d v="2012-06-24T00:00:00"/>
    <s v="Standard Class"/>
    <s v="KH-16510"/>
    <s v="Keith Herrera"/>
    <x v="0"/>
    <s v="United States"/>
    <s v="Arlington"/>
    <x v="17"/>
    <n v="22204"/>
    <x v="0"/>
    <s v="OFF-ST-10003716"/>
    <x v="1"/>
    <x v="4"/>
    <s v="Tennsco Double-Tier Lockers"/>
    <x v="5129"/>
    <x v="0"/>
    <n v="0"/>
    <x v="6151"/>
  </r>
  <r>
    <x v="7750"/>
    <x v="3844"/>
    <x v="1"/>
    <x v="652"/>
    <d v="2012-06-24T00:00:00"/>
    <s v="Standard Class"/>
    <s v="KH-16510"/>
    <s v="Keith Herrera"/>
    <x v="0"/>
    <s v="United States"/>
    <s v="Arlington"/>
    <x v="17"/>
    <n v="22204"/>
    <x v="0"/>
    <s v="OFF-BI-10004002"/>
    <x v="1"/>
    <x v="8"/>
    <s v="Wilson Jones International Size A4 Ring Binders"/>
    <x v="5130"/>
    <x v="0"/>
    <n v="0"/>
    <x v="6152"/>
  </r>
  <r>
    <x v="7751"/>
    <x v="3844"/>
    <x v="1"/>
    <x v="652"/>
    <d v="2012-06-24T00:00:00"/>
    <s v="Standard Class"/>
    <s v="KH-16510"/>
    <s v="Keith Herrera"/>
    <x v="0"/>
    <s v="United States"/>
    <s v="Arlington"/>
    <x v="17"/>
    <n v="22204"/>
    <x v="0"/>
    <s v="TEC-PH-10002496"/>
    <x v="2"/>
    <x v="7"/>
    <s v="Cisco SPA301"/>
    <x v="5131"/>
    <x v="1"/>
    <n v="0"/>
    <x v="6153"/>
  </r>
  <r>
    <x v="7752"/>
    <x v="3844"/>
    <x v="1"/>
    <x v="652"/>
    <d v="2012-06-24T00:00:00"/>
    <s v="Standard Class"/>
    <s v="KH-16510"/>
    <s v="Keith Herrera"/>
    <x v="0"/>
    <s v="United States"/>
    <s v="Arlington"/>
    <x v="17"/>
    <n v="22204"/>
    <x v="0"/>
    <s v="OFF-BI-10004826"/>
    <x v="1"/>
    <x v="8"/>
    <s v="JM Magazine Binder"/>
    <x v="5132"/>
    <x v="0"/>
    <n v="0"/>
    <x v="6154"/>
  </r>
  <r>
    <x v="7753"/>
    <x v="3845"/>
    <x v="1"/>
    <x v="672"/>
    <d v="2012-12-03T00:00:00"/>
    <s v="First Class"/>
    <s v="AB-10600"/>
    <s v="Ann Blume"/>
    <x v="1"/>
    <s v="United States"/>
    <s v="Jacksonville"/>
    <x v="3"/>
    <n v="28540"/>
    <x v="0"/>
    <s v="FUR-FU-10001546"/>
    <x v="0"/>
    <x v="5"/>
    <s v="Dana Swing-Arm Lamps"/>
    <x v="1232"/>
    <x v="0"/>
    <n v="0.2"/>
    <x v="2566"/>
  </r>
  <r>
    <x v="7754"/>
    <x v="3846"/>
    <x v="1"/>
    <x v="379"/>
    <d v="2012-12-23T00:00:00"/>
    <s v="Second Class"/>
    <s v="AH-10075"/>
    <s v="Adam Hart"/>
    <x v="1"/>
    <s v="United States"/>
    <s v="Columbus"/>
    <x v="24"/>
    <n v="43229"/>
    <x v="3"/>
    <s v="OFF-AR-10001919"/>
    <x v="1"/>
    <x v="6"/>
    <s v="OIC #2 Pencils, Medium Soft"/>
    <x v="5133"/>
    <x v="0"/>
    <n v="0.2"/>
    <x v="6155"/>
  </r>
  <r>
    <x v="7755"/>
    <x v="3847"/>
    <x v="3"/>
    <x v="701"/>
    <d v="2014-11-22T00:00:00"/>
    <s v="Standard Class"/>
    <s v="CK-12595"/>
    <s v="Clytie Kelty"/>
    <x v="0"/>
    <s v="United States"/>
    <s v="Charlotte"/>
    <x v="3"/>
    <n v="28205"/>
    <x v="0"/>
    <s v="OFF-PA-10002558"/>
    <x v="1"/>
    <x v="10"/>
    <s v="Xerox 1938"/>
    <x v="5134"/>
    <x v="3"/>
    <n v="0.2"/>
    <x v="6156"/>
  </r>
  <r>
    <x v="7756"/>
    <x v="3847"/>
    <x v="3"/>
    <x v="701"/>
    <d v="2014-11-22T00:00:00"/>
    <s v="Standard Class"/>
    <s v="CK-12595"/>
    <s v="Clytie Kelty"/>
    <x v="0"/>
    <s v="United States"/>
    <s v="Charlotte"/>
    <x v="3"/>
    <n v="28205"/>
    <x v="0"/>
    <s v="TEC-AC-10003174"/>
    <x v="2"/>
    <x v="11"/>
    <s v="Plantronics S12 Corded Telephone Headset System"/>
    <x v="5135"/>
    <x v="2"/>
    <n v="0.2"/>
    <x v="6157"/>
  </r>
  <r>
    <x v="7757"/>
    <x v="3848"/>
    <x v="3"/>
    <x v="38"/>
    <d v="2014-11-17T00:00:00"/>
    <s v="Second Class"/>
    <s v="SP-20620"/>
    <s v="Stefania Perrino"/>
    <x v="1"/>
    <s v="United States"/>
    <s v="Buffalo"/>
    <x v="15"/>
    <n v="14215"/>
    <x v="3"/>
    <s v="TEC-PH-10003988"/>
    <x v="2"/>
    <x v="7"/>
    <s v="LF Elite 3D Dazzle Designer Hard Case Cover, Lf Stylus Pen and Wiper For Apple Iphone 5c Mini Lite"/>
    <x v="3582"/>
    <x v="4"/>
    <n v="0"/>
    <x v="6158"/>
  </r>
  <r>
    <x v="7758"/>
    <x v="3848"/>
    <x v="3"/>
    <x v="38"/>
    <d v="2014-11-17T00:00:00"/>
    <s v="Second Class"/>
    <s v="SP-20620"/>
    <s v="Stefania Perrino"/>
    <x v="1"/>
    <s v="United States"/>
    <s v="Buffalo"/>
    <x v="15"/>
    <n v="14215"/>
    <x v="3"/>
    <s v="FUR-FU-10004845"/>
    <x v="0"/>
    <x v="5"/>
    <s v="Deflect-o EconoMat Nonstudded, No Bevel Mat"/>
    <x v="5136"/>
    <x v="1"/>
    <n v="0"/>
    <x v="6159"/>
  </r>
  <r>
    <x v="7759"/>
    <x v="3849"/>
    <x v="0"/>
    <x v="1057"/>
    <d v="2013-10-29T00:00:00"/>
    <s v="Standard Class"/>
    <s v="JP-15460"/>
    <s v="Jennifer Patt"/>
    <x v="1"/>
    <s v="United States"/>
    <s v="Houston"/>
    <x v="5"/>
    <n v="77041"/>
    <x v="2"/>
    <s v="OFF-PA-10003072"/>
    <x v="1"/>
    <x v="10"/>
    <s v="Eureka Recycled Copy Paper 8 1/2&quot; x 11&quot;, Ream"/>
    <x v="12"/>
    <x v="1"/>
    <n v="0.2"/>
    <x v="12"/>
  </r>
  <r>
    <x v="7760"/>
    <x v="3850"/>
    <x v="2"/>
    <x v="776"/>
    <d v="2011-12-11T00:00:00"/>
    <s v="Standard Class"/>
    <s v="BG-11035"/>
    <s v="Barry Gonzalez"/>
    <x v="0"/>
    <s v="United States"/>
    <s v="Memphis"/>
    <x v="18"/>
    <n v="38109"/>
    <x v="0"/>
    <s v="OFF-PA-10003641"/>
    <x v="1"/>
    <x v="10"/>
    <s v="Xerox 1909"/>
    <x v="5137"/>
    <x v="0"/>
    <n v="0.2"/>
    <x v="6160"/>
  </r>
  <r>
    <x v="7761"/>
    <x v="3851"/>
    <x v="3"/>
    <x v="734"/>
    <d v="2014-12-07T00:00:00"/>
    <s v="First Class"/>
    <s v="CC-12550"/>
    <s v="Clay Cheatham"/>
    <x v="0"/>
    <s v="United States"/>
    <s v="Plano"/>
    <x v="5"/>
    <n v="75023"/>
    <x v="2"/>
    <s v="OFF-PA-10003729"/>
    <x v="1"/>
    <x v="10"/>
    <s v="Xerox 1998"/>
    <x v="563"/>
    <x v="0"/>
    <n v="0.2"/>
    <x v="572"/>
  </r>
  <r>
    <x v="7762"/>
    <x v="3852"/>
    <x v="3"/>
    <x v="986"/>
    <d v="2014-09-29T00:00:00"/>
    <s v="First Class"/>
    <s v="SL-20155"/>
    <s v="Sara Luxemburg"/>
    <x v="2"/>
    <s v="United States"/>
    <s v="Salem"/>
    <x v="21"/>
    <n v="97301"/>
    <x v="1"/>
    <s v="OFF-AR-10003251"/>
    <x v="1"/>
    <x v="6"/>
    <s v="Prang Drawing Pencil Set"/>
    <x v="5138"/>
    <x v="7"/>
    <n v="0.2"/>
    <x v="6161"/>
  </r>
  <r>
    <x v="7763"/>
    <x v="3853"/>
    <x v="1"/>
    <x v="302"/>
    <d v="2012-02-07T00:00:00"/>
    <s v="Standard Class"/>
    <s v="FO-14305"/>
    <s v="Frank Olsen"/>
    <x v="0"/>
    <s v="United States"/>
    <s v="Columbus"/>
    <x v="32"/>
    <n v="31907"/>
    <x v="0"/>
    <s v="OFF-EN-10003286"/>
    <x v="1"/>
    <x v="12"/>
    <s v="Staples"/>
    <x v="5139"/>
    <x v="6"/>
    <n v="0"/>
    <x v="6162"/>
  </r>
  <r>
    <x v="7764"/>
    <x v="3854"/>
    <x v="3"/>
    <x v="801"/>
    <d v="2014-08-13T00:00:00"/>
    <s v="Same Day"/>
    <s v="BB-11545"/>
    <s v="Brenda Bowman"/>
    <x v="1"/>
    <s v="United States"/>
    <s v="Columbia"/>
    <x v="39"/>
    <n v="21044"/>
    <x v="3"/>
    <s v="OFF-AR-10004078"/>
    <x v="1"/>
    <x v="6"/>
    <s v="Newell 312"/>
    <x v="255"/>
    <x v="1"/>
    <n v="0"/>
    <x v="2961"/>
  </r>
  <r>
    <x v="7765"/>
    <x v="3854"/>
    <x v="3"/>
    <x v="801"/>
    <d v="2014-08-13T00:00:00"/>
    <s v="Same Day"/>
    <s v="BB-11545"/>
    <s v="Brenda Bowman"/>
    <x v="1"/>
    <s v="United States"/>
    <s v="Columbia"/>
    <x v="39"/>
    <n v="21044"/>
    <x v="3"/>
    <s v="FUR-CH-10002331"/>
    <x v="0"/>
    <x v="1"/>
    <s v="Hon 4700 Series Mobuis Mid-Back Task Chairs with Adjustable Arms"/>
    <x v="5140"/>
    <x v="2"/>
    <n v="0"/>
    <x v="6163"/>
  </r>
  <r>
    <x v="7766"/>
    <x v="3854"/>
    <x v="3"/>
    <x v="801"/>
    <d v="2014-08-13T00:00:00"/>
    <s v="Same Day"/>
    <s v="BB-11545"/>
    <s v="Brenda Bowman"/>
    <x v="1"/>
    <s v="United States"/>
    <s v="Columbia"/>
    <x v="39"/>
    <n v="21044"/>
    <x v="3"/>
    <s v="OFF-AR-10001953"/>
    <x v="1"/>
    <x v="6"/>
    <s v="Boston 1645 Deluxe Heavier-Duty Electric Pencil Sharpener"/>
    <x v="5141"/>
    <x v="2"/>
    <n v="0"/>
    <x v="6164"/>
  </r>
  <r>
    <x v="7767"/>
    <x v="3855"/>
    <x v="1"/>
    <x v="252"/>
    <d v="2012-08-26T00:00:00"/>
    <s v="First Class"/>
    <s v="DO-13435"/>
    <s v="Denny Ordway"/>
    <x v="0"/>
    <s v="United States"/>
    <s v="Portland"/>
    <x v="21"/>
    <n v="97206"/>
    <x v="1"/>
    <s v="OFF-AR-10002053"/>
    <x v="1"/>
    <x v="6"/>
    <s v="Premium Writing Pencils, Soft, #2 by Central Association for the Blind"/>
    <x v="489"/>
    <x v="1"/>
    <n v="0.2"/>
    <x v="500"/>
  </r>
  <r>
    <x v="7768"/>
    <x v="3856"/>
    <x v="3"/>
    <x v="105"/>
    <d v="2014-11-18T00:00:00"/>
    <s v="Standard Class"/>
    <s v="LB-16735"/>
    <s v="Larry Blacks"/>
    <x v="0"/>
    <s v="United States"/>
    <s v="Tallahassee"/>
    <x v="2"/>
    <n v="32303"/>
    <x v="0"/>
    <s v="OFF-PA-10003651"/>
    <x v="1"/>
    <x v="10"/>
    <s v="Xerox 1968"/>
    <x v="3059"/>
    <x v="2"/>
    <n v="0.2"/>
    <x v="3422"/>
  </r>
  <r>
    <x v="7769"/>
    <x v="3857"/>
    <x v="0"/>
    <x v="1147"/>
    <d v="2013-08-02T00:00:00"/>
    <s v="Same Day"/>
    <s v="TS-21205"/>
    <s v="Thomas Seio"/>
    <x v="1"/>
    <s v="United States"/>
    <s v="Riverside"/>
    <x v="1"/>
    <n v="92503"/>
    <x v="1"/>
    <s v="TEC-PH-10002885"/>
    <x v="2"/>
    <x v="7"/>
    <s v="Apple iPhone 5"/>
    <x v="5142"/>
    <x v="0"/>
    <n v="0.2"/>
    <x v="6165"/>
  </r>
  <r>
    <x v="7770"/>
    <x v="3857"/>
    <x v="0"/>
    <x v="1147"/>
    <d v="2013-08-02T00:00:00"/>
    <s v="Same Day"/>
    <s v="TS-21205"/>
    <s v="Thomas Seio"/>
    <x v="1"/>
    <s v="United States"/>
    <s v="Riverside"/>
    <x v="1"/>
    <n v="92503"/>
    <x v="1"/>
    <s v="OFF-AP-10002892"/>
    <x v="1"/>
    <x v="9"/>
    <s v="Belkin F5C206VTEL 6 Outlet Surge"/>
    <x v="5143"/>
    <x v="0"/>
    <n v="0"/>
    <x v="6166"/>
  </r>
  <r>
    <x v="7771"/>
    <x v="3858"/>
    <x v="0"/>
    <x v="881"/>
    <d v="2013-12-03T00:00:00"/>
    <s v="Standard Class"/>
    <s v="CS-12505"/>
    <s v="Cindy Stewart"/>
    <x v="0"/>
    <s v="United States"/>
    <s v="Lancaster"/>
    <x v="24"/>
    <n v="43130"/>
    <x v="3"/>
    <s v="OFF-BI-10000545"/>
    <x v="1"/>
    <x v="8"/>
    <s v="GBC Ibimaster 500 Manual ProClick Binding System"/>
    <x v="5144"/>
    <x v="0"/>
    <n v="0.7"/>
    <x v="6167"/>
  </r>
  <r>
    <x v="7772"/>
    <x v="3858"/>
    <x v="0"/>
    <x v="881"/>
    <d v="2013-12-03T00:00:00"/>
    <s v="Standard Class"/>
    <s v="CS-12505"/>
    <s v="Cindy Stewart"/>
    <x v="0"/>
    <s v="United States"/>
    <s v="Lancaster"/>
    <x v="24"/>
    <n v="43130"/>
    <x v="3"/>
    <s v="TEC-MA-10000418"/>
    <x v="2"/>
    <x v="15"/>
    <s v="Cubify CubeX 3D Printer Double Head Print"/>
    <x v="5145"/>
    <x v="2"/>
    <n v="0.7"/>
    <x v="6168"/>
  </r>
  <r>
    <x v="7773"/>
    <x v="3858"/>
    <x v="0"/>
    <x v="881"/>
    <d v="2013-12-03T00:00:00"/>
    <s v="Standard Class"/>
    <s v="CS-12505"/>
    <s v="Cindy Stewart"/>
    <x v="0"/>
    <s v="United States"/>
    <s v="Lancaster"/>
    <x v="24"/>
    <n v="43130"/>
    <x v="3"/>
    <s v="TEC-AC-10000926"/>
    <x v="2"/>
    <x v="11"/>
    <s v="NETGEAR RangeMax WNR1000 Wireless Router"/>
    <x v="5146"/>
    <x v="1"/>
    <n v="0.2"/>
    <x v="2974"/>
  </r>
  <r>
    <x v="7774"/>
    <x v="3859"/>
    <x v="0"/>
    <x v="1172"/>
    <d v="2013-04-16T00:00:00"/>
    <s v="First Class"/>
    <s v="SP-20920"/>
    <s v="Susan Pistek"/>
    <x v="0"/>
    <s v="United States"/>
    <s v="San Francisco"/>
    <x v="1"/>
    <n v="94109"/>
    <x v="1"/>
    <s v="OFF-EN-10001509"/>
    <x v="1"/>
    <x v="12"/>
    <s v="Poly String Tie Envelopes"/>
    <x v="5147"/>
    <x v="1"/>
    <n v="0"/>
    <x v="6169"/>
  </r>
  <r>
    <x v="7775"/>
    <x v="3860"/>
    <x v="2"/>
    <x v="422"/>
    <d v="2011-12-31T00:00:00"/>
    <s v="Standard Class"/>
    <s v="CD-12790"/>
    <s v="Cynthia Delaney"/>
    <x v="2"/>
    <s v="United States"/>
    <s v="Moreno Valley"/>
    <x v="1"/>
    <n v="92553"/>
    <x v="1"/>
    <s v="OFF-AP-10001366"/>
    <x v="1"/>
    <x v="9"/>
    <s v="Staples"/>
    <x v="5148"/>
    <x v="7"/>
    <n v="0"/>
    <x v="6170"/>
  </r>
  <r>
    <x v="7776"/>
    <x v="3860"/>
    <x v="2"/>
    <x v="422"/>
    <d v="2011-12-31T00:00:00"/>
    <s v="Standard Class"/>
    <s v="CD-12790"/>
    <s v="Cynthia Delaney"/>
    <x v="2"/>
    <s v="United States"/>
    <s v="Moreno Valley"/>
    <x v="1"/>
    <n v="92553"/>
    <x v="1"/>
    <s v="OFF-FA-10003485"/>
    <x v="1"/>
    <x v="13"/>
    <s v="Staples"/>
    <x v="2007"/>
    <x v="1"/>
    <n v="0"/>
    <x v="6171"/>
  </r>
  <r>
    <x v="7777"/>
    <x v="3860"/>
    <x v="2"/>
    <x v="422"/>
    <d v="2011-12-31T00:00:00"/>
    <s v="Standard Class"/>
    <s v="CD-12790"/>
    <s v="Cynthia Delaney"/>
    <x v="2"/>
    <s v="United States"/>
    <s v="Moreno Valley"/>
    <x v="1"/>
    <n v="92553"/>
    <x v="1"/>
    <s v="OFF-ST-10004507"/>
    <x v="1"/>
    <x v="4"/>
    <s v="Advantus Rolling Storage Box"/>
    <x v="492"/>
    <x v="1"/>
    <n v="0"/>
    <x v="503"/>
  </r>
  <r>
    <x v="7778"/>
    <x v="3860"/>
    <x v="2"/>
    <x v="422"/>
    <d v="2011-12-31T00:00:00"/>
    <s v="Standard Class"/>
    <s v="CD-12790"/>
    <s v="Cynthia Delaney"/>
    <x v="2"/>
    <s v="United States"/>
    <s v="Moreno Valley"/>
    <x v="1"/>
    <n v="92553"/>
    <x v="1"/>
    <s v="OFF-BI-10002353"/>
    <x v="1"/>
    <x v="8"/>
    <s v="GBC VeloBind Cover Sets"/>
    <x v="5149"/>
    <x v="1"/>
    <n v="0.2"/>
    <x v="6172"/>
  </r>
  <r>
    <x v="7779"/>
    <x v="3861"/>
    <x v="0"/>
    <x v="724"/>
    <d v="2013-04-23T00:00:00"/>
    <s v="Standard Class"/>
    <s v="RF-19840"/>
    <s v="Roy Französisch"/>
    <x v="0"/>
    <s v="United States"/>
    <s v="Chesapeake"/>
    <x v="17"/>
    <n v="23320"/>
    <x v="0"/>
    <s v="OFF-AP-10001271"/>
    <x v="1"/>
    <x v="9"/>
    <s v="Eureka The Boss Cordless Rechargeable Stick Vac"/>
    <x v="2631"/>
    <x v="4"/>
    <n v="0"/>
    <x v="6173"/>
  </r>
  <r>
    <x v="7780"/>
    <x v="3861"/>
    <x v="0"/>
    <x v="724"/>
    <d v="2013-04-23T00:00:00"/>
    <s v="Standard Class"/>
    <s v="RF-19840"/>
    <s v="Roy Französisch"/>
    <x v="0"/>
    <s v="United States"/>
    <s v="Chesapeake"/>
    <x v="17"/>
    <n v="23320"/>
    <x v="0"/>
    <s v="TEC-PH-10004924"/>
    <x v="2"/>
    <x v="7"/>
    <s v="SKILCRAFT Telephone Shoulder Rest, 2&quot; x 6.5&quot; x 2.5&quot;, Black"/>
    <x v="5150"/>
    <x v="4"/>
    <n v="0"/>
    <x v="6174"/>
  </r>
  <r>
    <x v="7781"/>
    <x v="3862"/>
    <x v="1"/>
    <x v="936"/>
    <d v="2012-03-12T00:00:00"/>
    <s v="Standard Class"/>
    <s v="FO-14305"/>
    <s v="Frank Olsen"/>
    <x v="0"/>
    <s v="United States"/>
    <s v="Chicago"/>
    <x v="10"/>
    <n v="60623"/>
    <x v="2"/>
    <s v="OFF-BI-10002706"/>
    <x v="1"/>
    <x v="8"/>
    <s v="Avery Premier Heavy-Duty Binder with Round Locking Rings"/>
    <x v="841"/>
    <x v="1"/>
    <n v="0.8"/>
    <x v="872"/>
  </r>
  <r>
    <x v="7782"/>
    <x v="3863"/>
    <x v="0"/>
    <x v="254"/>
    <d v="2013-11-07T00:00:00"/>
    <s v="Second Class"/>
    <s v="ER-13855"/>
    <s v="Elpida Rittenbach"/>
    <x v="1"/>
    <s v="United States"/>
    <s v="Charlotte"/>
    <x v="3"/>
    <n v="28205"/>
    <x v="0"/>
    <s v="OFF-ST-10003442"/>
    <x v="1"/>
    <x v="4"/>
    <s v="Eldon Portable Mobile Manager"/>
    <x v="3496"/>
    <x v="0"/>
    <n v="0.2"/>
    <x v="3978"/>
  </r>
  <r>
    <x v="7783"/>
    <x v="3863"/>
    <x v="0"/>
    <x v="254"/>
    <d v="2013-11-07T00:00:00"/>
    <s v="Second Class"/>
    <s v="ER-13855"/>
    <s v="Elpida Rittenbach"/>
    <x v="1"/>
    <s v="United States"/>
    <s v="Charlotte"/>
    <x v="3"/>
    <n v="28205"/>
    <x v="0"/>
    <s v="FUR-TA-10002533"/>
    <x v="0"/>
    <x v="3"/>
    <s v="BPI Conference Tables"/>
    <x v="5151"/>
    <x v="12"/>
    <n v="0.4"/>
    <x v="6175"/>
  </r>
  <r>
    <x v="7784"/>
    <x v="3863"/>
    <x v="0"/>
    <x v="254"/>
    <d v="2013-11-07T00:00:00"/>
    <s v="Second Class"/>
    <s v="ER-13855"/>
    <s v="Elpida Rittenbach"/>
    <x v="1"/>
    <s v="United States"/>
    <s v="Charlotte"/>
    <x v="3"/>
    <n v="28205"/>
    <x v="0"/>
    <s v="OFF-SU-10003505"/>
    <x v="1"/>
    <x v="14"/>
    <s v="Premier Electric Letter Opener"/>
    <x v="442"/>
    <x v="0"/>
    <n v="0.2"/>
    <x v="453"/>
  </r>
  <r>
    <x v="7785"/>
    <x v="3864"/>
    <x v="2"/>
    <x v="503"/>
    <d v="2011-12-06T00:00:00"/>
    <s v="Standard Class"/>
    <s v="PB-19150"/>
    <s v="Philip Brown"/>
    <x v="0"/>
    <s v="United States"/>
    <s v="New York City"/>
    <x v="15"/>
    <n v="10009"/>
    <x v="3"/>
    <s v="OFF-LA-10002762"/>
    <x v="1"/>
    <x v="2"/>
    <s v="Avery 485"/>
    <x v="2989"/>
    <x v="0"/>
    <n v="0"/>
    <x v="3335"/>
  </r>
  <r>
    <x v="7786"/>
    <x v="3865"/>
    <x v="0"/>
    <x v="624"/>
    <d v="2013-05-21T00:00:00"/>
    <s v="First Class"/>
    <s v="LW-17215"/>
    <s v="Luke Weiss"/>
    <x v="0"/>
    <s v="United States"/>
    <s v="Chicago"/>
    <x v="10"/>
    <n v="60653"/>
    <x v="2"/>
    <s v="OFF-BI-10000279"/>
    <x v="1"/>
    <x v="8"/>
    <s v="Acco Recycled 2&quot; Capacity Laser Printer Hanging Data Binders"/>
    <x v="5152"/>
    <x v="7"/>
    <n v="0.8"/>
    <x v="6176"/>
  </r>
  <r>
    <x v="7787"/>
    <x v="3865"/>
    <x v="0"/>
    <x v="624"/>
    <d v="2013-05-21T00:00:00"/>
    <s v="First Class"/>
    <s v="LW-17215"/>
    <s v="Luke Weiss"/>
    <x v="0"/>
    <s v="United States"/>
    <s v="Chicago"/>
    <x v="10"/>
    <n v="60653"/>
    <x v="2"/>
    <s v="OFF-FA-10000936"/>
    <x v="1"/>
    <x v="13"/>
    <s v="Acco Hot Clips Clips to Go"/>
    <x v="5153"/>
    <x v="1"/>
    <n v="0.2"/>
    <x v="6177"/>
  </r>
  <r>
    <x v="7788"/>
    <x v="3865"/>
    <x v="0"/>
    <x v="624"/>
    <d v="2013-05-21T00:00:00"/>
    <s v="First Class"/>
    <s v="LW-17215"/>
    <s v="Luke Weiss"/>
    <x v="0"/>
    <s v="United States"/>
    <s v="Chicago"/>
    <x v="10"/>
    <n v="60653"/>
    <x v="2"/>
    <s v="FUR-FU-10004973"/>
    <x v="0"/>
    <x v="5"/>
    <s v="Flat Face Poster Frame"/>
    <x v="1832"/>
    <x v="1"/>
    <n v="0.6"/>
    <x v="1963"/>
  </r>
  <r>
    <x v="7789"/>
    <x v="3865"/>
    <x v="0"/>
    <x v="624"/>
    <d v="2013-05-21T00:00:00"/>
    <s v="First Class"/>
    <s v="LW-17215"/>
    <s v="Luke Weiss"/>
    <x v="0"/>
    <s v="United States"/>
    <s v="Chicago"/>
    <x v="10"/>
    <n v="60653"/>
    <x v="2"/>
    <s v="OFF-PA-10000791"/>
    <x v="1"/>
    <x v="10"/>
    <s v="Wirebound Message Books, Four 2 3/4 x 5 Forms per Page, 200 Sets per Book"/>
    <x v="5154"/>
    <x v="8"/>
    <n v="0.2"/>
    <x v="6178"/>
  </r>
  <r>
    <x v="7790"/>
    <x v="3866"/>
    <x v="3"/>
    <x v="20"/>
    <d v="2014-09-20T00:00:00"/>
    <s v="Same Day"/>
    <s v="FG-14260"/>
    <s v="Frank Gastineau"/>
    <x v="2"/>
    <s v="United States"/>
    <s v="Philadelphia"/>
    <x v="9"/>
    <n v="19120"/>
    <x v="3"/>
    <s v="OFF-BI-10001132"/>
    <x v="1"/>
    <x v="8"/>
    <s v="Acco PRESSTEX Data Binder with Storage Hooks, Dark Blue, 9 1/2&quot; X 11&quot;"/>
    <x v="5155"/>
    <x v="1"/>
    <n v="0.7"/>
    <x v="6179"/>
  </r>
  <r>
    <x v="7791"/>
    <x v="3867"/>
    <x v="0"/>
    <x v="1054"/>
    <d v="2013-12-25T00:00:00"/>
    <s v="Standard Class"/>
    <s v="BP-11050"/>
    <s v="Barry Pond"/>
    <x v="1"/>
    <s v="United States"/>
    <s v="Chicago"/>
    <x v="10"/>
    <n v="60623"/>
    <x v="2"/>
    <s v="OFF-BI-10002012"/>
    <x v="1"/>
    <x v="8"/>
    <s v="Wilson Jones Easy Flow II Sheet Lifters"/>
    <x v="5156"/>
    <x v="2"/>
    <n v="0.8"/>
    <x v="6180"/>
  </r>
  <r>
    <x v="7792"/>
    <x v="3868"/>
    <x v="3"/>
    <x v="386"/>
    <d v="2014-10-16T00:00:00"/>
    <s v="First Class"/>
    <s v="SP-20860"/>
    <s v="Sung Pak"/>
    <x v="1"/>
    <s v="United States"/>
    <s v="Dallas"/>
    <x v="5"/>
    <n v="75217"/>
    <x v="2"/>
    <s v="TEC-AC-10001383"/>
    <x v="2"/>
    <x v="11"/>
    <s v="Logitech Wireless Touch Keyboard K400"/>
    <x v="3936"/>
    <x v="0"/>
    <n v="0.2"/>
    <x v="6181"/>
  </r>
  <r>
    <x v="7793"/>
    <x v="3869"/>
    <x v="1"/>
    <x v="295"/>
    <d v="2012-12-15T00:00:00"/>
    <s v="Second Class"/>
    <s v="JD-15895"/>
    <s v="Jonathan Doherty"/>
    <x v="1"/>
    <s v="United States"/>
    <s v="Las Vegas"/>
    <x v="33"/>
    <n v="89115"/>
    <x v="1"/>
    <s v="OFF-PA-10002036"/>
    <x v="1"/>
    <x v="10"/>
    <s v="Xerox 1930"/>
    <x v="56"/>
    <x v="2"/>
    <n v="0"/>
    <x v="6182"/>
  </r>
  <r>
    <x v="7794"/>
    <x v="3869"/>
    <x v="1"/>
    <x v="295"/>
    <d v="2012-12-15T00:00:00"/>
    <s v="Second Class"/>
    <s v="JD-15895"/>
    <s v="Jonathan Doherty"/>
    <x v="1"/>
    <s v="United States"/>
    <s v="Las Vegas"/>
    <x v="33"/>
    <n v="89115"/>
    <x v="1"/>
    <s v="OFF-PA-10002377"/>
    <x v="1"/>
    <x v="10"/>
    <s v="Xerox 1916"/>
    <x v="3118"/>
    <x v="0"/>
    <n v="0"/>
    <x v="3500"/>
  </r>
  <r>
    <x v="7795"/>
    <x v="3870"/>
    <x v="1"/>
    <x v="984"/>
    <d v="2012-07-18T00:00:00"/>
    <s v="Standard Class"/>
    <s v="FM-14380"/>
    <s v="Fred McMath"/>
    <x v="0"/>
    <s v="United States"/>
    <s v="Amarillo"/>
    <x v="5"/>
    <n v="79109"/>
    <x v="2"/>
    <s v="TEC-PH-10000526"/>
    <x v="2"/>
    <x v="7"/>
    <s v="Vtech CS6719"/>
    <x v="5157"/>
    <x v="4"/>
    <n v="0.2"/>
    <x v="6183"/>
  </r>
  <r>
    <x v="7796"/>
    <x v="3871"/>
    <x v="1"/>
    <x v="653"/>
    <d v="2012-10-06T00:00:00"/>
    <s v="Standard Class"/>
    <s v="MP-17965"/>
    <s v="Michael Paige"/>
    <x v="1"/>
    <s v="United States"/>
    <s v="Middletown"/>
    <x v="29"/>
    <n v="6457"/>
    <x v="3"/>
    <s v="OFF-BI-10001078"/>
    <x v="1"/>
    <x v="8"/>
    <s v="Acco PRESSTEX Data Binder with Storage Hooks, Dark Blue, 14 7/8&quot; X 11&quot;"/>
    <x v="5158"/>
    <x v="2"/>
    <n v="0"/>
    <x v="6184"/>
  </r>
  <r>
    <x v="7797"/>
    <x v="3872"/>
    <x v="3"/>
    <x v="668"/>
    <d v="2014-03-28T00:00:00"/>
    <s v="First Class"/>
    <s v="HR-14830"/>
    <s v="Harold Ryan"/>
    <x v="1"/>
    <s v="United States"/>
    <s v="New York City"/>
    <x v="15"/>
    <n v="10035"/>
    <x v="3"/>
    <s v="OFF-EN-10004483"/>
    <x v="1"/>
    <x v="12"/>
    <s v="#10 White Business Envelopes,4 1/8 x 9 1/2"/>
    <x v="5159"/>
    <x v="1"/>
    <n v="0"/>
    <x v="6185"/>
  </r>
  <r>
    <x v="7798"/>
    <x v="3872"/>
    <x v="3"/>
    <x v="668"/>
    <d v="2014-03-28T00:00:00"/>
    <s v="First Class"/>
    <s v="HR-14830"/>
    <s v="Harold Ryan"/>
    <x v="1"/>
    <s v="United States"/>
    <s v="New York City"/>
    <x v="15"/>
    <n v="10035"/>
    <x v="3"/>
    <s v="TEC-PH-10002624"/>
    <x v="2"/>
    <x v="7"/>
    <s v="Samsung Galaxy S4 Mini"/>
    <x v="5160"/>
    <x v="7"/>
    <n v="0"/>
    <x v="6186"/>
  </r>
  <r>
    <x v="7799"/>
    <x v="3872"/>
    <x v="3"/>
    <x v="668"/>
    <d v="2014-03-28T00:00:00"/>
    <s v="First Class"/>
    <s v="HR-14830"/>
    <s v="Harold Ryan"/>
    <x v="1"/>
    <s v="United States"/>
    <s v="New York City"/>
    <x v="15"/>
    <n v="10035"/>
    <x v="3"/>
    <s v="FUR-CH-10003396"/>
    <x v="0"/>
    <x v="1"/>
    <s v="Global Deluxe Steno Chair"/>
    <x v="418"/>
    <x v="1"/>
    <n v="0.1"/>
    <x v="428"/>
  </r>
  <r>
    <x v="7800"/>
    <x v="3873"/>
    <x v="3"/>
    <x v="702"/>
    <d v="2014-06-07T00:00:00"/>
    <s v="Standard Class"/>
    <s v="BW-11065"/>
    <s v="Barry Weirich"/>
    <x v="0"/>
    <s v="United States"/>
    <s v="Philadelphia"/>
    <x v="9"/>
    <n v="19120"/>
    <x v="3"/>
    <s v="OFF-ST-10002756"/>
    <x v="1"/>
    <x v="4"/>
    <s v="Tennsco Stur-D-Stor Boltless Shelving, 5 Shelves, 24&quot; Deep, Sand"/>
    <x v="5161"/>
    <x v="1"/>
    <n v="0.2"/>
    <x v="6187"/>
  </r>
  <r>
    <x v="7801"/>
    <x v="3874"/>
    <x v="2"/>
    <x v="977"/>
    <d v="2011-03-29T00:00:00"/>
    <s v="Second Class"/>
    <s v="MS-17710"/>
    <s v="Maurice Satty"/>
    <x v="0"/>
    <s v="United States"/>
    <s v="Fresno"/>
    <x v="1"/>
    <n v="93727"/>
    <x v="1"/>
    <s v="FUR-FU-10002813"/>
    <x v="0"/>
    <x v="5"/>
    <s v="DAX Contemporary Wood Frame with Silver Metal Mat, Desktop, 11 x 14 Size"/>
    <x v="586"/>
    <x v="0"/>
    <n v="0"/>
    <x v="6188"/>
  </r>
  <r>
    <x v="7802"/>
    <x v="3875"/>
    <x v="1"/>
    <x v="357"/>
    <d v="2012-09-26T00:00:00"/>
    <s v="Standard Class"/>
    <s v="SJ-20125"/>
    <s v="Sanjit Jacobs"/>
    <x v="2"/>
    <s v="United States"/>
    <s v="Franklin"/>
    <x v="18"/>
    <n v="37064"/>
    <x v="0"/>
    <s v="OFF-LA-10003714"/>
    <x v="1"/>
    <x v="2"/>
    <s v="Avery 510"/>
    <x v="5162"/>
    <x v="4"/>
    <n v="0.2"/>
    <x v="6189"/>
  </r>
  <r>
    <x v="7803"/>
    <x v="3875"/>
    <x v="1"/>
    <x v="357"/>
    <d v="2012-09-26T00:00:00"/>
    <s v="Standard Class"/>
    <s v="SJ-20125"/>
    <s v="Sanjit Jacobs"/>
    <x v="2"/>
    <s v="United States"/>
    <s v="Franklin"/>
    <x v="18"/>
    <n v="37064"/>
    <x v="0"/>
    <s v="OFF-ST-10003716"/>
    <x v="1"/>
    <x v="4"/>
    <s v="Tennsco Double-Tier Lockers"/>
    <x v="2966"/>
    <x v="4"/>
    <n v="0.2"/>
    <x v="3310"/>
  </r>
  <r>
    <x v="7804"/>
    <x v="3875"/>
    <x v="1"/>
    <x v="357"/>
    <d v="2012-09-26T00:00:00"/>
    <s v="Standard Class"/>
    <s v="SJ-20125"/>
    <s v="Sanjit Jacobs"/>
    <x v="2"/>
    <s v="United States"/>
    <s v="Franklin"/>
    <x v="18"/>
    <n v="37064"/>
    <x v="0"/>
    <s v="OFF-ST-10002289"/>
    <x v="1"/>
    <x v="4"/>
    <s v="Safco Wire Cube Shelving System, For Use as 4 or 5 14&quot; Cubes, Black"/>
    <x v="5163"/>
    <x v="7"/>
    <n v="0.2"/>
    <x v="6190"/>
  </r>
  <r>
    <x v="7805"/>
    <x v="3875"/>
    <x v="1"/>
    <x v="357"/>
    <d v="2012-09-26T00:00:00"/>
    <s v="Standard Class"/>
    <s v="SJ-20125"/>
    <s v="Sanjit Jacobs"/>
    <x v="2"/>
    <s v="United States"/>
    <s v="Franklin"/>
    <x v="18"/>
    <n v="37064"/>
    <x v="0"/>
    <s v="OFF-AR-10001315"/>
    <x v="1"/>
    <x v="6"/>
    <s v="Newell 310"/>
    <x v="1881"/>
    <x v="0"/>
    <n v="0.2"/>
    <x v="6191"/>
  </r>
  <r>
    <x v="7806"/>
    <x v="3875"/>
    <x v="1"/>
    <x v="357"/>
    <d v="2012-09-26T00:00:00"/>
    <s v="Standard Class"/>
    <s v="SJ-20125"/>
    <s v="Sanjit Jacobs"/>
    <x v="2"/>
    <s v="United States"/>
    <s v="Franklin"/>
    <x v="18"/>
    <n v="37064"/>
    <x v="0"/>
    <s v="OFF-BI-10000042"/>
    <x v="1"/>
    <x v="8"/>
    <s v="Pressboard Data Binder, Crimson, 12&quot; X 8 1/2&quot;"/>
    <x v="2234"/>
    <x v="0"/>
    <n v="0.7"/>
    <x v="6192"/>
  </r>
  <r>
    <x v="7807"/>
    <x v="3876"/>
    <x v="0"/>
    <x v="1134"/>
    <d v="2013-01-13T00:00:00"/>
    <s v="Standard Class"/>
    <s v="VS-21820"/>
    <s v="Vivek Sundaresam"/>
    <x v="0"/>
    <s v="United States"/>
    <s v="Raleigh"/>
    <x v="3"/>
    <n v="27604"/>
    <x v="0"/>
    <s v="OFF-BI-10004236"/>
    <x v="1"/>
    <x v="8"/>
    <s v="XtraLife ClearVue Slant-D Ring Binder, White, 3&quot;"/>
    <x v="5164"/>
    <x v="3"/>
    <n v="0.7"/>
    <x v="6193"/>
  </r>
  <r>
    <x v="7808"/>
    <x v="3876"/>
    <x v="0"/>
    <x v="1134"/>
    <d v="2013-01-13T00:00:00"/>
    <s v="Standard Class"/>
    <s v="VS-21820"/>
    <s v="Vivek Sundaresam"/>
    <x v="0"/>
    <s v="United States"/>
    <s v="Raleigh"/>
    <x v="3"/>
    <n v="27604"/>
    <x v="0"/>
    <s v="OFF-AR-10001955"/>
    <x v="1"/>
    <x v="6"/>
    <s v="Newell 319"/>
    <x v="1662"/>
    <x v="1"/>
    <n v="0.2"/>
    <x v="6194"/>
  </r>
  <r>
    <x v="7809"/>
    <x v="3876"/>
    <x v="0"/>
    <x v="1134"/>
    <d v="2013-01-13T00:00:00"/>
    <s v="Standard Class"/>
    <s v="VS-21820"/>
    <s v="Vivek Sundaresam"/>
    <x v="0"/>
    <s v="United States"/>
    <s v="Raleigh"/>
    <x v="3"/>
    <n v="27604"/>
    <x v="0"/>
    <s v="TEC-PH-10004080"/>
    <x v="2"/>
    <x v="7"/>
    <s v="Avaya 5410 Digital phone"/>
    <x v="3034"/>
    <x v="0"/>
    <n v="0.2"/>
    <x v="6195"/>
  </r>
  <r>
    <x v="7810"/>
    <x v="3877"/>
    <x v="0"/>
    <x v="1173"/>
    <d v="2013-02-15T00:00:00"/>
    <s v="First Class"/>
    <s v="DK-13090"/>
    <s v="Dave Kipp"/>
    <x v="0"/>
    <s v="United States"/>
    <s v="Clinton"/>
    <x v="39"/>
    <n v="20735"/>
    <x v="3"/>
    <s v="OFF-PA-10000791"/>
    <x v="1"/>
    <x v="10"/>
    <s v="Wirebound Message Books, Four 2 3/4 x 5 Forms per Page, 200 Sets per Book"/>
    <x v="5165"/>
    <x v="7"/>
    <n v="0"/>
    <x v="6196"/>
  </r>
  <r>
    <x v="7811"/>
    <x v="3877"/>
    <x v="0"/>
    <x v="1173"/>
    <d v="2013-02-15T00:00:00"/>
    <s v="First Class"/>
    <s v="DK-13090"/>
    <s v="Dave Kipp"/>
    <x v="0"/>
    <s v="United States"/>
    <s v="Clinton"/>
    <x v="39"/>
    <n v="20735"/>
    <x v="3"/>
    <s v="OFF-AR-10001770"/>
    <x v="1"/>
    <x v="6"/>
    <s v="Economy #2 Pencils"/>
    <x v="3373"/>
    <x v="1"/>
    <n v="0"/>
    <x v="3812"/>
  </r>
  <r>
    <x v="7812"/>
    <x v="3877"/>
    <x v="0"/>
    <x v="1173"/>
    <d v="2013-02-15T00:00:00"/>
    <s v="First Class"/>
    <s v="DK-13090"/>
    <s v="Dave Kipp"/>
    <x v="0"/>
    <s v="United States"/>
    <s v="Clinton"/>
    <x v="39"/>
    <n v="20735"/>
    <x v="3"/>
    <s v="FUR-TA-10002356"/>
    <x v="0"/>
    <x v="3"/>
    <s v="Bevis Boat-Shaped Conference Table"/>
    <x v="5166"/>
    <x v="1"/>
    <n v="0.3"/>
    <x v="6197"/>
  </r>
  <r>
    <x v="7813"/>
    <x v="3877"/>
    <x v="0"/>
    <x v="1173"/>
    <d v="2013-02-15T00:00:00"/>
    <s v="First Class"/>
    <s v="DK-13090"/>
    <s v="Dave Kipp"/>
    <x v="0"/>
    <s v="United States"/>
    <s v="Clinton"/>
    <x v="39"/>
    <n v="20735"/>
    <x v="3"/>
    <s v="FUR-FU-10003274"/>
    <x v="0"/>
    <x v="5"/>
    <s v="Regeneration Desk Collection"/>
    <x v="232"/>
    <x v="5"/>
    <n v="0"/>
    <x v="6198"/>
  </r>
  <r>
    <x v="7814"/>
    <x v="3878"/>
    <x v="3"/>
    <x v="110"/>
    <d v="2014-06-11T00:00:00"/>
    <s v="First Class"/>
    <s v="MG-17680"/>
    <s v="Maureen Gastineau"/>
    <x v="2"/>
    <s v="United States"/>
    <s v="Los Angeles"/>
    <x v="1"/>
    <n v="90049"/>
    <x v="1"/>
    <s v="FUR-BO-10004834"/>
    <x v="0"/>
    <x v="0"/>
    <s v="Riverside Palais Royal Lawyers Bookcase, Royale Cherry Finish"/>
    <x v="5167"/>
    <x v="0"/>
    <n v="0.15"/>
    <x v="6199"/>
  </r>
  <r>
    <x v="7815"/>
    <x v="3878"/>
    <x v="3"/>
    <x v="110"/>
    <d v="2014-06-11T00:00:00"/>
    <s v="First Class"/>
    <s v="MG-17680"/>
    <s v="Maureen Gastineau"/>
    <x v="2"/>
    <s v="United States"/>
    <s v="Los Angeles"/>
    <x v="1"/>
    <n v="90049"/>
    <x v="1"/>
    <s v="TEC-PH-10000307"/>
    <x v="2"/>
    <x v="7"/>
    <s v="Shocksock Galaxy S4 Armband"/>
    <x v="255"/>
    <x v="0"/>
    <n v="0.2"/>
    <x v="6200"/>
  </r>
  <r>
    <x v="7816"/>
    <x v="3879"/>
    <x v="0"/>
    <x v="147"/>
    <d v="2013-10-27T00:00:00"/>
    <s v="Second Class"/>
    <s v="DP-13390"/>
    <s v="Dennis Pardue"/>
    <x v="2"/>
    <s v="United States"/>
    <s v="North Las Vegas"/>
    <x v="33"/>
    <n v="89031"/>
    <x v="1"/>
    <s v="OFF-AR-10002240"/>
    <x v="1"/>
    <x v="6"/>
    <s v="Panasonic KP-150 Electric Pencil Sharpener"/>
    <x v="5168"/>
    <x v="1"/>
    <n v="0"/>
    <x v="6201"/>
  </r>
  <r>
    <x v="7817"/>
    <x v="3879"/>
    <x v="0"/>
    <x v="147"/>
    <d v="2013-10-27T00:00:00"/>
    <s v="Second Class"/>
    <s v="DP-13390"/>
    <s v="Dennis Pardue"/>
    <x v="2"/>
    <s v="United States"/>
    <s v="North Las Vegas"/>
    <x v="33"/>
    <n v="89031"/>
    <x v="1"/>
    <s v="OFF-PA-10001801"/>
    <x v="1"/>
    <x v="10"/>
    <s v="Xerox 193"/>
    <x v="1211"/>
    <x v="5"/>
    <n v="0"/>
    <x v="4746"/>
  </r>
  <r>
    <x v="7818"/>
    <x v="3879"/>
    <x v="0"/>
    <x v="147"/>
    <d v="2013-10-27T00:00:00"/>
    <s v="Second Class"/>
    <s v="DP-13390"/>
    <s v="Dennis Pardue"/>
    <x v="2"/>
    <s v="United States"/>
    <s v="North Las Vegas"/>
    <x v="33"/>
    <n v="89031"/>
    <x v="1"/>
    <s v="OFF-BI-10001120"/>
    <x v="1"/>
    <x v="8"/>
    <s v="Ibico EPK-21 Electric Binding System"/>
    <x v="5169"/>
    <x v="1"/>
    <n v="0.2"/>
    <x v="6202"/>
  </r>
  <r>
    <x v="7819"/>
    <x v="3880"/>
    <x v="3"/>
    <x v="795"/>
    <d v="2014-01-31T00:00:00"/>
    <s v="Standard Class"/>
    <s v="CJ-12010"/>
    <s v="Caroline Jumper"/>
    <x v="0"/>
    <s v="United States"/>
    <s v="San Francisco"/>
    <x v="1"/>
    <n v="94109"/>
    <x v="1"/>
    <s v="OFF-FA-10000611"/>
    <x v="1"/>
    <x v="13"/>
    <s v="Binder Clips by OIC"/>
    <x v="5170"/>
    <x v="8"/>
    <n v="0"/>
    <x v="6203"/>
  </r>
  <r>
    <x v="7820"/>
    <x v="3881"/>
    <x v="3"/>
    <x v="166"/>
    <d v="2014-12-11T00:00:00"/>
    <s v="Second Class"/>
    <s v="CW-11905"/>
    <s v="Carl Weiss"/>
    <x v="2"/>
    <s v="United States"/>
    <s v="Cranston"/>
    <x v="34"/>
    <n v="2920"/>
    <x v="3"/>
    <s v="OFF-ST-10000036"/>
    <x v="1"/>
    <x v="4"/>
    <s v="Recycled Data-Pak for Archival Bound Computer Printouts, 12-1/2 x 12-1/2 x 16"/>
    <x v="5171"/>
    <x v="5"/>
    <n v="0"/>
    <x v="6204"/>
  </r>
  <r>
    <x v="7821"/>
    <x v="3882"/>
    <x v="0"/>
    <x v="147"/>
    <d v="2013-10-25T00:00:00"/>
    <s v="Second Class"/>
    <s v="GW-14605"/>
    <s v="Giulietta Weimer"/>
    <x v="0"/>
    <s v="United States"/>
    <s v="Jackson"/>
    <x v="18"/>
    <n v="38301"/>
    <x v="0"/>
    <s v="OFF-ST-10004950"/>
    <x v="1"/>
    <x v="4"/>
    <s v="Tenex Personal Filing Tote With Secure Closure Lid, Black/Frost"/>
    <x v="2699"/>
    <x v="6"/>
    <n v="0.2"/>
    <x v="2988"/>
  </r>
  <r>
    <x v="7822"/>
    <x v="3883"/>
    <x v="2"/>
    <x v="86"/>
    <d v="2011-09-01T00:00:00"/>
    <s v="Standard Class"/>
    <s v="PP-18955"/>
    <s v="Paul Prost"/>
    <x v="2"/>
    <s v="United States"/>
    <s v="Newark"/>
    <x v="13"/>
    <n v="19711"/>
    <x v="3"/>
    <s v="OFF-AR-10003770"/>
    <x v="1"/>
    <x v="6"/>
    <s v="Newell 340"/>
    <x v="880"/>
    <x v="1"/>
    <n v="0"/>
    <x v="1032"/>
  </r>
  <r>
    <x v="7823"/>
    <x v="3883"/>
    <x v="2"/>
    <x v="86"/>
    <d v="2011-09-01T00:00:00"/>
    <s v="Standard Class"/>
    <s v="PP-18955"/>
    <s v="Paul Prost"/>
    <x v="2"/>
    <s v="United States"/>
    <s v="Newark"/>
    <x v="13"/>
    <n v="19711"/>
    <x v="3"/>
    <s v="TEC-AC-10002800"/>
    <x v="2"/>
    <x v="11"/>
    <s v="Plantronics Audio 478 Stereo USB Headset"/>
    <x v="145"/>
    <x v="1"/>
    <n v="0"/>
    <x v="2852"/>
  </r>
  <r>
    <x v="7824"/>
    <x v="3884"/>
    <x v="2"/>
    <x v="1174"/>
    <d v="2011-05-23T00:00:00"/>
    <s v="Standard Class"/>
    <s v="PW-19030"/>
    <s v="Pauline Webber"/>
    <x v="1"/>
    <s v="United States"/>
    <s v="Los Angeles"/>
    <x v="1"/>
    <n v="90036"/>
    <x v="1"/>
    <s v="FUR-CH-10002439"/>
    <x v="0"/>
    <x v="1"/>
    <s v="Iceberg Nesting Folding Chair, 19w x 6d x 43h"/>
    <x v="3127"/>
    <x v="2"/>
    <n v="0.2"/>
    <x v="6205"/>
  </r>
  <r>
    <x v="7825"/>
    <x v="3885"/>
    <x v="1"/>
    <x v="302"/>
    <d v="2012-02-07T00:00:00"/>
    <s v="Standard Class"/>
    <s v="PW-19030"/>
    <s v="Pauline Webber"/>
    <x v="1"/>
    <s v="United States"/>
    <s v="Rome"/>
    <x v="15"/>
    <n v="13440"/>
    <x v="3"/>
    <s v="FUR-CH-10004218"/>
    <x v="0"/>
    <x v="1"/>
    <s v="Global Fabric Manager's Chair, Dark Gray"/>
    <x v="5172"/>
    <x v="7"/>
    <n v="0.1"/>
    <x v="6206"/>
  </r>
  <r>
    <x v="7826"/>
    <x v="3886"/>
    <x v="3"/>
    <x v="1108"/>
    <d v="2014-11-06T00:00:00"/>
    <s v="Standard Class"/>
    <s v="CY-12745"/>
    <s v="Craig Yedwab"/>
    <x v="1"/>
    <s v="United States"/>
    <s v="Chicago"/>
    <x v="10"/>
    <n v="60610"/>
    <x v="2"/>
    <s v="TEC-PH-10004042"/>
    <x v="2"/>
    <x v="7"/>
    <s v="ClearOne Communications CHAT 70 OC Speaker Phone"/>
    <x v="5173"/>
    <x v="4"/>
    <n v="0.2"/>
    <x v="5657"/>
  </r>
  <r>
    <x v="7827"/>
    <x v="3886"/>
    <x v="3"/>
    <x v="1108"/>
    <d v="2014-11-06T00:00:00"/>
    <s v="Standard Class"/>
    <s v="CY-12745"/>
    <s v="Craig Yedwab"/>
    <x v="1"/>
    <s v="United States"/>
    <s v="Chicago"/>
    <x v="10"/>
    <n v="60610"/>
    <x v="2"/>
    <s v="OFF-EN-10001137"/>
    <x v="1"/>
    <x v="12"/>
    <s v="#10 Gummed Flap White Envelopes, 100/Box"/>
    <x v="4541"/>
    <x v="1"/>
    <n v="0.2"/>
    <x v="5360"/>
  </r>
  <r>
    <x v="7828"/>
    <x v="3887"/>
    <x v="1"/>
    <x v="33"/>
    <d v="2012-05-01T00:00:00"/>
    <s v="Standard Class"/>
    <s v="BW-11110"/>
    <s v="Bart Watters"/>
    <x v="1"/>
    <s v="United States"/>
    <s v="San Diego"/>
    <x v="1"/>
    <n v="92105"/>
    <x v="1"/>
    <s v="FUR-CH-10002017"/>
    <x v="0"/>
    <x v="1"/>
    <s v="SAFCO Optional Arm Kit for Workspace Cribbage Stacking Chair"/>
    <x v="2869"/>
    <x v="1"/>
    <n v="0.2"/>
    <x v="6207"/>
  </r>
  <r>
    <x v="7829"/>
    <x v="3887"/>
    <x v="1"/>
    <x v="33"/>
    <d v="2012-05-01T00:00:00"/>
    <s v="Standard Class"/>
    <s v="BW-11110"/>
    <s v="Bart Watters"/>
    <x v="1"/>
    <s v="United States"/>
    <s v="San Diego"/>
    <x v="1"/>
    <n v="92105"/>
    <x v="1"/>
    <s v="OFF-AR-10000588"/>
    <x v="1"/>
    <x v="6"/>
    <s v="Newell 345"/>
    <x v="426"/>
    <x v="1"/>
    <n v="0"/>
    <x v="436"/>
  </r>
  <r>
    <x v="7830"/>
    <x v="3887"/>
    <x v="1"/>
    <x v="33"/>
    <d v="2012-05-01T00:00:00"/>
    <s v="Standard Class"/>
    <s v="BW-11110"/>
    <s v="Bart Watters"/>
    <x v="1"/>
    <s v="United States"/>
    <s v="San Diego"/>
    <x v="1"/>
    <n v="92105"/>
    <x v="1"/>
    <s v="TEC-PH-10003174"/>
    <x v="2"/>
    <x v="7"/>
    <s v="RCA ViSYS 25825 Wireless digital phone"/>
    <x v="3057"/>
    <x v="1"/>
    <n v="0.2"/>
    <x v="6208"/>
  </r>
  <r>
    <x v="7831"/>
    <x v="3887"/>
    <x v="1"/>
    <x v="33"/>
    <d v="2012-05-01T00:00:00"/>
    <s v="Standard Class"/>
    <s v="BW-11110"/>
    <s v="Bart Watters"/>
    <x v="1"/>
    <s v="United States"/>
    <s v="San Diego"/>
    <x v="1"/>
    <n v="92105"/>
    <x v="1"/>
    <s v="OFF-BI-10001524"/>
    <x v="1"/>
    <x v="8"/>
    <s v="GBC Premium Transparent Covers with Diagonal Lined Pattern"/>
    <x v="4503"/>
    <x v="1"/>
    <n v="0.2"/>
    <x v="5307"/>
  </r>
  <r>
    <x v="7832"/>
    <x v="3888"/>
    <x v="0"/>
    <x v="195"/>
    <d v="2013-05-14T00:00:00"/>
    <s v="Standard Class"/>
    <s v="MB-18085"/>
    <s v="Mick Brown"/>
    <x v="0"/>
    <s v="United States"/>
    <s v="Houston"/>
    <x v="5"/>
    <n v="77036"/>
    <x v="2"/>
    <s v="TEC-PH-10001552"/>
    <x v="2"/>
    <x v="7"/>
    <s v="I Need's 3d Hello Kitty Hybrid Silicone Case Cover for HTC One X 4g with 3d Hello Kitty Stylus Pen Green/pink"/>
    <x v="4501"/>
    <x v="0"/>
    <n v="0.2"/>
    <x v="6209"/>
  </r>
  <r>
    <x v="7833"/>
    <x v="3889"/>
    <x v="1"/>
    <x v="1175"/>
    <d v="2012-01-28T00:00:00"/>
    <s v="Standard Class"/>
    <s v="CR-12820"/>
    <s v="Cyra Reiten"/>
    <x v="2"/>
    <s v="United States"/>
    <s v="West Palm Beach"/>
    <x v="2"/>
    <n v="33407"/>
    <x v="0"/>
    <s v="OFF-AR-10004757"/>
    <x v="1"/>
    <x v="6"/>
    <s v="Crayola Colored Pencils"/>
    <x v="1332"/>
    <x v="2"/>
    <n v="0.2"/>
    <x v="5988"/>
  </r>
  <r>
    <x v="7834"/>
    <x v="3890"/>
    <x v="1"/>
    <x v="657"/>
    <d v="2012-04-17T00:00:00"/>
    <s v="Second Class"/>
    <s v="EB-14110"/>
    <s v="Eugene Barchas"/>
    <x v="0"/>
    <s v="United States"/>
    <s v="Los Angeles"/>
    <x v="1"/>
    <n v="90045"/>
    <x v="1"/>
    <s v="FUR-TA-10002530"/>
    <x v="0"/>
    <x v="3"/>
    <s v="Iceberg OfficeWorks 42&quot; Round Tables"/>
    <x v="475"/>
    <x v="0"/>
    <n v="0.2"/>
    <x v="6210"/>
  </r>
  <r>
    <x v="7835"/>
    <x v="3890"/>
    <x v="1"/>
    <x v="657"/>
    <d v="2012-04-17T00:00:00"/>
    <s v="Second Class"/>
    <s v="EB-14110"/>
    <s v="Eugene Barchas"/>
    <x v="0"/>
    <s v="United States"/>
    <s v="Los Angeles"/>
    <x v="1"/>
    <n v="90045"/>
    <x v="1"/>
    <s v="TEC-PH-10001494"/>
    <x v="2"/>
    <x v="7"/>
    <s v="Polycom CX600 IP Phone VoIP phone"/>
    <x v="5174"/>
    <x v="0"/>
    <n v="0.2"/>
    <x v="6211"/>
  </r>
  <r>
    <x v="7836"/>
    <x v="3891"/>
    <x v="1"/>
    <x v="12"/>
    <d v="2012-09-30T00:00:00"/>
    <s v="Standard Class"/>
    <s v="SH-19975"/>
    <s v="Sally Hughsby"/>
    <x v="1"/>
    <s v="United States"/>
    <s v="Seattle"/>
    <x v="4"/>
    <n v="98103"/>
    <x v="1"/>
    <s v="FUR-CH-10004289"/>
    <x v="0"/>
    <x v="1"/>
    <s v="Global Super Steno Chair"/>
    <x v="396"/>
    <x v="4"/>
    <n v="0.2"/>
    <x v="6212"/>
  </r>
  <r>
    <x v="7837"/>
    <x v="3891"/>
    <x v="1"/>
    <x v="12"/>
    <d v="2012-09-30T00:00:00"/>
    <s v="Standard Class"/>
    <s v="SH-19975"/>
    <s v="Sally Hughsby"/>
    <x v="1"/>
    <s v="United States"/>
    <s v="Seattle"/>
    <x v="4"/>
    <n v="98103"/>
    <x v="1"/>
    <s v="OFF-LA-10002945"/>
    <x v="1"/>
    <x v="2"/>
    <s v="Permanent Self-Adhesive File Folder Labels for Typewriters, 1 1/8 x 3 1/2, White"/>
    <x v="2380"/>
    <x v="0"/>
    <n v="0"/>
    <x v="5782"/>
  </r>
  <r>
    <x v="7838"/>
    <x v="3891"/>
    <x v="1"/>
    <x v="12"/>
    <d v="2012-09-30T00:00:00"/>
    <s v="Standard Class"/>
    <s v="SH-19975"/>
    <s v="Sally Hughsby"/>
    <x v="1"/>
    <s v="United States"/>
    <s v="Seattle"/>
    <x v="4"/>
    <n v="98103"/>
    <x v="1"/>
    <s v="TEC-AC-10002567"/>
    <x v="2"/>
    <x v="11"/>
    <s v="Logitech G602 Wireless Gaming Mouse"/>
    <x v="460"/>
    <x v="0"/>
    <n v="0"/>
    <x v="471"/>
  </r>
  <r>
    <x v="7839"/>
    <x v="3892"/>
    <x v="2"/>
    <x v="1176"/>
    <d v="2011-04-02T00:00:00"/>
    <s v="Standard Class"/>
    <s v="CV-12295"/>
    <s v="Christina VanderZanden"/>
    <x v="0"/>
    <s v="United States"/>
    <s v="Des Moines"/>
    <x v="23"/>
    <n v="50315"/>
    <x v="2"/>
    <s v="OFF-EN-10001509"/>
    <x v="1"/>
    <x v="12"/>
    <s v="Poly String Tie Envelopes"/>
    <x v="5147"/>
    <x v="1"/>
    <n v="0"/>
    <x v="6169"/>
  </r>
  <r>
    <x v="7840"/>
    <x v="3892"/>
    <x v="2"/>
    <x v="1176"/>
    <d v="2011-04-02T00:00:00"/>
    <s v="Standard Class"/>
    <s v="CV-12295"/>
    <s v="Christina VanderZanden"/>
    <x v="0"/>
    <s v="United States"/>
    <s v="Des Moines"/>
    <x v="23"/>
    <n v="50315"/>
    <x v="2"/>
    <s v="FUR-TA-10003954"/>
    <x v="0"/>
    <x v="3"/>
    <s v="Hon 94000 Series Round Tables"/>
    <x v="5175"/>
    <x v="4"/>
    <n v="0"/>
    <x v="6213"/>
  </r>
  <r>
    <x v="7841"/>
    <x v="3893"/>
    <x v="0"/>
    <x v="19"/>
    <d v="2013-07-23T00:00:00"/>
    <s v="Standard Class"/>
    <s v="AT-10735"/>
    <s v="Annie Thurman"/>
    <x v="0"/>
    <s v="United States"/>
    <s v="New York City"/>
    <x v="15"/>
    <n v="10024"/>
    <x v="3"/>
    <s v="OFF-AP-10002892"/>
    <x v="1"/>
    <x v="9"/>
    <s v="Belkin F5C206VTEL 6 Outlet Surge"/>
    <x v="5143"/>
    <x v="0"/>
    <n v="0"/>
    <x v="6166"/>
  </r>
  <r>
    <x v="7842"/>
    <x v="3894"/>
    <x v="2"/>
    <x v="987"/>
    <d v="2011-04-23T00:00:00"/>
    <s v="Second Class"/>
    <s v="AG-10390"/>
    <s v="Allen Goldenen"/>
    <x v="0"/>
    <s v="United States"/>
    <s v="Arlington"/>
    <x v="17"/>
    <n v="22204"/>
    <x v="0"/>
    <s v="OFF-BI-10003638"/>
    <x v="1"/>
    <x v="8"/>
    <s v="GBC Durable Plastic Covers"/>
    <x v="706"/>
    <x v="1"/>
    <n v="0"/>
    <x v="720"/>
  </r>
  <r>
    <x v="7843"/>
    <x v="3894"/>
    <x v="2"/>
    <x v="987"/>
    <d v="2011-04-23T00:00:00"/>
    <s v="Second Class"/>
    <s v="AG-10390"/>
    <s v="Allen Goldenen"/>
    <x v="0"/>
    <s v="United States"/>
    <s v="Arlington"/>
    <x v="17"/>
    <n v="22204"/>
    <x v="0"/>
    <s v="OFF-PA-10001569"/>
    <x v="1"/>
    <x v="10"/>
    <s v="Xerox 232"/>
    <x v="4362"/>
    <x v="10"/>
    <n v="0"/>
    <x v="5108"/>
  </r>
  <r>
    <x v="7844"/>
    <x v="3895"/>
    <x v="3"/>
    <x v="246"/>
    <d v="2014-07-26T00:00:00"/>
    <s v="Standard Class"/>
    <s v="GM-14500"/>
    <s v="Gene McClure"/>
    <x v="0"/>
    <s v="United States"/>
    <s v="Pharr"/>
    <x v="5"/>
    <n v="78577"/>
    <x v="2"/>
    <s v="FUR-TA-10001676"/>
    <x v="0"/>
    <x v="3"/>
    <s v="Hon 61000 Series Interactive Training Tables"/>
    <x v="5176"/>
    <x v="4"/>
    <n v="0.3"/>
    <x v="6214"/>
  </r>
  <r>
    <x v="7845"/>
    <x v="3896"/>
    <x v="1"/>
    <x v="874"/>
    <d v="2012-10-02T00:00:00"/>
    <s v="Standard Class"/>
    <s v="JK-15205"/>
    <s v="Jamie Kunitz"/>
    <x v="0"/>
    <s v="United States"/>
    <s v="Arlington"/>
    <x v="17"/>
    <n v="22204"/>
    <x v="0"/>
    <s v="OFF-PA-10001125"/>
    <x v="1"/>
    <x v="10"/>
    <s v="Xerox 1988"/>
    <x v="901"/>
    <x v="2"/>
    <n v="0"/>
    <x v="934"/>
  </r>
  <r>
    <x v="7846"/>
    <x v="3896"/>
    <x v="1"/>
    <x v="874"/>
    <d v="2012-10-02T00:00:00"/>
    <s v="Standard Class"/>
    <s v="JK-15205"/>
    <s v="Jamie Kunitz"/>
    <x v="0"/>
    <s v="United States"/>
    <s v="Arlington"/>
    <x v="17"/>
    <n v="22204"/>
    <x v="0"/>
    <s v="TEC-PH-10002496"/>
    <x v="2"/>
    <x v="7"/>
    <s v="Cisco SPA301"/>
    <x v="5177"/>
    <x v="13"/>
    <n v="0"/>
    <x v="6215"/>
  </r>
  <r>
    <x v="7847"/>
    <x v="3897"/>
    <x v="0"/>
    <x v="535"/>
    <d v="2013-03-03T00:00:00"/>
    <s v="Standard Class"/>
    <s v="DW-13540"/>
    <s v="Don Weiss"/>
    <x v="0"/>
    <s v="United States"/>
    <s v="Houston"/>
    <x v="5"/>
    <n v="77070"/>
    <x v="2"/>
    <s v="FUR-FU-10004053"/>
    <x v="0"/>
    <x v="5"/>
    <s v="DAX Two-Tone Silver Metal Document Frame"/>
    <x v="2738"/>
    <x v="0"/>
    <n v="0.6"/>
    <x v="6216"/>
  </r>
  <r>
    <x v="7848"/>
    <x v="3898"/>
    <x v="0"/>
    <x v="440"/>
    <d v="2013-05-07T00:00:00"/>
    <s v="Standard Class"/>
    <s v="AS-10090"/>
    <s v="Adam Shillingsburg"/>
    <x v="0"/>
    <s v="United States"/>
    <s v="Irving"/>
    <x v="5"/>
    <n v="75061"/>
    <x v="2"/>
    <s v="OFF-ST-10000321"/>
    <x v="1"/>
    <x v="4"/>
    <s v="Akro Stacking Bins"/>
    <x v="2247"/>
    <x v="1"/>
    <n v="0.2"/>
    <x v="6217"/>
  </r>
  <r>
    <x v="7849"/>
    <x v="3898"/>
    <x v="0"/>
    <x v="440"/>
    <d v="2013-05-07T00:00:00"/>
    <s v="Standard Class"/>
    <s v="AS-10090"/>
    <s v="Adam Shillingsburg"/>
    <x v="0"/>
    <s v="United States"/>
    <s v="Irving"/>
    <x v="5"/>
    <n v="75061"/>
    <x v="2"/>
    <s v="OFF-ST-10002957"/>
    <x v="1"/>
    <x v="4"/>
    <s v="Sterilite Show Offs Storage Containers"/>
    <x v="2538"/>
    <x v="1"/>
    <n v="0.2"/>
    <x v="2831"/>
  </r>
  <r>
    <x v="7850"/>
    <x v="3898"/>
    <x v="0"/>
    <x v="440"/>
    <d v="2013-05-07T00:00:00"/>
    <s v="Standard Class"/>
    <s v="AS-10090"/>
    <s v="Adam Shillingsburg"/>
    <x v="0"/>
    <s v="United States"/>
    <s v="Irving"/>
    <x v="5"/>
    <n v="75061"/>
    <x v="2"/>
    <s v="OFF-LA-10000973"/>
    <x v="1"/>
    <x v="2"/>
    <s v="Avery 502"/>
    <x v="1325"/>
    <x v="0"/>
    <n v="0.2"/>
    <x v="1382"/>
  </r>
  <r>
    <x v="7851"/>
    <x v="3899"/>
    <x v="2"/>
    <x v="337"/>
    <d v="2011-12-15T00:00:00"/>
    <s v="Standard Class"/>
    <s v="TS-21205"/>
    <s v="Thomas Seio"/>
    <x v="1"/>
    <s v="United States"/>
    <s v="Chicago"/>
    <x v="10"/>
    <n v="60653"/>
    <x v="2"/>
    <s v="OFF-PA-10000143"/>
    <x v="1"/>
    <x v="10"/>
    <s v="Astroparche Fine Business Paper"/>
    <x v="582"/>
    <x v="0"/>
    <n v="0.2"/>
    <x v="1525"/>
  </r>
  <r>
    <x v="7852"/>
    <x v="3899"/>
    <x v="2"/>
    <x v="337"/>
    <d v="2011-12-15T00:00:00"/>
    <s v="Standard Class"/>
    <s v="TS-21205"/>
    <s v="Thomas Seio"/>
    <x v="1"/>
    <s v="United States"/>
    <s v="Chicago"/>
    <x v="10"/>
    <n v="60653"/>
    <x v="2"/>
    <s v="OFF-AP-10003287"/>
    <x v="1"/>
    <x v="9"/>
    <s v="Tripp Lite TLP810NET Broadband Surge for Modem/Fax"/>
    <x v="5178"/>
    <x v="0"/>
    <n v="0.8"/>
    <x v="6218"/>
  </r>
  <r>
    <x v="7853"/>
    <x v="3900"/>
    <x v="1"/>
    <x v="707"/>
    <d v="2012-12-29T00:00:00"/>
    <s v="Standard Class"/>
    <s v="SM-20320"/>
    <s v="Sean Miller"/>
    <x v="2"/>
    <s v="United States"/>
    <s v="Los Angeles"/>
    <x v="1"/>
    <n v="90049"/>
    <x v="1"/>
    <s v="OFF-PA-10001526"/>
    <x v="1"/>
    <x v="10"/>
    <s v="Xerox 1949"/>
    <x v="745"/>
    <x v="0"/>
    <n v="0"/>
    <x v="5513"/>
  </r>
  <r>
    <x v="7854"/>
    <x v="3901"/>
    <x v="3"/>
    <x v="226"/>
    <d v="2014-12-13T00:00:00"/>
    <s v="Standard Class"/>
    <s v="BH-11710"/>
    <s v="Brosina Hoffman"/>
    <x v="0"/>
    <s v="United States"/>
    <s v="Hattiesburg"/>
    <x v="35"/>
    <n v="39401"/>
    <x v="0"/>
    <s v="OFF-AP-10004540"/>
    <x v="1"/>
    <x v="9"/>
    <s v="Eureka The Boss Lite 10-Amp Upright Vacuum, Blue"/>
    <x v="5179"/>
    <x v="4"/>
    <n v="0"/>
    <x v="6219"/>
  </r>
  <r>
    <x v="7855"/>
    <x v="3901"/>
    <x v="3"/>
    <x v="226"/>
    <d v="2014-12-13T00:00:00"/>
    <s v="Standard Class"/>
    <s v="BH-11710"/>
    <s v="Brosina Hoffman"/>
    <x v="0"/>
    <s v="United States"/>
    <s v="Hattiesburg"/>
    <x v="35"/>
    <n v="39401"/>
    <x v="0"/>
    <s v="TEC-AC-10001266"/>
    <x v="2"/>
    <x v="11"/>
    <s v="Memorex Micro Travel Drive 8 GB"/>
    <x v="5180"/>
    <x v="4"/>
    <n v="0"/>
    <x v="6220"/>
  </r>
  <r>
    <x v="7856"/>
    <x v="3902"/>
    <x v="2"/>
    <x v="992"/>
    <d v="2011-06-01T00:00:00"/>
    <s v="First Class"/>
    <s v="LW-16825"/>
    <s v="Laurel Workman"/>
    <x v="1"/>
    <s v="United States"/>
    <s v="New York City"/>
    <x v="15"/>
    <n v="10024"/>
    <x v="3"/>
    <s v="OFF-BI-10004233"/>
    <x v="1"/>
    <x v="8"/>
    <s v="GBC Pre-Punched Binding Paper, Plastic, White, 8-1/2&quot; x 11&quot;"/>
    <x v="2212"/>
    <x v="0"/>
    <n v="0.2"/>
    <x v="2386"/>
  </r>
  <r>
    <x v="7857"/>
    <x v="3902"/>
    <x v="2"/>
    <x v="992"/>
    <d v="2011-06-01T00:00:00"/>
    <s v="First Class"/>
    <s v="LW-16825"/>
    <s v="Laurel Workman"/>
    <x v="1"/>
    <s v="United States"/>
    <s v="New York City"/>
    <x v="15"/>
    <n v="10024"/>
    <x v="3"/>
    <s v="TEC-PH-10003505"/>
    <x v="2"/>
    <x v="7"/>
    <s v="Geemarc AmpliPOWER60"/>
    <x v="5181"/>
    <x v="2"/>
    <n v="0"/>
    <x v="6221"/>
  </r>
  <r>
    <x v="7858"/>
    <x v="3902"/>
    <x v="2"/>
    <x v="992"/>
    <d v="2011-06-01T00:00:00"/>
    <s v="First Class"/>
    <s v="LW-16825"/>
    <s v="Laurel Workman"/>
    <x v="1"/>
    <s v="United States"/>
    <s v="New York City"/>
    <x v="15"/>
    <n v="10024"/>
    <x v="3"/>
    <s v="OFF-AP-10001005"/>
    <x v="1"/>
    <x v="9"/>
    <s v="Honeywell Quietcare HEPA Air Cleaner"/>
    <x v="5182"/>
    <x v="1"/>
    <n v="0"/>
    <x v="6222"/>
  </r>
  <r>
    <x v="7859"/>
    <x v="3902"/>
    <x v="2"/>
    <x v="992"/>
    <d v="2011-06-01T00:00:00"/>
    <s v="First Class"/>
    <s v="LW-16825"/>
    <s v="Laurel Workman"/>
    <x v="1"/>
    <s v="United States"/>
    <s v="New York City"/>
    <x v="15"/>
    <n v="10024"/>
    <x v="3"/>
    <s v="OFF-PA-10001712"/>
    <x v="1"/>
    <x v="10"/>
    <s v="Xerox 1948"/>
    <x v="792"/>
    <x v="4"/>
    <n v="0"/>
    <x v="1339"/>
  </r>
  <r>
    <x v="7860"/>
    <x v="3903"/>
    <x v="3"/>
    <x v="580"/>
    <d v="2014-03-07T00:00:00"/>
    <s v="Standard Class"/>
    <s v="JA-15970"/>
    <s v="Joseph Airdo"/>
    <x v="0"/>
    <s v="United States"/>
    <s v="Cuyahoga Falls"/>
    <x v="24"/>
    <n v="44221"/>
    <x v="3"/>
    <s v="OFF-BI-10002353"/>
    <x v="1"/>
    <x v="8"/>
    <s v="GBC VeloBind Cover Sets"/>
    <x v="5183"/>
    <x v="4"/>
    <n v="0.7"/>
    <x v="6223"/>
  </r>
  <r>
    <x v="7861"/>
    <x v="3904"/>
    <x v="1"/>
    <x v="88"/>
    <d v="2012-10-17T00:00:00"/>
    <s v="Standard Class"/>
    <s v="KA-16525"/>
    <s v="Kelly Andreada"/>
    <x v="0"/>
    <s v="United States"/>
    <s v="Seattle"/>
    <x v="4"/>
    <n v="98103"/>
    <x v="1"/>
    <s v="TEC-AC-10003038"/>
    <x v="2"/>
    <x v="11"/>
    <s v="Kingston Digital DataTraveler 16GB USB 2.0"/>
    <x v="1511"/>
    <x v="0"/>
    <n v="0"/>
    <x v="1595"/>
  </r>
  <r>
    <x v="7862"/>
    <x v="3904"/>
    <x v="1"/>
    <x v="88"/>
    <d v="2012-10-17T00:00:00"/>
    <s v="Standard Class"/>
    <s v="KA-16525"/>
    <s v="Kelly Andreada"/>
    <x v="0"/>
    <s v="United States"/>
    <s v="Seattle"/>
    <x v="4"/>
    <n v="98103"/>
    <x v="1"/>
    <s v="OFF-ST-10000934"/>
    <x v="1"/>
    <x v="4"/>
    <s v="Contico 72&quot;H Heavy-Duty Storage System"/>
    <x v="3411"/>
    <x v="0"/>
    <n v="0"/>
    <x v="232"/>
  </r>
  <r>
    <x v="7863"/>
    <x v="3905"/>
    <x v="1"/>
    <x v="1177"/>
    <d v="2012-07-19T00:00:00"/>
    <s v="Second Class"/>
    <s v="TG-21310"/>
    <s v="Toby Gnade"/>
    <x v="0"/>
    <s v="United States"/>
    <s v="Mesa"/>
    <x v="16"/>
    <n v="85204"/>
    <x v="1"/>
    <s v="OFF-ST-10002743"/>
    <x v="1"/>
    <x v="4"/>
    <s v="SAFCO Boltless Steel Shelving"/>
    <x v="697"/>
    <x v="1"/>
    <n v="0.2"/>
    <x v="711"/>
  </r>
  <r>
    <x v="7864"/>
    <x v="3905"/>
    <x v="1"/>
    <x v="1177"/>
    <d v="2012-07-19T00:00:00"/>
    <s v="Second Class"/>
    <s v="TG-21310"/>
    <s v="Toby Gnade"/>
    <x v="0"/>
    <s v="United States"/>
    <s v="Mesa"/>
    <x v="16"/>
    <n v="85204"/>
    <x v="1"/>
    <s v="OFF-PA-10001846"/>
    <x v="1"/>
    <x v="10"/>
    <s v="Xerox 1899"/>
    <x v="282"/>
    <x v="4"/>
    <n v="0.2"/>
    <x v="6224"/>
  </r>
  <r>
    <x v="7865"/>
    <x v="3905"/>
    <x v="1"/>
    <x v="1177"/>
    <d v="2012-07-19T00:00:00"/>
    <s v="Second Class"/>
    <s v="TG-21310"/>
    <s v="Toby Gnade"/>
    <x v="0"/>
    <s v="United States"/>
    <s v="Mesa"/>
    <x v="16"/>
    <n v="85204"/>
    <x v="1"/>
    <s v="FUR-CH-10004287"/>
    <x v="0"/>
    <x v="1"/>
    <s v="SAFCO Arco Folding Chair"/>
    <x v="5184"/>
    <x v="0"/>
    <n v="0.2"/>
    <x v="6225"/>
  </r>
  <r>
    <x v="7866"/>
    <x v="3905"/>
    <x v="1"/>
    <x v="1177"/>
    <d v="2012-07-19T00:00:00"/>
    <s v="Second Class"/>
    <s v="TG-21310"/>
    <s v="Toby Gnade"/>
    <x v="0"/>
    <s v="United States"/>
    <s v="Mesa"/>
    <x v="16"/>
    <n v="85204"/>
    <x v="1"/>
    <s v="FUR-BO-10001608"/>
    <x v="0"/>
    <x v="0"/>
    <s v="Hon Metal Bookcases, Black"/>
    <x v="5185"/>
    <x v="5"/>
    <n v="0.7"/>
    <x v="6226"/>
  </r>
  <r>
    <x v="7867"/>
    <x v="3906"/>
    <x v="2"/>
    <x v="84"/>
    <d v="2011-11-24T00:00:00"/>
    <s v="Second Class"/>
    <s v="DB-13360"/>
    <s v="Dennis Bolton"/>
    <x v="2"/>
    <s v="United States"/>
    <s v="Salt Lake City"/>
    <x v="7"/>
    <n v="84106"/>
    <x v="1"/>
    <s v="OFF-PA-10000357"/>
    <x v="1"/>
    <x v="10"/>
    <s v="Xerox 1888"/>
    <x v="1696"/>
    <x v="1"/>
    <n v="0"/>
    <x v="1797"/>
  </r>
  <r>
    <x v="7868"/>
    <x v="3907"/>
    <x v="0"/>
    <x v="1022"/>
    <d v="2013-06-03T00:00:00"/>
    <s v="Standard Class"/>
    <s v="LS-17245"/>
    <s v="Lynn Smith"/>
    <x v="0"/>
    <s v="United States"/>
    <s v="Los Angeles"/>
    <x v="1"/>
    <n v="90045"/>
    <x v="1"/>
    <s v="OFF-PA-10000575"/>
    <x v="1"/>
    <x v="10"/>
    <s v="Wirebound Message Books, Four 2 3/4 x 5 White Forms per Page"/>
    <x v="5186"/>
    <x v="0"/>
    <n v="0"/>
    <x v="6227"/>
  </r>
  <r>
    <x v="7869"/>
    <x v="3908"/>
    <x v="3"/>
    <x v="445"/>
    <d v="2014-07-10T00:00:00"/>
    <s v="Standard Class"/>
    <s v="MO-17950"/>
    <s v="Michael Oakman"/>
    <x v="0"/>
    <s v="United States"/>
    <s v="Jacksonville"/>
    <x v="3"/>
    <n v="28540"/>
    <x v="0"/>
    <s v="TEC-AC-10002167"/>
    <x v="2"/>
    <x v="11"/>
    <s v="Imation 8gb Micro Traveldrive Usb 2.0 Flash Drive"/>
    <x v="734"/>
    <x v="0"/>
    <n v="0.2"/>
    <x v="752"/>
  </r>
  <r>
    <x v="7870"/>
    <x v="3909"/>
    <x v="3"/>
    <x v="145"/>
    <d v="2014-09-30T00:00:00"/>
    <s v="Standard Class"/>
    <s v="CA-11965"/>
    <s v="Carol Adams"/>
    <x v="1"/>
    <s v="United States"/>
    <s v="Lakewood"/>
    <x v="24"/>
    <n v="44107"/>
    <x v="3"/>
    <s v="OFF-EN-10004459"/>
    <x v="1"/>
    <x v="12"/>
    <s v="Security-Tint Envelopes"/>
    <x v="671"/>
    <x v="4"/>
    <n v="0.2"/>
    <x v="683"/>
  </r>
  <r>
    <x v="7871"/>
    <x v="3910"/>
    <x v="0"/>
    <x v="339"/>
    <d v="2013-10-08T00:00:00"/>
    <s v="Standard Class"/>
    <s v="DB-12910"/>
    <s v="Daniel Byrd"/>
    <x v="2"/>
    <s v="United States"/>
    <s v="Lake Forest"/>
    <x v="1"/>
    <n v="92630"/>
    <x v="1"/>
    <s v="OFF-LA-10002271"/>
    <x v="1"/>
    <x v="2"/>
    <s v="Smead Alpha-Z Color-Coded Second Alphabetical Labels and Starter Set"/>
    <x v="51"/>
    <x v="0"/>
    <n v="0"/>
    <x v="51"/>
  </r>
  <r>
    <x v="7872"/>
    <x v="3910"/>
    <x v="0"/>
    <x v="339"/>
    <d v="2013-10-08T00:00:00"/>
    <s v="Standard Class"/>
    <s v="DB-12910"/>
    <s v="Daniel Byrd"/>
    <x v="2"/>
    <s v="United States"/>
    <s v="Lake Forest"/>
    <x v="1"/>
    <n v="92630"/>
    <x v="1"/>
    <s v="FUR-CH-10004063"/>
    <x v="0"/>
    <x v="1"/>
    <s v="Global Deluxe High-Back Manager's Chair"/>
    <x v="4390"/>
    <x v="4"/>
    <n v="0.2"/>
    <x v="5151"/>
  </r>
  <r>
    <x v="7873"/>
    <x v="3910"/>
    <x v="0"/>
    <x v="339"/>
    <d v="2013-10-08T00:00:00"/>
    <s v="Standard Class"/>
    <s v="DB-12910"/>
    <s v="Daniel Byrd"/>
    <x v="2"/>
    <s v="United States"/>
    <s v="Lake Forest"/>
    <x v="1"/>
    <n v="92630"/>
    <x v="1"/>
    <s v="OFF-PA-10004610"/>
    <x v="1"/>
    <x v="10"/>
    <s v="Xerox 1900"/>
    <x v="18"/>
    <x v="0"/>
    <n v="0"/>
    <x v="1608"/>
  </r>
  <r>
    <x v="7874"/>
    <x v="3910"/>
    <x v="0"/>
    <x v="339"/>
    <d v="2013-10-08T00:00:00"/>
    <s v="Standard Class"/>
    <s v="DB-12910"/>
    <s v="Daniel Byrd"/>
    <x v="2"/>
    <s v="United States"/>
    <s v="Lake Forest"/>
    <x v="1"/>
    <n v="92630"/>
    <x v="1"/>
    <s v="OFF-PA-10001878"/>
    <x v="1"/>
    <x v="10"/>
    <s v="Xerox 1891"/>
    <x v="619"/>
    <x v="0"/>
    <n v="0"/>
    <x v="630"/>
  </r>
  <r>
    <x v="7875"/>
    <x v="3911"/>
    <x v="3"/>
    <x v="428"/>
    <d v="2014-09-16T00:00:00"/>
    <s v="Standard Class"/>
    <s v="DK-12835"/>
    <s v="Damala Kotsonis"/>
    <x v="1"/>
    <s v="United States"/>
    <s v="Portland"/>
    <x v="21"/>
    <n v="97206"/>
    <x v="1"/>
    <s v="OFF-PA-10002036"/>
    <x v="1"/>
    <x v="10"/>
    <s v="Xerox 1930"/>
    <x v="277"/>
    <x v="5"/>
    <n v="0.2"/>
    <x v="3663"/>
  </r>
  <r>
    <x v="7876"/>
    <x v="3911"/>
    <x v="3"/>
    <x v="428"/>
    <d v="2014-09-16T00:00:00"/>
    <s v="Standard Class"/>
    <s v="DK-12835"/>
    <s v="Damala Kotsonis"/>
    <x v="1"/>
    <s v="United States"/>
    <s v="Portland"/>
    <x v="21"/>
    <n v="97206"/>
    <x v="1"/>
    <s v="OFF-AP-10003278"/>
    <x v="1"/>
    <x v="9"/>
    <s v="Belkin 7-Outlet SurgeMaster Home Series"/>
    <x v="5187"/>
    <x v="7"/>
    <n v="0.2"/>
    <x v="6228"/>
  </r>
  <r>
    <x v="7877"/>
    <x v="3912"/>
    <x v="1"/>
    <x v="899"/>
    <d v="2012-03-18T00:00:00"/>
    <s v="Standard Class"/>
    <s v="EB-14170"/>
    <s v="Evan Bailliet"/>
    <x v="0"/>
    <s v="United States"/>
    <s v="Charlotte"/>
    <x v="3"/>
    <n v="28205"/>
    <x v="0"/>
    <s v="OFF-LA-10001641"/>
    <x v="1"/>
    <x v="2"/>
    <s v="Avery 518"/>
    <x v="1325"/>
    <x v="0"/>
    <n v="0.2"/>
    <x v="1382"/>
  </r>
  <r>
    <x v="7878"/>
    <x v="3913"/>
    <x v="0"/>
    <x v="896"/>
    <d v="2013-12-05T00:00:00"/>
    <s v="Second Class"/>
    <s v="DR-12940"/>
    <s v="Daniel Raglin"/>
    <x v="2"/>
    <s v="United States"/>
    <s v="Aurora"/>
    <x v="10"/>
    <n v="60505"/>
    <x v="2"/>
    <s v="FUR-FU-10003806"/>
    <x v="0"/>
    <x v="5"/>
    <s v="Tenex Chairmat w/ Average Lip, 45&quot; x 53&quot;"/>
    <x v="5188"/>
    <x v="4"/>
    <n v="0.6"/>
    <x v="6229"/>
  </r>
  <r>
    <x v="7879"/>
    <x v="3914"/>
    <x v="0"/>
    <x v="403"/>
    <d v="2013-06-22T00:00:00"/>
    <s v="Standard Class"/>
    <s v="JS-15685"/>
    <s v="Jim Sink"/>
    <x v="1"/>
    <s v="United States"/>
    <s v="Philadelphia"/>
    <x v="9"/>
    <n v="19140"/>
    <x v="3"/>
    <s v="FUR-TA-10003392"/>
    <x v="0"/>
    <x v="3"/>
    <s v="Global Adaptabilities Conference Tables"/>
    <x v="5189"/>
    <x v="0"/>
    <n v="0.4"/>
    <x v="6230"/>
  </r>
  <r>
    <x v="7880"/>
    <x v="3915"/>
    <x v="3"/>
    <x v="734"/>
    <d v="2014-12-07T00:00:00"/>
    <s v="Second Class"/>
    <s v="LC-16870"/>
    <s v="Lena Cacioppo"/>
    <x v="0"/>
    <s v="United States"/>
    <s v="Thornton"/>
    <x v="22"/>
    <n v="80229"/>
    <x v="1"/>
    <s v="OFF-AR-10003856"/>
    <x v="1"/>
    <x v="6"/>
    <s v="Newell 344"/>
    <x v="3963"/>
    <x v="5"/>
    <n v="0.2"/>
    <x v="5695"/>
  </r>
  <r>
    <x v="7881"/>
    <x v="3915"/>
    <x v="3"/>
    <x v="734"/>
    <d v="2014-12-07T00:00:00"/>
    <s v="Second Class"/>
    <s v="LC-16870"/>
    <s v="Lena Cacioppo"/>
    <x v="0"/>
    <s v="United States"/>
    <s v="Thornton"/>
    <x v="22"/>
    <n v="80229"/>
    <x v="1"/>
    <s v="TEC-AC-10002006"/>
    <x v="2"/>
    <x v="11"/>
    <s v="Memorex Micro Travel Drive 16 GB"/>
    <x v="3499"/>
    <x v="5"/>
    <n v="0.2"/>
    <x v="6231"/>
  </r>
  <r>
    <x v="7882"/>
    <x v="3915"/>
    <x v="3"/>
    <x v="734"/>
    <d v="2014-12-07T00:00:00"/>
    <s v="Second Class"/>
    <s v="LC-16870"/>
    <s v="Lena Cacioppo"/>
    <x v="0"/>
    <s v="United States"/>
    <s v="Thornton"/>
    <x v="22"/>
    <n v="80229"/>
    <x v="1"/>
    <s v="TEC-AC-10002006"/>
    <x v="2"/>
    <x v="11"/>
    <s v="Memorex Micro Travel Drive 16 GB"/>
    <x v="1141"/>
    <x v="8"/>
    <n v="0.2"/>
    <x v="6232"/>
  </r>
  <r>
    <x v="7883"/>
    <x v="3915"/>
    <x v="3"/>
    <x v="734"/>
    <d v="2014-12-07T00:00:00"/>
    <s v="Second Class"/>
    <s v="LC-16870"/>
    <s v="Lena Cacioppo"/>
    <x v="0"/>
    <s v="United States"/>
    <s v="Thornton"/>
    <x v="22"/>
    <n v="80229"/>
    <x v="1"/>
    <s v="OFF-PA-10002246"/>
    <x v="1"/>
    <x v="10"/>
    <s v="Wirebound Four 2-3/4 x 5 Forms per Page, 400 Sets per Book"/>
    <x v="5190"/>
    <x v="0"/>
    <n v="0.2"/>
    <x v="6233"/>
  </r>
  <r>
    <x v="7884"/>
    <x v="3915"/>
    <x v="3"/>
    <x v="734"/>
    <d v="2014-12-07T00:00:00"/>
    <s v="Second Class"/>
    <s v="LC-16870"/>
    <s v="Lena Cacioppo"/>
    <x v="0"/>
    <s v="United States"/>
    <s v="Thornton"/>
    <x v="22"/>
    <n v="80229"/>
    <x v="1"/>
    <s v="OFF-SU-10004782"/>
    <x v="1"/>
    <x v="14"/>
    <s v="Elite 5&quot; Scissors"/>
    <x v="5191"/>
    <x v="3"/>
    <n v="0.2"/>
    <x v="6234"/>
  </r>
  <r>
    <x v="7885"/>
    <x v="3915"/>
    <x v="3"/>
    <x v="734"/>
    <d v="2014-12-07T00:00:00"/>
    <s v="Second Class"/>
    <s v="LC-16870"/>
    <s v="Lena Cacioppo"/>
    <x v="0"/>
    <s v="United States"/>
    <s v="Thornton"/>
    <x v="22"/>
    <n v="80229"/>
    <x v="1"/>
    <s v="FUR-FU-10004351"/>
    <x v="0"/>
    <x v="5"/>
    <s v="Staples"/>
    <x v="5192"/>
    <x v="1"/>
    <n v="0.2"/>
    <x v="6235"/>
  </r>
  <r>
    <x v="7886"/>
    <x v="3915"/>
    <x v="3"/>
    <x v="734"/>
    <d v="2014-12-07T00:00:00"/>
    <s v="Second Class"/>
    <s v="LC-16870"/>
    <s v="Lena Cacioppo"/>
    <x v="0"/>
    <s v="United States"/>
    <s v="Thornton"/>
    <x v="22"/>
    <n v="80229"/>
    <x v="1"/>
    <s v="FUR-FU-10004270"/>
    <x v="0"/>
    <x v="5"/>
    <s v="Eldon Image Series Desk Accessories, Burgundy"/>
    <x v="2474"/>
    <x v="2"/>
    <n v="0.2"/>
    <x v="2707"/>
  </r>
  <r>
    <x v="7887"/>
    <x v="3915"/>
    <x v="3"/>
    <x v="734"/>
    <d v="2014-12-07T00:00:00"/>
    <s v="Second Class"/>
    <s v="LC-16870"/>
    <s v="Lena Cacioppo"/>
    <x v="0"/>
    <s v="United States"/>
    <s v="Thornton"/>
    <x v="22"/>
    <n v="80229"/>
    <x v="1"/>
    <s v="FUR-FU-10004053"/>
    <x v="0"/>
    <x v="5"/>
    <s v="DAX Two-Tone Silver Metal Document Frame"/>
    <x v="2738"/>
    <x v="7"/>
    <n v="0.2"/>
    <x v="6236"/>
  </r>
  <r>
    <x v="7888"/>
    <x v="3916"/>
    <x v="0"/>
    <x v="765"/>
    <d v="2013-08-23T00:00:00"/>
    <s v="Standard Class"/>
    <s v="JP-15520"/>
    <s v="Jeremy Pistek"/>
    <x v="0"/>
    <s v="United States"/>
    <s v="Davis"/>
    <x v="1"/>
    <n v="95616"/>
    <x v="1"/>
    <s v="OFF-PA-10000019"/>
    <x v="1"/>
    <x v="10"/>
    <s v="Xerox 1931"/>
    <x v="56"/>
    <x v="2"/>
    <n v="0"/>
    <x v="56"/>
  </r>
  <r>
    <x v="7889"/>
    <x v="3917"/>
    <x v="0"/>
    <x v="591"/>
    <d v="2013-12-30T00:00:00"/>
    <s v="Standard Class"/>
    <s v="TS-21655"/>
    <s v="Trudy Schmidt"/>
    <x v="0"/>
    <s v="United States"/>
    <s v="Fayetteville"/>
    <x v="36"/>
    <n v="72701"/>
    <x v="0"/>
    <s v="OFF-AR-10003811"/>
    <x v="1"/>
    <x v="6"/>
    <s v="Newell 327"/>
    <x v="5193"/>
    <x v="6"/>
    <n v="0"/>
    <x v="6237"/>
  </r>
  <r>
    <x v="7890"/>
    <x v="3917"/>
    <x v="0"/>
    <x v="591"/>
    <d v="2013-12-30T00:00:00"/>
    <s v="Standard Class"/>
    <s v="TS-21655"/>
    <s v="Trudy Schmidt"/>
    <x v="0"/>
    <s v="United States"/>
    <s v="Fayetteville"/>
    <x v="36"/>
    <n v="72701"/>
    <x v="0"/>
    <s v="TEC-AC-10001838"/>
    <x v="2"/>
    <x v="11"/>
    <s v="Razer Tiamat Over Ear 7.1 Surround Sound PC Gaming Headset"/>
    <x v="5194"/>
    <x v="0"/>
    <n v="0"/>
    <x v="6238"/>
  </r>
  <r>
    <x v="7891"/>
    <x v="3917"/>
    <x v="0"/>
    <x v="591"/>
    <d v="2013-12-30T00:00:00"/>
    <s v="Standard Class"/>
    <s v="TS-21655"/>
    <s v="Trudy Schmidt"/>
    <x v="0"/>
    <s v="United States"/>
    <s v="Fayetteville"/>
    <x v="36"/>
    <n v="72701"/>
    <x v="0"/>
    <s v="FUR-FU-10003553"/>
    <x v="0"/>
    <x v="5"/>
    <s v="Howard Miller 13-1/2&quot; Diameter Rosebrook Wall Clock"/>
    <x v="5195"/>
    <x v="2"/>
    <n v="0"/>
    <x v="6239"/>
  </r>
  <r>
    <x v="7892"/>
    <x v="3917"/>
    <x v="0"/>
    <x v="591"/>
    <d v="2013-12-30T00:00:00"/>
    <s v="Standard Class"/>
    <s v="TS-21655"/>
    <s v="Trudy Schmidt"/>
    <x v="0"/>
    <s v="United States"/>
    <s v="Fayetteville"/>
    <x v="36"/>
    <n v="72701"/>
    <x v="0"/>
    <s v="OFF-PA-10003302"/>
    <x v="1"/>
    <x v="10"/>
    <s v="Xerox 1906"/>
    <x v="1938"/>
    <x v="1"/>
    <n v="0"/>
    <x v="2086"/>
  </r>
  <r>
    <x v="7893"/>
    <x v="3918"/>
    <x v="3"/>
    <x v="283"/>
    <d v="2014-07-31T00:00:00"/>
    <s v="Standard Class"/>
    <s v="NM-18445"/>
    <s v="Nathan Mautz"/>
    <x v="2"/>
    <s v="United States"/>
    <s v="New York City"/>
    <x v="15"/>
    <n v="10011"/>
    <x v="3"/>
    <s v="OFF-BI-10002412"/>
    <x v="1"/>
    <x v="8"/>
    <s v="Wilson Jones “Snap” Scratch Pad Binder Tool for Ring Binders"/>
    <x v="4107"/>
    <x v="1"/>
    <n v="0.2"/>
    <x v="6240"/>
  </r>
  <r>
    <x v="7894"/>
    <x v="3919"/>
    <x v="3"/>
    <x v="548"/>
    <d v="2014-06-26T00:00:00"/>
    <s v="Standard Class"/>
    <s v="EH-14125"/>
    <s v="Eugene Hildebrand"/>
    <x v="2"/>
    <s v="United States"/>
    <s v="Wheeling"/>
    <x v="48"/>
    <n v="26003"/>
    <x v="3"/>
    <s v="OFF-BI-10002852"/>
    <x v="1"/>
    <x v="8"/>
    <s v="Ibico Standard Transparent Covers"/>
    <x v="5196"/>
    <x v="2"/>
    <n v="0"/>
    <x v="6241"/>
  </r>
  <r>
    <x v="7895"/>
    <x v="3919"/>
    <x v="3"/>
    <x v="548"/>
    <d v="2014-06-26T00:00:00"/>
    <s v="Standard Class"/>
    <s v="EH-14125"/>
    <s v="Eugene Hildebrand"/>
    <x v="2"/>
    <s v="United States"/>
    <s v="Wheeling"/>
    <x v="48"/>
    <n v="26003"/>
    <x v="3"/>
    <s v="OFF-BI-10000145"/>
    <x v="1"/>
    <x v="8"/>
    <s v="Zipper Ring Binder Pockets"/>
    <x v="875"/>
    <x v="0"/>
    <n v="0"/>
    <x v="908"/>
  </r>
  <r>
    <x v="7896"/>
    <x v="3919"/>
    <x v="3"/>
    <x v="548"/>
    <d v="2014-06-26T00:00:00"/>
    <s v="Standard Class"/>
    <s v="EH-14125"/>
    <s v="Eugene Hildebrand"/>
    <x v="2"/>
    <s v="United States"/>
    <s v="Wheeling"/>
    <x v="48"/>
    <n v="26003"/>
    <x v="3"/>
    <s v="OFF-PA-10001970"/>
    <x v="1"/>
    <x v="10"/>
    <s v="Xerox 1908"/>
    <x v="990"/>
    <x v="8"/>
    <n v="0"/>
    <x v="1281"/>
  </r>
  <r>
    <x v="7897"/>
    <x v="3920"/>
    <x v="3"/>
    <x v="802"/>
    <d v="2014-08-19T00:00:00"/>
    <s v="Standard Class"/>
    <s v="DC-12850"/>
    <s v="Dan Campbell"/>
    <x v="0"/>
    <s v="United States"/>
    <s v="Memphis"/>
    <x v="18"/>
    <n v="38109"/>
    <x v="0"/>
    <s v="OFF-AP-10001563"/>
    <x v="1"/>
    <x v="9"/>
    <s v="Belkin Premiere Surge Master II 8-outlet surge protector"/>
    <x v="5197"/>
    <x v="3"/>
    <n v="0.2"/>
    <x v="6242"/>
  </r>
  <r>
    <x v="7898"/>
    <x v="3920"/>
    <x v="3"/>
    <x v="802"/>
    <d v="2014-08-19T00:00:00"/>
    <s v="Standard Class"/>
    <s v="DC-12850"/>
    <s v="Dan Campbell"/>
    <x v="0"/>
    <s v="United States"/>
    <s v="Memphis"/>
    <x v="18"/>
    <n v="38109"/>
    <x v="0"/>
    <s v="OFF-BI-10001359"/>
    <x v="1"/>
    <x v="8"/>
    <s v="GBC DocuBind TL300 Electric Binding System"/>
    <x v="5198"/>
    <x v="5"/>
    <n v="0.7"/>
    <x v="6243"/>
  </r>
  <r>
    <x v="7899"/>
    <x v="3920"/>
    <x v="3"/>
    <x v="802"/>
    <d v="2014-08-19T00:00:00"/>
    <s v="Standard Class"/>
    <s v="DC-12850"/>
    <s v="Dan Campbell"/>
    <x v="0"/>
    <s v="United States"/>
    <s v="Memphis"/>
    <x v="18"/>
    <n v="38109"/>
    <x v="0"/>
    <s v="OFF-FA-10003495"/>
    <x v="1"/>
    <x v="13"/>
    <s v="Staples"/>
    <x v="2426"/>
    <x v="2"/>
    <n v="0.2"/>
    <x v="6244"/>
  </r>
  <r>
    <x v="7900"/>
    <x v="3920"/>
    <x v="3"/>
    <x v="802"/>
    <d v="2014-08-19T00:00:00"/>
    <s v="Standard Class"/>
    <s v="DC-12850"/>
    <s v="Dan Campbell"/>
    <x v="0"/>
    <s v="United States"/>
    <s v="Memphis"/>
    <x v="18"/>
    <n v="38109"/>
    <x v="0"/>
    <s v="TEC-AC-10003709"/>
    <x v="2"/>
    <x v="11"/>
    <s v="Maxell 4.7GB DVD-R 5/Pack"/>
    <x v="5199"/>
    <x v="0"/>
    <n v="0.2"/>
    <x v="6245"/>
  </r>
  <r>
    <x v="7901"/>
    <x v="3920"/>
    <x v="3"/>
    <x v="802"/>
    <d v="2014-08-19T00:00:00"/>
    <s v="Standard Class"/>
    <s v="DC-12850"/>
    <s v="Dan Campbell"/>
    <x v="0"/>
    <s v="United States"/>
    <s v="Memphis"/>
    <x v="18"/>
    <n v="38109"/>
    <x v="0"/>
    <s v="FUR-FU-10003268"/>
    <x v="0"/>
    <x v="5"/>
    <s v="Eldon Radial Chair Mat for Low to Medium Pile Carpets"/>
    <x v="236"/>
    <x v="7"/>
    <n v="0.2"/>
    <x v="232"/>
  </r>
  <r>
    <x v="7902"/>
    <x v="3920"/>
    <x v="3"/>
    <x v="802"/>
    <d v="2014-08-19T00:00:00"/>
    <s v="Standard Class"/>
    <s v="DC-12850"/>
    <s v="Dan Campbell"/>
    <x v="0"/>
    <s v="United States"/>
    <s v="Memphis"/>
    <x v="18"/>
    <n v="38109"/>
    <x v="0"/>
    <s v="OFF-EN-10003845"/>
    <x v="1"/>
    <x v="12"/>
    <s v="Colored Envelopes"/>
    <x v="1816"/>
    <x v="2"/>
    <n v="0.2"/>
    <x v="6246"/>
  </r>
  <r>
    <x v="7903"/>
    <x v="3920"/>
    <x v="3"/>
    <x v="802"/>
    <d v="2014-08-19T00:00:00"/>
    <s v="Standard Class"/>
    <s v="DC-12850"/>
    <s v="Dan Campbell"/>
    <x v="0"/>
    <s v="United States"/>
    <s v="Memphis"/>
    <x v="18"/>
    <n v="38109"/>
    <x v="0"/>
    <s v="FUR-CH-10002073"/>
    <x v="0"/>
    <x v="1"/>
    <s v="Hon Olson Stacker Chairs"/>
    <x v="5200"/>
    <x v="0"/>
    <n v="0.2"/>
    <x v="6247"/>
  </r>
  <r>
    <x v="7904"/>
    <x v="3921"/>
    <x v="1"/>
    <x v="209"/>
    <d v="2012-11-13T00:00:00"/>
    <s v="Standard Class"/>
    <s v="DO-13645"/>
    <s v="Doug O'Connell"/>
    <x v="0"/>
    <s v="United States"/>
    <s v="Houston"/>
    <x v="5"/>
    <n v="77036"/>
    <x v="2"/>
    <s v="OFF-PA-10001357"/>
    <x v="1"/>
    <x v="10"/>
    <s v="Xerox 1886"/>
    <x v="5201"/>
    <x v="0"/>
    <n v="0.2"/>
    <x v="6248"/>
  </r>
  <r>
    <x v="7905"/>
    <x v="3922"/>
    <x v="1"/>
    <x v="52"/>
    <d v="2012-10-22T00:00:00"/>
    <s v="Standard Class"/>
    <s v="LS-16975"/>
    <s v="Lindsay Shagiari"/>
    <x v="2"/>
    <s v="United States"/>
    <s v="Dallas"/>
    <x v="5"/>
    <n v="75217"/>
    <x v="2"/>
    <s v="OFF-EN-10001415"/>
    <x v="1"/>
    <x v="12"/>
    <s v="Staples"/>
    <x v="3870"/>
    <x v="7"/>
    <n v="0.2"/>
    <x v="6249"/>
  </r>
  <r>
    <x v="7906"/>
    <x v="3922"/>
    <x v="1"/>
    <x v="52"/>
    <d v="2012-10-22T00:00:00"/>
    <s v="Standard Class"/>
    <s v="LS-16975"/>
    <s v="Lindsay Shagiari"/>
    <x v="2"/>
    <s v="United States"/>
    <s v="Dallas"/>
    <x v="5"/>
    <n v="75217"/>
    <x v="2"/>
    <s v="OFF-BI-10002813"/>
    <x v="1"/>
    <x v="8"/>
    <s v="Avery Reinforcements for Hole-Punch Pages"/>
    <x v="5202"/>
    <x v="12"/>
    <n v="0.8"/>
    <x v="6250"/>
  </r>
  <r>
    <x v="7907"/>
    <x v="3923"/>
    <x v="0"/>
    <x v="679"/>
    <d v="2013-08-03T00:00:00"/>
    <s v="First Class"/>
    <s v="RW-19630"/>
    <s v="Rob Williams"/>
    <x v="1"/>
    <s v="United States"/>
    <s v="San Francisco"/>
    <x v="1"/>
    <n v="94122"/>
    <x v="1"/>
    <s v="OFF-AP-10003849"/>
    <x v="1"/>
    <x v="9"/>
    <s v="Hoover Shoulder Vac Commercial Portable Vacuum"/>
    <x v="4169"/>
    <x v="0"/>
    <n v="0"/>
    <x v="4850"/>
  </r>
  <r>
    <x v="7908"/>
    <x v="3924"/>
    <x v="0"/>
    <x v="275"/>
    <d v="2013-12-08T00:00:00"/>
    <s v="Standard Class"/>
    <s v="RD-19720"/>
    <s v="Roger Demir"/>
    <x v="0"/>
    <s v="United States"/>
    <s v="Morgan Hill"/>
    <x v="1"/>
    <n v="95037"/>
    <x v="1"/>
    <s v="FUR-TA-10004147"/>
    <x v="0"/>
    <x v="3"/>
    <s v="Hon 4060 Series Tables"/>
    <x v="5203"/>
    <x v="1"/>
    <n v="0.2"/>
    <x v="6251"/>
  </r>
  <r>
    <x v="7909"/>
    <x v="3924"/>
    <x v="0"/>
    <x v="275"/>
    <d v="2013-12-08T00:00:00"/>
    <s v="Standard Class"/>
    <s v="RD-19720"/>
    <s v="Roger Demir"/>
    <x v="0"/>
    <s v="United States"/>
    <s v="Morgan Hill"/>
    <x v="1"/>
    <n v="95037"/>
    <x v="1"/>
    <s v="OFF-AR-10001662"/>
    <x v="1"/>
    <x v="6"/>
    <s v="Rogers Handheld Barrel Pencil Sharpener"/>
    <x v="5204"/>
    <x v="8"/>
    <n v="0"/>
    <x v="6252"/>
  </r>
  <r>
    <x v="7910"/>
    <x v="3924"/>
    <x v="0"/>
    <x v="275"/>
    <d v="2013-12-08T00:00:00"/>
    <s v="Standard Class"/>
    <s v="RD-19720"/>
    <s v="Roger Demir"/>
    <x v="0"/>
    <s v="United States"/>
    <s v="Morgan Hill"/>
    <x v="1"/>
    <n v="95037"/>
    <x v="1"/>
    <s v="OFF-ST-10001558"/>
    <x v="1"/>
    <x v="4"/>
    <s v="Acco Perma 4000 Stacking Storage Drawers"/>
    <x v="5205"/>
    <x v="1"/>
    <n v="0"/>
    <x v="6253"/>
  </r>
  <r>
    <x v="7911"/>
    <x v="3924"/>
    <x v="0"/>
    <x v="275"/>
    <d v="2013-12-08T00:00:00"/>
    <s v="Standard Class"/>
    <s v="RD-19720"/>
    <s v="Roger Demir"/>
    <x v="0"/>
    <s v="United States"/>
    <s v="Morgan Hill"/>
    <x v="1"/>
    <n v="95037"/>
    <x v="1"/>
    <s v="FUR-BO-10001337"/>
    <x v="0"/>
    <x v="0"/>
    <s v="O'Sullivan Living Dimensions 2-Shelf Bookcases"/>
    <x v="4308"/>
    <x v="0"/>
    <n v="0.15"/>
    <x v="5036"/>
  </r>
  <r>
    <x v="7912"/>
    <x v="3925"/>
    <x v="0"/>
    <x v="236"/>
    <d v="2013-05-01T00:00:00"/>
    <s v="Second Class"/>
    <s v="RB-19570"/>
    <s v="Rob Beeghly"/>
    <x v="0"/>
    <s v="United States"/>
    <s v="Saint Charles"/>
    <x v="10"/>
    <n v="60174"/>
    <x v="2"/>
    <s v="FUR-FU-10001602"/>
    <x v="0"/>
    <x v="5"/>
    <s v="Eldon Delta Triangular Chair Mat, 52&quot; x 58&quot;, Clear"/>
    <x v="5206"/>
    <x v="0"/>
    <n v="0.6"/>
    <x v="6254"/>
  </r>
  <r>
    <x v="7913"/>
    <x v="3926"/>
    <x v="3"/>
    <x v="326"/>
    <d v="2014-08-28T00:00:00"/>
    <s v="First Class"/>
    <s v="JE-15715"/>
    <s v="Joe Elijah"/>
    <x v="0"/>
    <s v="United States"/>
    <s v="Cleveland"/>
    <x v="24"/>
    <n v="44105"/>
    <x v="3"/>
    <s v="OFF-ST-10003996"/>
    <x v="1"/>
    <x v="4"/>
    <s v="Letter/Legal File Tote with Clear Snap-On Lid, Black Granite"/>
    <x v="5207"/>
    <x v="0"/>
    <n v="0.2"/>
    <x v="6255"/>
  </r>
  <r>
    <x v="7914"/>
    <x v="3927"/>
    <x v="3"/>
    <x v="46"/>
    <d v="2014-06-22T00:00:00"/>
    <s v="Standard Class"/>
    <s v="SR-20740"/>
    <s v="Steven Roelle"/>
    <x v="2"/>
    <s v="United States"/>
    <s v="New York City"/>
    <x v="15"/>
    <n v="10024"/>
    <x v="3"/>
    <s v="TEC-MA-10003673"/>
    <x v="2"/>
    <x v="15"/>
    <s v="Hewlett-Packard Desktjet 6988DT Refurbished Printer"/>
    <x v="5208"/>
    <x v="2"/>
    <n v="0"/>
    <x v="6256"/>
  </r>
  <r>
    <x v="7915"/>
    <x v="3927"/>
    <x v="3"/>
    <x v="46"/>
    <d v="2014-06-22T00:00:00"/>
    <s v="Standard Class"/>
    <s v="SR-20740"/>
    <s v="Steven Roelle"/>
    <x v="2"/>
    <s v="United States"/>
    <s v="New York City"/>
    <x v="15"/>
    <n v="10024"/>
    <x v="3"/>
    <s v="TEC-AC-10004992"/>
    <x v="2"/>
    <x v="11"/>
    <s v="Kingston Digital DataTraveler 64GB USB 2.0"/>
    <x v="3933"/>
    <x v="1"/>
    <n v="0"/>
    <x v="4539"/>
  </r>
  <r>
    <x v="7916"/>
    <x v="3928"/>
    <x v="1"/>
    <x v="312"/>
    <d v="2012-11-24T00:00:00"/>
    <s v="Standard Class"/>
    <s v="PO-19195"/>
    <s v="Phillina Ober"/>
    <x v="2"/>
    <s v="United States"/>
    <s v="Philadelphia"/>
    <x v="9"/>
    <n v="19140"/>
    <x v="3"/>
    <s v="FUR-CH-10002880"/>
    <x v="0"/>
    <x v="1"/>
    <s v="Global High-Back Leather Tilter, Burgundy"/>
    <x v="5209"/>
    <x v="4"/>
    <n v="0.3"/>
    <x v="6257"/>
  </r>
  <r>
    <x v="7917"/>
    <x v="3929"/>
    <x v="3"/>
    <x v="507"/>
    <d v="2014-09-09T00:00:00"/>
    <s v="Second Class"/>
    <s v="JK-16120"/>
    <s v="Julie Kriz"/>
    <x v="2"/>
    <s v="United States"/>
    <s v="Garland"/>
    <x v="5"/>
    <n v="75043"/>
    <x v="2"/>
    <s v="OFF-AR-10000380"/>
    <x v="1"/>
    <x v="6"/>
    <s v="Hunt PowerHouse Electric Pencil Sharpener, Blue"/>
    <x v="5210"/>
    <x v="7"/>
    <n v="0.2"/>
    <x v="6258"/>
  </r>
  <r>
    <x v="7918"/>
    <x v="3930"/>
    <x v="1"/>
    <x v="433"/>
    <d v="2012-07-08T00:00:00"/>
    <s v="Second Class"/>
    <s v="JP-16135"/>
    <s v="Julie Prescott"/>
    <x v="2"/>
    <s v="United States"/>
    <s v="San Diego"/>
    <x v="1"/>
    <n v="92024"/>
    <x v="1"/>
    <s v="OFF-BI-10002706"/>
    <x v="1"/>
    <x v="8"/>
    <s v="Avery Premier Heavy-Duty Binder with Round Locking Rings"/>
    <x v="2543"/>
    <x v="0"/>
    <n v="0.2"/>
    <x v="6259"/>
  </r>
  <r>
    <x v="7919"/>
    <x v="3931"/>
    <x v="3"/>
    <x v="175"/>
    <d v="2014-09-22T00:00:00"/>
    <s v="Standard Class"/>
    <s v="Dp-13240"/>
    <s v="Dean percer"/>
    <x v="2"/>
    <s v="United States"/>
    <s v="Waterbury"/>
    <x v="29"/>
    <n v="6708"/>
    <x v="3"/>
    <s v="OFF-ST-10000943"/>
    <x v="1"/>
    <x v="4"/>
    <s v="Eldon ProFile File 'N Store Portable File Tub Letter/Legal Size Black"/>
    <x v="5211"/>
    <x v="0"/>
    <n v="0"/>
    <x v="6260"/>
  </r>
  <r>
    <x v="7920"/>
    <x v="3931"/>
    <x v="3"/>
    <x v="175"/>
    <d v="2014-09-22T00:00:00"/>
    <s v="Standard Class"/>
    <s v="Dp-13240"/>
    <s v="Dean percer"/>
    <x v="2"/>
    <s v="United States"/>
    <s v="Waterbury"/>
    <x v="29"/>
    <n v="6708"/>
    <x v="3"/>
    <s v="TEC-AC-10001090"/>
    <x v="2"/>
    <x v="11"/>
    <s v="Micro Innovations Wireless Classic Keyboard with Mouse"/>
    <x v="2830"/>
    <x v="0"/>
    <n v="0"/>
    <x v="6261"/>
  </r>
  <r>
    <x v="7921"/>
    <x v="3932"/>
    <x v="3"/>
    <x v="677"/>
    <d v="2014-03-18T00:00:00"/>
    <s v="Standard Class"/>
    <s v="JB-16000"/>
    <s v="Joy Bell-"/>
    <x v="0"/>
    <s v="United States"/>
    <s v="Columbia"/>
    <x v="39"/>
    <n v="21044"/>
    <x v="3"/>
    <s v="OFF-BI-10002026"/>
    <x v="1"/>
    <x v="8"/>
    <s v="Avery Arch Ring Binders"/>
    <x v="5212"/>
    <x v="1"/>
    <n v="0"/>
    <x v="6262"/>
  </r>
  <r>
    <x v="7922"/>
    <x v="3933"/>
    <x v="3"/>
    <x v="241"/>
    <d v="2014-09-30T00:00:00"/>
    <s v="Standard Class"/>
    <s v="PP-18955"/>
    <s v="Paul Prost"/>
    <x v="2"/>
    <s v="United States"/>
    <s v="Hollywood"/>
    <x v="2"/>
    <n v="33021"/>
    <x v="0"/>
    <s v="TEC-PH-10000526"/>
    <x v="2"/>
    <x v="7"/>
    <s v="Vtech CS6719"/>
    <x v="3293"/>
    <x v="2"/>
    <n v="0.2"/>
    <x v="3716"/>
  </r>
  <r>
    <x v="7923"/>
    <x v="3933"/>
    <x v="3"/>
    <x v="241"/>
    <d v="2014-09-30T00:00:00"/>
    <s v="Standard Class"/>
    <s v="PP-18955"/>
    <s v="Paul Prost"/>
    <x v="2"/>
    <s v="United States"/>
    <s v="Hollywood"/>
    <x v="2"/>
    <n v="33021"/>
    <x v="0"/>
    <s v="OFF-BI-10004002"/>
    <x v="1"/>
    <x v="8"/>
    <s v="Wilson Jones International Size A4 Ring Binders"/>
    <x v="4937"/>
    <x v="1"/>
    <n v="0.7"/>
    <x v="6263"/>
  </r>
  <r>
    <x v="7924"/>
    <x v="3934"/>
    <x v="0"/>
    <x v="572"/>
    <d v="2013-08-17T00:00:00"/>
    <s v="First Class"/>
    <s v="RF-19840"/>
    <s v="Roy Französisch"/>
    <x v="0"/>
    <s v="United States"/>
    <s v="Springfield"/>
    <x v="17"/>
    <n v="22153"/>
    <x v="0"/>
    <s v="OFF-BI-10002309"/>
    <x v="1"/>
    <x v="8"/>
    <s v="Avery Heavy-Duty EZD  Binder With Locking Rings"/>
    <x v="4732"/>
    <x v="4"/>
    <n v="0"/>
    <x v="6264"/>
  </r>
  <r>
    <x v="7925"/>
    <x v="3934"/>
    <x v="0"/>
    <x v="572"/>
    <d v="2013-08-17T00:00:00"/>
    <s v="First Class"/>
    <s v="RF-19840"/>
    <s v="Roy Französisch"/>
    <x v="0"/>
    <s v="United States"/>
    <s v="Springfield"/>
    <x v="17"/>
    <n v="22153"/>
    <x v="0"/>
    <s v="OFF-LA-10003923"/>
    <x v="1"/>
    <x v="2"/>
    <s v="Alphabetical Labels for Top Tab Filing"/>
    <x v="825"/>
    <x v="3"/>
    <n v="0"/>
    <x v="855"/>
  </r>
  <r>
    <x v="7926"/>
    <x v="3935"/>
    <x v="3"/>
    <x v="225"/>
    <d v="2014-11-25T00:00:00"/>
    <s v="Second Class"/>
    <s v="KH-16330"/>
    <s v="Katharine Harms"/>
    <x v="1"/>
    <s v="United States"/>
    <s v="New York City"/>
    <x v="15"/>
    <n v="10035"/>
    <x v="3"/>
    <s v="TEC-AC-10003433"/>
    <x v="2"/>
    <x v="11"/>
    <s v="Maxell 4.7GB DVD+R 5/Pack"/>
    <x v="2629"/>
    <x v="1"/>
    <n v="0"/>
    <x v="2077"/>
  </r>
  <r>
    <x v="7927"/>
    <x v="3935"/>
    <x v="3"/>
    <x v="225"/>
    <d v="2014-11-25T00:00:00"/>
    <s v="Second Class"/>
    <s v="KH-16330"/>
    <s v="Katharine Harms"/>
    <x v="1"/>
    <s v="United States"/>
    <s v="New York City"/>
    <x v="15"/>
    <n v="10035"/>
    <x v="3"/>
    <s v="TEC-PH-10001363"/>
    <x v="2"/>
    <x v="7"/>
    <s v="Apple iPhone 5S"/>
    <x v="5213"/>
    <x v="7"/>
    <n v="0"/>
    <x v="6265"/>
  </r>
  <r>
    <x v="7928"/>
    <x v="3935"/>
    <x v="3"/>
    <x v="225"/>
    <d v="2014-11-25T00:00:00"/>
    <s v="Second Class"/>
    <s v="KH-16330"/>
    <s v="Katharine Harms"/>
    <x v="1"/>
    <s v="United States"/>
    <s v="New York City"/>
    <x v="15"/>
    <n v="10035"/>
    <x v="3"/>
    <s v="FUR-FU-10000820"/>
    <x v="0"/>
    <x v="5"/>
    <s v="Tensor Brushed Steel Torchiere Floor Lamp"/>
    <x v="4344"/>
    <x v="1"/>
    <n v="0"/>
    <x v="6266"/>
  </r>
  <r>
    <x v="7929"/>
    <x v="3936"/>
    <x v="3"/>
    <x v="800"/>
    <d v="2014-07-28T00:00:00"/>
    <s v="First Class"/>
    <s v="EM-14200"/>
    <s v="Evan Minnotte"/>
    <x v="2"/>
    <s v="United States"/>
    <s v="Dallas"/>
    <x v="5"/>
    <n v="75217"/>
    <x v="2"/>
    <s v="FUR-TA-10004767"/>
    <x v="0"/>
    <x v="3"/>
    <s v="Safco Drafting Table"/>
    <x v="5214"/>
    <x v="5"/>
    <n v="0.3"/>
    <x v="6267"/>
  </r>
  <r>
    <x v="7930"/>
    <x v="3937"/>
    <x v="0"/>
    <x v="869"/>
    <d v="2013-03-28T00:00:00"/>
    <s v="Second Class"/>
    <s v="DK-12835"/>
    <s v="Damala Kotsonis"/>
    <x v="1"/>
    <s v="United States"/>
    <s v="New York City"/>
    <x v="15"/>
    <n v="10024"/>
    <x v="3"/>
    <s v="OFF-AR-10001955"/>
    <x v="1"/>
    <x v="6"/>
    <s v="Newell 319"/>
    <x v="426"/>
    <x v="1"/>
    <n v="0"/>
    <x v="6268"/>
  </r>
  <r>
    <x v="7931"/>
    <x v="3938"/>
    <x v="0"/>
    <x v="692"/>
    <d v="2013-07-21T00:00:00"/>
    <s v="Standard Class"/>
    <s v="MC-17425"/>
    <s v="Mark Cousins"/>
    <x v="1"/>
    <s v="United States"/>
    <s v="Portland"/>
    <x v="21"/>
    <n v="97206"/>
    <x v="1"/>
    <s v="FUR-CH-10004886"/>
    <x v="0"/>
    <x v="1"/>
    <s v="Bevis Steel Folding Chairs"/>
    <x v="2186"/>
    <x v="1"/>
    <n v="0.2"/>
    <x v="2355"/>
  </r>
  <r>
    <x v="7932"/>
    <x v="3938"/>
    <x v="0"/>
    <x v="692"/>
    <d v="2013-07-21T00:00:00"/>
    <s v="Standard Class"/>
    <s v="MC-17425"/>
    <s v="Mark Cousins"/>
    <x v="1"/>
    <s v="United States"/>
    <s v="Portland"/>
    <x v="21"/>
    <n v="97206"/>
    <x v="1"/>
    <s v="OFF-PA-10003641"/>
    <x v="1"/>
    <x v="10"/>
    <s v="Xerox 1909"/>
    <x v="151"/>
    <x v="2"/>
    <n v="0.2"/>
    <x v="6269"/>
  </r>
  <r>
    <x v="7933"/>
    <x v="3939"/>
    <x v="3"/>
    <x v="629"/>
    <d v="2014-08-25T00:00:00"/>
    <s v="Standard Class"/>
    <s v="RW-19540"/>
    <s v="Rick Wilson"/>
    <x v="1"/>
    <s v="United States"/>
    <s v="Brentwood"/>
    <x v="1"/>
    <n v="94513"/>
    <x v="1"/>
    <s v="OFF-EN-10003134"/>
    <x v="1"/>
    <x v="12"/>
    <s v="Staples"/>
    <x v="371"/>
    <x v="0"/>
    <n v="0"/>
    <x v="5982"/>
  </r>
  <r>
    <x v="7934"/>
    <x v="3939"/>
    <x v="3"/>
    <x v="629"/>
    <d v="2014-08-25T00:00:00"/>
    <s v="Standard Class"/>
    <s v="RW-19540"/>
    <s v="Rick Wilson"/>
    <x v="1"/>
    <s v="United States"/>
    <s v="Brentwood"/>
    <x v="1"/>
    <n v="94513"/>
    <x v="1"/>
    <s v="TEC-PH-10002564"/>
    <x v="2"/>
    <x v="7"/>
    <s v="OtterBox Defender Series Case - Samsung Galaxy S4"/>
    <x v="981"/>
    <x v="1"/>
    <n v="0.2"/>
    <x v="3306"/>
  </r>
  <r>
    <x v="7935"/>
    <x v="3939"/>
    <x v="3"/>
    <x v="629"/>
    <d v="2014-08-25T00:00:00"/>
    <s v="Standard Class"/>
    <s v="RW-19540"/>
    <s v="Rick Wilson"/>
    <x v="1"/>
    <s v="United States"/>
    <s v="Brentwood"/>
    <x v="1"/>
    <n v="94513"/>
    <x v="1"/>
    <s v="OFF-PA-10003893"/>
    <x v="1"/>
    <x v="10"/>
    <s v="Xerox 1962"/>
    <x v="18"/>
    <x v="0"/>
    <n v="0"/>
    <x v="1608"/>
  </r>
  <r>
    <x v="7936"/>
    <x v="3939"/>
    <x v="3"/>
    <x v="629"/>
    <d v="2014-08-25T00:00:00"/>
    <s v="Standard Class"/>
    <s v="RW-19540"/>
    <s v="Rick Wilson"/>
    <x v="1"/>
    <s v="United States"/>
    <s v="Brentwood"/>
    <x v="1"/>
    <n v="94513"/>
    <x v="1"/>
    <s v="OFF-BI-10000174"/>
    <x v="1"/>
    <x v="8"/>
    <s v="Wilson Jones Clip &amp; Carry Folder Binder Tool for Ring Binders, Clear"/>
    <x v="4107"/>
    <x v="1"/>
    <n v="0.2"/>
    <x v="4771"/>
  </r>
  <r>
    <x v="7937"/>
    <x v="3939"/>
    <x v="3"/>
    <x v="629"/>
    <d v="2014-08-25T00:00:00"/>
    <s v="Standard Class"/>
    <s v="RW-19540"/>
    <s v="Rick Wilson"/>
    <x v="1"/>
    <s v="United States"/>
    <s v="Brentwood"/>
    <x v="1"/>
    <n v="94513"/>
    <x v="1"/>
    <s v="OFF-AP-10001058"/>
    <x v="1"/>
    <x v="9"/>
    <s v="Sanyo 2.5 Cubic Foot Mid-Size Office Refrigerators"/>
    <x v="5215"/>
    <x v="6"/>
    <n v="0"/>
    <x v="6270"/>
  </r>
  <r>
    <x v="7938"/>
    <x v="3939"/>
    <x v="3"/>
    <x v="629"/>
    <d v="2014-08-25T00:00:00"/>
    <s v="Standard Class"/>
    <s v="RW-19540"/>
    <s v="Rick Wilson"/>
    <x v="1"/>
    <s v="United States"/>
    <s v="Brentwood"/>
    <x v="1"/>
    <n v="94513"/>
    <x v="1"/>
    <s v="OFF-ST-10001496"/>
    <x v="1"/>
    <x v="4"/>
    <s v="Standard Rollaway File with Lock"/>
    <x v="863"/>
    <x v="1"/>
    <n v="0"/>
    <x v="894"/>
  </r>
  <r>
    <x v="7939"/>
    <x v="3939"/>
    <x v="3"/>
    <x v="629"/>
    <d v="2014-08-25T00:00:00"/>
    <s v="Standard Class"/>
    <s v="RW-19540"/>
    <s v="Rick Wilson"/>
    <x v="1"/>
    <s v="United States"/>
    <s v="Brentwood"/>
    <x v="1"/>
    <n v="94513"/>
    <x v="1"/>
    <s v="OFF-BI-10004230"/>
    <x v="1"/>
    <x v="8"/>
    <s v="GBC Recycled Grain Textured Covers"/>
    <x v="5216"/>
    <x v="8"/>
    <n v="0.2"/>
    <x v="6271"/>
  </r>
  <r>
    <x v="7940"/>
    <x v="3940"/>
    <x v="0"/>
    <x v="882"/>
    <d v="2013-12-18T00:00:00"/>
    <s v="First Class"/>
    <s v="DS-13180"/>
    <s v="David Smith"/>
    <x v="1"/>
    <s v="United States"/>
    <s v="San Diego"/>
    <x v="1"/>
    <n v="92037"/>
    <x v="1"/>
    <s v="FUR-CH-10001146"/>
    <x v="0"/>
    <x v="1"/>
    <s v="Global Task Chair, Black"/>
    <x v="125"/>
    <x v="0"/>
    <n v="0.2"/>
    <x v="127"/>
  </r>
  <r>
    <x v="7941"/>
    <x v="3940"/>
    <x v="0"/>
    <x v="882"/>
    <d v="2013-12-18T00:00:00"/>
    <s v="First Class"/>
    <s v="DS-13180"/>
    <s v="David Smith"/>
    <x v="1"/>
    <s v="United States"/>
    <s v="San Diego"/>
    <x v="1"/>
    <n v="92037"/>
    <x v="1"/>
    <s v="OFF-ST-10001590"/>
    <x v="1"/>
    <x v="4"/>
    <s v="Tenex Personal Project File with Scoop Front Design, Black"/>
    <x v="5217"/>
    <x v="12"/>
    <n v="0"/>
    <x v="6272"/>
  </r>
  <r>
    <x v="7942"/>
    <x v="3941"/>
    <x v="3"/>
    <x v="53"/>
    <d v="2015-01-02T00:00:00"/>
    <s v="Standard Class"/>
    <s v="GA-14725"/>
    <s v="Guy Armstrong"/>
    <x v="0"/>
    <s v="United States"/>
    <s v="Dallas"/>
    <x v="5"/>
    <n v="75081"/>
    <x v="2"/>
    <s v="OFF-BI-10003684"/>
    <x v="1"/>
    <x v="8"/>
    <s v="Wilson Jones Legal Size Ring Binders"/>
    <x v="5218"/>
    <x v="6"/>
    <n v="0.8"/>
    <x v="6273"/>
  </r>
  <r>
    <x v="7943"/>
    <x v="3941"/>
    <x v="3"/>
    <x v="53"/>
    <d v="2015-01-02T00:00:00"/>
    <s v="Standard Class"/>
    <s v="GA-14725"/>
    <s v="Guy Armstrong"/>
    <x v="0"/>
    <s v="United States"/>
    <s v="Dallas"/>
    <x v="5"/>
    <n v="75081"/>
    <x v="2"/>
    <s v="OFF-SU-10000946"/>
    <x v="1"/>
    <x v="14"/>
    <s v="Staples"/>
    <x v="5219"/>
    <x v="3"/>
    <n v="0.2"/>
    <x v="6274"/>
  </r>
  <r>
    <x v="7944"/>
    <x v="3941"/>
    <x v="3"/>
    <x v="53"/>
    <d v="2015-01-02T00:00:00"/>
    <s v="Standard Class"/>
    <s v="GA-14725"/>
    <s v="Guy Armstrong"/>
    <x v="0"/>
    <s v="United States"/>
    <s v="Dallas"/>
    <x v="5"/>
    <n v="75081"/>
    <x v="2"/>
    <s v="OFF-AR-10001615"/>
    <x v="1"/>
    <x v="6"/>
    <s v="Newell 34"/>
    <x v="4142"/>
    <x v="0"/>
    <n v="0.2"/>
    <x v="6275"/>
  </r>
  <r>
    <x v="7945"/>
    <x v="3941"/>
    <x v="3"/>
    <x v="53"/>
    <d v="2015-01-02T00:00:00"/>
    <s v="Standard Class"/>
    <s v="GA-14725"/>
    <s v="Guy Armstrong"/>
    <x v="0"/>
    <s v="United States"/>
    <s v="Dallas"/>
    <x v="5"/>
    <n v="75081"/>
    <x v="2"/>
    <s v="OFF-BI-10001597"/>
    <x v="1"/>
    <x v="8"/>
    <s v="Wilson Jones Ledger-Size, Piano-Hinge Binder, 2&quot;, Blue"/>
    <x v="5220"/>
    <x v="2"/>
    <n v="0.8"/>
    <x v="6276"/>
  </r>
  <r>
    <x v="7946"/>
    <x v="3941"/>
    <x v="3"/>
    <x v="53"/>
    <d v="2015-01-02T00:00:00"/>
    <s v="Standard Class"/>
    <s v="GA-14725"/>
    <s v="Guy Armstrong"/>
    <x v="0"/>
    <s v="United States"/>
    <s v="Dallas"/>
    <x v="5"/>
    <n v="75081"/>
    <x v="2"/>
    <s v="OFF-BI-10001116"/>
    <x v="1"/>
    <x v="8"/>
    <s v="Wilson Jones 1&quot; Hanging DublLock Ring Binders"/>
    <x v="2567"/>
    <x v="1"/>
    <n v="0.8"/>
    <x v="6277"/>
  </r>
  <r>
    <x v="7947"/>
    <x v="3942"/>
    <x v="2"/>
    <x v="72"/>
    <d v="2011-03-05T00:00:00"/>
    <s v="Standard Class"/>
    <s v="SC-20380"/>
    <s v="Shahid Collister"/>
    <x v="0"/>
    <s v="United States"/>
    <s v="El Paso"/>
    <x v="5"/>
    <n v="79907"/>
    <x v="2"/>
    <s v="OFF-FA-10004395"/>
    <x v="1"/>
    <x v="13"/>
    <s v="Plymouth Boxed Rubber Bands by Plymouth"/>
    <x v="609"/>
    <x v="2"/>
    <n v="0.2"/>
    <x v="6278"/>
  </r>
  <r>
    <x v="7948"/>
    <x v="3942"/>
    <x v="2"/>
    <x v="72"/>
    <d v="2011-03-05T00:00:00"/>
    <s v="Standard Class"/>
    <s v="SC-20380"/>
    <s v="Shahid Collister"/>
    <x v="0"/>
    <s v="United States"/>
    <s v="El Paso"/>
    <x v="5"/>
    <n v="79907"/>
    <x v="2"/>
    <s v="FUR-CH-10001270"/>
    <x v="0"/>
    <x v="1"/>
    <s v="Harbour Creations Steel Folding Chair"/>
    <x v="5221"/>
    <x v="5"/>
    <n v="0.3"/>
    <x v="232"/>
  </r>
  <r>
    <x v="7949"/>
    <x v="3942"/>
    <x v="2"/>
    <x v="72"/>
    <d v="2011-03-05T00:00:00"/>
    <s v="Standard Class"/>
    <s v="SC-20380"/>
    <s v="Shahid Collister"/>
    <x v="0"/>
    <s v="United States"/>
    <s v="El Paso"/>
    <x v="5"/>
    <n v="79907"/>
    <x v="2"/>
    <s v="FUR-FU-10001095"/>
    <x v="0"/>
    <x v="5"/>
    <s v="DAX Black Cherry Wood-Tone Poster Frame"/>
    <x v="3100"/>
    <x v="5"/>
    <n v="0.6"/>
    <x v="6279"/>
  </r>
  <r>
    <x v="7950"/>
    <x v="3942"/>
    <x v="2"/>
    <x v="72"/>
    <d v="2011-03-05T00:00:00"/>
    <s v="Standard Class"/>
    <s v="SC-20380"/>
    <s v="Shahid Collister"/>
    <x v="0"/>
    <s v="United States"/>
    <s v="El Paso"/>
    <x v="5"/>
    <n v="79907"/>
    <x v="2"/>
    <s v="OFF-ST-10001469"/>
    <x v="1"/>
    <x v="4"/>
    <s v="Fellowes Bankers Box Recycled Super Stor/Drawer"/>
    <x v="5222"/>
    <x v="1"/>
    <n v="0.2"/>
    <x v="6280"/>
  </r>
  <r>
    <x v="7951"/>
    <x v="3943"/>
    <x v="1"/>
    <x v="902"/>
    <d v="2012-11-24T00:00:00"/>
    <s v="Standard Class"/>
    <s v="KD-16345"/>
    <s v="Katherine Ducich"/>
    <x v="0"/>
    <s v="United States"/>
    <s v="New York City"/>
    <x v="15"/>
    <n v="10035"/>
    <x v="3"/>
    <s v="OFF-BI-10003196"/>
    <x v="1"/>
    <x v="8"/>
    <s v="Accohide Poly Flexible Ring Binders"/>
    <x v="4452"/>
    <x v="0"/>
    <n v="0.2"/>
    <x v="6281"/>
  </r>
  <r>
    <x v="7952"/>
    <x v="3943"/>
    <x v="1"/>
    <x v="902"/>
    <d v="2012-11-24T00:00:00"/>
    <s v="Standard Class"/>
    <s v="KD-16345"/>
    <s v="Katherine Ducich"/>
    <x v="0"/>
    <s v="United States"/>
    <s v="New York City"/>
    <x v="15"/>
    <n v="10035"/>
    <x v="3"/>
    <s v="TEC-PH-10002200"/>
    <x v="2"/>
    <x v="7"/>
    <s v="Aastra 6757i CT Wireless VoIP phone"/>
    <x v="5223"/>
    <x v="4"/>
    <n v="0"/>
    <x v="6282"/>
  </r>
  <r>
    <x v="7953"/>
    <x v="3944"/>
    <x v="2"/>
    <x v="470"/>
    <d v="2011-04-06T00:00:00"/>
    <s v="Standard Class"/>
    <s v="KH-16330"/>
    <s v="Katharine Harms"/>
    <x v="1"/>
    <s v="United States"/>
    <s v="Revere"/>
    <x v="31"/>
    <n v="2151"/>
    <x v="3"/>
    <s v="OFF-ST-10000636"/>
    <x v="1"/>
    <x v="4"/>
    <s v="Rogers Profile Extra Capacity Storage Tub"/>
    <x v="5224"/>
    <x v="4"/>
    <n v="0"/>
    <x v="6283"/>
  </r>
  <r>
    <x v="7954"/>
    <x v="3944"/>
    <x v="2"/>
    <x v="470"/>
    <d v="2011-04-06T00:00:00"/>
    <s v="Standard Class"/>
    <s v="KH-16330"/>
    <s v="Katharine Harms"/>
    <x v="1"/>
    <s v="United States"/>
    <s v="Revere"/>
    <x v="31"/>
    <n v="2151"/>
    <x v="3"/>
    <s v="OFF-BI-10000145"/>
    <x v="1"/>
    <x v="8"/>
    <s v="Zipper Ring Binder Pockets"/>
    <x v="875"/>
    <x v="0"/>
    <n v="0"/>
    <x v="908"/>
  </r>
  <r>
    <x v="7955"/>
    <x v="3945"/>
    <x v="3"/>
    <x v="361"/>
    <d v="2014-10-11T00:00:00"/>
    <s v="Standard Class"/>
    <s v="GG-14650"/>
    <s v="Greg Guthrie"/>
    <x v="1"/>
    <s v="United States"/>
    <s v="Chico"/>
    <x v="1"/>
    <n v="95928"/>
    <x v="1"/>
    <s v="FUR-CH-10001190"/>
    <x v="0"/>
    <x v="1"/>
    <s v="Global Deluxe High-Back Office Chair in Storm"/>
    <x v="5037"/>
    <x v="4"/>
    <n v="0.2"/>
    <x v="6024"/>
  </r>
  <r>
    <x v="7956"/>
    <x v="3945"/>
    <x v="3"/>
    <x v="361"/>
    <d v="2014-10-11T00:00:00"/>
    <s v="Standard Class"/>
    <s v="GG-14650"/>
    <s v="Greg Guthrie"/>
    <x v="1"/>
    <s v="United States"/>
    <s v="Chico"/>
    <x v="1"/>
    <n v="95928"/>
    <x v="1"/>
    <s v="OFF-FA-10002780"/>
    <x v="1"/>
    <x v="13"/>
    <s v="Staples"/>
    <x v="81"/>
    <x v="2"/>
    <n v="0"/>
    <x v="6284"/>
  </r>
  <r>
    <x v="7957"/>
    <x v="3945"/>
    <x v="3"/>
    <x v="361"/>
    <d v="2014-10-11T00:00:00"/>
    <s v="Standard Class"/>
    <s v="GG-14650"/>
    <s v="Greg Guthrie"/>
    <x v="1"/>
    <s v="United States"/>
    <s v="Chico"/>
    <x v="1"/>
    <n v="95928"/>
    <x v="1"/>
    <s v="OFF-AP-10004052"/>
    <x v="1"/>
    <x v="9"/>
    <s v="Hoover Replacement Belts For Soft Guard &amp; Commercial Ltweight Upright Vacs, 2/Pk"/>
    <x v="2394"/>
    <x v="4"/>
    <n v="0"/>
    <x v="6285"/>
  </r>
  <r>
    <x v="7958"/>
    <x v="3945"/>
    <x v="3"/>
    <x v="361"/>
    <d v="2014-10-11T00:00:00"/>
    <s v="Standard Class"/>
    <s v="GG-14650"/>
    <s v="Greg Guthrie"/>
    <x v="1"/>
    <s v="United States"/>
    <s v="Chico"/>
    <x v="1"/>
    <n v="95928"/>
    <x v="1"/>
    <s v="FUR-FU-10004666"/>
    <x v="0"/>
    <x v="5"/>
    <s v="DAX Clear Channel Poster Frame"/>
    <x v="5225"/>
    <x v="2"/>
    <n v="0"/>
    <x v="6286"/>
  </r>
  <r>
    <x v="7959"/>
    <x v="3945"/>
    <x v="3"/>
    <x v="361"/>
    <d v="2014-10-11T00:00:00"/>
    <s v="Standard Class"/>
    <s v="GG-14650"/>
    <s v="Greg Guthrie"/>
    <x v="1"/>
    <s v="United States"/>
    <s v="Chico"/>
    <x v="1"/>
    <n v="95928"/>
    <x v="1"/>
    <s v="FUR-TA-10004086"/>
    <x v="0"/>
    <x v="3"/>
    <s v="KI Adjustable-Height Table"/>
    <x v="5226"/>
    <x v="1"/>
    <n v="0.2"/>
    <x v="6287"/>
  </r>
  <r>
    <x v="7960"/>
    <x v="3945"/>
    <x v="3"/>
    <x v="361"/>
    <d v="2014-10-11T00:00:00"/>
    <s v="Standard Class"/>
    <s v="GG-14650"/>
    <s v="Greg Guthrie"/>
    <x v="1"/>
    <s v="United States"/>
    <s v="Chico"/>
    <x v="1"/>
    <n v="95928"/>
    <x v="1"/>
    <s v="TEC-PH-10000702"/>
    <x v="2"/>
    <x v="7"/>
    <s v="Square Credit Card Reader, 4 1/2&quot; x 4 1/2&quot; x 1&quot;, White"/>
    <x v="465"/>
    <x v="7"/>
    <n v="0.2"/>
    <x v="3148"/>
  </r>
  <r>
    <x v="7961"/>
    <x v="3946"/>
    <x v="3"/>
    <x v="551"/>
    <d v="2014-11-24T00:00:00"/>
    <s v="Second Class"/>
    <s v="JS-15685"/>
    <s v="Jim Sink"/>
    <x v="1"/>
    <s v="United States"/>
    <s v="Miramar"/>
    <x v="2"/>
    <n v="33023"/>
    <x v="0"/>
    <s v="OFF-ST-10002301"/>
    <x v="1"/>
    <x v="4"/>
    <s v="Tennsco Commercial Shelving"/>
    <x v="5227"/>
    <x v="2"/>
    <n v="0.2"/>
    <x v="6288"/>
  </r>
  <r>
    <x v="7962"/>
    <x v="3946"/>
    <x v="3"/>
    <x v="551"/>
    <d v="2014-11-24T00:00:00"/>
    <s v="Second Class"/>
    <s v="JS-15685"/>
    <s v="Jim Sink"/>
    <x v="1"/>
    <s v="United States"/>
    <s v="Miramar"/>
    <x v="2"/>
    <n v="33023"/>
    <x v="0"/>
    <s v="OFF-BI-10001636"/>
    <x v="1"/>
    <x v="8"/>
    <s v="Ibico Plastic and Wire Spiral Binding Combs"/>
    <x v="5228"/>
    <x v="8"/>
    <n v="0.7"/>
    <x v="6289"/>
  </r>
  <r>
    <x v="7963"/>
    <x v="3946"/>
    <x v="3"/>
    <x v="551"/>
    <d v="2014-11-24T00:00:00"/>
    <s v="Second Class"/>
    <s v="JS-15685"/>
    <s v="Jim Sink"/>
    <x v="1"/>
    <s v="United States"/>
    <s v="Miramar"/>
    <x v="2"/>
    <n v="33023"/>
    <x v="0"/>
    <s v="OFF-AP-10002684"/>
    <x v="1"/>
    <x v="9"/>
    <s v="Acco 7-Outlet Masterpiece Power Center, Wihtout Fax/Phone Line Protection"/>
    <x v="5229"/>
    <x v="4"/>
    <n v="0.2"/>
    <x v="6290"/>
  </r>
  <r>
    <x v="7964"/>
    <x v="3946"/>
    <x v="3"/>
    <x v="551"/>
    <d v="2014-11-24T00:00:00"/>
    <s v="Second Class"/>
    <s v="JS-15685"/>
    <s v="Jim Sink"/>
    <x v="1"/>
    <s v="United States"/>
    <s v="Miramar"/>
    <x v="2"/>
    <n v="33023"/>
    <x v="0"/>
    <s v="OFF-PA-10004609"/>
    <x v="1"/>
    <x v="10"/>
    <s v="Xerox 221"/>
    <x v="561"/>
    <x v="4"/>
    <n v="0.2"/>
    <x v="570"/>
  </r>
  <r>
    <x v="7965"/>
    <x v="3946"/>
    <x v="3"/>
    <x v="551"/>
    <d v="2014-11-24T00:00:00"/>
    <s v="Second Class"/>
    <s v="JS-15685"/>
    <s v="Jim Sink"/>
    <x v="1"/>
    <s v="United States"/>
    <s v="Miramar"/>
    <x v="2"/>
    <n v="33023"/>
    <x v="0"/>
    <s v="OFF-PA-10003309"/>
    <x v="1"/>
    <x v="10"/>
    <s v="Xerox 211"/>
    <x v="759"/>
    <x v="8"/>
    <n v="0.2"/>
    <x v="782"/>
  </r>
  <r>
    <x v="7966"/>
    <x v="3947"/>
    <x v="1"/>
    <x v="391"/>
    <d v="2012-03-30T00:00:00"/>
    <s v="Standard Class"/>
    <s v="BP-11095"/>
    <s v="Bart Pistole"/>
    <x v="1"/>
    <s v="United States"/>
    <s v="Los Angeles"/>
    <x v="1"/>
    <n v="90049"/>
    <x v="1"/>
    <s v="OFF-PA-10000380"/>
    <x v="1"/>
    <x v="10"/>
    <s v="REDIFORM Incoming/Outgoing Call Register, 11&quot; X 8 1/2&quot;, 100 Messages"/>
    <x v="1735"/>
    <x v="4"/>
    <n v="0"/>
    <x v="6291"/>
  </r>
  <r>
    <x v="7967"/>
    <x v="3948"/>
    <x v="0"/>
    <x v="1155"/>
    <d v="2013-10-13T00:00:00"/>
    <s v="First Class"/>
    <s v="CC-12610"/>
    <s v="Corey Catlett"/>
    <x v="1"/>
    <s v="United States"/>
    <s v="Denver"/>
    <x v="22"/>
    <n v="80219"/>
    <x v="1"/>
    <s v="FUR-BO-10001567"/>
    <x v="0"/>
    <x v="0"/>
    <s v="Bush Westfield Collection Bookcases, Dark Cherry Finish, Fully Assembled"/>
    <x v="5172"/>
    <x v="1"/>
    <n v="0.7"/>
    <x v="6292"/>
  </r>
  <r>
    <x v="7968"/>
    <x v="3948"/>
    <x v="0"/>
    <x v="1155"/>
    <d v="2013-10-13T00:00:00"/>
    <s v="First Class"/>
    <s v="CC-12610"/>
    <s v="Corey Catlett"/>
    <x v="1"/>
    <s v="United States"/>
    <s v="Denver"/>
    <x v="22"/>
    <n v="80219"/>
    <x v="1"/>
    <s v="TEC-PH-10002583"/>
    <x v="2"/>
    <x v="7"/>
    <s v="iOttie HLCRIO102 Car Mount"/>
    <x v="314"/>
    <x v="7"/>
    <n v="0.2"/>
    <x v="6293"/>
  </r>
  <r>
    <x v="7969"/>
    <x v="3948"/>
    <x v="0"/>
    <x v="1155"/>
    <d v="2013-10-13T00:00:00"/>
    <s v="First Class"/>
    <s v="CC-12610"/>
    <s v="Corey Catlett"/>
    <x v="1"/>
    <s v="United States"/>
    <s v="Denver"/>
    <x v="22"/>
    <n v="80219"/>
    <x v="1"/>
    <s v="FUR-CH-10004853"/>
    <x v="0"/>
    <x v="1"/>
    <s v="Global Manager's Adjustable Task Chair, Storm"/>
    <x v="3200"/>
    <x v="7"/>
    <n v="0.2"/>
    <x v="6294"/>
  </r>
  <r>
    <x v="7970"/>
    <x v="3949"/>
    <x v="1"/>
    <x v="748"/>
    <d v="2012-08-20T00:00:00"/>
    <s v="Standard Class"/>
    <s v="SP-20860"/>
    <s v="Sung Pak"/>
    <x v="1"/>
    <s v="United States"/>
    <s v="Philadelphia"/>
    <x v="9"/>
    <n v="19134"/>
    <x v="3"/>
    <s v="TEC-PH-10003580"/>
    <x v="2"/>
    <x v="7"/>
    <s v="Cisco IP Phone 7961G-GE VoIP phone"/>
    <x v="5230"/>
    <x v="4"/>
    <n v="0.4"/>
    <x v="6295"/>
  </r>
  <r>
    <x v="7971"/>
    <x v="3949"/>
    <x v="1"/>
    <x v="748"/>
    <d v="2012-08-20T00:00:00"/>
    <s v="Standard Class"/>
    <s v="SP-20860"/>
    <s v="Sung Pak"/>
    <x v="1"/>
    <s v="United States"/>
    <s v="Philadelphia"/>
    <x v="9"/>
    <n v="19134"/>
    <x v="3"/>
    <s v="TEC-AC-10004227"/>
    <x v="2"/>
    <x v="11"/>
    <s v="SanDisk Ultra 16 GB MicroSDHC Class 10 Memory Card"/>
    <x v="5231"/>
    <x v="1"/>
    <n v="0.2"/>
    <x v="6296"/>
  </r>
  <r>
    <x v="7972"/>
    <x v="3949"/>
    <x v="1"/>
    <x v="748"/>
    <d v="2012-08-20T00:00:00"/>
    <s v="Standard Class"/>
    <s v="SP-20860"/>
    <s v="Sung Pak"/>
    <x v="1"/>
    <s v="United States"/>
    <s v="Philadelphia"/>
    <x v="9"/>
    <n v="19134"/>
    <x v="3"/>
    <s v="OFF-PA-10002787"/>
    <x v="1"/>
    <x v="10"/>
    <s v="Xerox 227"/>
    <x v="563"/>
    <x v="0"/>
    <n v="0.2"/>
    <x v="572"/>
  </r>
  <r>
    <x v="7973"/>
    <x v="3949"/>
    <x v="1"/>
    <x v="748"/>
    <d v="2012-08-20T00:00:00"/>
    <s v="Standard Class"/>
    <s v="SP-20860"/>
    <s v="Sung Pak"/>
    <x v="1"/>
    <s v="United States"/>
    <s v="Philadelphia"/>
    <x v="9"/>
    <n v="19134"/>
    <x v="3"/>
    <s v="OFF-BI-10003981"/>
    <x v="1"/>
    <x v="8"/>
    <s v="Avery Durable Plastic 1&quot; Binders"/>
    <x v="5232"/>
    <x v="0"/>
    <n v="0.7"/>
    <x v="6297"/>
  </r>
  <r>
    <x v="7974"/>
    <x v="3949"/>
    <x v="1"/>
    <x v="748"/>
    <d v="2012-08-20T00:00:00"/>
    <s v="Standard Class"/>
    <s v="SP-20860"/>
    <s v="Sung Pak"/>
    <x v="1"/>
    <s v="United States"/>
    <s v="Philadelphia"/>
    <x v="9"/>
    <n v="19134"/>
    <x v="3"/>
    <s v="FUR-FU-10001488"/>
    <x v="0"/>
    <x v="5"/>
    <s v="Tenex 46&quot; x 60&quot; Computer Anti-Static Chairmat, Rectangular Shaped"/>
    <x v="1825"/>
    <x v="1"/>
    <n v="0.2"/>
    <x v="232"/>
  </r>
  <r>
    <x v="7975"/>
    <x v="3949"/>
    <x v="1"/>
    <x v="748"/>
    <d v="2012-08-20T00:00:00"/>
    <s v="Standard Class"/>
    <s v="SP-20860"/>
    <s v="Sung Pak"/>
    <x v="1"/>
    <s v="United States"/>
    <s v="Philadelphia"/>
    <x v="9"/>
    <n v="19134"/>
    <x v="3"/>
    <s v="OFF-BI-10003727"/>
    <x v="1"/>
    <x v="8"/>
    <s v="Avery Durable Slant Ring Binders With Label Holder"/>
    <x v="5233"/>
    <x v="1"/>
    <n v="0.7"/>
    <x v="6298"/>
  </r>
  <r>
    <x v="7976"/>
    <x v="3949"/>
    <x v="1"/>
    <x v="748"/>
    <d v="2012-08-20T00:00:00"/>
    <s v="Standard Class"/>
    <s v="SP-20860"/>
    <s v="Sung Pak"/>
    <x v="1"/>
    <s v="United States"/>
    <s v="Philadelphia"/>
    <x v="9"/>
    <n v="19134"/>
    <x v="3"/>
    <s v="OFF-PA-10000130"/>
    <x v="1"/>
    <x v="10"/>
    <s v="Xerox 199"/>
    <x v="1518"/>
    <x v="1"/>
    <n v="0.2"/>
    <x v="1603"/>
  </r>
  <r>
    <x v="7977"/>
    <x v="3950"/>
    <x v="2"/>
    <x v="1178"/>
    <d v="2011-06-05T00:00:00"/>
    <s v="Standard Class"/>
    <s v="JK-15625"/>
    <s v="Jim Karlsson"/>
    <x v="0"/>
    <s v="United States"/>
    <s v="Jackson"/>
    <x v="35"/>
    <n v="39212"/>
    <x v="0"/>
    <s v="TEC-PH-10002680"/>
    <x v="2"/>
    <x v="7"/>
    <s v="Samsung Galaxy Note 3"/>
    <x v="5234"/>
    <x v="1"/>
    <n v="0"/>
    <x v="6299"/>
  </r>
  <r>
    <x v="7978"/>
    <x v="3950"/>
    <x v="2"/>
    <x v="1178"/>
    <d v="2011-06-05T00:00:00"/>
    <s v="Standard Class"/>
    <s v="JK-15625"/>
    <s v="Jim Karlsson"/>
    <x v="0"/>
    <s v="United States"/>
    <s v="Jackson"/>
    <x v="35"/>
    <n v="39212"/>
    <x v="0"/>
    <s v="TEC-PH-10002538"/>
    <x v="2"/>
    <x v="7"/>
    <s v="Grandstream GXP1160 VoIP phone"/>
    <x v="4332"/>
    <x v="1"/>
    <n v="0"/>
    <x v="5070"/>
  </r>
  <r>
    <x v="7979"/>
    <x v="3951"/>
    <x v="1"/>
    <x v="375"/>
    <d v="2012-08-31T00:00:00"/>
    <s v="Standard Class"/>
    <s v="CC-12100"/>
    <s v="Chad Cunningham"/>
    <x v="2"/>
    <s v="United States"/>
    <s v="Los Angeles"/>
    <x v="1"/>
    <n v="90045"/>
    <x v="1"/>
    <s v="OFF-BI-10001249"/>
    <x v="1"/>
    <x v="8"/>
    <s v="Avery Heavy-Duty EZD View Binder with Locking Rings"/>
    <x v="5235"/>
    <x v="7"/>
    <n v="0.2"/>
    <x v="6300"/>
  </r>
  <r>
    <x v="7980"/>
    <x v="3952"/>
    <x v="2"/>
    <x v="1179"/>
    <d v="2011-01-08T00:00:00"/>
    <s v="Standard Class"/>
    <s v="DP-13000"/>
    <s v="Darren Powers"/>
    <x v="0"/>
    <s v="United States"/>
    <s v="Houston"/>
    <x v="5"/>
    <n v="77095"/>
    <x v="2"/>
    <s v="OFF-PA-10000174"/>
    <x v="1"/>
    <x v="10"/>
    <s v="Message Book, Wirebound, Four 5 1/2&quot; X 4&quot; Forms/Pg., 200 Dupl. Sets/Book"/>
    <x v="2861"/>
    <x v="0"/>
    <n v="0.2"/>
    <x v="3181"/>
  </r>
  <r>
    <x v="7981"/>
    <x v="3953"/>
    <x v="2"/>
    <x v="1076"/>
    <d v="2011-09-13T00:00:00"/>
    <s v="First Class"/>
    <s v="SF-20065"/>
    <s v="Sandra Flanagan"/>
    <x v="0"/>
    <s v="United States"/>
    <s v="Clifton"/>
    <x v="30"/>
    <n v="7011"/>
    <x v="3"/>
    <s v="OFF-AP-10004532"/>
    <x v="1"/>
    <x v="9"/>
    <s v="Kensington 6 Outlet Guardian Standard Surge Protector"/>
    <x v="1067"/>
    <x v="4"/>
    <n v="0"/>
    <x v="1108"/>
  </r>
  <r>
    <x v="7982"/>
    <x v="3953"/>
    <x v="2"/>
    <x v="1076"/>
    <d v="2011-09-13T00:00:00"/>
    <s v="First Class"/>
    <s v="SF-20065"/>
    <s v="Sandra Flanagan"/>
    <x v="0"/>
    <s v="United States"/>
    <s v="Clifton"/>
    <x v="30"/>
    <n v="7011"/>
    <x v="3"/>
    <s v="FUR-FU-10001986"/>
    <x v="0"/>
    <x v="5"/>
    <s v="Dana Fluorescent Magnifying Lamp, White, 36&quot;"/>
    <x v="2574"/>
    <x v="2"/>
    <n v="0"/>
    <x v="6301"/>
  </r>
  <r>
    <x v="7983"/>
    <x v="3954"/>
    <x v="3"/>
    <x v="203"/>
    <d v="2014-01-26T00:00:00"/>
    <s v="Second Class"/>
    <s v="EH-13765"/>
    <s v="Edward Hooks"/>
    <x v="1"/>
    <s v="United States"/>
    <s v="Chicago"/>
    <x v="10"/>
    <n v="60623"/>
    <x v="2"/>
    <s v="OFF-FA-10002975"/>
    <x v="1"/>
    <x v="13"/>
    <s v="Staples"/>
    <x v="1150"/>
    <x v="2"/>
    <n v="0.2"/>
    <x v="1192"/>
  </r>
  <r>
    <x v="7984"/>
    <x v="3954"/>
    <x v="3"/>
    <x v="203"/>
    <d v="2014-01-26T00:00:00"/>
    <s v="Second Class"/>
    <s v="EH-13765"/>
    <s v="Edward Hooks"/>
    <x v="1"/>
    <s v="United States"/>
    <s v="Chicago"/>
    <x v="10"/>
    <n v="60623"/>
    <x v="2"/>
    <s v="OFF-AR-10003481"/>
    <x v="1"/>
    <x v="6"/>
    <s v="Newell 348"/>
    <x v="964"/>
    <x v="1"/>
    <n v="0.2"/>
    <x v="3456"/>
  </r>
  <r>
    <x v="7985"/>
    <x v="3955"/>
    <x v="0"/>
    <x v="438"/>
    <d v="2013-04-25T00:00:00"/>
    <s v="First Class"/>
    <s v="DN-13690"/>
    <s v="Duane Noonan"/>
    <x v="0"/>
    <s v="United States"/>
    <s v="Seattle"/>
    <x v="4"/>
    <n v="98115"/>
    <x v="1"/>
    <s v="OFF-BI-10004967"/>
    <x v="1"/>
    <x v="8"/>
    <s v="Round Ring Binders"/>
    <x v="1366"/>
    <x v="2"/>
    <n v="0.2"/>
    <x v="5499"/>
  </r>
  <r>
    <x v="7986"/>
    <x v="3956"/>
    <x v="0"/>
    <x v="1180"/>
    <d v="2013-07-24T00:00:00"/>
    <s v="Second Class"/>
    <s v="PJ-19015"/>
    <s v="Pauline Johnson"/>
    <x v="0"/>
    <s v="United States"/>
    <s v="Long Beach"/>
    <x v="15"/>
    <n v="11561"/>
    <x v="3"/>
    <s v="TEC-PH-10003589"/>
    <x v="2"/>
    <x v="7"/>
    <s v="invisibleSHIELD by ZAGG Smudge-Free Screen Protector"/>
    <x v="5126"/>
    <x v="2"/>
    <n v="0"/>
    <x v="6145"/>
  </r>
  <r>
    <x v="7987"/>
    <x v="3957"/>
    <x v="0"/>
    <x v="828"/>
    <d v="2013-08-30T00:00:00"/>
    <s v="Standard Class"/>
    <s v="MA-17560"/>
    <s v="Matt Abelman"/>
    <x v="2"/>
    <s v="United States"/>
    <s v="Sheboygan"/>
    <x v="6"/>
    <n v="53081"/>
    <x v="2"/>
    <s v="OFF-LA-10002945"/>
    <x v="1"/>
    <x v="2"/>
    <s v="Permanent Self-Adhesive File Folder Labels for Typewriters, 1 1/8 x 3 1/2, White"/>
    <x v="5236"/>
    <x v="4"/>
    <n v="0"/>
    <x v="6302"/>
  </r>
  <r>
    <x v="7988"/>
    <x v="3957"/>
    <x v="0"/>
    <x v="828"/>
    <d v="2013-08-30T00:00:00"/>
    <s v="Standard Class"/>
    <s v="MA-17560"/>
    <s v="Matt Abelman"/>
    <x v="2"/>
    <s v="United States"/>
    <s v="Sheboygan"/>
    <x v="6"/>
    <n v="53081"/>
    <x v="2"/>
    <s v="OFF-LA-10003537"/>
    <x v="1"/>
    <x v="2"/>
    <s v="Avery 515"/>
    <x v="3185"/>
    <x v="1"/>
    <n v="0"/>
    <x v="3587"/>
  </r>
  <r>
    <x v="7989"/>
    <x v="3957"/>
    <x v="0"/>
    <x v="828"/>
    <d v="2013-08-30T00:00:00"/>
    <s v="Standard Class"/>
    <s v="MA-17560"/>
    <s v="Matt Abelman"/>
    <x v="2"/>
    <s v="United States"/>
    <s v="Sheboygan"/>
    <x v="6"/>
    <n v="53081"/>
    <x v="2"/>
    <s v="OFF-ST-10002406"/>
    <x v="1"/>
    <x v="4"/>
    <s v="Pizazz Global Quick File"/>
    <x v="2748"/>
    <x v="7"/>
    <n v="0"/>
    <x v="3045"/>
  </r>
  <r>
    <x v="7990"/>
    <x v="3957"/>
    <x v="0"/>
    <x v="828"/>
    <d v="2013-08-30T00:00:00"/>
    <s v="Standard Class"/>
    <s v="MA-17560"/>
    <s v="Matt Abelman"/>
    <x v="2"/>
    <s v="United States"/>
    <s v="Sheboygan"/>
    <x v="6"/>
    <n v="53081"/>
    <x v="2"/>
    <s v="TEC-AC-10003433"/>
    <x v="2"/>
    <x v="11"/>
    <s v="Maxell 4.7GB DVD+R 5/Pack"/>
    <x v="5237"/>
    <x v="0"/>
    <n v="0"/>
    <x v="6303"/>
  </r>
  <r>
    <x v="7991"/>
    <x v="3958"/>
    <x v="0"/>
    <x v="403"/>
    <d v="2013-06-18T00:00:00"/>
    <s v="First Class"/>
    <s v="VM-21835"/>
    <s v="Vivian Mathis"/>
    <x v="0"/>
    <s v="United States"/>
    <s v="Boca Raton"/>
    <x v="2"/>
    <n v="33433"/>
    <x v="0"/>
    <s v="OFF-BI-10002082"/>
    <x v="1"/>
    <x v="8"/>
    <s v="GBC Twin Loop Wire Binding Elements"/>
    <x v="5238"/>
    <x v="4"/>
    <n v="0.7"/>
    <x v="6304"/>
  </r>
  <r>
    <x v="7992"/>
    <x v="3958"/>
    <x v="0"/>
    <x v="403"/>
    <d v="2013-06-18T00:00:00"/>
    <s v="First Class"/>
    <s v="VM-21835"/>
    <s v="Vivian Mathis"/>
    <x v="0"/>
    <s v="United States"/>
    <s v="Boca Raton"/>
    <x v="2"/>
    <n v="33433"/>
    <x v="0"/>
    <s v="TEC-AC-10000521"/>
    <x v="2"/>
    <x v="11"/>
    <s v="Verbatim Slim CD and DVD Storage Cases, 50/Pack"/>
    <x v="4997"/>
    <x v="0"/>
    <n v="0.2"/>
    <x v="6305"/>
  </r>
  <r>
    <x v="7993"/>
    <x v="3959"/>
    <x v="1"/>
    <x v="312"/>
    <d v="2012-11-23T00:00:00"/>
    <s v="Second Class"/>
    <s v="MM-18055"/>
    <s v="Michelle Moray"/>
    <x v="0"/>
    <s v="United States"/>
    <s v="Aurora"/>
    <x v="22"/>
    <n v="80013"/>
    <x v="1"/>
    <s v="OFF-BI-10001982"/>
    <x v="1"/>
    <x v="8"/>
    <s v="Wilson Jones Custom Binder Spines &amp; Labels"/>
    <x v="322"/>
    <x v="1"/>
    <n v="0.7"/>
    <x v="328"/>
  </r>
  <r>
    <x v="7994"/>
    <x v="3959"/>
    <x v="1"/>
    <x v="312"/>
    <d v="2012-11-23T00:00:00"/>
    <s v="Second Class"/>
    <s v="MM-18055"/>
    <s v="Michelle Moray"/>
    <x v="0"/>
    <s v="United States"/>
    <s v="Aurora"/>
    <x v="22"/>
    <n v="80013"/>
    <x v="1"/>
    <s v="FUR-BO-10002268"/>
    <x v="0"/>
    <x v="0"/>
    <s v="Sauder Barrister Bookcases"/>
    <x v="3489"/>
    <x v="5"/>
    <n v="0.7"/>
    <x v="6306"/>
  </r>
  <r>
    <x v="7995"/>
    <x v="3959"/>
    <x v="1"/>
    <x v="312"/>
    <d v="2012-11-23T00:00:00"/>
    <s v="Second Class"/>
    <s v="MM-18055"/>
    <s v="Michelle Moray"/>
    <x v="0"/>
    <s v="United States"/>
    <s v="Aurora"/>
    <x v="22"/>
    <n v="80013"/>
    <x v="1"/>
    <s v="OFF-BI-10001758"/>
    <x v="1"/>
    <x v="8"/>
    <s v="Wilson Jones 14 Line Acrylic Coated Pressboard Data Binders"/>
    <x v="5239"/>
    <x v="5"/>
    <n v="0.7"/>
    <x v="6307"/>
  </r>
  <r>
    <x v="7996"/>
    <x v="3960"/>
    <x v="3"/>
    <x v="132"/>
    <d v="2014-11-06T00:00:00"/>
    <s v="First Class"/>
    <s v="CR-12580"/>
    <s v="Clay Rozendal"/>
    <x v="2"/>
    <s v="United States"/>
    <s v="San Diego"/>
    <x v="1"/>
    <n v="92037"/>
    <x v="1"/>
    <s v="TEC-AC-10004469"/>
    <x v="2"/>
    <x v="11"/>
    <s v="Microsoft Sculpt Comfort Mouse"/>
    <x v="5240"/>
    <x v="2"/>
    <n v="0"/>
    <x v="6308"/>
  </r>
  <r>
    <x v="7997"/>
    <x v="3960"/>
    <x v="3"/>
    <x v="132"/>
    <d v="2014-11-06T00:00:00"/>
    <s v="First Class"/>
    <s v="CR-12580"/>
    <s v="Clay Rozendal"/>
    <x v="2"/>
    <s v="United States"/>
    <s v="San Diego"/>
    <x v="1"/>
    <n v="92037"/>
    <x v="1"/>
    <s v="FUR-TA-10001095"/>
    <x v="0"/>
    <x v="3"/>
    <s v="Chromcraft Round Conference Tables"/>
    <x v="5241"/>
    <x v="13"/>
    <n v="0.2"/>
    <x v="6309"/>
  </r>
  <r>
    <x v="7998"/>
    <x v="3961"/>
    <x v="2"/>
    <x v="417"/>
    <d v="2011-05-07T00:00:00"/>
    <s v="First Class"/>
    <s v="BS-11365"/>
    <s v="Bill Shonely"/>
    <x v="1"/>
    <s v="United States"/>
    <s v="Seattle"/>
    <x v="4"/>
    <n v="98105"/>
    <x v="1"/>
    <s v="FUR-FU-10001852"/>
    <x v="0"/>
    <x v="5"/>
    <s v="Eldon Regeneration Recycled Desk Accessories, Smoke"/>
    <x v="5242"/>
    <x v="3"/>
    <n v="0"/>
    <x v="6310"/>
  </r>
  <r>
    <x v="7999"/>
    <x v="3961"/>
    <x v="2"/>
    <x v="417"/>
    <d v="2011-05-07T00:00:00"/>
    <s v="First Class"/>
    <s v="BS-11365"/>
    <s v="Bill Shonely"/>
    <x v="1"/>
    <s v="United States"/>
    <s v="Seattle"/>
    <x v="4"/>
    <n v="98105"/>
    <x v="1"/>
    <s v="OFF-AP-10000696"/>
    <x v="1"/>
    <x v="9"/>
    <s v="Holmes Odor Grabber"/>
    <x v="5243"/>
    <x v="4"/>
    <n v="0"/>
    <x v="6311"/>
  </r>
  <r>
    <x v="8000"/>
    <x v="3962"/>
    <x v="1"/>
    <x v="627"/>
    <d v="2012-11-12T00:00:00"/>
    <s v="Standard Class"/>
    <s v="RD-19585"/>
    <s v="Rob Dowd"/>
    <x v="0"/>
    <s v="United States"/>
    <s v="Dubuque"/>
    <x v="23"/>
    <n v="52001"/>
    <x v="2"/>
    <s v="TEC-PH-10003885"/>
    <x v="2"/>
    <x v="7"/>
    <s v="Cisco SPA508G"/>
    <x v="2392"/>
    <x v="4"/>
    <n v="0"/>
    <x v="6312"/>
  </r>
  <r>
    <x v="8001"/>
    <x v="3963"/>
    <x v="1"/>
    <x v="295"/>
    <d v="2012-12-15T00:00:00"/>
    <s v="First Class"/>
    <s v="KD-16270"/>
    <s v="Karen Daniels"/>
    <x v="0"/>
    <s v="United States"/>
    <s v="Los Angeles"/>
    <x v="1"/>
    <n v="90032"/>
    <x v="1"/>
    <s v="TEC-AC-10002926"/>
    <x v="2"/>
    <x v="11"/>
    <s v="Logitech Wireless Marathon Mouse M705"/>
    <x v="5244"/>
    <x v="5"/>
    <n v="0"/>
    <x v="6313"/>
  </r>
  <r>
    <x v="8002"/>
    <x v="3963"/>
    <x v="1"/>
    <x v="295"/>
    <d v="2012-12-15T00:00:00"/>
    <s v="First Class"/>
    <s v="KD-16270"/>
    <s v="Karen Daniels"/>
    <x v="0"/>
    <s v="United States"/>
    <s v="Los Angeles"/>
    <x v="1"/>
    <n v="90032"/>
    <x v="1"/>
    <s v="OFF-SU-10001225"/>
    <x v="1"/>
    <x v="14"/>
    <s v="Staples"/>
    <x v="4751"/>
    <x v="3"/>
    <n v="0"/>
    <x v="6314"/>
  </r>
  <r>
    <x v="8003"/>
    <x v="3964"/>
    <x v="2"/>
    <x v="588"/>
    <d v="2011-12-03T00:00:00"/>
    <s v="First Class"/>
    <s v="AA-10645"/>
    <s v="Anna Andreadi"/>
    <x v="0"/>
    <s v="United States"/>
    <s v="Lowell"/>
    <x v="31"/>
    <n v="1852"/>
    <x v="3"/>
    <s v="TEC-PH-10004434"/>
    <x v="2"/>
    <x v="7"/>
    <s v="Cisco IP Phone 7961G VoIP phone - Dark gray"/>
    <x v="5245"/>
    <x v="0"/>
    <n v="0"/>
    <x v="6315"/>
  </r>
  <r>
    <x v="8004"/>
    <x v="3964"/>
    <x v="2"/>
    <x v="588"/>
    <d v="2011-12-03T00:00:00"/>
    <s v="First Class"/>
    <s v="AA-10645"/>
    <s v="Anna Andreadi"/>
    <x v="0"/>
    <s v="United States"/>
    <s v="Lowell"/>
    <x v="31"/>
    <n v="1852"/>
    <x v="3"/>
    <s v="FUR-FU-10003878"/>
    <x v="0"/>
    <x v="5"/>
    <s v="Linden 10&quot; Round Wall Clock, Black"/>
    <x v="5246"/>
    <x v="1"/>
    <n v="0"/>
    <x v="6316"/>
  </r>
  <r>
    <x v="8005"/>
    <x v="3964"/>
    <x v="2"/>
    <x v="588"/>
    <d v="2011-12-03T00:00:00"/>
    <s v="First Class"/>
    <s v="AA-10645"/>
    <s v="Anna Andreadi"/>
    <x v="0"/>
    <s v="United States"/>
    <s v="Lowell"/>
    <x v="31"/>
    <n v="1852"/>
    <x v="3"/>
    <s v="FUR-FU-10002268"/>
    <x v="0"/>
    <x v="5"/>
    <s v="Ultra Door Push Plate"/>
    <x v="765"/>
    <x v="0"/>
    <n v="0"/>
    <x v="3413"/>
  </r>
  <r>
    <x v="8006"/>
    <x v="3965"/>
    <x v="0"/>
    <x v="877"/>
    <d v="2013-10-12T00:00:00"/>
    <s v="Standard Class"/>
    <s v="MC-18100"/>
    <s v="Mick Crebagga"/>
    <x v="0"/>
    <s v="United States"/>
    <s v="Marysville"/>
    <x v="4"/>
    <n v="98270"/>
    <x v="1"/>
    <s v="OFF-FA-10001883"/>
    <x v="1"/>
    <x v="13"/>
    <s v="Alliance Super-Size Bands, Assorted Sizes"/>
    <x v="5247"/>
    <x v="13"/>
    <n v="0"/>
    <x v="6317"/>
  </r>
  <r>
    <x v="8007"/>
    <x v="3966"/>
    <x v="1"/>
    <x v="972"/>
    <d v="2012-11-24T00:00:00"/>
    <s v="Standard Class"/>
    <s v="AA-10645"/>
    <s v="Anna Andreadi"/>
    <x v="0"/>
    <s v="United States"/>
    <s v="Oklahoma City"/>
    <x v="26"/>
    <n v="73120"/>
    <x v="2"/>
    <s v="OFF-ST-10002756"/>
    <x v="1"/>
    <x v="4"/>
    <s v="Tennsco Stur-D-Stor Boltless Shelving, 5 Shelves, 24&quot; Deep, Sand"/>
    <x v="5248"/>
    <x v="4"/>
    <n v="0"/>
    <x v="6318"/>
  </r>
  <r>
    <x v="8008"/>
    <x v="3966"/>
    <x v="1"/>
    <x v="972"/>
    <d v="2012-11-24T00:00:00"/>
    <s v="Standard Class"/>
    <s v="AA-10645"/>
    <s v="Anna Andreadi"/>
    <x v="0"/>
    <s v="United States"/>
    <s v="Oklahoma City"/>
    <x v="26"/>
    <n v="73120"/>
    <x v="2"/>
    <s v="OFF-PA-10000474"/>
    <x v="1"/>
    <x v="10"/>
    <s v="Staples"/>
    <x v="1938"/>
    <x v="1"/>
    <n v="0"/>
    <x v="2086"/>
  </r>
  <r>
    <x v="8009"/>
    <x v="3966"/>
    <x v="1"/>
    <x v="972"/>
    <d v="2012-11-24T00:00:00"/>
    <s v="Standard Class"/>
    <s v="AA-10645"/>
    <s v="Anna Andreadi"/>
    <x v="0"/>
    <s v="United States"/>
    <s v="Oklahoma City"/>
    <x v="26"/>
    <n v="73120"/>
    <x v="2"/>
    <s v="FUR-CH-10002073"/>
    <x v="0"/>
    <x v="1"/>
    <s v="Hon Olson Stacker Chairs"/>
    <x v="5249"/>
    <x v="2"/>
    <n v="0"/>
    <x v="6319"/>
  </r>
  <r>
    <x v="8010"/>
    <x v="3967"/>
    <x v="2"/>
    <x v="461"/>
    <d v="2011-03-20T00:00:00"/>
    <s v="Second Class"/>
    <s v="QJ-19255"/>
    <s v="Quincy Jones"/>
    <x v="1"/>
    <s v="United States"/>
    <s v="Philadelphia"/>
    <x v="9"/>
    <n v="19134"/>
    <x v="3"/>
    <s v="OFF-PA-10003641"/>
    <x v="1"/>
    <x v="10"/>
    <s v="Xerox 1909"/>
    <x v="5250"/>
    <x v="5"/>
    <n v="0.2"/>
    <x v="6320"/>
  </r>
  <r>
    <x v="8011"/>
    <x v="3968"/>
    <x v="1"/>
    <x v="782"/>
    <d v="2012-06-23T00:00:00"/>
    <s v="First Class"/>
    <s v="JM-16195"/>
    <s v="Justin MacKendrick"/>
    <x v="0"/>
    <s v="United States"/>
    <s v="Aurora"/>
    <x v="22"/>
    <n v="80013"/>
    <x v="1"/>
    <s v="TEC-PH-10002070"/>
    <x v="2"/>
    <x v="7"/>
    <s v="Griffin GC36547 PowerJolt SE Lightning Charger"/>
    <x v="5251"/>
    <x v="3"/>
    <n v="0.2"/>
    <x v="6321"/>
  </r>
  <r>
    <x v="8012"/>
    <x v="3969"/>
    <x v="3"/>
    <x v="1126"/>
    <d v="2014-05-26T00:00:00"/>
    <s v="Same Day"/>
    <s v="TB-21625"/>
    <s v="Trudy Brown"/>
    <x v="0"/>
    <s v="United States"/>
    <s v="New York City"/>
    <x v="15"/>
    <n v="10009"/>
    <x v="3"/>
    <s v="OFF-BI-10004519"/>
    <x v="1"/>
    <x v="8"/>
    <s v="GBC DocuBind P100 Manual Binding Machine"/>
    <x v="5252"/>
    <x v="2"/>
    <n v="0.2"/>
    <x v="6322"/>
  </r>
  <r>
    <x v="8013"/>
    <x v="3969"/>
    <x v="3"/>
    <x v="1126"/>
    <d v="2014-05-26T00:00:00"/>
    <s v="Same Day"/>
    <s v="TB-21625"/>
    <s v="Trudy Brown"/>
    <x v="0"/>
    <s v="United States"/>
    <s v="New York City"/>
    <x v="15"/>
    <n v="10009"/>
    <x v="3"/>
    <s v="TEC-AC-10002167"/>
    <x v="2"/>
    <x v="11"/>
    <s v="Imation 8gb Micro Traveldrive Usb 2.0 Flash Drive"/>
    <x v="5253"/>
    <x v="8"/>
    <n v="0"/>
    <x v="6323"/>
  </r>
  <r>
    <x v="8014"/>
    <x v="3969"/>
    <x v="3"/>
    <x v="1126"/>
    <d v="2014-05-26T00:00:00"/>
    <s v="Same Day"/>
    <s v="TB-21625"/>
    <s v="Trudy Brown"/>
    <x v="0"/>
    <s v="United States"/>
    <s v="New York City"/>
    <x v="15"/>
    <n v="10009"/>
    <x v="3"/>
    <s v="OFF-FA-10000936"/>
    <x v="1"/>
    <x v="13"/>
    <s v="Acco Hot Clips Clips to Go"/>
    <x v="5254"/>
    <x v="7"/>
    <n v="0"/>
    <x v="6324"/>
  </r>
  <r>
    <x v="8015"/>
    <x v="3969"/>
    <x v="3"/>
    <x v="1126"/>
    <d v="2014-05-26T00:00:00"/>
    <s v="Same Day"/>
    <s v="TB-21625"/>
    <s v="Trudy Brown"/>
    <x v="0"/>
    <s v="United States"/>
    <s v="New York City"/>
    <x v="15"/>
    <n v="10009"/>
    <x v="3"/>
    <s v="FUR-FU-10000732"/>
    <x v="0"/>
    <x v="5"/>
    <s v="Eldon 200 Class Desk Accessories"/>
    <x v="609"/>
    <x v="1"/>
    <n v="0"/>
    <x v="619"/>
  </r>
  <r>
    <x v="8016"/>
    <x v="3970"/>
    <x v="2"/>
    <x v="340"/>
    <d v="2011-09-11T00:00:00"/>
    <s v="First Class"/>
    <s v="NF-18595"/>
    <s v="Nicole Fjeld"/>
    <x v="2"/>
    <s v="United States"/>
    <s v="Lancaster"/>
    <x v="24"/>
    <n v="43130"/>
    <x v="3"/>
    <s v="FUR-FU-10002501"/>
    <x v="0"/>
    <x v="5"/>
    <s v="Nu-Dell Executive Frame"/>
    <x v="5255"/>
    <x v="5"/>
    <n v="0.2"/>
    <x v="6325"/>
  </r>
  <r>
    <x v="8017"/>
    <x v="3970"/>
    <x v="2"/>
    <x v="340"/>
    <d v="2011-09-11T00:00:00"/>
    <s v="First Class"/>
    <s v="NF-18595"/>
    <s v="Nicole Fjeld"/>
    <x v="2"/>
    <s v="United States"/>
    <s v="Lancaster"/>
    <x v="24"/>
    <n v="43130"/>
    <x v="3"/>
    <s v="OFF-AR-10000634"/>
    <x v="1"/>
    <x v="6"/>
    <s v="Newell 320"/>
    <x v="2791"/>
    <x v="6"/>
    <n v="0.2"/>
    <x v="6326"/>
  </r>
  <r>
    <x v="8018"/>
    <x v="3971"/>
    <x v="3"/>
    <x v="161"/>
    <d v="2014-10-20T00:00:00"/>
    <s v="Second Class"/>
    <s v="BF-11020"/>
    <s v="Barry Französisch"/>
    <x v="1"/>
    <s v="United States"/>
    <s v="Modesto"/>
    <x v="1"/>
    <n v="95351"/>
    <x v="1"/>
    <s v="TEC-PH-10001700"/>
    <x v="2"/>
    <x v="7"/>
    <s v="Panasonic KX-TG6844B Expandable Digital Cordless Telephone"/>
    <x v="5046"/>
    <x v="7"/>
    <n v="0.2"/>
    <x v="6034"/>
  </r>
  <r>
    <x v="8019"/>
    <x v="3972"/>
    <x v="3"/>
    <x v="808"/>
    <d v="2014-11-06T00:00:00"/>
    <s v="First Class"/>
    <s v="NP-18670"/>
    <s v="Nora Paige"/>
    <x v="0"/>
    <s v="United States"/>
    <s v="Saint Louis"/>
    <x v="25"/>
    <n v="63116"/>
    <x v="2"/>
    <s v="OFF-AP-10001962"/>
    <x v="1"/>
    <x v="9"/>
    <s v="Black &amp; Decker Filter for Double Action Dustbuster Cordless Vac BLDV7210"/>
    <x v="4585"/>
    <x v="12"/>
    <n v="0"/>
    <x v="6327"/>
  </r>
  <r>
    <x v="8020"/>
    <x v="3972"/>
    <x v="3"/>
    <x v="808"/>
    <d v="2014-11-06T00:00:00"/>
    <s v="First Class"/>
    <s v="NP-18670"/>
    <s v="Nora Paige"/>
    <x v="0"/>
    <s v="United States"/>
    <s v="Saint Louis"/>
    <x v="25"/>
    <n v="63116"/>
    <x v="2"/>
    <s v="OFF-PA-10001838"/>
    <x v="1"/>
    <x v="10"/>
    <s v="Adams Telephone Message Book W/Dividers/Space For Phone Numbers, 5 1/4&quot;X8 1/2&quot;, 300/Messages"/>
    <x v="2722"/>
    <x v="0"/>
    <n v="0"/>
    <x v="3975"/>
  </r>
  <r>
    <x v="8021"/>
    <x v="3973"/>
    <x v="2"/>
    <x v="609"/>
    <d v="2011-07-25T00:00:00"/>
    <s v="Standard Class"/>
    <s v="HM-14860"/>
    <s v="Harry Marie"/>
    <x v="1"/>
    <s v="United States"/>
    <s v="Dallas"/>
    <x v="5"/>
    <n v="75217"/>
    <x v="2"/>
    <s v="OFF-AP-10000124"/>
    <x v="1"/>
    <x v="9"/>
    <s v="Acco 6 Outlet Guardian Basic Surge Suppressor"/>
    <x v="5256"/>
    <x v="1"/>
    <n v="0.8"/>
    <x v="6328"/>
  </r>
  <r>
    <x v="8022"/>
    <x v="3973"/>
    <x v="2"/>
    <x v="609"/>
    <d v="2011-07-25T00:00:00"/>
    <s v="Standard Class"/>
    <s v="HM-14860"/>
    <s v="Harry Marie"/>
    <x v="1"/>
    <s v="United States"/>
    <s v="Dallas"/>
    <x v="5"/>
    <n v="75217"/>
    <x v="2"/>
    <s v="OFF-EN-10003567"/>
    <x v="1"/>
    <x v="12"/>
    <s v="Inter-Office Recycled Envelopes, Brown Kraft, Button-String,10&quot; x 13&quot; , 100/Box"/>
    <x v="1190"/>
    <x v="2"/>
    <n v="0.2"/>
    <x v="6329"/>
  </r>
  <r>
    <x v="8023"/>
    <x v="3973"/>
    <x v="2"/>
    <x v="609"/>
    <d v="2011-07-25T00:00:00"/>
    <s v="Standard Class"/>
    <s v="HM-14860"/>
    <s v="Harry Marie"/>
    <x v="1"/>
    <s v="United States"/>
    <s v="Dallas"/>
    <x v="5"/>
    <n v="75217"/>
    <x v="2"/>
    <s v="FUR-CH-10004997"/>
    <x v="0"/>
    <x v="1"/>
    <s v="Hon Every-Day Series Multi-Task Chairs"/>
    <x v="2854"/>
    <x v="2"/>
    <n v="0.3"/>
    <x v="3172"/>
  </r>
  <r>
    <x v="8024"/>
    <x v="3973"/>
    <x v="2"/>
    <x v="609"/>
    <d v="2011-07-25T00:00:00"/>
    <s v="Standard Class"/>
    <s v="HM-14860"/>
    <s v="Harry Marie"/>
    <x v="1"/>
    <s v="United States"/>
    <s v="Dallas"/>
    <x v="5"/>
    <n v="75217"/>
    <x v="2"/>
    <s v="OFF-BI-10000494"/>
    <x v="1"/>
    <x v="8"/>
    <s v="Acco Economy Flexible Poly Round Ring Binder"/>
    <x v="5257"/>
    <x v="7"/>
    <n v="0.8"/>
    <x v="6330"/>
  </r>
  <r>
    <x v="8025"/>
    <x v="3974"/>
    <x v="1"/>
    <x v="861"/>
    <d v="2012-09-15T00:00:00"/>
    <s v="Second Class"/>
    <s v="DM-13525"/>
    <s v="Don Miller"/>
    <x v="1"/>
    <s v="United States"/>
    <s v="New York City"/>
    <x v="15"/>
    <n v="10035"/>
    <x v="3"/>
    <s v="FUR-FU-10000277"/>
    <x v="0"/>
    <x v="5"/>
    <s v="Deflect-o DuraMat Antistatic Studded Beveled Mat for Medium Pile Carpeting"/>
    <x v="5258"/>
    <x v="0"/>
    <n v="0"/>
    <x v="6331"/>
  </r>
  <r>
    <x v="8026"/>
    <x v="3974"/>
    <x v="1"/>
    <x v="861"/>
    <d v="2012-09-15T00:00:00"/>
    <s v="Second Class"/>
    <s v="DM-13525"/>
    <s v="Don Miller"/>
    <x v="1"/>
    <s v="United States"/>
    <s v="New York City"/>
    <x v="15"/>
    <n v="10035"/>
    <x v="3"/>
    <s v="OFF-ST-10003641"/>
    <x v="1"/>
    <x v="4"/>
    <s v="Space Solutions Industrial Galvanized Steel Shelving."/>
    <x v="5259"/>
    <x v="7"/>
    <n v="0"/>
    <x v="6332"/>
  </r>
  <r>
    <x v="8027"/>
    <x v="3974"/>
    <x v="1"/>
    <x v="861"/>
    <d v="2012-09-15T00:00:00"/>
    <s v="Second Class"/>
    <s v="DM-13525"/>
    <s v="Don Miller"/>
    <x v="1"/>
    <s v="United States"/>
    <s v="New York City"/>
    <x v="15"/>
    <n v="10035"/>
    <x v="3"/>
    <s v="TEC-AC-10001998"/>
    <x v="2"/>
    <x v="11"/>
    <s v="Logitech LS21 Speaker System - PC Multimedia - 2.1-CH - Wired"/>
    <x v="86"/>
    <x v="7"/>
    <n v="0"/>
    <x v="86"/>
  </r>
  <r>
    <x v="8028"/>
    <x v="3974"/>
    <x v="1"/>
    <x v="861"/>
    <d v="2012-09-15T00:00:00"/>
    <s v="Second Class"/>
    <s v="DM-13525"/>
    <s v="Don Miller"/>
    <x v="1"/>
    <s v="United States"/>
    <s v="New York City"/>
    <x v="15"/>
    <n v="10035"/>
    <x v="3"/>
    <s v="OFF-ST-10001932"/>
    <x v="1"/>
    <x v="4"/>
    <s v="Fellowes Staxonsteel Drawer Files"/>
    <x v="4321"/>
    <x v="4"/>
    <n v="0"/>
    <x v="5051"/>
  </r>
  <r>
    <x v="8029"/>
    <x v="3975"/>
    <x v="0"/>
    <x v="147"/>
    <d v="2013-10-26T00:00:00"/>
    <s v="Standard Class"/>
    <s v="JF-15565"/>
    <s v="Jill Fjeld"/>
    <x v="0"/>
    <s v="United States"/>
    <s v="San Antonio"/>
    <x v="5"/>
    <n v="78207"/>
    <x v="2"/>
    <s v="TEC-AC-10002323"/>
    <x v="2"/>
    <x v="11"/>
    <s v="SanDisk Ultra 32 GB MicroSDHC Class 10 Memory Card"/>
    <x v="5260"/>
    <x v="5"/>
    <n v="0.2"/>
    <x v="6333"/>
  </r>
  <r>
    <x v="8030"/>
    <x v="3976"/>
    <x v="0"/>
    <x v="676"/>
    <d v="2013-01-11T00:00:00"/>
    <s v="Standard Class"/>
    <s v="NM-18520"/>
    <s v="Neoma Murray"/>
    <x v="0"/>
    <s v="United States"/>
    <s v="Amarillo"/>
    <x v="5"/>
    <n v="79109"/>
    <x v="2"/>
    <s v="FUR-FU-10004270"/>
    <x v="0"/>
    <x v="5"/>
    <s v="Executive Impressions 13&quot; Clairmont Wall Clock"/>
    <x v="5261"/>
    <x v="1"/>
    <n v="0.6"/>
    <x v="6334"/>
  </r>
  <r>
    <x v="8031"/>
    <x v="3976"/>
    <x v="0"/>
    <x v="676"/>
    <d v="2013-01-11T00:00:00"/>
    <s v="Standard Class"/>
    <s v="NM-18520"/>
    <s v="Neoma Murray"/>
    <x v="0"/>
    <s v="United States"/>
    <s v="Amarillo"/>
    <x v="5"/>
    <n v="79109"/>
    <x v="2"/>
    <s v="OFF-PA-10004621"/>
    <x v="1"/>
    <x v="10"/>
    <s v="Xerox 212"/>
    <x v="233"/>
    <x v="2"/>
    <n v="0.2"/>
    <x v="1446"/>
  </r>
  <r>
    <x v="8032"/>
    <x v="3977"/>
    <x v="1"/>
    <x v="608"/>
    <d v="2012-06-28T00:00:00"/>
    <s v="First Class"/>
    <s v="MV-17485"/>
    <s v="Mark Van Huff"/>
    <x v="0"/>
    <s v="United States"/>
    <s v="Houston"/>
    <x v="5"/>
    <n v="77041"/>
    <x v="2"/>
    <s v="OFF-PA-10001019"/>
    <x v="1"/>
    <x v="10"/>
    <s v="Xerox 1884"/>
    <x v="1107"/>
    <x v="1"/>
    <n v="0.2"/>
    <x v="3062"/>
  </r>
  <r>
    <x v="8033"/>
    <x v="3977"/>
    <x v="1"/>
    <x v="608"/>
    <d v="2012-06-28T00:00:00"/>
    <s v="First Class"/>
    <s v="MV-17485"/>
    <s v="Mark Van Huff"/>
    <x v="0"/>
    <s v="United States"/>
    <s v="Houston"/>
    <x v="5"/>
    <n v="77041"/>
    <x v="2"/>
    <s v="OFF-BI-10000201"/>
    <x v="1"/>
    <x v="8"/>
    <s v="Avery Triangle Shaped Sheet Lifters, Black, 2/Pack"/>
    <x v="5262"/>
    <x v="0"/>
    <n v="0.8"/>
    <x v="6335"/>
  </r>
  <r>
    <x v="8034"/>
    <x v="3977"/>
    <x v="1"/>
    <x v="608"/>
    <d v="2012-06-28T00:00:00"/>
    <s v="First Class"/>
    <s v="MV-17485"/>
    <s v="Mark Van Huff"/>
    <x v="0"/>
    <s v="United States"/>
    <s v="Houston"/>
    <x v="5"/>
    <n v="77041"/>
    <x v="2"/>
    <s v="FUR-FU-10004587"/>
    <x v="0"/>
    <x v="5"/>
    <s v="GE General Use Halogen Bulbs, 100 Watts, 1 Bulb per Pack"/>
    <x v="5263"/>
    <x v="6"/>
    <n v="0.6"/>
    <x v="6336"/>
  </r>
  <r>
    <x v="8035"/>
    <x v="3977"/>
    <x v="1"/>
    <x v="608"/>
    <d v="2012-06-28T00:00:00"/>
    <s v="First Class"/>
    <s v="MV-17485"/>
    <s v="Mark Van Huff"/>
    <x v="0"/>
    <s v="United States"/>
    <s v="Houston"/>
    <x v="5"/>
    <n v="77041"/>
    <x v="2"/>
    <s v="OFF-LA-10001613"/>
    <x v="1"/>
    <x v="2"/>
    <s v="Avery File Folder Labels"/>
    <x v="877"/>
    <x v="0"/>
    <n v="0.2"/>
    <x v="910"/>
  </r>
  <r>
    <x v="8036"/>
    <x v="3978"/>
    <x v="1"/>
    <x v="1181"/>
    <d v="2012-09-22T00:00:00"/>
    <s v="First Class"/>
    <s v="AG-10270"/>
    <s v="Alejandro Grove"/>
    <x v="0"/>
    <s v="United States"/>
    <s v="Lawrence"/>
    <x v="31"/>
    <n v="1841"/>
    <x v="3"/>
    <s v="OFF-BI-10001308"/>
    <x v="1"/>
    <x v="8"/>
    <s v="GBC Standard Plastic Binding Systems' Combs"/>
    <x v="1023"/>
    <x v="5"/>
    <n v="0"/>
    <x v="6337"/>
  </r>
  <r>
    <x v="8037"/>
    <x v="3979"/>
    <x v="3"/>
    <x v="815"/>
    <d v="2014-07-15T00:00:00"/>
    <s v="Standard Class"/>
    <s v="BF-11275"/>
    <s v="Beth Fritzler"/>
    <x v="1"/>
    <s v="United States"/>
    <s v="Columbus"/>
    <x v="32"/>
    <n v="31907"/>
    <x v="0"/>
    <s v="OFF-AP-10003278"/>
    <x v="1"/>
    <x v="9"/>
    <s v="Belkin 7-Outlet SurgeMaster Home Series"/>
    <x v="5264"/>
    <x v="1"/>
    <n v="0"/>
    <x v="6338"/>
  </r>
  <r>
    <x v="8038"/>
    <x v="3980"/>
    <x v="3"/>
    <x v="160"/>
    <d v="2014-07-03T00:00:00"/>
    <s v="Second Class"/>
    <s v="JC-15775"/>
    <s v="John Castell"/>
    <x v="0"/>
    <s v="United States"/>
    <s v="Los Angeles"/>
    <x v="1"/>
    <n v="90032"/>
    <x v="1"/>
    <s v="FUR-BO-10003966"/>
    <x v="0"/>
    <x v="0"/>
    <s v="Sauder Facets Collection Library, Sky Alder Finish"/>
    <x v="2683"/>
    <x v="1"/>
    <n v="0.15"/>
    <x v="6339"/>
  </r>
  <r>
    <x v="8039"/>
    <x v="3981"/>
    <x v="3"/>
    <x v="170"/>
    <d v="2014-08-26T00:00:00"/>
    <s v="Second Class"/>
    <s v="CM-11815"/>
    <s v="Candace McMahon"/>
    <x v="1"/>
    <s v="United States"/>
    <s v="Seattle"/>
    <x v="4"/>
    <n v="98115"/>
    <x v="1"/>
    <s v="FUR-CH-10004698"/>
    <x v="0"/>
    <x v="1"/>
    <s v="Padded Folding Chairs, Black, 4/Carton"/>
    <x v="340"/>
    <x v="5"/>
    <n v="0.2"/>
    <x v="6340"/>
  </r>
  <r>
    <x v="8040"/>
    <x v="3981"/>
    <x v="3"/>
    <x v="170"/>
    <d v="2014-08-26T00:00:00"/>
    <s v="Second Class"/>
    <s v="CM-11815"/>
    <s v="Candace McMahon"/>
    <x v="1"/>
    <s v="United States"/>
    <s v="Seattle"/>
    <x v="4"/>
    <n v="98115"/>
    <x v="1"/>
    <s v="OFF-ST-10000025"/>
    <x v="1"/>
    <x v="4"/>
    <s v="Fellowes Stor/Drawer Steel Plus Storage Drawers"/>
    <x v="720"/>
    <x v="5"/>
    <n v="0"/>
    <x v="738"/>
  </r>
  <r>
    <x v="8041"/>
    <x v="3981"/>
    <x v="3"/>
    <x v="170"/>
    <d v="2014-08-26T00:00:00"/>
    <s v="Second Class"/>
    <s v="CM-11815"/>
    <s v="Candace McMahon"/>
    <x v="1"/>
    <s v="United States"/>
    <s v="Seattle"/>
    <x v="4"/>
    <n v="98115"/>
    <x v="1"/>
    <s v="TEC-AC-10000682"/>
    <x v="2"/>
    <x v="11"/>
    <s v="Kensington K72356US Mouse-in-a-Box USB Desktop Mouse"/>
    <x v="5265"/>
    <x v="0"/>
    <n v="0"/>
    <x v="6341"/>
  </r>
  <r>
    <x v="8042"/>
    <x v="3982"/>
    <x v="3"/>
    <x v="825"/>
    <d v="2014-03-16T00:00:00"/>
    <s v="Standard Class"/>
    <s v="PV-18985"/>
    <s v="Paul Van Hugh"/>
    <x v="2"/>
    <s v="United States"/>
    <s v="Cambridge"/>
    <x v="31"/>
    <n v="2138"/>
    <x v="3"/>
    <s v="TEC-AC-10001772"/>
    <x v="2"/>
    <x v="11"/>
    <s v="Memorex Mini Travel Drive 16 GB USB 2.0 Flash Drive"/>
    <x v="433"/>
    <x v="4"/>
    <n v="0"/>
    <x v="443"/>
  </r>
  <r>
    <x v="8043"/>
    <x v="3982"/>
    <x v="3"/>
    <x v="825"/>
    <d v="2014-03-16T00:00:00"/>
    <s v="Standard Class"/>
    <s v="PV-18985"/>
    <s v="Paul Van Hugh"/>
    <x v="2"/>
    <s v="United States"/>
    <s v="Cambridge"/>
    <x v="31"/>
    <n v="2138"/>
    <x v="3"/>
    <s v="FUR-FU-10001379"/>
    <x v="0"/>
    <x v="5"/>
    <s v="Executive Impressions 16-1/2&quot; Circular Wall Clock"/>
    <x v="4111"/>
    <x v="7"/>
    <n v="0"/>
    <x v="6342"/>
  </r>
  <r>
    <x v="8044"/>
    <x v="3983"/>
    <x v="3"/>
    <x v="175"/>
    <d v="2014-09-18T00:00:00"/>
    <s v="Second Class"/>
    <s v="DO-13645"/>
    <s v="Doug O'Connell"/>
    <x v="0"/>
    <s v="United States"/>
    <s v="Salt Lake City"/>
    <x v="7"/>
    <n v="84106"/>
    <x v="1"/>
    <s v="OFF-BI-10002794"/>
    <x v="1"/>
    <x v="8"/>
    <s v="Avery Trapezoid Ring Binder, 3&quot; Capacity, Black, 1040 sheets"/>
    <x v="5266"/>
    <x v="6"/>
    <n v="0.2"/>
    <x v="6343"/>
  </r>
  <r>
    <x v="8045"/>
    <x v="3984"/>
    <x v="0"/>
    <x v="873"/>
    <d v="2013-09-25T00:00:00"/>
    <s v="Standard Class"/>
    <s v="HA-14905"/>
    <s v="Helen Abelman"/>
    <x v="0"/>
    <s v="United States"/>
    <s v="New York City"/>
    <x v="15"/>
    <n v="10035"/>
    <x v="3"/>
    <s v="OFF-AP-10001005"/>
    <x v="1"/>
    <x v="9"/>
    <s v="Honeywell Quietcare HEPA Air Cleaner"/>
    <x v="5267"/>
    <x v="2"/>
    <n v="0"/>
    <x v="6344"/>
  </r>
  <r>
    <x v="8046"/>
    <x v="3985"/>
    <x v="0"/>
    <x v="272"/>
    <d v="2013-12-18T00:00:00"/>
    <s v="Second Class"/>
    <s v="SH-20395"/>
    <s v="Shahid Hopkins"/>
    <x v="0"/>
    <s v="United States"/>
    <s v="Cuyahoga Falls"/>
    <x v="24"/>
    <n v="44221"/>
    <x v="3"/>
    <s v="OFF-BI-10000201"/>
    <x v="1"/>
    <x v="8"/>
    <s v="Avery Triangle Shaped Sheet Lifters, Black, 2/Pack"/>
    <x v="3631"/>
    <x v="1"/>
    <n v="0.7"/>
    <x v="4144"/>
  </r>
  <r>
    <x v="8047"/>
    <x v="3986"/>
    <x v="3"/>
    <x v="132"/>
    <d v="2014-11-07T00:00:00"/>
    <s v="Second Class"/>
    <s v="JM-16195"/>
    <s v="Justin MacKendrick"/>
    <x v="0"/>
    <s v="United States"/>
    <s v="Wilmington"/>
    <x v="3"/>
    <n v="28403"/>
    <x v="0"/>
    <s v="OFF-PA-10003673"/>
    <x v="1"/>
    <x v="10"/>
    <s v="Strathmore Photo Mount Cards"/>
    <x v="3965"/>
    <x v="1"/>
    <n v="0.2"/>
    <x v="6345"/>
  </r>
  <r>
    <x v="8048"/>
    <x v="3987"/>
    <x v="0"/>
    <x v="894"/>
    <d v="2013-07-08T00:00:00"/>
    <s v="Standard Class"/>
    <s v="DK-13225"/>
    <s v="Dean Katz"/>
    <x v="1"/>
    <s v="United States"/>
    <s v="New York City"/>
    <x v="15"/>
    <n v="10035"/>
    <x v="3"/>
    <s v="OFF-AP-10000938"/>
    <x v="1"/>
    <x v="9"/>
    <s v="Avanti 1.7 Cu. Ft. Refrigerator"/>
    <x v="3828"/>
    <x v="3"/>
    <n v="0"/>
    <x v="4401"/>
  </r>
  <r>
    <x v="8049"/>
    <x v="3988"/>
    <x v="2"/>
    <x v="467"/>
    <d v="2011-09-30T00:00:00"/>
    <s v="Standard Class"/>
    <s v="CM-12715"/>
    <s v="Craig Molinari"/>
    <x v="1"/>
    <s v="United States"/>
    <s v="Philadelphia"/>
    <x v="9"/>
    <n v="19140"/>
    <x v="3"/>
    <s v="OFF-BI-10003274"/>
    <x v="1"/>
    <x v="8"/>
    <s v="Avery Durable Slant Ring Binders, No Labels"/>
    <x v="3649"/>
    <x v="2"/>
    <n v="0.7"/>
    <x v="4169"/>
  </r>
  <r>
    <x v="8050"/>
    <x v="3988"/>
    <x v="2"/>
    <x v="467"/>
    <d v="2011-09-30T00:00:00"/>
    <s v="Standard Class"/>
    <s v="CM-12715"/>
    <s v="Craig Molinari"/>
    <x v="1"/>
    <s v="United States"/>
    <s v="Philadelphia"/>
    <x v="9"/>
    <n v="19140"/>
    <x v="3"/>
    <s v="FUR-FU-10001095"/>
    <x v="0"/>
    <x v="5"/>
    <s v="DAX Black Cherry Wood-Tone Poster Frame"/>
    <x v="4571"/>
    <x v="7"/>
    <n v="0.2"/>
    <x v="6346"/>
  </r>
  <r>
    <x v="8051"/>
    <x v="3988"/>
    <x v="2"/>
    <x v="467"/>
    <d v="2011-09-30T00:00:00"/>
    <s v="Standard Class"/>
    <s v="CM-12715"/>
    <s v="Craig Molinari"/>
    <x v="1"/>
    <s v="United States"/>
    <s v="Philadelphia"/>
    <x v="9"/>
    <n v="19140"/>
    <x v="3"/>
    <s v="OFF-AP-10001492"/>
    <x v="1"/>
    <x v="9"/>
    <s v="Acco Six-Outlet Power Strip, 4' Cord Length"/>
    <x v="3101"/>
    <x v="5"/>
    <n v="0.2"/>
    <x v="6347"/>
  </r>
  <r>
    <x v="8052"/>
    <x v="3989"/>
    <x v="2"/>
    <x v="686"/>
    <d v="2011-07-17T00:00:00"/>
    <s v="Second Class"/>
    <s v="BF-10975"/>
    <s v="Barbara Fisher"/>
    <x v="1"/>
    <s v="United States"/>
    <s v="New York City"/>
    <x v="15"/>
    <n v="10009"/>
    <x v="3"/>
    <s v="OFF-AR-10004999"/>
    <x v="1"/>
    <x v="6"/>
    <s v="Newell 315"/>
    <x v="1465"/>
    <x v="1"/>
    <n v="0"/>
    <x v="6036"/>
  </r>
  <r>
    <x v="8053"/>
    <x v="3990"/>
    <x v="3"/>
    <x v="394"/>
    <d v="2014-10-06T00:00:00"/>
    <s v="Standard Class"/>
    <s v="SF-20965"/>
    <s v="Sylvia Foulston"/>
    <x v="1"/>
    <s v="United States"/>
    <s v="Philadelphia"/>
    <x v="9"/>
    <n v="19134"/>
    <x v="3"/>
    <s v="OFF-BI-10004094"/>
    <x v="1"/>
    <x v="8"/>
    <s v="GBC Standard Plastic Binding Systems Combs"/>
    <x v="5268"/>
    <x v="7"/>
    <n v="0.7"/>
    <x v="6348"/>
  </r>
  <r>
    <x v="8054"/>
    <x v="3991"/>
    <x v="1"/>
    <x v="834"/>
    <d v="2012-09-04T00:00:00"/>
    <s v="Standard Class"/>
    <s v="CB-12025"/>
    <s v="Cassandra Brandow"/>
    <x v="0"/>
    <s v="United States"/>
    <s v="Los Angeles"/>
    <x v="1"/>
    <n v="90049"/>
    <x v="1"/>
    <s v="OFF-ST-10001490"/>
    <x v="1"/>
    <x v="4"/>
    <s v="Hot File 7-Pocket, Floor Stand"/>
    <x v="5269"/>
    <x v="2"/>
    <n v="0"/>
    <x v="6349"/>
  </r>
  <r>
    <x v="8055"/>
    <x v="3991"/>
    <x v="1"/>
    <x v="834"/>
    <d v="2012-09-04T00:00:00"/>
    <s v="Standard Class"/>
    <s v="CB-12025"/>
    <s v="Cassandra Brandow"/>
    <x v="0"/>
    <s v="United States"/>
    <s v="Los Angeles"/>
    <x v="1"/>
    <n v="90049"/>
    <x v="1"/>
    <s v="FUR-BO-10004695"/>
    <x v="0"/>
    <x v="0"/>
    <s v="O'Sullivan 2-Door Barrister Bookcase in Odessa Pine"/>
    <x v="1496"/>
    <x v="0"/>
    <n v="0.15"/>
    <x v="6350"/>
  </r>
  <r>
    <x v="8056"/>
    <x v="3991"/>
    <x v="1"/>
    <x v="834"/>
    <d v="2012-09-04T00:00:00"/>
    <s v="Standard Class"/>
    <s v="CB-12025"/>
    <s v="Cassandra Brandow"/>
    <x v="0"/>
    <s v="United States"/>
    <s v="Los Angeles"/>
    <x v="1"/>
    <n v="90049"/>
    <x v="1"/>
    <s v="OFF-ST-10000736"/>
    <x v="1"/>
    <x v="4"/>
    <s v="Carina Double Wide Media Storage Towers in Natural &amp; Black"/>
    <x v="5270"/>
    <x v="6"/>
    <n v="0"/>
    <x v="6351"/>
  </r>
  <r>
    <x v="8057"/>
    <x v="3991"/>
    <x v="1"/>
    <x v="834"/>
    <d v="2012-09-04T00:00:00"/>
    <s v="Standard Class"/>
    <s v="CB-12025"/>
    <s v="Cassandra Brandow"/>
    <x v="0"/>
    <s v="United States"/>
    <s v="Los Angeles"/>
    <x v="1"/>
    <n v="90049"/>
    <x v="1"/>
    <s v="OFF-BI-10001617"/>
    <x v="1"/>
    <x v="8"/>
    <s v="GBC Wire Binding Combs"/>
    <x v="5271"/>
    <x v="2"/>
    <n v="0.2"/>
    <x v="6352"/>
  </r>
  <r>
    <x v="8058"/>
    <x v="3991"/>
    <x v="1"/>
    <x v="834"/>
    <d v="2012-09-04T00:00:00"/>
    <s v="Standard Class"/>
    <s v="CB-12025"/>
    <s v="Cassandra Brandow"/>
    <x v="0"/>
    <s v="United States"/>
    <s v="Los Angeles"/>
    <x v="1"/>
    <n v="90049"/>
    <x v="1"/>
    <s v="TEC-PH-10003589"/>
    <x v="2"/>
    <x v="7"/>
    <s v="invisibleSHIELD by ZAGG Smudge-Free Screen Protector"/>
    <x v="752"/>
    <x v="1"/>
    <n v="0.2"/>
    <x v="2740"/>
  </r>
  <r>
    <x v="8059"/>
    <x v="3991"/>
    <x v="1"/>
    <x v="834"/>
    <d v="2012-09-04T00:00:00"/>
    <s v="Standard Class"/>
    <s v="CB-12025"/>
    <s v="Cassandra Brandow"/>
    <x v="0"/>
    <s v="United States"/>
    <s v="Los Angeles"/>
    <x v="1"/>
    <n v="90049"/>
    <x v="1"/>
    <s v="FUR-FU-10003981"/>
    <x v="0"/>
    <x v="5"/>
    <s v="Eldon Wave Desk Accessories"/>
    <x v="1353"/>
    <x v="0"/>
    <n v="0"/>
    <x v="6353"/>
  </r>
  <r>
    <x v="8060"/>
    <x v="3992"/>
    <x v="1"/>
    <x v="1181"/>
    <d v="2012-09-26T00:00:00"/>
    <s v="Standard Class"/>
    <s v="TC-20980"/>
    <s v="Tamara Chand"/>
    <x v="1"/>
    <s v="United States"/>
    <s v="Long Beach"/>
    <x v="15"/>
    <n v="11561"/>
    <x v="3"/>
    <s v="OFF-PA-10001970"/>
    <x v="1"/>
    <x v="10"/>
    <s v="Xerox 1881"/>
    <x v="3733"/>
    <x v="2"/>
    <n v="0"/>
    <x v="4271"/>
  </r>
  <r>
    <x v="8061"/>
    <x v="3992"/>
    <x v="1"/>
    <x v="1181"/>
    <d v="2012-09-26T00:00:00"/>
    <s v="Standard Class"/>
    <s v="TC-20980"/>
    <s v="Tamara Chand"/>
    <x v="1"/>
    <s v="United States"/>
    <s v="Long Beach"/>
    <x v="15"/>
    <n v="11561"/>
    <x v="3"/>
    <s v="OFF-BI-10002437"/>
    <x v="1"/>
    <x v="8"/>
    <s v="Recycled Premium Regency Composition Covers"/>
    <x v="671"/>
    <x v="0"/>
    <n v="0.2"/>
    <x v="683"/>
  </r>
  <r>
    <x v="8062"/>
    <x v="3993"/>
    <x v="0"/>
    <x v="77"/>
    <d v="2013-11-10T00:00:00"/>
    <s v="First Class"/>
    <s v="LW-17215"/>
    <s v="Luke Weiss"/>
    <x v="0"/>
    <s v="United States"/>
    <s v="Rochester"/>
    <x v="15"/>
    <n v="14609"/>
    <x v="3"/>
    <s v="TEC-PH-10000586"/>
    <x v="2"/>
    <x v="7"/>
    <s v="AT&amp;T SB67148 SynJ"/>
    <x v="2392"/>
    <x v="4"/>
    <n v="0"/>
    <x v="2603"/>
  </r>
  <r>
    <x v="8063"/>
    <x v="3993"/>
    <x v="0"/>
    <x v="77"/>
    <d v="2013-11-10T00:00:00"/>
    <s v="First Class"/>
    <s v="LW-17215"/>
    <s v="Luke Weiss"/>
    <x v="0"/>
    <s v="United States"/>
    <s v="Rochester"/>
    <x v="15"/>
    <n v="14609"/>
    <x v="3"/>
    <s v="TEC-PH-10003811"/>
    <x v="2"/>
    <x v="7"/>
    <s v="Jabra Supreme Plus Driver Edition Headset"/>
    <x v="1911"/>
    <x v="1"/>
    <n v="0"/>
    <x v="6354"/>
  </r>
  <r>
    <x v="8064"/>
    <x v="3993"/>
    <x v="0"/>
    <x v="77"/>
    <d v="2013-11-10T00:00:00"/>
    <s v="First Class"/>
    <s v="LW-17215"/>
    <s v="Luke Weiss"/>
    <x v="0"/>
    <s v="United States"/>
    <s v="Rochester"/>
    <x v="15"/>
    <n v="14609"/>
    <x v="3"/>
    <s v="OFF-PA-10004983"/>
    <x v="1"/>
    <x v="10"/>
    <s v="Xerox 23"/>
    <x v="91"/>
    <x v="0"/>
    <n v="0"/>
    <x v="91"/>
  </r>
  <r>
    <x v="8065"/>
    <x v="3993"/>
    <x v="0"/>
    <x v="77"/>
    <d v="2013-11-10T00:00:00"/>
    <s v="First Class"/>
    <s v="LW-17215"/>
    <s v="Luke Weiss"/>
    <x v="0"/>
    <s v="United States"/>
    <s v="Rochester"/>
    <x v="15"/>
    <n v="14609"/>
    <x v="3"/>
    <s v="OFF-ST-10003479"/>
    <x v="1"/>
    <x v="4"/>
    <s v="Eldon Base for stackable storage shelf, platinum"/>
    <x v="5272"/>
    <x v="1"/>
    <n v="0"/>
    <x v="6355"/>
  </r>
  <r>
    <x v="8066"/>
    <x v="3993"/>
    <x v="0"/>
    <x v="77"/>
    <d v="2013-11-10T00:00:00"/>
    <s v="First Class"/>
    <s v="LW-17215"/>
    <s v="Luke Weiss"/>
    <x v="0"/>
    <s v="United States"/>
    <s v="Rochester"/>
    <x v="15"/>
    <n v="14609"/>
    <x v="3"/>
    <s v="OFF-BI-10004318"/>
    <x v="1"/>
    <x v="8"/>
    <s v="Ibico EB-19 Dual Function Manual Binding System"/>
    <x v="4795"/>
    <x v="0"/>
    <n v="0.2"/>
    <x v="5710"/>
  </r>
  <r>
    <x v="8067"/>
    <x v="3994"/>
    <x v="1"/>
    <x v="1182"/>
    <d v="2012-10-24T00:00:00"/>
    <s v="Standard Class"/>
    <s v="NS-18640"/>
    <s v="Noel Staavos"/>
    <x v="1"/>
    <s v="United States"/>
    <s v="San Francisco"/>
    <x v="1"/>
    <n v="94109"/>
    <x v="1"/>
    <s v="TEC-AC-10002567"/>
    <x v="2"/>
    <x v="11"/>
    <s v="Logitech G602 Wireless Gaming Mouse"/>
    <x v="764"/>
    <x v="1"/>
    <n v="0"/>
    <x v="6356"/>
  </r>
  <r>
    <x v="8068"/>
    <x v="3994"/>
    <x v="1"/>
    <x v="1182"/>
    <d v="2012-10-24T00:00:00"/>
    <s v="Standard Class"/>
    <s v="NS-18640"/>
    <s v="Noel Staavos"/>
    <x v="1"/>
    <s v="United States"/>
    <s v="San Francisco"/>
    <x v="1"/>
    <n v="94109"/>
    <x v="1"/>
    <s v="FUR-FU-10001731"/>
    <x v="0"/>
    <x v="5"/>
    <s v="Acrylic Self-Standing Desk Frames"/>
    <x v="2003"/>
    <x v="5"/>
    <n v="0"/>
    <x v="6357"/>
  </r>
  <r>
    <x v="8069"/>
    <x v="3995"/>
    <x v="3"/>
    <x v="314"/>
    <d v="2014-01-06T00:00:00"/>
    <s v="Standard Class"/>
    <s v="JM-15250"/>
    <s v="Janet Martin"/>
    <x v="0"/>
    <s v="United States"/>
    <s v="Huntsville"/>
    <x v="5"/>
    <n v="77340"/>
    <x v="2"/>
    <s v="OFF-ST-10002743"/>
    <x v="1"/>
    <x v="4"/>
    <s v="SAFCO Boltless Steel Shelving"/>
    <x v="5273"/>
    <x v="2"/>
    <n v="0.2"/>
    <x v="6358"/>
  </r>
  <r>
    <x v="8070"/>
    <x v="3995"/>
    <x v="3"/>
    <x v="314"/>
    <d v="2014-01-06T00:00:00"/>
    <s v="Standard Class"/>
    <s v="JM-15250"/>
    <s v="Janet Martin"/>
    <x v="0"/>
    <s v="United States"/>
    <s v="Huntsville"/>
    <x v="5"/>
    <n v="77340"/>
    <x v="2"/>
    <s v="FUR-FU-10002116"/>
    <x v="0"/>
    <x v="5"/>
    <s v="Tenex Carpeted, Granite-Look or Clear Contemporary Contour Shape Chair Mats"/>
    <x v="5274"/>
    <x v="2"/>
    <n v="0.6"/>
    <x v="6359"/>
  </r>
  <r>
    <x v="8071"/>
    <x v="3995"/>
    <x v="3"/>
    <x v="314"/>
    <d v="2014-01-06T00:00:00"/>
    <s v="Standard Class"/>
    <s v="JM-15250"/>
    <s v="Janet Martin"/>
    <x v="0"/>
    <s v="United States"/>
    <s v="Huntsville"/>
    <x v="5"/>
    <n v="77340"/>
    <x v="2"/>
    <s v="FUR-CH-10003199"/>
    <x v="0"/>
    <x v="1"/>
    <s v="Office Star - Contemporary Task Swivel Chair"/>
    <x v="5275"/>
    <x v="4"/>
    <n v="0.3"/>
    <x v="6360"/>
  </r>
  <r>
    <x v="8072"/>
    <x v="3995"/>
    <x v="3"/>
    <x v="314"/>
    <d v="2014-01-06T00:00:00"/>
    <s v="Standard Class"/>
    <s v="JM-15250"/>
    <s v="Janet Martin"/>
    <x v="0"/>
    <s v="United States"/>
    <s v="Huntsville"/>
    <x v="5"/>
    <n v="77340"/>
    <x v="2"/>
    <s v="OFF-AR-10003158"/>
    <x v="1"/>
    <x v="6"/>
    <s v="Fluorescent Highlighters by Dixon"/>
    <x v="5276"/>
    <x v="4"/>
    <n v="0.2"/>
    <x v="6361"/>
  </r>
  <r>
    <x v="8073"/>
    <x v="3995"/>
    <x v="3"/>
    <x v="314"/>
    <d v="2014-01-06T00:00:00"/>
    <s v="Standard Class"/>
    <s v="JM-15250"/>
    <s v="Janet Martin"/>
    <x v="0"/>
    <s v="United States"/>
    <s v="Huntsville"/>
    <x v="5"/>
    <n v="77340"/>
    <x v="2"/>
    <s v="OFF-BI-10000301"/>
    <x v="1"/>
    <x v="8"/>
    <s v="GBC Instant Report Kit"/>
    <x v="5277"/>
    <x v="2"/>
    <n v="0.8"/>
    <x v="6362"/>
  </r>
  <r>
    <x v="8074"/>
    <x v="3995"/>
    <x v="3"/>
    <x v="314"/>
    <d v="2014-01-06T00:00:00"/>
    <s v="Standard Class"/>
    <s v="JM-15250"/>
    <s v="Janet Martin"/>
    <x v="0"/>
    <s v="United States"/>
    <s v="Huntsville"/>
    <x v="5"/>
    <n v="77340"/>
    <x v="2"/>
    <s v="OFF-BI-10000343"/>
    <x v="1"/>
    <x v="8"/>
    <s v="Pressboard Covers with Storage Hooks, 9 1/2&quot; x 11&quot;, Light Blue"/>
    <x v="5278"/>
    <x v="9"/>
    <n v="0.8"/>
    <x v="6363"/>
  </r>
  <r>
    <x v="8075"/>
    <x v="3995"/>
    <x v="3"/>
    <x v="314"/>
    <d v="2014-01-06T00:00:00"/>
    <s v="Standard Class"/>
    <s v="JM-15250"/>
    <s v="Janet Martin"/>
    <x v="0"/>
    <s v="United States"/>
    <s v="Huntsville"/>
    <x v="5"/>
    <n v="77340"/>
    <x v="2"/>
    <s v="OFF-AP-10004708"/>
    <x v="1"/>
    <x v="9"/>
    <s v="Fellowes Superior 10 Outlet Split Surge Protector"/>
    <x v="5279"/>
    <x v="0"/>
    <n v="0.8"/>
    <x v="6364"/>
  </r>
  <r>
    <x v="8076"/>
    <x v="3996"/>
    <x v="1"/>
    <x v="537"/>
    <d v="2012-06-29T00:00:00"/>
    <s v="Standard Class"/>
    <s v="RF-19345"/>
    <s v="Randy Ferguson"/>
    <x v="1"/>
    <s v="United States"/>
    <s v="East Point"/>
    <x v="32"/>
    <n v="30344"/>
    <x v="0"/>
    <s v="FUR-FU-10000794"/>
    <x v="0"/>
    <x v="5"/>
    <s v="Eldon Stackable Tray, Side-Load, Legal, Smoke"/>
    <x v="1877"/>
    <x v="1"/>
    <n v="0"/>
    <x v="6365"/>
  </r>
  <r>
    <x v="8077"/>
    <x v="3996"/>
    <x v="1"/>
    <x v="537"/>
    <d v="2012-06-29T00:00:00"/>
    <s v="Standard Class"/>
    <s v="RF-19345"/>
    <s v="Randy Ferguson"/>
    <x v="1"/>
    <s v="United States"/>
    <s v="East Point"/>
    <x v="32"/>
    <n v="30344"/>
    <x v="0"/>
    <s v="OFF-BI-10004519"/>
    <x v="1"/>
    <x v="8"/>
    <s v="GBC DocuBind P100 Manual Binding Machine"/>
    <x v="5280"/>
    <x v="7"/>
    <n v="0"/>
    <x v="6366"/>
  </r>
  <r>
    <x v="8078"/>
    <x v="3996"/>
    <x v="1"/>
    <x v="537"/>
    <d v="2012-06-29T00:00:00"/>
    <s v="Standard Class"/>
    <s v="RF-19345"/>
    <s v="Randy Ferguson"/>
    <x v="1"/>
    <s v="United States"/>
    <s v="East Point"/>
    <x v="32"/>
    <n v="30344"/>
    <x v="0"/>
    <s v="TEC-AC-10001590"/>
    <x v="2"/>
    <x v="11"/>
    <s v="Dell Slim USB Multimedia Keyboard"/>
    <x v="5281"/>
    <x v="1"/>
    <n v="0"/>
    <x v="6367"/>
  </r>
  <r>
    <x v="8079"/>
    <x v="3997"/>
    <x v="0"/>
    <x v="441"/>
    <d v="2013-11-28T00:00:00"/>
    <s v="Standard Class"/>
    <s v="CA-12055"/>
    <s v="Cathy Armstrong"/>
    <x v="2"/>
    <s v="United States"/>
    <s v="New York City"/>
    <x v="15"/>
    <n v="10009"/>
    <x v="3"/>
    <s v="OFF-BI-10001524"/>
    <x v="1"/>
    <x v="8"/>
    <s v="GBC Premium Transparent Covers with Diagonal Lined Pattern"/>
    <x v="5282"/>
    <x v="8"/>
    <n v="0.2"/>
    <x v="6368"/>
  </r>
  <r>
    <x v="8080"/>
    <x v="3998"/>
    <x v="1"/>
    <x v="662"/>
    <d v="2012-11-01T00:00:00"/>
    <s v="Standard Class"/>
    <s v="KH-16690"/>
    <s v="Kristen Hastings"/>
    <x v="1"/>
    <s v="United States"/>
    <s v="Springfield"/>
    <x v="21"/>
    <n v="97477"/>
    <x v="1"/>
    <s v="OFF-LA-10001474"/>
    <x v="1"/>
    <x v="2"/>
    <s v="Avery 477"/>
    <x v="5283"/>
    <x v="5"/>
    <n v="0.2"/>
    <x v="6369"/>
  </r>
  <r>
    <x v="8081"/>
    <x v="3998"/>
    <x v="1"/>
    <x v="662"/>
    <d v="2012-11-01T00:00:00"/>
    <s v="Standard Class"/>
    <s v="KH-16690"/>
    <s v="Kristen Hastings"/>
    <x v="1"/>
    <s v="United States"/>
    <s v="Springfield"/>
    <x v="21"/>
    <n v="97477"/>
    <x v="1"/>
    <s v="OFF-PA-10001497"/>
    <x v="1"/>
    <x v="10"/>
    <s v="Xerox 1914"/>
    <x v="576"/>
    <x v="1"/>
    <n v="0.2"/>
    <x v="585"/>
  </r>
  <r>
    <x v="8082"/>
    <x v="3998"/>
    <x v="1"/>
    <x v="662"/>
    <d v="2012-11-01T00:00:00"/>
    <s v="Standard Class"/>
    <s v="KH-16690"/>
    <s v="Kristen Hastings"/>
    <x v="1"/>
    <s v="United States"/>
    <s v="Springfield"/>
    <x v="21"/>
    <n v="97477"/>
    <x v="1"/>
    <s v="OFF-AP-10003287"/>
    <x v="1"/>
    <x v="9"/>
    <s v="Tripp Lite TLP810NET Broadband Surge for Modem/Fax"/>
    <x v="5284"/>
    <x v="2"/>
    <n v="0.2"/>
    <x v="6370"/>
  </r>
  <r>
    <x v="8083"/>
    <x v="3998"/>
    <x v="1"/>
    <x v="662"/>
    <d v="2012-11-01T00:00:00"/>
    <s v="Standard Class"/>
    <s v="KH-16690"/>
    <s v="Kristen Hastings"/>
    <x v="1"/>
    <s v="United States"/>
    <s v="Springfield"/>
    <x v="21"/>
    <n v="97477"/>
    <x v="1"/>
    <s v="OFF-BI-10002982"/>
    <x v="1"/>
    <x v="8"/>
    <s v="Avery Self-Adhesive Photo Pockets for Polaroid Photos"/>
    <x v="4459"/>
    <x v="3"/>
    <n v="0.7"/>
    <x v="5255"/>
  </r>
  <r>
    <x v="8084"/>
    <x v="3998"/>
    <x v="1"/>
    <x v="662"/>
    <d v="2012-11-01T00:00:00"/>
    <s v="Standard Class"/>
    <s v="KH-16690"/>
    <s v="Kristen Hastings"/>
    <x v="1"/>
    <s v="United States"/>
    <s v="Springfield"/>
    <x v="21"/>
    <n v="97477"/>
    <x v="1"/>
    <s v="OFF-ST-10001809"/>
    <x v="1"/>
    <x v="4"/>
    <s v="Fellowes Officeware Wire Shelving"/>
    <x v="5285"/>
    <x v="12"/>
    <n v="0.2"/>
    <x v="6371"/>
  </r>
  <r>
    <x v="8085"/>
    <x v="3999"/>
    <x v="0"/>
    <x v="201"/>
    <d v="2013-10-27T00:00:00"/>
    <s v="Standard Class"/>
    <s v="LC-16960"/>
    <s v="Lindsay Castell"/>
    <x v="2"/>
    <s v="United States"/>
    <s v="Arlington"/>
    <x v="17"/>
    <n v="22204"/>
    <x v="0"/>
    <s v="FUR-FU-10000246"/>
    <x v="0"/>
    <x v="5"/>
    <s v="Aluminum Document Frame"/>
    <x v="5286"/>
    <x v="2"/>
    <n v="0"/>
    <x v="6372"/>
  </r>
  <r>
    <x v="8086"/>
    <x v="4000"/>
    <x v="3"/>
    <x v="1045"/>
    <d v="2014-05-03T00:00:00"/>
    <s v="Standard Class"/>
    <s v="JL-15130"/>
    <s v="Jack Lebron"/>
    <x v="0"/>
    <s v="United States"/>
    <s v="Wilmington"/>
    <x v="3"/>
    <n v="28403"/>
    <x v="0"/>
    <s v="OFF-AP-10000252"/>
    <x v="1"/>
    <x v="9"/>
    <s v="Harmony HEPA Quiet Air Purifiers"/>
    <x v="5287"/>
    <x v="1"/>
    <n v="0.2"/>
    <x v="6373"/>
  </r>
  <r>
    <x v="8087"/>
    <x v="4001"/>
    <x v="0"/>
    <x v="321"/>
    <d v="2013-10-02T00:00:00"/>
    <s v="Second Class"/>
    <s v="DM-12955"/>
    <s v="Dario Medina"/>
    <x v="1"/>
    <s v="United States"/>
    <s v="Yuma"/>
    <x v="16"/>
    <n v="85364"/>
    <x v="1"/>
    <s v="OFF-AR-10002375"/>
    <x v="1"/>
    <x v="6"/>
    <s v="Newell 351"/>
    <x v="5288"/>
    <x v="4"/>
    <n v="0.2"/>
    <x v="6374"/>
  </r>
  <r>
    <x v="8088"/>
    <x v="4002"/>
    <x v="1"/>
    <x v="848"/>
    <d v="2012-07-14T00:00:00"/>
    <s v="Standard Class"/>
    <s v="MV-18190"/>
    <s v="Mike Vittorini"/>
    <x v="0"/>
    <s v="United States"/>
    <s v="San Bernardino"/>
    <x v="1"/>
    <n v="92404"/>
    <x v="1"/>
    <s v="OFF-BI-10003719"/>
    <x v="1"/>
    <x v="8"/>
    <s v="Large Capacity Hanging Post Binders"/>
    <x v="3089"/>
    <x v="0"/>
    <n v="0.2"/>
    <x v="6375"/>
  </r>
  <r>
    <x v="8089"/>
    <x v="4003"/>
    <x v="1"/>
    <x v="976"/>
    <d v="2012-08-09T00:00:00"/>
    <s v="First Class"/>
    <s v="NS-18640"/>
    <s v="Noel Staavos"/>
    <x v="1"/>
    <s v="United States"/>
    <s v="Baltimore"/>
    <x v="39"/>
    <n v="21215"/>
    <x v="3"/>
    <s v="OFF-AP-10001492"/>
    <x v="1"/>
    <x v="9"/>
    <s v="Acco Six-Outlet Power Strip, 4' Cord Length"/>
    <x v="5289"/>
    <x v="6"/>
    <n v="0"/>
    <x v="6376"/>
  </r>
  <r>
    <x v="8090"/>
    <x v="4004"/>
    <x v="2"/>
    <x v="1035"/>
    <d v="2011-12-13T00:00:00"/>
    <s v="Standard Class"/>
    <s v="AS-10630"/>
    <s v="Ann Steele"/>
    <x v="2"/>
    <s v="United States"/>
    <s v="Seattle"/>
    <x v="4"/>
    <n v="98103"/>
    <x v="1"/>
    <s v="OFF-ST-10000532"/>
    <x v="1"/>
    <x v="4"/>
    <s v="Advantus Rolling Drawer Organizers"/>
    <x v="5290"/>
    <x v="3"/>
    <n v="0"/>
    <x v="6377"/>
  </r>
  <r>
    <x v="8091"/>
    <x v="4005"/>
    <x v="1"/>
    <x v="895"/>
    <d v="2012-12-14T00:00:00"/>
    <s v="Standard Class"/>
    <s v="MT-17815"/>
    <s v="Meg Tillman"/>
    <x v="0"/>
    <s v="United States"/>
    <s v="San Francisco"/>
    <x v="1"/>
    <n v="94110"/>
    <x v="1"/>
    <s v="OFF-LA-10001613"/>
    <x v="1"/>
    <x v="2"/>
    <s v="Avery File Folder Labels"/>
    <x v="1784"/>
    <x v="0"/>
    <n v="0"/>
    <x v="2167"/>
  </r>
  <r>
    <x v="8092"/>
    <x v="4006"/>
    <x v="3"/>
    <x v="1183"/>
    <d v="2014-11-14T00:00:00"/>
    <s v="Second Class"/>
    <s v="SR-20425"/>
    <s v="Sharelle Roach"/>
    <x v="2"/>
    <s v="United States"/>
    <s v="New York City"/>
    <x v="15"/>
    <n v="10035"/>
    <x v="3"/>
    <s v="OFF-AR-10002818"/>
    <x v="1"/>
    <x v="6"/>
    <s v="Panasonic KP-310 Heavy-Duty Electric Pencil Sharpener"/>
    <x v="2239"/>
    <x v="2"/>
    <n v="0"/>
    <x v="6378"/>
  </r>
  <r>
    <x v="8093"/>
    <x v="4007"/>
    <x v="3"/>
    <x v="944"/>
    <d v="2014-08-02T00:00:00"/>
    <s v="Second Class"/>
    <s v="DK-13375"/>
    <s v="Dennis Kane"/>
    <x v="0"/>
    <s v="United States"/>
    <s v="Seattle"/>
    <x v="4"/>
    <n v="98115"/>
    <x v="1"/>
    <s v="FUR-FU-10001940"/>
    <x v="0"/>
    <x v="5"/>
    <s v="Staples"/>
    <x v="1708"/>
    <x v="1"/>
    <n v="0"/>
    <x v="1811"/>
  </r>
  <r>
    <x v="8094"/>
    <x v="4007"/>
    <x v="3"/>
    <x v="944"/>
    <d v="2014-08-02T00:00:00"/>
    <s v="Second Class"/>
    <s v="DK-13375"/>
    <s v="Dennis Kane"/>
    <x v="0"/>
    <s v="United States"/>
    <s v="Seattle"/>
    <x v="4"/>
    <n v="98115"/>
    <x v="1"/>
    <s v="OFF-PA-10003883"/>
    <x v="1"/>
    <x v="10"/>
    <s v="Message Book, Phone, Wirebound Standard Line Memo, 2 3/4&quot; X 5&quot;"/>
    <x v="2224"/>
    <x v="4"/>
    <n v="0"/>
    <x v="6379"/>
  </r>
  <r>
    <x v="8095"/>
    <x v="4007"/>
    <x v="3"/>
    <x v="944"/>
    <d v="2014-08-02T00:00:00"/>
    <s v="Second Class"/>
    <s v="DK-13375"/>
    <s v="Dennis Kane"/>
    <x v="0"/>
    <s v="United States"/>
    <s v="Seattle"/>
    <x v="4"/>
    <n v="98115"/>
    <x v="1"/>
    <s v="OFF-PA-10002787"/>
    <x v="1"/>
    <x v="10"/>
    <s v="Xerox 227"/>
    <x v="91"/>
    <x v="0"/>
    <n v="0"/>
    <x v="91"/>
  </r>
  <r>
    <x v="8096"/>
    <x v="4007"/>
    <x v="3"/>
    <x v="944"/>
    <d v="2014-08-02T00:00:00"/>
    <s v="Second Class"/>
    <s v="DK-13375"/>
    <s v="Dennis Kane"/>
    <x v="0"/>
    <s v="United States"/>
    <s v="Seattle"/>
    <x v="4"/>
    <n v="98115"/>
    <x v="1"/>
    <s v="TEC-AC-10000991"/>
    <x v="2"/>
    <x v="11"/>
    <s v="Sony Micro Vault Click 8 GB USB 2.0 Flash Drive"/>
    <x v="5291"/>
    <x v="2"/>
    <n v="0"/>
    <x v="6380"/>
  </r>
  <r>
    <x v="8097"/>
    <x v="4008"/>
    <x v="3"/>
    <x v="116"/>
    <d v="2015-01-02T00:00:00"/>
    <s v="Standard Class"/>
    <s v="SV-20935"/>
    <s v="Susan Vittorini"/>
    <x v="0"/>
    <s v="United States"/>
    <s v="Albuquerque"/>
    <x v="27"/>
    <n v="87105"/>
    <x v="1"/>
    <s v="OFF-ST-10003058"/>
    <x v="1"/>
    <x v="4"/>
    <s v="Eldon Mobile Mega Data Cart  Mega Stackable  Add-On Trays"/>
    <x v="2946"/>
    <x v="2"/>
    <n v="0"/>
    <x v="3284"/>
  </r>
  <r>
    <x v="8098"/>
    <x v="4008"/>
    <x v="3"/>
    <x v="116"/>
    <d v="2015-01-02T00:00:00"/>
    <s v="Standard Class"/>
    <s v="SV-20935"/>
    <s v="Susan Vittorini"/>
    <x v="0"/>
    <s v="United States"/>
    <s v="Albuquerque"/>
    <x v="27"/>
    <n v="87105"/>
    <x v="1"/>
    <s v="OFF-PA-10004239"/>
    <x v="1"/>
    <x v="10"/>
    <s v="Xerox 1953"/>
    <x v="732"/>
    <x v="7"/>
    <n v="0"/>
    <x v="750"/>
  </r>
  <r>
    <x v="8099"/>
    <x v="4009"/>
    <x v="0"/>
    <x v="612"/>
    <d v="2013-03-14T00:00:00"/>
    <s v="First Class"/>
    <s v="RH-19510"/>
    <s v="Rick Huthwaite"/>
    <x v="2"/>
    <s v="United States"/>
    <s v="Los Angeles"/>
    <x v="1"/>
    <n v="90045"/>
    <x v="1"/>
    <s v="TEC-AC-10003038"/>
    <x v="2"/>
    <x v="11"/>
    <s v="Kingston Digital DataTraveler 16GB USB 2.0"/>
    <x v="3999"/>
    <x v="1"/>
    <n v="0"/>
    <x v="4625"/>
  </r>
  <r>
    <x v="8100"/>
    <x v="4009"/>
    <x v="0"/>
    <x v="612"/>
    <d v="2013-03-14T00:00:00"/>
    <s v="First Class"/>
    <s v="RH-19510"/>
    <s v="Rick Huthwaite"/>
    <x v="2"/>
    <s v="United States"/>
    <s v="Los Angeles"/>
    <x v="1"/>
    <n v="90045"/>
    <x v="1"/>
    <s v="TEC-MA-10000984"/>
    <x v="2"/>
    <x v="15"/>
    <s v="Okidata MB760 Printer"/>
    <x v="5292"/>
    <x v="1"/>
    <n v="0.2"/>
    <x v="6381"/>
  </r>
  <r>
    <x v="8101"/>
    <x v="4010"/>
    <x v="1"/>
    <x v="1184"/>
    <d v="2012-05-26T00:00:00"/>
    <s v="Standard Class"/>
    <s v="SB-20185"/>
    <s v="Sarah Brown"/>
    <x v="0"/>
    <s v="United States"/>
    <s v="Los Angeles"/>
    <x v="1"/>
    <n v="90045"/>
    <x v="1"/>
    <s v="OFF-LA-10004484"/>
    <x v="1"/>
    <x v="2"/>
    <s v="Avery 476"/>
    <x v="341"/>
    <x v="0"/>
    <n v="0"/>
    <x v="349"/>
  </r>
  <r>
    <x v="8102"/>
    <x v="4010"/>
    <x v="1"/>
    <x v="1184"/>
    <d v="2012-05-26T00:00:00"/>
    <s v="Standard Class"/>
    <s v="SB-20185"/>
    <s v="Sarah Brown"/>
    <x v="0"/>
    <s v="United States"/>
    <s v="Los Angeles"/>
    <x v="1"/>
    <n v="90045"/>
    <x v="1"/>
    <s v="TEC-MA-10004002"/>
    <x v="2"/>
    <x v="15"/>
    <s v="Zebra GX420t Direct Thermal/Thermal Transfer Printer"/>
    <x v="5293"/>
    <x v="3"/>
    <n v="0.2"/>
    <x v="6382"/>
  </r>
  <r>
    <x v="8103"/>
    <x v="4010"/>
    <x v="1"/>
    <x v="1184"/>
    <d v="2012-05-26T00:00:00"/>
    <s v="Standard Class"/>
    <s v="SB-20185"/>
    <s v="Sarah Brown"/>
    <x v="0"/>
    <s v="United States"/>
    <s v="Los Angeles"/>
    <x v="1"/>
    <n v="90045"/>
    <x v="1"/>
    <s v="OFF-ST-10002406"/>
    <x v="1"/>
    <x v="4"/>
    <s v="Pizazz Global Quick File"/>
    <x v="352"/>
    <x v="3"/>
    <n v="0"/>
    <x v="360"/>
  </r>
  <r>
    <x v="8104"/>
    <x v="4010"/>
    <x v="1"/>
    <x v="1184"/>
    <d v="2012-05-26T00:00:00"/>
    <s v="Standard Class"/>
    <s v="SB-20185"/>
    <s v="Sarah Brown"/>
    <x v="0"/>
    <s v="United States"/>
    <s v="Los Angeles"/>
    <x v="1"/>
    <n v="90045"/>
    <x v="1"/>
    <s v="TEC-PH-10003645"/>
    <x v="2"/>
    <x v="7"/>
    <s v="Aastra 57i VoIP phone"/>
    <x v="5294"/>
    <x v="5"/>
    <n v="0.2"/>
    <x v="6383"/>
  </r>
  <r>
    <x v="8105"/>
    <x v="4011"/>
    <x v="3"/>
    <x v="922"/>
    <d v="2014-02-20T00:00:00"/>
    <s v="First Class"/>
    <s v="CR-12820"/>
    <s v="Cyra Reiten"/>
    <x v="2"/>
    <s v="United States"/>
    <s v="Houston"/>
    <x v="5"/>
    <n v="77041"/>
    <x v="2"/>
    <s v="FUR-BO-10001601"/>
    <x v="0"/>
    <x v="0"/>
    <s v="Sauder Mission Library with Doors, Fruitwood Finish"/>
    <x v="5295"/>
    <x v="7"/>
    <n v="0.32"/>
    <x v="6384"/>
  </r>
  <r>
    <x v="8106"/>
    <x v="4011"/>
    <x v="3"/>
    <x v="922"/>
    <d v="2014-02-20T00:00:00"/>
    <s v="First Class"/>
    <s v="CR-12820"/>
    <s v="Cyra Reiten"/>
    <x v="2"/>
    <s v="United States"/>
    <s v="Houston"/>
    <x v="5"/>
    <n v="77041"/>
    <x v="2"/>
    <s v="OFF-AR-10000937"/>
    <x v="1"/>
    <x v="6"/>
    <s v="Dixon Ticonderoga Core-Lock Colored Pencils, 48-Color Set"/>
    <x v="5296"/>
    <x v="5"/>
    <n v="0.2"/>
    <x v="6385"/>
  </r>
  <r>
    <x v="8107"/>
    <x v="4011"/>
    <x v="3"/>
    <x v="922"/>
    <d v="2014-02-20T00:00:00"/>
    <s v="First Class"/>
    <s v="CR-12820"/>
    <s v="Cyra Reiten"/>
    <x v="2"/>
    <s v="United States"/>
    <s v="Houston"/>
    <x v="5"/>
    <n v="77041"/>
    <x v="2"/>
    <s v="TEC-PH-10000038"/>
    <x v="2"/>
    <x v="7"/>
    <s v="Jawbone MINI JAMBOX Wireless Bluetooth Speaker"/>
    <x v="1435"/>
    <x v="4"/>
    <n v="0.2"/>
    <x v="1510"/>
  </r>
  <r>
    <x v="8108"/>
    <x v="4012"/>
    <x v="3"/>
    <x v="166"/>
    <d v="2014-12-16T00:00:00"/>
    <s v="Standard Class"/>
    <s v="EG-13900"/>
    <s v="Emily Grady"/>
    <x v="0"/>
    <s v="United States"/>
    <s v="Philadelphia"/>
    <x v="9"/>
    <n v="19140"/>
    <x v="3"/>
    <s v="FUR-CH-10003396"/>
    <x v="0"/>
    <x v="1"/>
    <s v="Global Deluxe Steno Chair"/>
    <x v="5297"/>
    <x v="4"/>
    <n v="0.3"/>
    <x v="6386"/>
  </r>
  <r>
    <x v="8109"/>
    <x v="4013"/>
    <x v="3"/>
    <x v="551"/>
    <d v="2014-11-24T00:00:00"/>
    <s v="Standard Class"/>
    <s v="RD-19930"/>
    <s v="Russell D'Ascenzo"/>
    <x v="0"/>
    <s v="United States"/>
    <s v="Chicago"/>
    <x v="10"/>
    <n v="60623"/>
    <x v="2"/>
    <s v="OFF-EN-10002592"/>
    <x v="1"/>
    <x v="12"/>
    <s v="Peel &amp; Seel Recycled Catalog Envelopes, Brown"/>
    <x v="5298"/>
    <x v="5"/>
    <n v="0.2"/>
    <x v="6387"/>
  </r>
  <r>
    <x v="8110"/>
    <x v="4013"/>
    <x v="3"/>
    <x v="551"/>
    <d v="2014-11-24T00:00:00"/>
    <s v="Standard Class"/>
    <s v="RD-19930"/>
    <s v="Russell D'Ascenzo"/>
    <x v="0"/>
    <s v="United States"/>
    <s v="Chicago"/>
    <x v="10"/>
    <n v="60623"/>
    <x v="2"/>
    <s v="FUR-CH-10000422"/>
    <x v="0"/>
    <x v="1"/>
    <s v="Global Highback Leather Tilter in Burgundy"/>
    <x v="5299"/>
    <x v="0"/>
    <n v="0.3"/>
    <x v="6388"/>
  </r>
  <r>
    <x v="8111"/>
    <x v="4014"/>
    <x v="0"/>
    <x v="49"/>
    <d v="2013-12-04T00:00:00"/>
    <s v="Second Class"/>
    <s v="JM-15865"/>
    <s v="John Murray"/>
    <x v="0"/>
    <s v="United States"/>
    <s v="San Angelo"/>
    <x v="5"/>
    <n v="76903"/>
    <x v="2"/>
    <s v="FUR-CH-10002647"/>
    <x v="0"/>
    <x v="1"/>
    <s v="Situations Contoured Folding Chairs, 4/Set"/>
    <x v="5300"/>
    <x v="2"/>
    <n v="0.3"/>
    <x v="6389"/>
  </r>
  <r>
    <x v="8112"/>
    <x v="4014"/>
    <x v="0"/>
    <x v="49"/>
    <d v="2013-12-04T00:00:00"/>
    <s v="Second Class"/>
    <s v="JM-15865"/>
    <s v="John Murray"/>
    <x v="0"/>
    <s v="United States"/>
    <s v="San Angelo"/>
    <x v="5"/>
    <n v="76903"/>
    <x v="2"/>
    <s v="OFF-AP-10004859"/>
    <x v="1"/>
    <x v="9"/>
    <s v="Acco 6 Outlet Guardian Premium Surge Suppressor"/>
    <x v="5301"/>
    <x v="4"/>
    <n v="0.8"/>
    <x v="6390"/>
  </r>
  <r>
    <x v="8113"/>
    <x v="4014"/>
    <x v="0"/>
    <x v="49"/>
    <d v="2013-12-04T00:00:00"/>
    <s v="Second Class"/>
    <s v="JM-15865"/>
    <s v="John Murray"/>
    <x v="0"/>
    <s v="United States"/>
    <s v="San Angelo"/>
    <x v="5"/>
    <n v="76903"/>
    <x v="2"/>
    <s v="FUR-CH-10004477"/>
    <x v="0"/>
    <x v="1"/>
    <s v="Global Push Button Manager's Chair, Indigo"/>
    <x v="4967"/>
    <x v="0"/>
    <n v="0.3"/>
    <x v="5996"/>
  </r>
  <r>
    <x v="8114"/>
    <x v="4015"/>
    <x v="3"/>
    <x v="621"/>
    <d v="2014-10-08T00:00:00"/>
    <s v="Second Class"/>
    <s v="LW-16825"/>
    <s v="Laurel Workman"/>
    <x v="1"/>
    <s v="United States"/>
    <s v="Pasadena"/>
    <x v="5"/>
    <n v="77506"/>
    <x v="2"/>
    <s v="OFF-AR-10004817"/>
    <x v="1"/>
    <x v="6"/>
    <s v="Colorific Watercolor Pencils"/>
    <x v="5302"/>
    <x v="2"/>
    <n v="0.2"/>
    <x v="6391"/>
  </r>
  <r>
    <x v="8115"/>
    <x v="4016"/>
    <x v="3"/>
    <x v="635"/>
    <d v="2014-09-05T00:00:00"/>
    <s v="Standard Class"/>
    <s v="RW-19540"/>
    <s v="Rick Wilson"/>
    <x v="1"/>
    <s v="United States"/>
    <s v="Los Angeles"/>
    <x v="1"/>
    <n v="90049"/>
    <x v="1"/>
    <s v="FUR-FU-10003374"/>
    <x v="0"/>
    <x v="5"/>
    <s v="Electrix Fluorescent Magnifier Lamps &amp; Weighted Base"/>
    <x v="5303"/>
    <x v="1"/>
    <n v="0"/>
    <x v="6392"/>
  </r>
  <r>
    <x v="8116"/>
    <x v="4017"/>
    <x v="3"/>
    <x v="221"/>
    <d v="2014-11-25T00:00:00"/>
    <s v="Same Day"/>
    <s v="BG-11695"/>
    <s v="Brooke Gillingham"/>
    <x v="1"/>
    <s v="United States"/>
    <s v="Garden City"/>
    <x v="41"/>
    <n v="67846"/>
    <x v="2"/>
    <s v="OFF-ST-10003123"/>
    <x v="1"/>
    <x v="4"/>
    <s v="Fellowes Bases and Tops For Staxonsteel/High-Stak Systems"/>
    <x v="3304"/>
    <x v="7"/>
    <n v="0"/>
    <x v="3729"/>
  </r>
  <r>
    <x v="8117"/>
    <x v="4018"/>
    <x v="3"/>
    <x v="160"/>
    <d v="2014-07-06T00:00:00"/>
    <s v="Standard Class"/>
    <s v="TT-21220"/>
    <s v="Thomas Thornton"/>
    <x v="0"/>
    <s v="United States"/>
    <s v="Los Angeles"/>
    <x v="1"/>
    <n v="90045"/>
    <x v="1"/>
    <s v="OFF-PA-10000675"/>
    <x v="1"/>
    <x v="10"/>
    <s v="Xerox 1919"/>
    <x v="2929"/>
    <x v="2"/>
    <n v="0"/>
    <x v="3261"/>
  </r>
  <r>
    <x v="8118"/>
    <x v="4019"/>
    <x v="3"/>
    <x v="847"/>
    <d v="2014-07-28T00:00:00"/>
    <s v="Standard Class"/>
    <s v="EB-13930"/>
    <s v="Eric Barreto"/>
    <x v="0"/>
    <s v="United States"/>
    <s v="Chicago"/>
    <x v="10"/>
    <n v="60653"/>
    <x v="2"/>
    <s v="FUR-CH-10004997"/>
    <x v="0"/>
    <x v="1"/>
    <s v="Hon Every-Day Series Multi-Task Chairs"/>
    <x v="5304"/>
    <x v="4"/>
    <n v="0.3"/>
    <x v="6393"/>
  </r>
  <r>
    <x v="8119"/>
    <x v="4020"/>
    <x v="0"/>
    <x v="583"/>
    <d v="2013-11-17T00:00:00"/>
    <s v="Standard Class"/>
    <s v="LP-17080"/>
    <s v="Liz Pelletier"/>
    <x v="0"/>
    <s v="United States"/>
    <s v="San Francisco"/>
    <x v="1"/>
    <n v="94110"/>
    <x v="1"/>
    <s v="FUR-FU-10001934"/>
    <x v="0"/>
    <x v="5"/>
    <s v="Magnifier Swing Arm Lamp"/>
    <x v="108"/>
    <x v="0"/>
    <n v="0"/>
    <x v="109"/>
  </r>
  <r>
    <x v="8120"/>
    <x v="4020"/>
    <x v="0"/>
    <x v="583"/>
    <d v="2013-11-17T00:00:00"/>
    <s v="Standard Class"/>
    <s v="LP-17080"/>
    <s v="Liz Pelletier"/>
    <x v="0"/>
    <s v="United States"/>
    <s v="San Francisco"/>
    <x v="1"/>
    <n v="94110"/>
    <x v="1"/>
    <s v="FUR-CH-10004997"/>
    <x v="0"/>
    <x v="1"/>
    <s v="Hon Every-Day Series Multi-Task Chairs"/>
    <x v="542"/>
    <x v="1"/>
    <n v="0.2"/>
    <x v="232"/>
  </r>
  <r>
    <x v="8121"/>
    <x v="4020"/>
    <x v="0"/>
    <x v="583"/>
    <d v="2013-11-17T00:00:00"/>
    <s v="Standard Class"/>
    <s v="LP-17080"/>
    <s v="Liz Pelletier"/>
    <x v="0"/>
    <s v="United States"/>
    <s v="San Francisco"/>
    <x v="1"/>
    <n v="94110"/>
    <x v="1"/>
    <s v="OFF-BI-10001890"/>
    <x v="1"/>
    <x v="8"/>
    <s v="Avery Poly Binder Pockets"/>
    <x v="5305"/>
    <x v="10"/>
    <n v="0.2"/>
    <x v="6394"/>
  </r>
  <r>
    <x v="8122"/>
    <x v="4021"/>
    <x v="2"/>
    <x v="337"/>
    <d v="2011-12-15T00:00:00"/>
    <s v="Standard Class"/>
    <s v="FP-14320"/>
    <s v="Frank Preis"/>
    <x v="0"/>
    <s v="United States"/>
    <s v="Philadelphia"/>
    <x v="9"/>
    <n v="19134"/>
    <x v="3"/>
    <s v="OFF-EN-10002500"/>
    <x v="1"/>
    <x v="12"/>
    <s v="Globe Weis Peel &amp; Seel First Class Envelopes"/>
    <x v="5306"/>
    <x v="1"/>
    <n v="0.2"/>
    <x v="6395"/>
  </r>
  <r>
    <x v="8123"/>
    <x v="4021"/>
    <x v="2"/>
    <x v="337"/>
    <d v="2011-12-15T00:00:00"/>
    <s v="Standard Class"/>
    <s v="FP-14320"/>
    <s v="Frank Preis"/>
    <x v="0"/>
    <s v="United States"/>
    <s v="Philadelphia"/>
    <x v="9"/>
    <n v="19134"/>
    <x v="3"/>
    <s v="TEC-CO-10001766"/>
    <x v="2"/>
    <x v="16"/>
    <s v="Canon PC940 Copier"/>
    <x v="5307"/>
    <x v="4"/>
    <n v="0.4"/>
    <x v="6396"/>
  </r>
  <r>
    <x v="8124"/>
    <x v="4022"/>
    <x v="3"/>
    <x v="210"/>
    <d v="2014-09-13T00:00:00"/>
    <s v="Standard Class"/>
    <s v="JA-15970"/>
    <s v="Joseph Airdo"/>
    <x v="0"/>
    <s v="United States"/>
    <s v="Modesto"/>
    <x v="1"/>
    <n v="95351"/>
    <x v="1"/>
    <s v="FUR-CH-10004860"/>
    <x v="0"/>
    <x v="1"/>
    <s v="Global Low Back Tilter Chair"/>
    <x v="224"/>
    <x v="0"/>
    <n v="0.2"/>
    <x v="226"/>
  </r>
  <r>
    <x v="8125"/>
    <x v="4023"/>
    <x v="1"/>
    <x v="525"/>
    <d v="2012-02-13T00:00:00"/>
    <s v="Standard Class"/>
    <s v="TS-21655"/>
    <s v="Trudy Schmidt"/>
    <x v="0"/>
    <s v="United States"/>
    <s v="Houston"/>
    <x v="5"/>
    <n v="77070"/>
    <x v="2"/>
    <s v="OFF-BI-10002049"/>
    <x v="1"/>
    <x v="8"/>
    <s v="UniKeep View Case Binders"/>
    <x v="995"/>
    <x v="1"/>
    <n v="0.8"/>
    <x v="1034"/>
  </r>
  <r>
    <x v="8126"/>
    <x v="4023"/>
    <x v="1"/>
    <x v="525"/>
    <d v="2012-02-13T00:00:00"/>
    <s v="Standard Class"/>
    <s v="TS-21655"/>
    <s v="Trudy Schmidt"/>
    <x v="0"/>
    <s v="United States"/>
    <s v="Houston"/>
    <x v="5"/>
    <n v="77070"/>
    <x v="2"/>
    <s v="TEC-AC-10003499"/>
    <x v="2"/>
    <x v="11"/>
    <s v="Memorex Mini Travel Drive 8 GB USB 2.0 Flash Drive"/>
    <x v="5183"/>
    <x v="0"/>
    <n v="0.2"/>
    <x v="6397"/>
  </r>
  <r>
    <x v="8127"/>
    <x v="4023"/>
    <x v="1"/>
    <x v="525"/>
    <d v="2012-02-13T00:00:00"/>
    <s v="Standard Class"/>
    <s v="TS-21655"/>
    <s v="Trudy Schmidt"/>
    <x v="0"/>
    <s v="United States"/>
    <s v="Houston"/>
    <x v="5"/>
    <n v="77070"/>
    <x v="2"/>
    <s v="OFF-ST-10003470"/>
    <x v="1"/>
    <x v="4"/>
    <s v="Tennsco Snap-Together Open Shelving Units, Starter Sets and Add-On Units"/>
    <x v="5308"/>
    <x v="1"/>
    <n v="0.2"/>
    <x v="6398"/>
  </r>
  <r>
    <x v="8128"/>
    <x v="4024"/>
    <x v="3"/>
    <x v="775"/>
    <d v="2014-09-02T00:00:00"/>
    <s v="Standard Class"/>
    <s v="DP-13000"/>
    <s v="Darren Powers"/>
    <x v="0"/>
    <s v="United States"/>
    <s v="Chicago"/>
    <x v="10"/>
    <n v="60610"/>
    <x v="2"/>
    <s v="FUR-FU-10000222"/>
    <x v="0"/>
    <x v="5"/>
    <s v="Seth Thomas 16&quot; Steel Case Clock"/>
    <x v="647"/>
    <x v="2"/>
    <n v="0.6"/>
    <x v="6399"/>
  </r>
  <r>
    <x v="8129"/>
    <x v="4025"/>
    <x v="2"/>
    <x v="836"/>
    <d v="2011-07-23T00:00:00"/>
    <s v="First Class"/>
    <s v="JD-15895"/>
    <s v="Jonathan Doherty"/>
    <x v="1"/>
    <s v="United States"/>
    <s v="Riverside"/>
    <x v="1"/>
    <n v="92503"/>
    <x v="1"/>
    <s v="TEC-AC-10000023"/>
    <x v="2"/>
    <x v="11"/>
    <s v="Maxell 74 Minute CD-R Spindle, 50/Pack"/>
    <x v="5045"/>
    <x v="0"/>
    <n v="0"/>
    <x v="6033"/>
  </r>
  <r>
    <x v="8130"/>
    <x v="4025"/>
    <x v="2"/>
    <x v="836"/>
    <d v="2011-07-23T00:00:00"/>
    <s v="First Class"/>
    <s v="JD-15895"/>
    <s v="Jonathan Doherty"/>
    <x v="1"/>
    <s v="United States"/>
    <s v="Riverside"/>
    <x v="1"/>
    <n v="92503"/>
    <x v="1"/>
    <s v="OFF-PA-10003971"/>
    <x v="1"/>
    <x v="10"/>
    <s v="Xerox 1965"/>
    <x v="493"/>
    <x v="0"/>
    <n v="0"/>
    <x v="2181"/>
  </r>
  <r>
    <x v="8131"/>
    <x v="4025"/>
    <x v="2"/>
    <x v="836"/>
    <d v="2011-07-23T00:00:00"/>
    <s v="First Class"/>
    <s v="JD-15895"/>
    <s v="Jonathan Doherty"/>
    <x v="1"/>
    <s v="United States"/>
    <s v="Riverside"/>
    <x v="1"/>
    <n v="92503"/>
    <x v="1"/>
    <s v="OFF-AR-10003481"/>
    <x v="1"/>
    <x v="6"/>
    <s v="Newell 348"/>
    <x v="2805"/>
    <x v="4"/>
    <n v="0"/>
    <x v="3116"/>
  </r>
  <r>
    <x v="8132"/>
    <x v="4025"/>
    <x v="2"/>
    <x v="836"/>
    <d v="2011-07-23T00:00:00"/>
    <s v="First Class"/>
    <s v="JD-15895"/>
    <s v="Jonathan Doherty"/>
    <x v="1"/>
    <s v="United States"/>
    <s v="Riverside"/>
    <x v="1"/>
    <n v="92503"/>
    <x v="1"/>
    <s v="OFF-ST-10001490"/>
    <x v="1"/>
    <x v="4"/>
    <s v="Hot File 7-Pocket, Floor Stand"/>
    <x v="3469"/>
    <x v="1"/>
    <n v="0"/>
    <x v="3941"/>
  </r>
  <r>
    <x v="8133"/>
    <x v="4026"/>
    <x v="1"/>
    <x v="1049"/>
    <d v="2012-10-13T00:00:00"/>
    <s v="Standard Class"/>
    <s v="GH-14485"/>
    <s v="Gene Hale"/>
    <x v="1"/>
    <s v="United States"/>
    <s v="Dallas"/>
    <x v="5"/>
    <n v="75081"/>
    <x v="2"/>
    <s v="FUR-FU-10003708"/>
    <x v="0"/>
    <x v="5"/>
    <s v="Tenex Traditional Chairmats for Medium Pile Carpet, Standard Lip, 36&quot; x 48&quot;"/>
    <x v="5309"/>
    <x v="1"/>
    <n v="0.6"/>
    <x v="6400"/>
  </r>
  <r>
    <x v="8134"/>
    <x v="4027"/>
    <x v="1"/>
    <x v="1130"/>
    <d v="2012-02-21T00:00:00"/>
    <s v="Standard Class"/>
    <s v="RD-19585"/>
    <s v="Rob Dowd"/>
    <x v="0"/>
    <s v="United States"/>
    <s v="Los Angeles"/>
    <x v="1"/>
    <n v="90008"/>
    <x v="1"/>
    <s v="OFF-PA-10001970"/>
    <x v="1"/>
    <x v="10"/>
    <s v="Xerox 1881"/>
    <x v="655"/>
    <x v="1"/>
    <n v="0"/>
    <x v="4445"/>
  </r>
  <r>
    <x v="8135"/>
    <x v="4027"/>
    <x v="1"/>
    <x v="1130"/>
    <d v="2012-02-21T00:00:00"/>
    <s v="Standard Class"/>
    <s v="RD-19585"/>
    <s v="Rob Dowd"/>
    <x v="0"/>
    <s v="United States"/>
    <s v="Los Angeles"/>
    <x v="1"/>
    <n v="90008"/>
    <x v="1"/>
    <s v="OFF-LA-10002762"/>
    <x v="1"/>
    <x v="2"/>
    <s v="Avery 485"/>
    <x v="2077"/>
    <x v="3"/>
    <n v="0"/>
    <x v="2238"/>
  </r>
  <r>
    <x v="8136"/>
    <x v="4028"/>
    <x v="0"/>
    <x v="399"/>
    <d v="2013-08-17T00:00:00"/>
    <s v="Standard Class"/>
    <s v="CS-12490"/>
    <s v="Cindy Schnelling"/>
    <x v="1"/>
    <s v="United States"/>
    <s v="Lakeland"/>
    <x v="2"/>
    <n v="33801"/>
    <x v="0"/>
    <s v="FUR-TA-10002533"/>
    <x v="0"/>
    <x v="3"/>
    <s v="BPI Conference Tables"/>
    <x v="5310"/>
    <x v="3"/>
    <n v="0.45"/>
    <x v="6401"/>
  </r>
  <r>
    <x v="8137"/>
    <x v="4029"/>
    <x v="2"/>
    <x v="187"/>
    <d v="2011-11-13T00:00:00"/>
    <s v="Standard Class"/>
    <s v="BF-11215"/>
    <s v="Benjamin Farhat"/>
    <x v="2"/>
    <s v="United States"/>
    <s v="New York City"/>
    <x v="15"/>
    <n v="10035"/>
    <x v="3"/>
    <s v="FUR-FU-10004091"/>
    <x v="0"/>
    <x v="5"/>
    <s v="Eldon 200 Class Desk Accessories, Black"/>
    <x v="5311"/>
    <x v="6"/>
    <n v="0"/>
    <x v="6402"/>
  </r>
  <r>
    <x v="8138"/>
    <x v="4030"/>
    <x v="0"/>
    <x v="427"/>
    <d v="2013-07-23T00:00:00"/>
    <s v="Standard Class"/>
    <s v="NK-18490"/>
    <s v="Neil Knudson"/>
    <x v="2"/>
    <s v="United States"/>
    <s v="Philadelphia"/>
    <x v="9"/>
    <n v="19140"/>
    <x v="3"/>
    <s v="OFF-AR-10001545"/>
    <x v="1"/>
    <x v="6"/>
    <s v="Newell 326"/>
    <x v="2437"/>
    <x v="8"/>
    <n v="0.2"/>
    <x v="6403"/>
  </r>
  <r>
    <x v="8139"/>
    <x v="4030"/>
    <x v="0"/>
    <x v="427"/>
    <d v="2013-07-23T00:00:00"/>
    <s v="Standard Class"/>
    <s v="NK-18490"/>
    <s v="Neil Knudson"/>
    <x v="2"/>
    <s v="United States"/>
    <s v="Philadelphia"/>
    <x v="9"/>
    <n v="19140"/>
    <x v="3"/>
    <s v="OFF-ST-10001476"/>
    <x v="1"/>
    <x v="4"/>
    <s v="Steel Personal Filing/Posting Tote"/>
    <x v="5312"/>
    <x v="12"/>
    <n v="0.2"/>
    <x v="6404"/>
  </r>
  <r>
    <x v="8140"/>
    <x v="4030"/>
    <x v="0"/>
    <x v="427"/>
    <d v="2013-07-23T00:00:00"/>
    <s v="Standard Class"/>
    <s v="NK-18490"/>
    <s v="Neil Knudson"/>
    <x v="2"/>
    <s v="United States"/>
    <s v="Philadelphia"/>
    <x v="9"/>
    <n v="19140"/>
    <x v="3"/>
    <s v="OFF-PA-10004971"/>
    <x v="1"/>
    <x v="10"/>
    <s v="Xerox 196"/>
    <x v="282"/>
    <x v="4"/>
    <n v="0.2"/>
    <x v="6224"/>
  </r>
  <r>
    <x v="8141"/>
    <x v="4031"/>
    <x v="0"/>
    <x v="473"/>
    <d v="2013-02-10T00:00:00"/>
    <s v="Standard Class"/>
    <s v="AZ-10750"/>
    <s v="Annie Zypern"/>
    <x v="0"/>
    <s v="United States"/>
    <s v="San Diego"/>
    <x v="1"/>
    <n v="92037"/>
    <x v="1"/>
    <s v="OFF-LA-10003223"/>
    <x v="1"/>
    <x v="2"/>
    <s v="Avery 508"/>
    <x v="1674"/>
    <x v="1"/>
    <n v="0"/>
    <x v="4030"/>
  </r>
  <r>
    <x v="8142"/>
    <x v="4031"/>
    <x v="0"/>
    <x v="473"/>
    <d v="2013-02-10T00:00:00"/>
    <s v="Standard Class"/>
    <s v="AZ-10750"/>
    <s v="Annie Zypern"/>
    <x v="0"/>
    <s v="United States"/>
    <s v="San Diego"/>
    <x v="1"/>
    <n v="92037"/>
    <x v="1"/>
    <s v="OFF-ST-10004340"/>
    <x v="1"/>
    <x v="4"/>
    <s v="Fellowes Mobile File Cart, Black"/>
    <x v="4702"/>
    <x v="1"/>
    <n v="0"/>
    <x v="5587"/>
  </r>
  <r>
    <x v="8143"/>
    <x v="4031"/>
    <x v="0"/>
    <x v="473"/>
    <d v="2013-02-10T00:00:00"/>
    <s v="Standard Class"/>
    <s v="AZ-10750"/>
    <s v="Annie Zypern"/>
    <x v="0"/>
    <s v="United States"/>
    <s v="San Diego"/>
    <x v="1"/>
    <n v="92037"/>
    <x v="1"/>
    <s v="FUR-TA-10001095"/>
    <x v="0"/>
    <x v="3"/>
    <s v="Chromcraft Round Conference Tables"/>
    <x v="5313"/>
    <x v="4"/>
    <n v="0.2"/>
    <x v="6405"/>
  </r>
  <r>
    <x v="8144"/>
    <x v="4031"/>
    <x v="0"/>
    <x v="473"/>
    <d v="2013-02-10T00:00:00"/>
    <s v="Standard Class"/>
    <s v="AZ-10750"/>
    <s v="Annie Zypern"/>
    <x v="0"/>
    <s v="United States"/>
    <s v="San Diego"/>
    <x v="1"/>
    <n v="92037"/>
    <x v="1"/>
    <s v="TEC-PH-10001448"/>
    <x v="2"/>
    <x v="7"/>
    <s v="Anker Astro 15000mAh USB Portable Charger"/>
    <x v="4101"/>
    <x v="4"/>
    <n v="0.2"/>
    <x v="6406"/>
  </r>
  <r>
    <x v="8145"/>
    <x v="4032"/>
    <x v="2"/>
    <x v="886"/>
    <d v="2011-06-27T00:00:00"/>
    <s v="Standard Class"/>
    <s v="Co-12640"/>
    <s v="Corey-Lock"/>
    <x v="0"/>
    <s v="United States"/>
    <s v="Lawton"/>
    <x v="26"/>
    <n v="73505"/>
    <x v="2"/>
    <s v="OFF-AP-10001005"/>
    <x v="1"/>
    <x v="9"/>
    <s v="Honeywell Quietcare HEPA Air Cleaner"/>
    <x v="5314"/>
    <x v="5"/>
    <n v="0"/>
    <x v="6407"/>
  </r>
  <r>
    <x v="8146"/>
    <x v="4032"/>
    <x v="2"/>
    <x v="886"/>
    <d v="2011-06-27T00:00:00"/>
    <s v="Standard Class"/>
    <s v="Co-12640"/>
    <s v="Corey-Lock"/>
    <x v="0"/>
    <s v="United States"/>
    <s v="Lawton"/>
    <x v="26"/>
    <n v="73505"/>
    <x v="2"/>
    <s v="OFF-AR-10003469"/>
    <x v="1"/>
    <x v="6"/>
    <s v="Nontoxic Chalk"/>
    <x v="2872"/>
    <x v="0"/>
    <n v="0"/>
    <x v="5702"/>
  </r>
  <r>
    <x v="8147"/>
    <x v="4033"/>
    <x v="3"/>
    <x v="255"/>
    <d v="2014-06-15T00:00:00"/>
    <s v="Standard Class"/>
    <s v="AG-10675"/>
    <s v="Anna Gayman"/>
    <x v="0"/>
    <s v="United States"/>
    <s v="Salem"/>
    <x v="17"/>
    <n v="24153"/>
    <x v="0"/>
    <s v="OFF-PA-10000249"/>
    <x v="1"/>
    <x v="10"/>
    <s v="Staples"/>
    <x v="338"/>
    <x v="4"/>
    <n v="0"/>
    <x v="346"/>
  </r>
  <r>
    <x v="8148"/>
    <x v="4034"/>
    <x v="0"/>
    <x v="797"/>
    <d v="2014-01-01T00:00:00"/>
    <s v="Standard Class"/>
    <s v="EM-14140"/>
    <s v="Eugene Moren"/>
    <x v="2"/>
    <s v="United States"/>
    <s v="Santa Ana"/>
    <x v="1"/>
    <n v="92704"/>
    <x v="1"/>
    <s v="OFF-LA-10001613"/>
    <x v="1"/>
    <x v="2"/>
    <s v="Avery File Folder Labels"/>
    <x v="171"/>
    <x v="3"/>
    <n v="0"/>
    <x v="765"/>
  </r>
  <r>
    <x v="8149"/>
    <x v="4035"/>
    <x v="2"/>
    <x v="755"/>
    <d v="2011-01-30T00:00:00"/>
    <s v="First Class"/>
    <s v="CA-11965"/>
    <s v="Carol Adams"/>
    <x v="1"/>
    <s v="United States"/>
    <s v="Rapid City"/>
    <x v="44"/>
    <n v="57701"/>
    <x v="2"/>
    <s v="OFF-BI-10001758"/>
    <x v="1"/>
    <x v="8"/>
    <s v="Wilson Jones 14 Line Acrylic Coated Pressboard Data Binders"/>
    <x v="3893"/>
    <x v="0"/>
    <n v="0"/>
    <x v="6408"/>
  </r>
  <r>
    <x v="8150"/>
    <x v="4035"/>
    <x v="2"/>
    <x v="755"/>
    <d v="2011-01-30T00:00:00"/>
    <s v="First Class"/>
    <s v="CA-11965"/>
    <s v="Carol Adams"/>
    <x v="1"/>
    <s v="United States"/>
    <s v="Rapid City"/>
    <x v="44"/>
    <n v="57701"/>
    <x v="2"/>
    <s v="FUR-BO-10004409"/>
    <x v="0"/>
    <x v="0"/>
    <s v="Safco Value Mate Series Steel Bookcases, Baked Enamel Finish on Steel, Gray"/>
    <x v="1741"/>
    <x v="0"/>
    <n v="0"/>
    <x v="1848"/>
  </r>
  <r>
    <x v="8151"/>
    <x v="4036"/>
    <x v="3"/>
    <x v="721"/>
    <d v="2014-03-26T00:00:00"/>
    <s v="First Class"/>
    <s v="RB-19360"/>
    <s v="Raymond Buch"/>
    <x v="0"/>
    <s v="United States"/>
    <s v="Seattle"/>
    <x v="4"/>
    <n v="98115"/>
    <x v="1"/>
    <s v="OFF-ST-10001558"/>
    <x v="1"/>
    <x v="4"/>
    <s v="Acco Perma 4000 Stacking Storage Drawers"/>
    <x v="4663"/>
    <x v="0"/>
    <n v="0"/>
    <x v="5530"/>
  </r>
  <r>
    <x v="8152"/>
    <x v="4036"/>
    <x v="3"/>
    <x v="721"/>
    <d v="2014-03-26T00:00:00"/>
    <s v="First Class"/>
    <s v="RB-19360"/>
    <s v="Raymond Buch"/>
    <x v="0"/>
    <s v="United States"/>
    <s v="Seattle"/>
    <x v="4"/>
    <n v="98115"/>
    <x v="1"/>
    <s v="OFF-PA-10002986"/>
    <x v="1"/>
    <x v="10"/>
    <s v="Xerox 1898"/>
    <x v="130"/>
    <x v="1"/>
    <n v="0"/>
    <x v="132"/>
  </r>
  <r>
    <x v="8153"/>
    <x v="4036"/>
    <x v="3"/>
    <x v="721"/>
    <d v="2014-03-26T00:00:00"/>
    <s v="First Class"/>
    <s v="RB-19360"/>
    <s v="Raymond Buch"/>
    <x v="0"/>
    <s v="United States"/>
    <s v="Seattle"/>
    <x v="4"/>
    <n v="98115"/>
    <x v="1"/>
    <s v="TEC-CO-10004722"/>
    <x v="2"/>
    <x v="16"/>
    <s v="Canon imageCLASS 2200 Advanced Copier"/>
    <x v="5315"/>
    <x v="4"/>
    <n v="0"/>
    <x v="6409"/>
  </r>
  <r>
    <x v="8154"/>
    <x v="4037"/>
    <x v="3"/>
    <x v="177"/>
    <d v="2014-03-25T00:00:00"/>
    <s v="Standard Class"/>
    <s v="RD-19720"/>
    <s v="Roger Demir"/>
    <x v="0"/>
    <s v="United States"/>
    <s v="Middletown"/>
    <x v="29"/>
    <n v="6457"/>
    <x v="3"/>
    <s v="TEC-AC-10002842"/>
    <x v="2"/>
    <x v="11"/>
    <s v="WD My Passport Ultra 2TB Portable External Hard Drive"/>
    <x v="1685"/>
    <x v="0"/>
    <n v="0"/>
    <x v="1785"/>
  </r>
  <r>
    <x v="8155"/>
    <x v="4037"/>
    <x v="3"/>
    <x v="177"/>
    <d v="2014-03-25T00:00:00"/>
    <s v="Standard Class"/>
    <s v="RD-19720"/>
    <s v="Roger Demir"/>
    <x v="0"/>
    <s v="United States"/>
    <s v="Middletown"/>
    <x v="29"/>
    <n v="6457"/>
    <x v="3"/>
    <s v="OFF-PA-10001125"/>
    <x v="1"/>
    <x v="10"/>
    <s v="Xerox 1988"/>
    <x v="1168"/>
    <x v="0"/>
    <n v="0"/>
    <x v="4027"/>
  </r>
  <r>
    <x v="8156"/>
    <x v="4038"/>
    <x v="0"/>
    <x v="964"/>
    <d v="2013-10-10T00:00:00"/>
    <s v="Standard Class"/>
    <s v="MS-17830"/>
    <s v="Melanie Seite"/>
    <x v="0"/>
    <s v="United States"/>
    <s v="Baltimore"/>
    <x v="39"/>
    <n v="21215"/>
    <x v="3"/>
    <s v="FUR-TA-10002622"/>
    <x v="0"/>
    <x v="3"/>
    <s v="Bush Andora Conference Table, Maple/Graphite Gray Finish"/>
    <x v="5316"/>
    <x v="0"/>
    <n v="0.3"/>
    <x v="6410"/>
  </r>
  <r>
    <x v="8157"/>
    <x v="4039"/>
    <x v="0"/>
    <x v="741"/>
    <d v="2013-11-23T00:00:00"/>
    <s v="Standard Class"/>
    <s v="PG-18820"/>
    <s v="Patrick Gardner"/>
    <x v="0"/>
    <s v="United States"/>
    <s v="San Diego"/>
    <x v="1"/>
    <n v="92105"/>
    <x v="1"/>
    <s v="TEC-AC-10002842"/>
    <x v="2"/>
    <x v="11"/>
    <s v="WD My Passport Ultra 2TB Portable External Hard Drive"/>
    <x v="2027"/>
    <x v="2"/>
    <n v="0"/>
    <x v="2185"/>
  </r>
  <r>
    <x v="8158"/>
    <x v="4040"/>
    <x v="3"/>
    <x v="377"/>
    <d v="2015-01-02T00:00:00"/>
    <s v="Standard Class"/>
    <s v="KB-16240"/>
    <s v="Karen Bern"/>
    <x v="1"/>
    <s v="United States"/>
    <s v="Odessa"/>
    <x v="5"/>
    <n v="79762"/>
    <x v="2"/>
    <s v="OFF-PA-10004285"/>
    <x v="1"/>
    <x v="10"/>
    <s v="Xerox 1959"/>
    <x v="2975"/>
    <x v="1"/>
    <n v="0.2"/>
    <x v="6411"/>
  </r>
  <r>
    <x v="8159"/>
    <x v="4041"/>
    <x v="0"/>
    <x v="1185"/>
    <d v="2013-03-14T00:00:00"/>
    <s v="Standard Class"/>
    <s v="RB-19465"/>
    <s v="Rick Bensley"/>
    <x v="2"/>
    <s v="United States"/>
    <s v="Milford"/>
    <x v="29"/>
    <n v="6460"/>
    <x v="3"/>
    <s v="TEC-AC-10004469"/>
    <x v="2"/>
    <x v="11"/>
    <s v="Microsoft Sculpt Comfort Mouse"/>
    <x v="5240"/>
    <x v="2"/>
    <n v="0"/>
    <x v="6308"/>
  </r>
  <r>
    <x v="8160"/>
    <x v="4042"/>
    <x v="0"/>
    <x v="595"/>
    <d v="2013-02-20T00:00:00"/>
    <s v="Standard Class"/>
    <s v="JD-15790"/>
    <s v="John Dryer"/>
    <x v="0"/>
    <s v="United States"/>
    <s v="Belleville"/>
    <x v="30"/>
    <n v="7109"/>
    <x v="3"/>
    <s v="FUR-CH-10001545"/>
    <x v="0"/>
    <x v="1"/>
    <s v="Hon Comfortask Task/Swivel Chairs"/>
    <x v="5317"/>
    <x v="0"/>
    <n v="0"/>
    <x v="6412"/>
  </r>
  <r>
    <x v="8161"/>
    <x v="4043"/>
    <x v="1"/>
    <x v="694"/>
    <d v="2012-10-03T00:00:00"/>
    <s v="Second Class"/>
    <s v="JJ-15445"/>
    <s v="Jennifer Jackson"/>
    <x v="0"/>
    <s v="United States"/>
    <s v="New York City"/>
    <x v="15"/>
    <n v="10035"/>
    <x v="3"/>
    <s v="OFF-AP-10002578"/>
    <x v="1"/>
    <x v="9"/>
    <s v="Fellowes Premier Superior Surge Suppressor, 10-Outlet, With Phone and Remote"/>
    <x v="5318"/>
    <x v="5"/>
    <n v="0"/>
    <x v="6413"/>
  </r>
  <r>
    <x v="8162"/>
    <x v="4043"/>
    <x v="1"/>
    <x v="694"/>
    <d v="2012-10-03T00:00:00"/>
    <s v="Second Class"/>
    <s v="JJ-15445"/>
    <s v="Jennifer Jackson"/>
    <x v="0"/>
    <s v="United States"/>
    <s v="New York City"/>
    <x v="15"/>
    <n v="10035"/>
    <x v="3"/>
    <s v="TEC-PH-10003012"/>
    <x v="2"/>
    <x v="7"/>
    <s v="Nortel Meridian M3904 Professional Digital phone"/>
    <x v="673"/>
    <x v="0"/>
    <n v="0"/>
    <x v="685"/>
  </r>
  <r>
    <x v="8163"/>
    <x v="4044"/>
    <x v="1"/>
    <x v="121"/>
    <d v="2012-11-06T00:00:00"/>
    <s v="Standard Class"/>
    <s v="LT-17110"/>
    <s v="Liz Thompson"/>
    <x v="0"/>
    <s v="United States"/>
    <s v="San Diego"/>
    <x v="1"/>
    <n v="92105"/>
    <x v="1"/>
    <s v="FUR-FU-10004909"/>
    <x v="0"/>
    <x v="5"/>
    <s v="Contemporary Wood/Metal Frame"/>
    <x v="5319"/>
    <x v="5"/>
    <n v="0"/>
    <x v="6414"/>
  </r>
  <r>
    <x v="8164"/>
    <x v="4044"/>
    <x v="1"/>
    <x v="121"/>
    <d v="2012-11-06T00:00:00"/>
    <s v="Standard Class"/>
    <s v="LT-17110"/>
    <s v="Liz Thompson"/>
    <x v="0"/>
    <s v="United States"/>
    <s v="San Diego"/>
    <x v="1"/>
    <n v="92105"/>
    <x v="1"/>
    <s v="OFF-BI-10001524"/>
    <x v="1"/>
    <x v="8"/>
    <s v="GBC Premium Transparent Covers with Diagonal Lined Pattern"/>
    <x v="3668"/>
    <x v="3"/>
    <n v="0.2"/>
    <x v="4195"/>
  </r>
  <r>
    <x v="8165"/>
    <x v="4044"/>
    <x v="1"/>
    <x v="121"/>
    <d v="2012-11-06T00:00:00"/>
    <s v="Standard Class"/>
    <s v="LT-17110"/>
    <s v="Liz Thompson"/>
    <x v="0"/>
    <s v="United States"/>
    <s v="San Diego"/>
    <x v="1"/>
    <n v="92105"/>
    <x v="1"/>
    <s v="OFF-BI-10003355"/>
    <x v="1"/>
    <x v="8"/>
    <s v="Cardinal Holdit Business Card Pockets"/>
    <x v="1655"/>
    <x v="1"/>
    <n v="0.2"/>
    <x v="4063"/>
  </r>
  <r>
    <x v="8166"/>
    <x v="4044"/>
    <x v="1"/>
    <x v="121"/>
    <d v="2012-11-06T00:00:00"/>
    <s v="Standard Class"/>
    <s v="LT-17110"/>
    <s v="Liz Thompson"/>
    <x v="0"/>
    <s v="United States"/>
    <s v="San Diego"/>
    <x v="1"/>
    <n v="92105"/>
    <x v="1"/>
    <s v="FUR-BO-10004357"/>
    <x v="0"/>
    <x v="0"/>
    <s v="O'Sullivan Living Dimensions 3-Shelf Bookcases"/>
    <x v="5320"/>
    <x v="1"/>
    <n v="0.15"/>
    <x v="6415"/>
  </r>
  <r>
    <x v="8167"/>
    <x v="4045"/>
    <x v="0"/>
    <x v="995"/>
    <d v="2013-08-06T00:00:00"/>
    <s v="Standard Class"/>
    <s v="AH-10690"/>
    <s v="Anna Häberlin"/>
    <x v="1"/>
    <s v="United States"/>
    <s v="San Francisco"/>
    <x v="1"/>
    <n v="94122"/>
    <x v="1"/>
    <s v="FUR-TA-10002774"/>
    <x v="0"/>
    <x v="3"/>
    <s v="Laminate Occasional Tables"/>
    <x v="5321"/>
    <x v="3"/>
    <n v="0.2"/>
    <x v="6416"/>
  </r>
  <r>
    <x v="8168"/>
    <x v="4046"/>
    <x v="3"/>
    <x v="44"/>
    <d v="2014-11-14T00:00:00"/>
    <s v="Standard Class"/>
    <s v="AB-10060"/>
    <s v="Adam Bellavance"/>
    <x v="2"/>
    <s v="United States"/>
    <s v="Seattle"/>
    <x v="4"/>
    <n v="98105"/>
    <x v="1"/>
    <s v="FUR-TA-10004575"/>
    <x v="0"/>
    <x v="3"/>
    <s v="Hon 5100 Series Wood Tables"/>
    <x v="5322"/>
    <x v="3"/>
    <n v="0"/>
    <x v="6417"/>
  </r>
  <r>
    <x v="8169"/>
    <x v="4046"/>
    <x v="3"/>
    <x v="44"/>
    <d v="2014-11-14T00:00:00"/>
    <s v="Standard Class"/>
    <s v="AB-10060"/>
    <s v="Adam Bellavance"/>
    <x v="2"/>
    <s v="United States"/>
    <s v="Seattle"/>
    <x v="4"/>
    <n v="98105"/>
    <x v="1"/>
    <s v="FUR-CH-10003312"/>
    <x v="0"/>
    <x v="1"/>
    <s v="Hon 2090 “Pillow Soft” Series Mid Back Swivel/Tilt Chairs"/>
    <x v="4920"/>
    <x v="0"/>
    <n v="0.2"/>
    <x v="6418"/>
  </r>
  <r>
    <x v="8170"/>
    <x v="4046"/>
    <x v="3"/>
    <x v="44"/>
    <d v="2014-11-14T00:00:00"/>
    <s v="Standard Class"/>
    <s v="AB-10060"/>
    <s v="Adam Bellavance"/>
    <x v="2"/>
    <s v="United States"/>
    <s v="Seattle"/>
    <x v="4"/>
    <n v="98105"/>
    <x v="1"/>
    <s v="TEC-AC-10001465"/>
    <x v="2"/>
    <x v="11"/>
    <s v="SanDisk Cruzer 64 GB USB Flash Drive"/>
    <x v="5323"/>
    <x v="1"/>
    <n v="0"/>
    <x v="6419"/>
  </r>
  <r>
    <x v="8171"/>
    <x v="4047"/>
    <x v="0"/>
    <x v="1173"/>
    <d v="2013-02-19T00:00:00"/>
    <s v="Standard Class"/>
    <s v="FM-14380"/>
    <s v="Fred McMath"/>
    <x v="0"/>
    <s v="United States"/>
    <s v="Jackson"/>
    <x v="35"/>
    <n v="39212"/>
    <x v="0"/>
    <s v="OFF-AR-10002240"/>
    <x v="1"/>
    <x v="6"/>
    <s v="Panasonic KP-150 Electric Pencil Sharpener"/>
    <x v="5324"/>
    <x v="3"/>
    <n v="0"/>
    <x v="6420"/>
  </r>
  <r>
    <x v="8172"/>
    <x v="4048"/>
    <x v="2"/>
    <x v="868"/>
    <d v="2011-07-13T00:00:00"/>
    <s v="Standard Class"/>
    <s v="GH-14410"/>
    <s v="Gary Hansen"/>
    <x v="2"/>
    <s v="United States"/>
    <s v="Los Angeles"/>
    <x v="1"/>
    <n v="90049"/>
    <x v="1"/>
    <s v="OFF-LA-10004559"/>
    <x v="1"/>
    <x v="2"/>
    <s v="Avery 49"/>
    <x v="709"/>
    <x v="7"/>
    <n v="0"/>
    <x v="723"/>
  </r>
  <r>
    <x v="8173"/>
    <x v="4048"/>
    <x v="2"/>
    <x v="868"/>
    <d v="2011-07-13T00:00:00"/>
    <s v="Standard Class"/>
    <s v="GH-14410"/>
    <s v="Gary Hansen"/>
    <x v="2"/>
    <s v="United States"/>
    <s v="Los Angeles"/>
    <x v="1"/>
    <n v="90049"/>
    <x v="1"/>
    <s v="OFF-BI-10003291"/>
    <x v="1"/>
    <x v="8"/>
    <s v="Wilson Jones Leather-Like Binders with DublLock Round Rings"/>
    <x v="4299"/>
    <x v="5"/>
    <n v="0.2"/>
    <x v="5022"/>
  </r>
  <r>
    <x v="8174"/>
    <x v="4048"/>
    <x v="2"/>
    <x v="868"/>
    <d v="2011-07-13T00:00:00"/>
    <s v="Standard Class"/>
    <s v="GH-14410"/>
    <s v="Gary Hansen"/>
    <x v="2"/>
    <s v="United States"/>
    <s v="Los Angeles"/>
    <x v="1"/>
    <n v="90049"/>
    <x v="1"/>
    <s v="OFF-ST-10001505"/>
    <x v="1"/>
    <x v="4"/>
    <s v="Perma STOR-ALL Hanging File Box, 13 1/8&quot;W x 12 1/4&quot;D x 10 1/2&quot;H"/>
    <x v="100"/>
    <x v="4"/>
    <n v="0"/>
    <x v="6421"/>
  </r>
  <r>
    <x v="8175"/>
    <x v="4049"/>
    <x v="0"/>
    <x v="806"/>
    <d v="2013-02-04T00:00:00"/>
    <s v="Standard Class"/>
    <s v="HE-14800"/>
    <s v="Harold Engle"/>
    <x v="1"/>
    <s v="United States"/>
    <s v="Chicago"/>
    <x v="10"/>
    <n v="60623"/>
    <x v="2"/>
    <s v="OFF-PA-10003892"/>
    <x v="1"/>
    <x v="10"/>
    <s v="Xerox 1943"/>
    <x v="4415"/>
    <x v="4"/>
    <n v="0.2"/>
    <x v="6422"/>
  </r>
  <r>
    <x v="8176"/>
    <x v="4050"/>
    <x v="0"/>
    <x v="897"/>
    <d v="2013-09-26T00:00:00"/>
    <s v="First Class"/>
    <s v="SZ-20035"/>
    <s v="Sam Zeldin"/>
    <x v="2"/>
    <s v="United States"/>
    <s v="New York City"/>
    <x v="15"/>
    <n v="10035"/>
    <x v="3"/>
    <s v="OFF-ST-10002370"/>
    <x v="1"/>
    <x v="4"/>
    <s v="Sortfiler Multipurpose Personal File Organizer, Black"/>
    <x v="5325"/>
    <x v="5"/>
    <n v="0"/>
    <x v="6423"/>
  </r>
  <r>
    <x v="8177"/>
    <x v="4051"/>
    <x v="3"/>
    <x v="66"/>
    <d v="2014-12-25T00:00:00"/>
    <s v="First Class"/>
    <s v="CM-12115"/>
    <s v="Chad McGuire"/>
    <x v="0"/>
    <s v="United States"/>
    <s v="Los Angeles"/>
    <x v="1"/>
    <n v="90008"/>
    <x v="1"/>
    <s v="TEC-AC-10000474"/>
    <x v="2"/>
    <x v="11"/>
    <s v="Kensington Expert Mouse Optical USB Trackball for PC or Mac"/>
    <x v="5326"/>
    <x v="2"/>
    <n v="0"/>
    <x v="6424"/>
  </r>
  <r>
    <x v="8178"/>
    <x v="4052"/>
    <x v="0"/>
    <x v="476"/>
    <d v="2013-09-09T00:00:00"/>
    <s v="Standard Class"/>
    <s v="TG-21310"/>
    <s v="Toby Gnade"/>
    <x v="0"/>
    <s v="United States"/>
    <s v="Des Moines"/>
    <x v="4"/>
    <n v="98198"/>
    <x v="1"/>
    <s v="TEC-CO-10002095"/>
    <x v="2"/>
    <x v="16"/>
    <s v="Hewlett Packard 610 Color Digital Copier / Printer"/>
    <x v="3157"/>
    <x v="0"/>
    <n v="0"/>
    <x v="3549"/>
  </r>
  <r>
    <x v="8179"/>
    <x v="4053"/>
    <x v="1"/>
    <x v="991"/>
    <d v="2012-08-06T00:00:00"/>
    <s v="Standard Class"/>
    <s v="DK-12985"/>
    <s v="Darren Koutras"/>
    <x v="0"/>
    <s v="United States"/>
    <s v="Springfield"/>
    <x v="21"/>
    <n v="97477"/>
    <x v="1"/>
    <s v="FUR-TA-10003469"/>
    <x v="0"/>
    <x v="3"/>
    <s v="Balt Split Level Computer Training Table"/>
    <x v="5327"/>
    <x v="4"/>
    <n v="0.5"/>
    <x v="6425"/>
  </r>
  <r>
    <x v="8180"/>
    <x v="4054"/>
    <x v="1"/>
    <x v="82"/>
    <d v="2012-11-25T00:00:00"/>
    <s v="Standard Class"/>
    <s v="SS-20410"/>
    <s v="Shahid Shariari"/>
    <x v="0"/>
    <s v="United States"/>
    <s v="Philadelphia"/>
    <x v="9"/>
    <n v="19120"/>
    <x v="3"/>
    <s v="FUR-TA-10002958"/>
    <x v="0"/>
    <x v="3"/>
    <s v="Bevis Oval Conference Table, Walnut"/>
    <x v="5328"/>
    <x v="8"/>
    <n v="0.4"/>
    <x v="6426"/>
  </r>
  <r>
    <x v="8181"/>
    <x v="4054"/>
    <x v="1"/>
    <x v="82"/>
    <d v="2012-11-25T00:00:00"/>
    <s v="Standard Class"/>
    <s v="SS-20410"/>
    <s v="Shahid Shariari"/>
    <x v="0"/>
    <s v="United States"/>
    <s v="Philadelphia"/>
    <x v="9"/>
    <n v="19120"/>
    <x v="3"/>
    <s v="TEC-PH-10002923"/>
    <x v="2"/>
    <x v="7"/>
    <s v="Logitech B530 USB Headset - headset - Full size, Binaural"/>
    <x v="5329"/>
    <x v="2"/>
    <n v="0.4"/>
    <x v="6427"/>
  </r>
  <r>
    <x v="8182"/>
    <x v="4055"/>
    <x v="3"/>
    <x v="796"/>
    <d v="2014-05-23T00:00:00"/>
    <s v="Standard Class"/>
    <s v="BM-11575"/>
    <s v="Brendan Murry"/>
    <x v="1"/>
    <s v="United States"/>
    <s v="Chicago"/>
    <x v="10"/>
    <n v="60653"/>
    <x v="2"/>
    <s v="FUR-FU-10004973"/>
    <x v="0"/>
    <x v="5"/>
    <s v="Flat Face Poster Frame"/>
    <x v="1832"/>
    <x v="1"/>
    <n v="0.6"/>
    <x v="1963"/>
  </r>
  <r>
    <x v="8183"/>
    <x v="4055"/>
    <x v="3"/>
    <x v="796"/>
    <d v="2014-05-23T00:00:00"/>
    <s v="Standard Class"/>
    <s v="BM-11575"/>
    <s v="Brendan Murry"/>
    <x v="1"/>
    <s v="United States"/>
    <s v="Chicago"/>
    <x v="10"/>
    <n v="60653"/>
    <x v="2"/>
    <s v="FUR-FU-10001918"/>
    <x v="0"/>
    <x v="5"/>
    <s v="C-Line Cubicle Keepers Polyproplyene Holder With Velcro Backings"/>
    <x v="5330"/>
    <x v="7"/>
    <n v="0.6"/>
    <x v="6428"/>
  </r>
  <r>
    <x v="8184"/>
    <x v="4056"/>
    <x v="3"/>
    <x v="283"/>
    <d v="2014-07-28T00:00:00"/>
    <s v="Standard Class"/>
    <s v="MY-17380"/>
    <s v="Maribeth Yedwab"/>
    <x v="1"/>
    <s v="United States"/>
    <s v="Chicago"/>
    <x v="10"/>
    <n v="60623"/>
    <x v="2"/>
    <s v="OFF-PA-10003641"/>
    <x v="1"/>
    <x v="10"/>
    <s v="Xerox 1909"/>
    <x v="930"/>
    <x v="1"/>
    <n v="0.2"/>
    <x v="964"/>
  </r>
  <r>
    <x v="8185"/>
    <x v="4057"/>
    <x v="1"/>
    <x v="1023"/>
    <d v="2012-09-17T00:00:00"/>
    <s v="Second Class"/>
    <s v="AG-10900"/>
    <s v="Arthur Gainer"/>
    <x v="0"/>
    <s v="United States"/>
    <s v="Chicago"/>
    <x v="10"/>
    <n v="60623"/>
    <x v="2"/>
    <s v="OFF-EN-10002621"/>
    <x v="1"/>
    <x v="12"/>
    <s v="Staples"/>
    <x v="1635"/>
    <x v="7"/>
    <n v="0.2"/>
    <x v="1732"/>
  </r>
  <r>
    <x v="8186"/>
    <x v="4057"/>
    <x v="1"/>
    <x v="1023"/>
    <d v="2012-09-17T00:00:00"/>
    <s v="Second Class"/>
    <s v="AG-10900"/>
    <s v="Arthur Gainer"/>
    <x v="0"/>
    <s v="United States"/>
    <s v="Chicago"/>
    <x v="10"/>
    <n v="60623"/>
    <x v="2"/>
    <s v="FUR-CH-10003817"/>
    <x v="0"/>
    <x v="1"/>
    <s v="Global Value Steno Chair, Gray"/>
    <x v="5331"/>
    <x v="4"/>
    <n v="0.3"/>
    <x v="6429"/>
  </r>
  <r>
    <x v="8187"/>
    <x v="4058"/>
    <x v="0"/>
    <x v="107"/>
    <d v="2013-12-17T00:00:00"/>
    <s v="Standard Class"/>
    <s v="BW-11110"/>
    <s v="Bart Watters"/>
    <x v="1"/>
    <s v="United States"/>
    <s v="New York City"/>
    <x v="15"/>
    <n v="10024"/>
    <x v="3"/>
    <s v="OFF-PA-10000659"/>
    <x v="1"/>
    <x v="10"/>
    <s v="Adams Phone Message Book, Professional, 400 Message Capacity, 5 3/6” x 11”"/>
    <x v="2159"/>
    <x v="6"/>
    <n v="0"/>
    <x v="6430"/>
  </r>
  <r>
    <x v="8188"/>
    <x v="4059"/>
    <x v="1"/>
    <x v="653"/>
    <d v="2012-10-05T00:00:00"/>
    <s v="Second Class"/>
    <s v="SG-20470"/>
    <s v="Sheri Gordon"/>
    <x v="0"/>
    <s v="United States"/>
    <s v="Rockville"/>
    <x v="39"/>
    <n v="20852"/>
    <x v="3"/>
    <s v="OFF-PA-10001870"/>
    <x v="1"/>
    <x v="10"/>
    <s v="Xerox 202"/>
    <x v="541"/>
    <x v="1"/>
    <n v="0"/>
    <x v="551"/>
  </r>
  <r>
    <x v="8189"/>
    <x v="4059"/>
    <x v="1"/>
    <x v="653"/>
    <d v="2012-10-05T00:00:00"/>
    <s v="Second Class"/>
    <s v="SG-20470"/>
    <s v="Sheri Gordon"/>
    <x v="0"/>
    <s v="United States"/>
    <s v="Rockville"/>
    <x v="39"/>
    <n v="20852"/>
    <x v="3"/>
    <s v="OFF-BI-10000320"/>
    <x v="1"/>
    <x v="8"/>
    <s v="GBC Plastic Binding Combs"/>
    <x v="1576"/>
    <x v="7"/>
    <n v="0"/>
    <x v="6431"/>
  </r>
  <r>
    <x v="8190"/>
    <x v="4060"/>
    <x v="3"/>
    <x v="701"/>
    <d v="2014-11-22T00:00:00"/>
    <s v="Standard Class"/>
    <s v="CC-12370"/>
    <s v="Christopher Conant"/>
    <x v="0"/>
    <s v="United States"/>
    <s v="New York City"/>
    <x v="15"/>
    <n v="10011"/>
    <x v="3"/>
    <s v="OFF-PA-10004735"/>
    <x v="1"/>
    <x v="10"/>
    <s v="Xerox 1905"/>
    <x v="789"/>
    <x v="5"/>
    <n v="0"/>
    <x v="814"/>
  </r>
  <r>
    <x v="8191"/>
    <x v="4060"/>
    <x v="3"/>
    <x v="701"/>
    <d v="2014-11-22T00:00:00"/>
    <s v="Standard Class"/>
    <s v="CC-12370"/>
    <s v="Christopher Conant"/>
    <x v="0"/>
    <s v="United States"/>
    <s v="New York City"/>
    <x v="15"/>
    <n v="10011"/>
    <x v="3"/>
    <s v="FUR-FU-10004091"/>
    <x v="0"/>
    <x v="5"/>
    <s v="Howard Miller 13&quot; Diameter Goldtone Round Wall Clock"/>
    <x v="5093"/>
    <x v="4"/>
    <n v="0"/>
    <x v="6093"/>
  </r>
  <r>
    <x v="8192"/>
    <x v="4061"/>
    <x v="1"/>
    <x v="672"/>
    <d v="2012-12-03T00:00:00"/>
    <s v="First Class"/>
    <s v="LR-16915"/>
    <s v="Lena Radford"/>
    <x v="0"/>
    <s v="United States"/>
    <s v="Durham"/>
    <x v="3"/>
    <n v="27707"/>
    <x v="0"/>
    <s v="OFF-BI-10000546"/>
    <x v="1"/>
    <x v="8"/>
    <s v="Avery Durable Binders"/>
    <x v="5332"/>
    <x v="3"/>
    <n v="0.7"/>
    <x v="6432"/>
  </r>
  <r>
    <x v="8193"/>
    <x v="4061"/>
    <x v="1"/>
    <x v="672"/>
    <d v="2012-12-03T00:00:00"/>
    <s v="First Class"/>
    <s v="LR-16915"/>
    <s v="Lena Radford"/>
    <x v="0"/>
    <s v="United States"/>
    <s v="Durham"/>
    <x v="3"/>
    <n v="27707"/>
    <x v="0"/>
    <s v="OFF-AP-10001293"/>
    <x v="1"/>
    <x v="9"/>
    <s v="Belkin 8 Outlet Surge Protector"/>
    <x v="2066"/>
    <x v="1"/>
    <n v="0.2"/>
    <x v="6433"/>
  </r>
  <r>
    <x v="8194"/>
    <x v="4061"/>
    <x v="1"/>
    <x v="672"/>
    <d v="2012-12-03T00:00:00"/>
    <s v="First Class"/>
    <s v="LR-16915"/>
    <s v="Lena Radford"/>
    <x v="0"/>
    <s v="United States"/>
    <s v="Durham"/>
    <x v="3"/>
    <n v="27707"/>
    <x v="0"/>
    <s v="FUR-FU-10000576"/>
    <x v="0"/>
    <x v="5"/>
    <s v="Luxo Professional Fluorescent Magnifier Lamp with Clamp-Mount Base"/>
    <x v="5333"/>
    <x v="0"/>
    <n v="0.2"/>
    <x v="6434"/>
  </r>
  <r>
    <x v="8195"/>
    <x v="4062"/>
    <x v="1"/>
    <x v="401"/>
    <d v="2012-12-11T00:00:00"/>
    <s v="Second Class"/>
    <s v="DB-13120"/>
    <s v="David Bremer"/>
    <x v="1"/>
    <s v="United States"/>
    <s v="Santa Barbara"/>
    <x v="1"/>
    <n v="93101"/>
    <x v="1"/>
    <s v="OFF-PA-10004519"/>
    <x v="1"/>
    <x v="10"/>
    <s v="Spiral Phone Message Books with Labels by Adams"/>
    <x v="2482"/>
    <x v="0"/>
    <n v="0"/>
    <x v="4602"/>
  </r>
  <r>
    <x v="8196"/>
    <x v="4063"/>
    <x v="3"/>
    <x v="528"/>
    <d v="2014-09-10T00:00:00"/>
    <s v="Standard Class"/>
    <s v="LP-17095"/>
    <s v="Liz Preis"/>
    <x v="0"/>
    <s v="United States"/>
    <s v="Knoxville"/>
    <x v="18"/>
    <n v="37918"/>
    <x v="0"/>
    <s v="TEC-AC-10004568"/>
    <x v="2"/>
    <x v="11"/>
    <s v="Maxell LTO Ultrium - 800 GB"/>
    <x v="2879"/>
    <x v="4"/>
    <n v="0.2"/>
    <x v="6435"/>
  </r>
  <r>
    <x v="8197"/>
    <x v="4063"/>
    <x v="3"/>
    <x v="528"/>
    <d v="2014-09-10T00:00:00"/>
    <s v="Standard Class"/>
    <s v="LP-17095"/>
    <s v="Liz Preis"/>
    <x v="0"/>
    <s v="United States"/>
    <s v="Knoxville"/>
    <x v="18"/>
    <n v="37918"/>
    <x v="0"/>
    <s v="OFF-AR-10001897"/>
    <x v="1"/>
    <x v="6"/>
    <s v="Model L Table or Wall-Mount Pencil Sharpener"/>
    <x v="1002"/>
    <x v="2"/>
    <n v="0.2"/>
    <x v="6063"/>
  </r>
  <r>
    <x v="8198"/>
    <x v="4063"/>
    <x v="3"/>
    <x v="528"/>
    <d v="2014-09-10T00:00:00"/>
    <s v="Standard Class"/>
    <s v="LP-17095"/>
    <s v="Liz Preis"/>
    <x v="0"/>
    <s v="United States"/>
    <s v="Knoxville"/>
    <x v="18"/>
    <n v="37918"/>
    <x v="0"/>
    <s v="OFF-PA-10001800"/>
    <x v="1"/>
    <x v="10"/>
    <s v="Xerox 220"/>
    <x v="12"/>
    <x v="1"/>
    <n v="0.2"/>
    <x v="12"/>
  </r>
  <r>
    <x v="8199"/>
    <x v="4064"/>
    <x v="3"/>
    <x v="558"/>
    <d v="2014-05-01T00:00:00"/>
    <s v="Standard Class"/>
    <s v="AF-10870"/>
    <s v="Art Ferguson"/>
    <x v="0"/>
    <s v="United States"/>
    <s v="Chicago"/>
    <x v="10"/>
    <n v="60610"/>
    <x v="2"/>
    <s v="OFF-BI-10001628"/>
    <x v="1"/>
    <x v="8"/>
    <s v="Acco Data Flex Cable Posts For Top &amp; Bottom Load Binders, 6&quot; Capacity"/>
    <x v="5334"/>
    <x v="2"/>
    <n v="0.8"/>
    <x v="6436"/>
  </r>
  <r>
    <x v="8200"/>
    <x v="4064"/>
    <x v="3"/>
    <x v="558"/>
    <d v="2014-05-01T00:00:00"/>
    <s v="Standard Class"/>
    <s v="AF-10870"/>
    <s v="Art Ferguson"/>
    <x v="0"/>
    <s v="United States"/>
    <s v="Chicago"/>
    <x v="10"/>
    <n v="60610"/>
    <x v="2"/>
    <s v="OFF-ST-10004123"/>
    <x v="1"/>
    <x v="4"/>
    <s v="Safco Industrial Wire Shelving System"/>
    <x v="74"/>
    <x v="7"/>
    <n v="0.2"/>
    <x v="74"/>
  </r>
  <r>
    <x v="8201"/>
    <x v="4065"/>
    <x v="1"/>
    <x v="627"/>
    <d v="2012-11-08T00:00:00"/>
    <s v="Same Day"/>
    <s v="KD-16495"/>
    <s v="Keith Dawkins"/>
    <x v="1"/>
    <s v="United States"/>
    <s v="New York City"/>
    <x v="15"/>
    <n v="10024"/>
    <x v="3"/>
    <s v="OFF-ST-10000885"/>
    <x v="1"/>
    <x v="4"/>
    <s v="Fellowes Desktop Hanging File Manager"/>
    <x v="5335"/>
    <x v="2"/>
    <n v="0"/>
    <x v="6437"/>
  </r>
  <r>
    <x v="8202"/>
    <x v="4065"/>
    <x v="1"/>
    <x v="627"/>
    <d v="2012-11-08T00:00:00"/>
    <s v="Same Day"/>
    <s v="KD-16495"/>
    <s v="Keith Dawkins"/>
    <x v="1"/>
    <s v="United States"/>
    <s v="New York City"/>
    <x v="15"/>
    <n v="10024"/>
    <x v="3"/>
    <s v="TEC-PH-10004165"/>
    <x v="2"/>
    <x v="7"/>
    <s v="Mitel MiVoice 5330e IP Phone"/>
    <x v="5336"/>
    <x v="0"/>
    <n v="0"/>
    <x v="6438"/>
  </r>
  <r>
    <x v="8203"/>
    <x v="4065"/>
    <x v="1"/>
    <x v="627"/>
    <d v="2012-11-08T00:00:00"/>
    <s v="Same Day"/>
    <s v="KD-16495"/>
    <s v="Keith Dawkins"/>
    <x v="1"/>
    <s v="United States"/>
    <s v="New York City"/>
    <x v="15"/>
    <n v="10024"/>
    <x v="3"/>
    <s v="FUR-FU-10002240"/>
    <x v="0"/>
    <x v="5"/>
    <s v="Nu-Dell EZ-Mount Plastic Wall Frames"/>
    <x v="5337"/>
    <x v="1"/>
    <n v="0"/>
    <x v="6439"/>
  </r>
  <r>
    <x v="8204"/>
    <x v="4065"/>
    <x v="1"/>
    <x v="627"/>
    <d v="2012-11-08T00:00:00"/>
    <s v="Same Day"/>
    <s v="KD-16495"/>
    <s v="Keith Dawkins"/>
    <x v="1"/>
    <s v="United States"/>
    <s v="New York City"/>
    <x v="15"/>
    <n v="10024"/>
    <x v="3"/>
    <s v="TEC-MA-10000045"/>
    <x v="2"/>
    <x v="15"/>
    <s v="Zebra ZM400 Thermal Label Printer"/>
    <x v="5338"/>
    <x v="4"/>
    <n v="0"/>
    <x v="6440"/>
  </r>
  <r>
    <x v="8205"/>
    <x v="4065"/>
    <x v="1"/>
    <x v="627"/>
    <d v="2012-11-08T00:00:00"/>
    <s v="Same Day"/>
    <s v="KD-16495"/>
    <s v="Keith Dawkins"/>
    <x v="1"/>
    <s v="United States"/>
    <s v="New York City"/>
    <x v="15"/>
    <n v="10024"/>
    <x v="3"/>
    <s v="FUR-CH-10003746"/>
    <x v="0"/>
    <x v="1"/>
    <s v="Hon 4070 Series Pagoda Round Back Stacking Chairs"/>
    <x v="5339"/>
    <x v="0"/>
    <n v="0.1"/>
    <x v="6441"/>
  </r>
  <r>
    <x v="8206"/>
    <x v="4066"/>
    <x v="1"/>
    <x v="33"/>
    <d v="2012-04-30T00:00:00"/>
    <s v="Standard Class"/>
    <s v="SA-20830"/>
    <s v="Sue Ann Reed"/>
    <x v="0"/>
    <s v="United States"/>
    <s v="Daytona Beach"/>
    <x v="2"/>
    <n v="32114"/>
    <x v="0"/>
    <s v="FUR-TA-10000577"/>
    <x v="0"/>
    <x v="3"/>
    <s v="Bretford CR4500 Series Slim Rectangular Table"/>
    <x v="5340"/>
    <x v="7"/>
    <n v="0.45"/>
    <x v="6442"/>
  </r>
  <r>
    <x v="8207"/>
    <x v="4066"/>
    <x v="1"/>
    <x v="33"/>
    <d v="2012-04-30T00:00:00"/>
    <s v="Standard Class"/>
    <s v="SA-20830"/>
    <s v="Sue Ann Reed"/>
    <x v="0"/>
    <s v="United States"/>
    <s v="Daytona Beach"/>
    <x v="2"/>
    <n v="32114"/>
    <x v="0"/>
    <s v="OFF-AR-10004757"/>
    <x v="1"/>
    <x v="6"/>
    <s v="Crayola Colored Pencils"/>
    <x v="370"/>
    <x v="7"/>
    <n v="0.2"/>
    <x v="379"/>
  </r>
  <r>
    <x v="8208"/>
    <x v="4067"/>
    <x v="1"/>
    <x v="1181"/>
    <d v="2012-09-24T00:00:00"/>
    <s v="Standard Class"/>
    <s v="BG-11035"/>
    <s v="Barry Gonzalez"/>
    <x v="0"/>
    <s v="United States"/>
    <s v="Nashville"/>
    <x v="18"/>
    <n v="37211"/>
    <x v="0"/>
    <s v="OFF-BI-10000545"/>
    <x v="1"/>
    <x v="8"/>
    <s v="GBC Ibimaster 500 Manual ProClick Binding System"/>
    <x v="5341"/>
    <x v="5"/>
    <n v="0.7"/>
    <x v="6443"/>
  </r>
  <r>
    <x v="8209"/>
    <x v="4067"/>
    <x v="1"/>
    <x v="1181"/>
    <d v="2012-09-24T00:00:00"/>
    <s v="Standard Class"/>
    <s v="BG-11035"/>
    <s v="Barry Gonzalez"/>
    <x v="0"/>
    <s v="United States"/>
    <s v="Nashville"/>
    <x v="18"/>
    <n v="37211"/>
    <x v="0"/>
    <s v="OFF-ST-10001522"/>
    <x v="1"/>
    <x v="4"/>
    <s v="Gould Plastics 18-Pocket Panel Bin, 34w x 5-1/4d x 20-1/2h"/>
    <x v="5342"/>
    <x v="4"/>
    <n v="0.2"/>
    <x v="6444"/>
  </r>
  <r>
    <x v="8210"/>
    <x v="4068"/>
    <x v="3"/>
    <x v="210"/>
    <d v="2014-09-13T00:00:00"/>
    <s v="Standard Class"/>
    <s v="DM-12955"/>
    <s v="Dario Medina"/>
    <x v="1"/>
    <s v="United States"/>
    <s v="Nashville"/>
    <x v="18"/>
    <n v="37211"/>
    <x v="0"/>
    <s v="OFF-AP-10001271"/>
    <x v="1"/>
    <x v="9"/>
    <s v="Eureka The Boss Cordless Rechargeable Stick Vac"/>
    <x v="2424"/>
    <x v="0"/>
    <n v="0.2"/>
    <x v="6445"/>
  </r>
  <r>
    <x v="8211"/>
    <x v="4069"/>
    <x v="0"/>
    <x v="77"/>
    <d v="2013-11-13T00:00:00"/>
    <s v="Standard Class"/>
    <s v="MC-17845"/>
    <s v="Michael Chen"/>
    <x v="0"/>
    <s v="United States"/>
    <s v="Dallas"/>
    <x v="5"/>
    <n v="75220"/>
    <x v="2"/>
    <s v="FUR-FU-10002030"/>
    <x v="0"/>
    <x v="5"/>
    <s v="Executive Impressions 14&quot; Contract Wall Clock with Quartz Movement"/>
    <x v="5343"/>
    <x v="2"/>
    <n v="0.6"/>
    <x v="6446"/>
  </r>
  <r>
    <x v="8212"/>
    <x v="4069"/>
    <x v="0"/>
    <x v="77"/>
    <d v="2013-11-13T00:00:00"/>
    <s v="Standard Class"/>
    <s v="MC-17845"/>
    <s v="Michael Chen"/>
    <x v="0"/>
    <s v="United States"/>
    <s v="Dallas"/>
    <x v="5"/>
    <n v="75220"/>
    <x v="2"/>
    <s v="OFF-ST-10001272"/>
    <x v="1"/>
    <x v="4"/>
    <s v="Mini 13-1/2 Capacity Data Binder Rack, Pearl"/>
    <x v="5344"/>
    <x v="1"/>
    <n v="0.2"/>
    <x v="6447"/>
  </r>
  <r>
    <x v="8213"/>
    <x v="4070"/>
    <x v="1"/>
    <x v="12"/>
    <d v="2012-10-02T00:00:00"/>
    <s v="Standard Class"/>
    <s v="ML-17395"/>
    <s v="Marina Lichtenstein"/>
    <x v="1"/>
    <s v="United States"/>
    <s v="Murfreesboro"/>
    <x v="18"/>
    <n v="37130"/>
    <x v="0"/>
    <s v="OFF-BI-10001116"/>
    <x v="1"/>
    <x v="8"/>
    <s v="Wilson Jones 1&quot; Hanging DublLock Ring Binders"/>
    <x v="5345"/>
    <x v="4"/>
    <n v="0.7"/>
    <x v="6448"/>
  </r>
  <r>
    <x v="8214"/>
    <x v="4070"/>
    <x v="1"/>
    <x v="12"/>
    <d v="2012-10-02T00:00:00"/>
    <s v="Standard Class"/>
    <s v="ML-17395"/>
    <s v="Marina Lichtenstein"/>
    <x v="1"/>
    <s v="United States"/>
    <s v="Murfreesboro"/>
    <x v="18"/>
    <n v="37130"/>
    <x v="0"/>
    <s v="OFF-PA-10004665"/>
    <x v="1"/>
    <x v="10"/>
    <s v="Advantus Motivational Note Cards"/>
    <x v="3755"/>
    <x v="7"/>
    <n v="0.2"/>
    <x v="6449"/>
  </r>
  <r>
    <x v="8215"/>
    <x v="4070"/>
    <x v="1"/>
    <x v="12"/>
    <d v="2012-10-02T00:00:00"/>
    <s v="Standard Class"/>
    <s v="ML-17395"/>
    <s v="Marina Lichtenstein"/>
    <x v="1"/>
    <s v="United States"/>
    <s v="Murfreesboro"/>
    <x v="18"/>
    <n v="37130"/>
    <x v="0"/>
    <s v="OFF-BI-10004506"/>
    <x v="1"/>
    <x v="8"/>
    <s v="Wilson Jones data.warehouse D-Ring Binders with DublLock"/>
    <x v="5346"/>
    <x v="7"/>
    <n v="0.7"/>
    <x v="6450"/>
  </r>
  <r>
    <x v="8216"/>
    <x v="4070"/>
    <x v="1"/>
    <x v="12"/>
    <d v="2012-10-02T00:00:00"/>
    <s v="Standard Class"/>
    <s v="ML-17395"/>
    <s v="Marina Lichtenstein"/>
    <x v="1"/>
    <s v="United States"/>
    <s v="Murfreesboro"/>
    <x v="18"/>
    <n v="37130"/>
    <x v="0"/>
    <s v="OFF-BI-10001982"/>
    <x v="1"/>
    <x v="8"/>
    <s v="Wilson Jones Custom Binder Spines &amp; Labels"/>
    <x v="5347"/>
    <x v="0"/>
    <n v="0.7"/>
    <x v="6451"/>
  </r>
  <r>
    <x v="8217"/>
    <x v="4071"/>
    <x v="2"/>
    <x v="462"/>
    <d v="2011-10-07T00:00:00"/>
    <s v="Standard Class"/>
    <s v="RD-19930"/>
    <s v="Russell D'Ascenzo"/>
    <x v="0"/>
    <s v="United States"/>
    <s v="Dallas"/>
    <x v="5"/>
    <n v="75217"/>
    <x v="2"/>
    <s v="OFF-FA-10002676"/>
    <x v="1"/>
    <x v="13"/>
    <s v="Colored Push Pins"/>
    <x v="1456"/>
    <x v="1"/>
    <n v="0.2"/>
    <x v="1535"/>
  </r>
  <r>
    <x v="8218"/>
    <x v="4071"/>
    <x v="2"/>
    <x v="462"/>
    <d v="2011-10-07T00:00:00"/>
    <s v="Standard Class"/>
    <s v="RD-19930"/>
    <s v="Russell D'Ascenzo"/>
    <x v="0"/>
    <s v="United States"/>
    <s v="Dallas"/>
    <x v="5"/>
    <n v="75217"/>
    <x v="2"/>
    <s v="FUR-FU-10000758"/>
    <x v="0"/>
    <x v="5"/>
    <s v="DAX Natural Wood-Tone Poster Frame"/>
    <x v="5348"/>
    <x v="1"/>
    <n v="0.6"/>
    <x v="6452"/>
  </r>
  <r>
    <x v="8219"/>
    <x v="4071"/>
    <x v="2"/>
    <x v="462"/>
    <d v="2011-10-07T00:00:00"/>
    <s v="Standard Class"/>
    <s v="RD-19930"/>
    <s v="Russell D'Ascenzo"/>
    <x v="0"/>
    <s v="United States"/>
    <s v="Dallas"/>
    <x v="5"/>
    <n v="75217"/>
    <x v="2"/>
    <s v="OFF-LA-10002271"/>
    <x v="1"/>
    <x v="2"/>
    <s v="Smead Alpha-Z Color-Coded Second Alphabetical Labels and Starter Set"/>
    <x v="1268"/>
    <x v="0"/>
    <n v="0.2"/>
    <x v="5212"/>
  </r>
  <r>
    <x v="8220"/>
    <x v="4071"/>
    <x v="2"/>
    <x v="462"/>
    <d v="2011-10-07T00:00:00"/>
    <s v="Standard Class"/>
    <s v="RD-19930"/>
    <s v="Russell D'Ascenzo"/>
    <x v="0"/>
    <s v="United States"/>
    <s v="Dallas"/>
    <x v="5"/>
    <n v="75217"/>
    <x v="2"/>
    <s v="OFF-BI-10002609"/>
    <x v="1"/>
    <x v="8"/>
    <s v="Avery Hidden Tab Dividers for Binding Systems"/>
    <x v="99"/>
    <x v="1"/>
    <n v="0.8"/>
    <x v="100"/>
  </r>
  <r>
    <x v="8221"/>
    <x v="4071"/>
    <x v="2"/>
    <x v="462"/>
    <d v="2011-10-07T00:00:00"/>
    <s v="Standard Class"/>
    <s v="RD-19930"/>
    <s v="Russell D'Ascenzo"/>
    <x v="0"/>
    <s v="United States"/>
    <s v="Dallas"/>
    <x v="5"/>
    <n v="75217"/>
    <x v="2"/>
    <s v="OFF-FA-10000254"/>
    <x v="1"/>
    <x v="13"/>
    <s v="Sterling Rubber Bands by Alliance"/>
    <x v="5349"/>
    <x v="4"/>
    <n v="0.2"/>
    <x v="6453"/>
  </r>
  <r>
    <x v="8222"/>
    <x v="4072"/>
    <x v="2"/>
    <x v="1087"/>
    <d v="2011-02-25T00:00:00"/>
    <s v="Standard Class"/>
    <s v="AB-10015"/>
    <s v="Aaron Bergman"/>
    <x v="0"/>
    <s v="United States"/>
    <s v="Arlington"/>
    <x v="5"/>
    <n v="76017"/>
    <x v="2"/>
    <s v="OFF-ST-10000321"/>
    <x v="1"/>
    <x v="4"/>
    <s v="Akro Stacking Bins"/>
    <x v="1438"/>
    <x v="0"/>
    <n v="0.2"/>
    <x v="5629"/>
  </r>
  <r>
    <x v="8223"/>
    <x v="4073"/>
    <x v="0"/>
    <x v="1"/>
    <d v="2013-06-17T00:00:00"/>
    <s v="Standard Class"/>
    <s v="EA-14035"/>
    <s v="Erin Ashbrook"/>
    <x v="1"/>
    <s v="United States"/>
    <s v="Pasadena"/>
    <x v="1"/>
    <n v="91104"/>
    <x v="1"/>
    <s v="OFF-PA-10000241"/>
    <x v="1"/>
    <x v="10"/>
    <s v="IBM Multi-Purpose Copy Paper, 8 1/2 x 11&quot;, Case"/>
    <x v="790"/>
    <x v="5"/>
    <n v="0"/>
    <x v="6454"/>
  </r>
  <r>
    <x v="8224"/>
    <x v="4073"/>
    <x v="0"/>
    <x v="1"/>
    <d v="2013-06-17T00:00:00"/>
    <s v="Standard Class"/>
    <s v="EA-14035"/>
    <s v="Erin Ashbrook"/>
    <x v="1"/>
    <s v="United States"/>
    <s v="Pasadena"/>
    <x v="1"/>
    <n v="91104"/>
    <x v="1"/>
    <s v="OFF-PA-10004782"/>
    <x v="1"/>
    <x v="10"/>
    <s v="Xerox 228"/>
    <x v="91"/>
    <x v="0"/>
    <n v="0"/>
    <x v="91"/>
  </r>
  <r>
    <x v="8225"/>
    <x v="4074"/>
    <x v="3"/>
    <x v="752"/>
    <d v="2014-11-05T00:00:00"/>
    <s v="Second Class"/>
    <s v="SF-20065"/>
    <s v="Sandra Flanagan"/>
    <x v="0"/>
    <s v="United States"/>
    <s v="Everett"/>
    <x v="31"/>
    <n v="2149"/>
    <x v="3"/>
    <s v="OFF-PA-10004243"/>
    <x v="1"/>
    <x v="10"/>
    <s v="Xerox 1939"/>
    <x v="2408"/>
    <x v="12"/>
    <n v="0"/>
    <x v="6455"/>
  </r>
  <r>
    <x v="8226"/>
    <x v="4074"/>
    <x v="3"/>
    <x v="752"/>
    <d v="2014-11-05T00:00:00"/>
    <s v="Second Class"/>
    <s v="SF-20065"/>
    <s v="Sandra Flanagan"/>
    <x v="0"/>
    <s v="United States"/>
    <s v="Everett"/>
    <x v="31"/>
    <n v="2149"/>
    <x v="3"/>
    <s v="OFF-PA-10001033"/>
    <x v="1"/>
    <x v="10"/>
    <s v="Xerox 1893"/>
    <x v="1018"/>
    <x v="7"/>
    <n v="0"/>
    <x v="1057"/>
  </r>
  <r>
    <x v="8227"/>
    <x v="4075"/>
    <x v="0"/>
    <x v="958"/>
    <d v="2013-04-09T00:00:00"/>
    <s v="Second Class"/>
    <s v="BC-11125"/>
    <s v="Becky Castell"/>
    <x v="2"/>
    <s v="United States"/>
    <s v="Troy"/>
    <x v="15"/>
    <n v="12180"/>
    <x v="3"/>
    <s v="FUR-FU-10000723"/>
    <x v="0"/>
    <x v="5"/>
    <s v="Deflect-o EconoMat Studded, No Bevel Mat for Low Pile Carpeting"/>
    <x v="5350"/>
    <x v="0"/>
    <n v="0"/>
    <x v="6456"/>
  </r>
  <r>
    <x v="8228"/>
    <x v="4075"/>
    <x v="0"/>
    <x v="958"/>
    <d v="2013-04-09T00:00:00"/>
    <s v="Second Class"/>
    <s v="BC-11125"/>
    <s v="Becky Castell"/>
    <x v="2"/>
    <s v="United States"/>
    <s v="Troy"/>
    <x v="15"/>
    <n v="12180"/>
    <x v="3"/>
    <s v="OFF-ST-10003455"/>
    <x v="1"/>
    <x v="4"/>
    <s v="Tenex File Box, Personal Filing Tote with Lid, Black"/>
    <x v="5351"/>
    <x v="0"/>
    <n v="0"/>
    <x v="6457"/>
  </r>
  <r>
    <x v="8229"/>
    <x v="4075"/>
    <x v="0"/>
    <x v="958"/>
    <d v="2013-04-09T00:00:00"/>
    <s v="Second Class"/>
    <s v="BC-11125"/>
    <s v="Becky Castell"/>
    <x v="2"/>
    <s v="United States"/>
    <s v="Troy"/>
    <x v="15"/>
    <n v="12180"/>
    <x v="3"/>
    <s v="TEC-AC-10001109"/>
    <x v="2"/>
    <x v="11"/>
    <s v="Logitech Trackman Marble Mouse"/>
    <x v="1324"/>
    <x v="1"/>
    <n v="0"/>
    <x v="1381"/>
  </r>
  <r>
    <x v="8230"/>
    <x v="4076"/>
    <x v="0"/>
    <x v="1186"/>
    <d v="2013-07-03T00:00:00"/>
    <s v="Second Class"/>
    <s v="PF-19165"/>
    <s v="Philip Fox"/>
    <x v="0"/>
    <s v="United States"/>
    <s v="Sandy Springs"/>
    <x v="32"/>
    <n v="30328"/>
    <x v="0"/>
    <s v="OFF-AR-10004344"/>
    <x v="1"/>
    <x v="6"/>
    <s v="Bulldog Vacuum Base Pencil Sharpener"/>
    <x v="878"/>
    <x v="1"/>
    <n v="0"/>
    <x v="911"/>
  </r>
  <r>
    <x v="8231"/>
    <x v="4076"/>
    <x v="0"/>
    <x v="1186"/>
    <d v="2013-07-03T00:00:00"/>
    <s v="Second Class"/>
    <s v="PF-19165"/>
    <s v="Philip Fox"/>
    <x v="0"/>
    <s v="United States"/>
    <s v="Sandy Springs"/>
    <x v="32"/>
    <n v="30328"/>
    <x v="0"/>
    <s v="FUR-BO-10004695"/>
    <x v="0"/>
    <x v="0"/>
    <s v="O'Sullivan 2-Door Barrister Bookcase in Odessa Pine"/>
    <x v="5352"/>
    <x v="3"/>
    <n v="0"/>
    <x v="6458"/>
  </r>
  <r>
    <x v="8232"/>
    <x v="4077"/>
    <x v="2"/>
    <x v="358"/>
    <d v="2011-09-28T00:00:00"/>
    <s v="Standard Class"/>
    <s v="SE-20110"/>
    <s v="Sanjit Engle"/>
    <x v="0"/>
    <s v="United States"/>
    <s v="San Jose"/>
    <x v="1"/>
    <n v="95123"/>
    <x v="1"/>
    <s v="OFF-ST-10000675"/>
    <x v="1"/>
    <x v="4"/>
    <s v="File Shuttle II and Handi-File, Black"/>
    <x v="3382"/>
    <x v="2"/>
    <n v="0"/>
    <x v="3823"/>
  </r>
  <r>
    <x v="8233"/>
    <x v="4077"/>
    <x v="2"/>
    <x v="358"/>
    <d v="2011-09-28T00:00:00"/>
    <s v="Standard Class"/>
    <s v="SE-20110"/>
    <s v="Sanjit Engle"/>
    <x v="0"/>
    <s v="United States"/>
    <s v="San Jose"/>
    <x v="1"/>
    <n v="95123"/>
    <x v="1"/>
    <s v="OFF-ST-10002301"/>
    <x v="1"/>
    <x v="4"/>
    <s v="Tennsco Commercial Shelving"/>
    <x v="1390"/>
    <x v="0"/>
    <n v="0"/>
    <x v="4594"/>
  </r>
  <r>
    <x v="8234"/>
    <x v="4078"/>
    <x v="3"/>
    <x v="927"/>
    <d v="2014-05-07T00:00:00"/>
    <s v="Standard Class"/>
    <s v="CJ-12010"/>
    <s v="Caroline Jumper"/>
    <x v="0"/>
    <s v="United States"/>
    <s v="Jacksonville"/>
    <x v="2"/>
    <n v="32216"/>
    <x v="0"/>
    <s v="OFF-SU-10001212"/>
    <x v="1"/>
    <x v="14"/>
    <s v="Kleencut Forged Office Shears by Acme United Corporation"/>
    <x v="5353"/>
    <x v="0"/>
    <n v="0.2"/>
    <x v="6459"/>
  </r>
  <r>
    <x v="8235"/>
    <x v="4078"/>
    <x v="3"/>
    <x v="927"/>
    <d v="2014-05-07T00:00:00"/>
    <s v="Standard Class"/>
    <s v="CJ-12010"/>
    <s v="Caroline Jumper"/>
    <x v="0"/>
    <s v="United States"/>
    <s v="Jacksonville"/>
    <x v="2"/>
    <n v="32216"/>
    <x v="0"/>
    <s v="FUR-TA-10001889"/>
    <x v="0"/>
    <x v="3"/>
    <s v="Bush Advantage Collection Racetrack Conference Table"/>
    <x v="5354"/>
    <x v="4"/>
    <n v="0.45"/>
    <x v="6460"/>
  </r>
  <r>
    <x v="8236"/>
    <x v="4078"/>
    <x v="3"/>
    <x v="927"/>
    <d v="2014-05-07T00:00:00"/>
    <s v="Standard Class"/>
    <s v="CJ-12010"/>
    <s v="Caroline Jumper"/>
    <x v="0"/>
    <s v="United States"/>
    <s v="Jacksonville"/>
    <x v="2"/>
    <n v="32216"/>
    <x v="0"/>
    <s v="FUR-CH-10002024"/>
    <x v="0"/>
    <x v="1"/>
    <s v="HON 5400 Series Task Chairs for Big and Tall"/>
    <x v="5355"/>
    <x v="2"/>
    <n v="0.2"/>
    <x v="232"/>
  </r>
  <r>
    <x v="8237"/>
    <x v="4079"/>
    <x v="3"/>
    <x v="179"/>
    <d v="2014-10-21T00:00:00"/>
    <s v="Same Day"/>
    <s v="PT-19090"/>
    <s v="Pete Takahito"/>
    <x v="0"/>
    <s v="United States"/>
    <s v="Jacksonville"/>
    <x v="2"/>
    <n v="32216"/>
    <x v="0"/>
    <s v="OFF-ST-10000617"/>
    <x v="1"/>
    <x v="4"/>
    <s v="Woodgrain Magazine Files by Perma"/>
    <x v="411"/>
    <x v="0"/>
    <n v="0.2"/>
    <x v="421"/>
  </r>
  <r>
    <x v="8238"/>
    <x v="4079"/>
    <x v="3"/>
    <x v="179"/>
    <d v="2014-10-21T00:00:00"/>
    <s v="Same Day"/>
    <s v="PT-19090"/>
    <s v="Pete Takahito"/>
    <x v="0"/>
    <s v="United States"/>
    <s v="Jacksonville"/>
    <x v="2"/>
    <n v="32216"/>
    <x v="0"/>
    <s v="OFF-PA-10000380"/>
    <x v="1"/>
    <x v="10"/>
    <s v="REDIFORM Incoming/Outgoing Call Register, 11&quot; X 8 1/2&quot;, 100 Messages"/>
    <x v="1407"/>
    <x v="7"/>
    <n v="0.2"/>
    <x v="6461"/>
  </r>
  <r>
    <x v="8239"/>
    <x v="4079"/>
    <x v="3"/>
    <x v="179"/>
    <d v="2014-10-21T00:00:00"/>
    <s v="Same Day"/>
    <s v="PT-19090"/>
    <s v="Pete Takahito"/>
    <x v="0"/>
    <s v="United States"/>
    <s v="Jacksonville"/>
    <x v="2"/>
    <n v="32216"/>
    <x v="0"/>
    <s v="OFF-AR-10003251"/>
    <x v="1"/>
    <x v="6"/>
    <s v="Prang Drawing Pencil Set"/>
    <x v="3079"/>
    <x v="0"/>
    <n v="0.2"/>
    <x v="6462"/>
  </r>
  <r>
    <x v="8240"/>
    <x v="4079"/>
    <x v="3"/>
    <x v="179"/>
    <d v="2014-10-21T00:00:00"/>
    <s v="Same Day"/>
    <s v="PT-19090"/>
    <s v="Pete Takahito"/>
    <x v="0"/>
    <s v="United States"/>
    <s v="Jacksonville"/>
    <x v="2"/>
    <n v="32216"/>
    <x v="0"/>
    <s v="FUR-FU-10000175"/>
    <x v="0"/>
    <x v="5"/>
    <s v="DAX Wood Document Frame."/>
    <x v="5356"/>
    <x v="4"/>
    <n v="0.2"/>
    <x v="6463"/>
  </r>
  <r>
    <x v="8241"/>
    <x v="4080"/>
    <x v="2"/>
    <x v="416"/>
    <d v="2011-09-05T00:00:00"/>
    <s v="Standard Class"/>
    <s v="LH-16900"/>
    <s v="Lena Hernandez"/>
    <x v="0"/>
    <s v="United States"/>
    <s v="New York City"/>
    <x v="15"/>
    <n v="10009"/>
    <x v="3"/>
    <s v="OFF-BI-10004716"/>
    <x v="1"/>
    <x v="8"/>
    <s v="Wilson Jones Hanging Recycled Pressboard Data Binders"/>
    <x v="5357"/>
    <x v="0"/>
    <n v="0.2"/>
    <x v="6464"/>
  </r>
  <r>
    <x v="8242"/>
    <x v="4080"/>
    <x v="2"/>
    <x v="416"/>
    <d v="2011-09-05T00:00:00"/>
    <s v="Standard Class"/>
    <s v="LH-16900"/>
    <s v="Lena Hernandez"/>
    <x v="0"/>
    <s v="United States"/>
    <s v="New York City"/>
    <x v="15"/>
    <n v="10009"/>
    <x v="3"/>
    <s v="TEC-AC-10002842"/>
    <x v="2"/>
    <x v="11"/>
    <s v="WD My Passport Ultra 2TB Portable External Hard Drive"/>
    <x v="5358"/>
    <x v="1"/>
    <n v="0"/>
    <x v="6465"/>
  </r>
  <r>
    <x v="8243"/>
    <x v="4081"/>
    <x v="2"/>
    <x v="1132"/>
    <d v="2011-08-16T00:00:00"/>
    <s v="Standard Class"/>
    <s v="BW-11200"/>
    <s v="Ben Wallace"/>
    <x v="0"/>
    <s v="United States"/>
    <s v="San Francisco"/>
    <x v="1"/>
    <n v="94122"/>
    <x v="1"/>
    <s v="TEC-PH-10003691"/>
    <x v="2"/>
    <x v="7"/>
    <s v="BlackBerry Q10"/>
    <x v="5359"/>
    <x v="8"/>
    <n v="0.2"/>
    <x v="5287"/>
  </r>
  <r>
    <x v="8244"/>
    <x v="4081"/>
    <x v="2"/>
    <x v="1132"/>
    <d v="2011-08-16T00:00:00"/>
    <s v="Standard Class"/>
    <s v="BW-11200"/>
    <s v="Ben Wallace"/>
    <x v="0"/>
    <s v="United States"/>
    <s v="San Francisco"/>
    <x v="1"/>
    <n v="94122"/>
    <x v="1"/>
    <s v="FUR-FU-10002878"/>
    <x v="0"/>
    <x v="5"/>
    <s v="Seth Thomas 14&quot; Day/Date Wall Clock"/>
    <x v="5360"/>
    <x v="1"/>
    <n v="0"/>
    <x v="6466"/>
  </r>
  <r>
    <x v="8245"/>
    <x v="4082"/>
    <x v="2"/>
    <x v="710"/>
    <d v="2011-08-23T00:00:00"/>
    <s v="Standard Class"/>
    <s v="BS-11365"/>
    <s v="Bill Shonely"/>
    <x v="1"/>
    <s v="United States"/>
    <s v="Columbus"/>
    <x v="32"/>
    <n v="31907"/>
    <x v="0"/>
    <s v="OFF-ST-10000991"/>
    <x v="1"/>
    <x v="4"/>
    <s v="Space Solutions HD Industrial Steel Shelving."/>
    <x v="3216"/>
    <x v="1"/>
    <n v="0"/>
    <x v="3624"/>
  </r>
  <r>
    <x v="8246"/>
    <x v="4083"/>
    <x v="1"/>
    <x v="1187"/>
    <d v="2012-05-10T00:00:00"/>
    <s v="Same Day"/>
    <s v="DP-13390"/>
    <s v="Dennis Pardue"/>
    <x v="2"/>
    <s v="United States"/>
    <s v="Aurora"/>
    <x v="10"/>
    <n v="60505"/>
    <x v="2"/>
    <s v="OFF-AP-10002439"/>
    <x v="1"/>
    <x v="9"/>
    <s v="Tripp Lite Isotel 8 Ultra 8 Outlet Metal Surge"/>
    <x v="5361"/>
    <x v="2"/>
    <n v="0.8"/>
    <x v="6467"/>
  </r>
  <r>
    <x v="8247"/>
    <x v="4083"/>
    <x v="1"/>
    <x v="1187"/>
    <d v="2012-05-10T00:00:00"/>
    <s v="Same Day"/>
    <s v="DP-13390"/>
    <s v="Dennis Pardue"/>
    <x v="2"/>
    <s v="United States"/>
    <s v="Aurora"/>
    <x v="10"/>
    <n v="60505"/>
    <x v="2"/>
    <s v="OFF-AR-10004602"/>
    <x v="1"/>
    <x v="6"/>
    <s v="Boston KS Multi-Size Manual Pencil Sharpener"/>
    <x v="2862"/>
    <x v="0"/>
    <n v="0.2"/>
    <x v="6468"/>
  </r>
  <r>
    <x v="8248"/>
    <x v="4084"/>
    <x v="0"/>
    <x v="1120"/>
    <d v="2013-05-14T00:00:00"/>
    <s v="Second Class"/>
    <s v="CS-12400"/>
    <s v="Christopher Schild"/>
    <x v="2"/>
    <s v="United States"/>
    <s v="Philadelphia"/>
    <x v="9"/>
    <n v="19134"/>
    <x v="3"/>
    <s v="TEC-PH-10001795"/>
    <x v="2"/>
    <x v="7"/>
    <s v="ClearOne CHATAttach 160 - speaker phone"/>
    <x v="5362"/>
    <x v="0"/>
    <n v="0.4"/>
    <x v="6469"/>
  </r>
  <r>
    <x v="8249"/>
    <x v="4085"/>
    <x v="1"/>
    <x v="616"/>
    <d v="2012-03-09T00:00:00"/>
    <s v="Second Class"/>
    <s v="MS-17365"/>
    <s v="Maribeth Schnelling"/>
    <x v="0"/>
    <s v="United States"/>
    <s v="Chicago"/>
    <x v="10"/>
    <n v="60653"/>
    <x v="2"/>
    <s v="OFF-BI-10002854"/>
    <x v="1"/>
    <x v="8"/>
    <s v="Performers Binder/Pad Holder, Black"/>
    <x v="5363"/>
    <x v="0"/>
    <n v="0.8"/>
    <x v="6470"/>
  </r>
  <r>
    <x v="8250"/>
    <x v="4085"/>
    <x v="1"/>
    <x v="616"/>
    <d v="2012-03-09T00:00:00"/>
    <s v="Second Class"/>
    <s v="MS-17365"/>
    <s v="Maribeth Schnelling"/>
    <x v="0"/>
    <s v="United States"/>
    <s v="Chicago"/>
    <x v="10"/>
    <n v="60653"/>
    <x v="2"/>
    <s v="FUR-FU-10000023"/>
    <x v="0"/>
    <x v="5"/>
    <s v="Eldon Wave Desk Accessories"/>
    <x v="5364"/>
    <x v="0"/>
    <n v="0.6"/>
    <x v="6471"/>
  </r>
  <r>
    <x v="8251"/>
    <x v="4085"/>
    <x v="1"/>
    <x v="616"/>
    <d v="2012-03-09T00:00:00"/>
    <s v="Second Class"/>
    <s v="MS-17365"/>
    <s v="Maribeth Schnelling"/>
    <x v="0"/>
    <s v="United States"/>
    <s v="Chicago"/>
    <x v="10"/>
    <n v="60653"/>
    <x v="2"/>
    <s v="OFF-AP-10000828"/>
    <x v="1"/>
    <x v="9"/>
    <s v="Avanti 4.4 Cu. Ft. Refrigerator"/>
    <x v="5365"/>
    <x v="2"/>
    <n v="0.8"/>
    <x v="6472"/>
  </r>
  <r>
    <x v="8252"/>
    <x v="4085"/>
    <x v="1"/>
    <x v="616"/>
    <d v="2012-03-09T00:00:00"/>
    <s v="Second Class"/>
    <s v="MS-17365"/>
    <s v="Maribeth Schnelling"/>
    <x v="0"/>
    <s v="United States"/>
    <s v="Chicago"/>
    <x v="10"/>
    <n v="60653"/>
    <x v="2"/>
    <s v="OFF-ST-10000777"/>
    <x v="1"/>
    <x v="4"/>
    <s v="Companion Letter/Legal File, Black"/>
    <x v="1556"/>
    <x v="0"/>
    <n v="0.2"/>
    <x v="1644"/>
  </r>
  <r>
    <x v="8253"/>
    <x v="4086"/>
    <x v="3"/>
    <x v="801"/>
    <d v="2014-08-20T00:00:00"/>
    <s v="Standard Class"/>
    <s v="DK-12895"/>
    <s v="Dana Kaydos"/>
    <x v="0"/>
    <s v="United States"/>
    <s v="Seattle"/>
    <x v="4"/>
    <n v="98103"/>
    <x v="1"/>
    <s v="TEC-CO-10000971"/>
    <x v="2"/>
    <x v="16"/>
    <s v="Hewlett Packard 310 Color Digital Copier"/>
    <x v="5366"/>
    <x v="7"/>
    <n v="0"/>
    <x v="3911"/>
  </r>
  <r>
    <x v="8254"/>
    <x v="4086"/>
    <x v="3"/>
    <x v="801"/>
    <d v="2014-08-20T00:00:00"/>
    <s v="Standard Class"/>
    <s v="DK-12895"/>
    <s v="Dana Kaydos"/>
    <x v="0"/>
    <s v="United States"/>
    <s v="Seattle"/>
    <x v="4"/>
    <n v="98103"/>
    <x v="1"/>
    <s v="OFF-PA-10003134"/>
    <x v="1"/>
    <x v="10"/>
    <s v="Xerox 1937"/>
    <x v="2250"/>
    <x v="4"/>
    <n v="0"/>
    <x v="2430"/>
  </r>
  <r>
    <x v="8255"/>
    <x v="4086"/>
    <x v="3"/>
    <x v="801"/>
    <d v="2014-08-20T00:00:00"/>
    <s v="Standard Class"/>
    <s v="DK-12895"/>
    <s v="Dana Kaydos"/>
    <x v="0"/>
    <s v="United States"/>
    <s v="Seattle"/>
    <x v="4"/>
    <n v="98103"/>
    <x v="1"/>
    <s v="TEC-PH-10002538"/>
    <x v="2"/>
    <x v="7"/>
    <s v="Grandstream GXP1160 VoIP phone"/>
    <x v="5367"/>
    <x v="8"/>
    <n v="0.2"/>
    <x v="6473"/>
  </r>
  <r>
    <x v="8256"/>
    <x v="4086"/>
    <x v="3"/>
    <x v="801"/>
    <d v="2014-08-20T00:00:00"/>
    <s v="Standard Class"/>
    <s v="DK-12895"/>
    <s v="Dana Kaydos"/>
    <x v="0"/>
    <s v="United States"/>
    <s v="Seattle"/>
    <x v="4"/>
    <n v="98103"/>
    <x v="1"/>
    <s v="OFF-ST-10001228"/>
    <x v="1"/>
    <x v="4"/>
    <s v="Personal File Boxes with Fold-Down Carry Handle"/>
    <x v="485"/>
    <x v="1"/>
    <n v="0"/>
    <x v="496"/>
  </r>
  <r>
    <x v="8257"/>
    <x v="4086"/>
    <x v="3"/>
    <x v="801"/>
    <d v="2014-08-20T00:00:00"/>
    <s v="Standard Class"/>
    <s v="DK-12895"/>
    <s v="Dana Kaydos"/>
    <x v="0"/>
    <s v="United States"/>
    <s v="Seattle"/>
    <x v="4"/>
    <n v="98103"/>
    <x v="1"/>
    <s v="TEC-AC-10000397"/>
    <x v="2"/>
    <x v="11"/>
    <s v="Perixx PERIBOARD-512B, Ergonomic Split Keyboard"/>
    <x v="5368"/>
    <x v="2"/>
    <n v="0"/>
    <x v="6474"/>
  </r>
  <r>
    <x v="8258"/>
    <x v="4086"/>
    <x v="3"/>
    <x v="801"/>
    <d v="2014-08-20T00:00:00"/>
    <s v="Standard Class"/>
    <s v="DK-12895"/>
    <s v="Dana Kaydos"/>
    <x v="0"/>
    <s v="United States"/>
    <s v="Seattle"/>
    <x v="4"/>
    <n v="98103"/>
    <x v="1"/>
    <s v="OFF-BI-10004308"/>
    <x v="1"/>
    <x v="8"/>
    <s v="Avery Legal 4-Ring Binder"/>
    <x v="997"/>
    <x v="5"/>
    <n v="0.2"/>
    <x v="6475"/>
  </r>
  <r>
    <x v="8259"/>
    <x v="4087"/>
    <x v="0"/>
    <x v="190"/>
    <d v="2013-06-27T00:00:00"/>
    <s v="Same Day"/>
    <s v="SN-20560"/>
    <s v="Skye Norling"/>
    <x v="2"/>
    <s v="United States"/>
    <s v="Roseville"/>
    <x v="12"/>
    <n v="48066"/>
    <x v="2"/>
    <s v="OFF-PA-10000357"/>
    <x v="1"/>
    <x v="10"/>
    <s v="White Dual Perf Computer Printout Paper, 2700 Sheets, 1 Part, Heavyweight, 20 lbs., 14 7/8 x 11"/>
    <x v="1542"/>
    <x v="6"/>
    <n v="0"/>
    <x v="1629"/>
  </r>
  <r>
    <x v="8260"/>
    <x v="4087"/>
    <x v="0"/>
    <x v="190"/>
    <d v="2013-06-27T00:00:00"/>
    <s v="Same Day"/>
    <s v="SN-20560"/>
    <s v="Skye Norling"/>
    <x v="2"/>
    <s v="United States"/>
    <s v="Roseville"/>
    <x v="12"/>
    <n v="48066"/>
    <x v="2"/>
    <s v="OFF-BI-10000773"/>
    <x v="1"/>
    <x v="8"/>
    <s v="Insertable Tab Post Binder Dividers"/>
    <x v="5369"/>
    <x v="7"/>
    <n v="0"/>
    <x v="6476"/>
  </r>
  <r>
    <x v="8261"/>
    <x v="4087"/>
    <x v="0"/>
    <x v="190"/>
    <d v="2013-06-27T00:00:00"/>
    <s v="Same Day"/>
    <s v="SN-20560"/>
    <s v="Skye Norling"/>
    <x v="2"/>
    <s v="United States"/>
    <s v="Roseville"/>
    <x v="12"/>
    <n v="48066"/>
    <x v="2"/>
    <s v="OFF-ST-10001837"/>
    <x v="1"/>
    <x v="4"/>
    <s v="SAFCO Mobile Desk Side File, Wire Frame"/>
    <x v="5370"/>
    <x v="4"/>
    <n v="0"/>
    <x v="6477"/>
  </r>
  <r>
    <x v="8262"/>
    <x v="4088"/>
    <x v="0"/>
    <x v="272"/>
    <d v="2013-12-20T00:00:00"/>
    <s v="Standard Class"/>
    <s v="TC-21475"/>
    <s v="Tony Chapman"/>
    <x v="2"/>
    <s v="United States"/>
    <s v="Fayetteville"/>
    <x v="36"/>
    <n v="72701"/>
    <x v="0"/>
    <s v="OFF-PA-10002552"/>
    <x v="1"/>
    <x v="10"/>
    <s v="Xerox 1958"/>
    <x v="541"/>
    <x v="1"/>
    <n v="0"/>
    <x v="551"/>
  </r>
  <r>
    <x v="8263"/>
    <x v="4089"/>
    <x v="1"/>
    <x v="1023"/>
    <d v="2012-09-17T00:00:00"/>
    <s v="Standard Class"/>
    <s v="AM-10705"/>
    <s v="Anne McFarland"/>
    <x v="0"/>
    <s v="United States"/>
    <s v="Jacksonville"/>
    <x v="3"/>
    <n v="28540"/>
    <x v="0"/>
    <s v="OFF-BI-10000014"/>
    <x v="1"/>
    <x v="8"/>
    <s v="Heavy-Duty E-Z-D Binders"/>
    <x v="3702"/>
    <x v="4"/>
    <n v="0.7"/>
    <x v="4234"/>
  </r>
  <r>
    <x v="8264"/>
    <x v="4090"/>
    <x v="2"/>
    <x v="125"/>
    <d v="2012-01-04T00:00:00"/>
    <s v="Standard Class"/>
    <s v="AJ-10960"/>
    <s v="Astrea Jones"/>
    <x v="0"/>
    <s v="United States"/>
    <s v="New York City"/>
    <x v="15"/>
    <n v="10035"/>
    <x v="3"/>
    <s v="OFF-AP-10004136"/>
    <x v="1"/>
    <x v="9"/>
    <s v="Kensington 6 Outlet SmartSocket Surge Protector"/>
    <x v="1546"/>
    <x v="1"/>
    <n v="0"/>
    <x v="6478"/>
  </r>
  <r>
    <x v="8265"/>
    <x v="4090"/>
    <x v="2"/>
    <x v="125"/>
    <d v="2012-01-04T00:00:00"/>
    <s v="Standard Class"/>
    <s v="AJ-10960"/>
    <s v="Astrea Jones"/>
    <x v="0"/>
    <s v="United States"/>
    <s v="New York City"/>
    <x v="15"/>
    <n v="10035"/>
    <x v="3"/>
    <s v="OFF-BI-10003429"/>
    <x v="1"/>
    <x v="8"/>
    <s v="Cardinal HOLDit! Binder Insert Strips,Extra Strips"/>
    <x v="5371"/>
    <x v="3"/>
    <n v="0.2"/>
    <x v="6479"/>
  </r>
  <r>
    <x v="8266"/>
    <x v="4091"/>
    <x v="2"/>
    <x v="333"/>
    <d v="2011-05-04T00:00:00"/>
    <s v="Standard Class"/>
    <s v="KH-16360"/>
    <s v="Katherine Hughes"/>
    <x v="0"/>
    <s v="United States"/>
    <s v="Dover"/>
    <x v="13"/>
    <n v="19901"/>
    <x v="3"/>
    <s v="TEC-PH-10000376"/>
    <x v="2"/>
    <x v="7"/>
    <s v="Square Credit Card Reader"/>
    <x v="1024"/>
    <x v="0"/>
    <n v="0"/>
    <x v="6480"/>
  </r>
  <r>
    <x v="8267"/>
    <x v="4092"/>
    <x v="3"/>
    <x v="289"/>
    <d v="2014-02-07T00:00:00"/>
    <s v="Standard Class"/>
    <s v="LP-17095"/>
    <s v="Liz Preis"/>
    <x v="0"/>
    <s v="United States"/>
    <s v="Aurora"/>
    <x v="10"/>
    <n v="60505"/>
    <x v="2"/>
    <s v="FUR-TA-10003469"/>
    <x v="0"/>
    <x v="3"/>
    <s v="Balt Split Level Computer Training Table"/>
    <x v="5372"/>
    <x v="7"/>
    <n v="0.5"/>
    <x v="6481"/>
  </r>
  <r>
    <x v="8268"/>
    <x v="4092"/>
    <x v="3"/>
    <x v="289"/>
    <d v="2014-02-07T00:00:00"/>
    <s v="Standard Class"/>
    <s v="LP-17095"/>
    <s v="Liz Preis"/>
    <x v="0"/>
    <s v="United States"/>
    <s v="Aurora"/>
    <x v="10"/>
    <n v="60505"/>
    <x v="2"/>
    <s v="OFF-SU-10004231"/>
    <x v="1"/>
    <x v="14"/>
    <s v="Acme Tagit Stainless Steel Antibacterial Scissors"/>
    <x v="2511"/>
    <x v="4"/>
    <n v="0.2"/>
    <x v="2752"/>
  </r>
  <r>
    <x v="8269"/>
    <x v="4092"/>
    <x v="3"/>
    <x v="289"/>
    <d v="2014-02-07T00:00:00"/>
    <s v="Standard Class"/>
    <s v="LP-17095"/>
    <s v="Liz Preis"/>
    <x v="0"/>
    <s v="United States"/>
    <s v="Aurora"/>
    <x v="10"/>
    <n v="60505"/>
    <x v="2"/>
    <s v="TEC-PH-10002584"/>
    <x v="2"/>
    <x v="7"/>
    <s v="Samsung Galaxy S4"/>
    <x v="5373"/>
    <x v="4"/>
    <n v="0.2"/>
    <x v="6482"/>
  </r>
  <r>
    <x v="8270"/>
    <x v="4092"/>
    <x v="3"/>
    <x v="289"/>
    <d v="2014-02-07T00:00:00"/>
    <s v="Standard Class"/>
    <s v="LP-17095"/>
    <s v="Liz Preis"/>
    <x v="0"/>
    <s v="United States"/>
    <s v="Aurora"/>
    <x v="10"/>
    <n v="60505"/>
    <x v="2"/>
    <s v="OFF-AR-10003602"/>
    <x v="1"/>
    <x v="6"/>
    <s v="Quartet Omega Colored Chalk, 12/Pack"/>
    <x v="564"/>
    <x v="0"/>
    <n v="0.2"/>
    <x v="6483"/>
  </r>
  <r>
    <x v="8271"/>
    <x v="4093"/>
    <x v="0"/>
    <x v="591"/>
    <d v="2014-01-01T00:00:00"/>
    <s v="Standard Class"/>
    <s v="JE-15715"/>
    <s v="Joe Elijah"/>
    <x v="0"/>
    <s v="United States"/>
    <s v="New York City"/>
    <x v="15"/>
    <n v="10009"/>
    <x v="3"/>
    <s v="FUR-CH-10002331"/>
    <x v="0"/>
    <x v="1"/>
    <s v="Hon 4700 Series Mobuis Mid-Back Task Chairs with Adjustable Arms"/>
    <x v="5374"/>
    <x v="8"/>
    <n v="0.1"/>
    <x v="6484"/>
  </r>
  <r>
    <x v="8272"/>
    <x v="4094"/>
    <x v="0"/>
    <x v="201"/>
    <d v="2013-10-26T00:00:00"/>
    <s v="Standard Class"/>
    <s v="MY-18295"/>
    <s v="Muhammed Yedwab"/>
    <x v="1"/>
    <s v="United States"/>
    <s v="El Cajon"/>
    <x v="1"/>
    <n v="92020"/>
    <x v="1"/>
    <s v="FUR-CH-10001802"/>
    <x v="0"/>
    <x v="1"/>
    <s v="Hon Every-Day Chair Series Swivel Task Chairs"/>
    <x v="2388"/>
    <x v="4"/>
    <n v="0.2"/>
    <x v="6485"/>
  </r>
  <r>
    <x v="8273"/>
    <x v="4095"/>
    <x v="1"/>
    <x v="385"/>
    <d v="2012-06-15T00:00:00"/>
    <s v="Second Class"/>
    <s v="FC-14245"/>
    <s v="Frank Carlisle"/>
    <x v="2"/>
    <s v="United States"/>
    <s v="Springfield"/>
    <x v="24"/>
    <n v="45503"/>
    <x v="3"/>
    <s v="OFF-AR-10000634"/>
    <x v="1"/>
    <x v="6"/>
    <s v="Newell 320"/>
    <x v="1321"/>
    <x v="7"/>
    <n v="0.2"/>
    <x v="6486"/>
  </r>
  <r>
    <x v="8274"/>
    <x v="4096"/>
    <x v="3"/>
    <x v="160"/>
    <d v="2014-07-05T00:00:00"/>
    <s v="Standard Class"/>
    <s v="ND-18460"/>
    <s v="Neil Ducich"/>
    <x v="1"/>
    <s v="United States"/>
    <s v="Mount Vernon"/>
    <x v="15"/>
    <n v="10550"/>
    <x v="3"/>
    <s v="OFF-ST-10002615"/>
    <x v="1"/>
    <x v="4"/>
    <s v="Dual Level, Single-Width Filing Carts"/>
    <x v="2969"/>
    <x v="3"/>
    <n v="0"/>
    <x v="3313"/>
  </r>
  <r>
    <x v="8275"/>
    <x v="4097"/>
    <x v="1"/>
    <x v="153"/>
    <d v="2012-06-30T00:00:00"/>
    <s v="Standard Class"/>
    <s v="DB-13360"/>
    <s v="Dennis Bolton"/>
    <x v="2"/>
    <s v="United States"/>
    <s v="Lakewood"/>
    <x v="24"/>
    <n v="44107"/>
    <x v="3"/>
    <s v="OFF-PA-10004040"/>
    <x v="1"/>
    <x v="10"/>
    <s v="Universal Premium White Copier/Laser Paper (20Lb. and 87 Bright)"/>
    <x v="5375"/>
    <x v="6"/>
    <n v="0.2"/>
    <x v="6487"/>
  </r>
  <r>
    <x v="8276"/>
    <x v="4098"/>
    <x v="0"/>
    <x v="823"/>
    <d v="2013-02-25T00:00:00"/>
    <s v="Standard Class"/>
    <s v="LC-16960"/>
    <s v="Lindsay Castell"/>
    <x v="2"/>
    <s v="United States"/>
    <s v="Tampa"/>
    <x v="2"/>
    <n v="33614"/>
    <x v="0"/>
    <s v="OFF-BI-10003727"/>
    <x v="1"/>
    <x v="8"/>
    <s v="Avery Durable Slant Ring Binders With Label Holder"/>
    <x v="5233"/>
    <x v="1"/>
    <n v="0.7"/>
    <x v="6298"/>
  </r>
  <r>
    <x v="8277"/>
    <x v="4098"/>
    <x v="0"/>
    <x v="823"/>
    <d v="2013-02-25T00:00:00"/>
    <s v="Standard Class"/>
    <s v="LC-16960"/>
    <s v="Lindsay Castell"/>
    <x v="2"/>
    <s v="United States"/>
    <s v="Tampa"/>
    <x v="2"/>
    <n v="33614"/>
    <x v="0"/>
    <s v="OFF-BI-10002026"/>
    <x v="1"/>
    <x v="8"/>
    <s v="Avery Arch Ring Binders"/>
    <x v="5376"/>
    <x v="0"/>
    <n v="0.7"/>
    <x v="6488"/>
  </r>
  <r>
    <x v="8278"/>
    <x v="4098"/>
    <x v="0"/>
    <x v="823"/>
    <d v="2013-02-25T00:00:00"/>
    <s v="Standard Class"/>
    <s v="LC-16960"/>
    <s v="Lindsay Castell"/>
    <x v="2"/>
    <s v="United States"/>
    <s v="Tampa"/>
    <x v="2"/>
    <n v="33614"/>
    <x v="0"/>
    <s v="OFF-ST-10001496"/>
    <x v="1"/>
    <x v="4"/>
    <s v="Standard Rollaway File with Lock"/>
    <x v="5377"/>
    <x v="1"/>
    <n v="0.2"/>
    <x v="6489"/>
  </r>
  <r>
    <x v="8279"/>
    <x v="4099"/>
    <x v="3"/>
    <x v="300"/>
    <d v="2014-04-27T00:00:00"/>
    <s v="Standard Class"/>
    <s v="BD-11725"/>
    <s v="Bruce Degenhardt"/>
    <x v="0"/>
    <s v="United States"/>
    <s v="Columbus"/>
    <x v="32"/>
    <n v="31907"/>
    <x v="0"/>
    <s v="OFF-ST-10003716"/>
    <x v="1"/>
    <x v="4"/>
    <s v="Tennsco Double-Tier Lockers"/>
    <x v="5378"/>
    <x v="1"/>
    <n v="0"/>
    <x v="6490"/>
  </r>
  <r>
    <x v="8280"/>
    <x v="4100"/>
    <x v="3"/>
    <x v="1188"/>
    <d v="2014-05-11T00:00:00"/>
    <s v="First Class"/>
    <s v="MC-17605"/>
    <s v="Matt Connell"/>
    <x v="1"/>
    <s v="United States"/>
    <s v="Jacksonville"/>
    <x v="3"/>
    <n v="28540"/>
    <x v="0"/>
    <s v="OFF-EN-10002504"/>
    <x v="1"/>
    <x v="12"/>
    <s v="Tyvek  Top-Opening Peel &amp; Seel Envelopes, Plain White"/>
    <x v="5379"/>
    <x v="1"/>
    <n v="0.2"/>
    <x v="6491"/>
  </r>
  <r>
    <x v="8281"/>
    <x v="4100"/>
    <x v="3"/>
    <x v="1188"/>
    <d v="2014-05-11T00:00:00"/>
    <s v="First Class"/>
    <s v="MC-17605"/>
    <s v="Matt Connell"/>
    <x v="1"/>
    <s v="United States"/>
    <s v="Jacksonville"/>
    <x v="3"/>
    <n v="28540"/>
    <x v="0"/>
    <s v="FUR-CH-10001270"/>
    <x v="0"/>
    <x v="1"/>
    <s v="Harbour Creations Steel Folding Chair"/>
    <x v="724"/>
    <x v="1"/>
    <n v="0.2"/>
    <x v="1681"/>
  </r>
  <r>
    <x v="8282"/>
    <x v="4101"/>
    <x v="1"/>
    <x v="379"/>
    <d v="2012-12-26T00:00:00"/>
    <s v="Second Class"/>
    <s v="SZ-20035"/>
    <s v="Sam Zeldin"/>
    <x v="2"/>
    <s v="United States"/>
    <s v="Saint Charles"/>
    <x v="10"/>
    <n v="60174"/>
    <x v="2"/>
    <s v="TEC-MA-10004241"/>
    <x v="2"/>
    <x v="15"/>
    <s v="Star Micronics TSP800 TSP847IIU Receipt Printer"/>
    <x v="5380"/>
    <x v="0"/>
    <n v="0.3"/>
    <x v="6492"/>
  </r>
  <r>
    <x v="8283"/>
    <x v="4101"/>
    <x v="1"/>
    <x v="379"/>
    <d v="2012-12-26T00:00:00"/>
    <s v="Second Class"/>
    <s v="SZ-20035"/>
    <s v="Sam Zeldin"/>
    <x v="2"/>
    <s v="United States"/>
    <s v="Saint Charles"/>
    <x v="10"/>
    <n v="60174"/>
    <x v="2"/>
    <s v="OFF-AR-10001468"/>
    <x v="1"/>
    <x v="6"/>
    <s v="Sanford Prismacolor Professional Thick Lead Art Pencils, 36-Color Set"/>
    <x v="3497"/>
    <x v="0"/>
    <n v="0.2"/>
    <x v="3979"/>
  </r>
  <r>
    <x v="8284"/>
    <x v="4101"/>
    <x v="1"/>
    <x v="379"/>
    <d v="2012-12-26T00:00:00"/>
    <s v="Second Class"/>
    <s v="SZ-20035"/>
    <s v="Sam Zeldin"/>
    <x v="2"/>
    <s v="United States"/>
    <s v="Saint Charles"/>
    <x v="10"/>
    <n v="60174"/>
    <x v="2"/>
    <s v="TEC-AC-10003198"/>
    <x v="2"/>
    <x v="11"/>
    <s v="Enermax Acrylux Wireless Keyboard"/>
    <x v="5381"/>
    <x v="8"/>
    <n v="0.2"/>
    <x v="6493"/>
  </r>
  <r>
    <x v="8285"/>
    <x v="4101"/>
    <x v="1"/>
    <x v="379"/>
    <d v="2012-12-26T00:00:00"/>
    <s v="Second Class"/>
    <s v="SZ-20035"/>
    <s v="Sam Zeldin"/>
    <x v="2"/>
    <s v="United States"/>
    <s v="Saint Charles"/>
    <x v="10"/>
    <n v="60174"/>
    <x v="2"/>
    <s v="FUR-FU-10003039"/>
    <x v="0"/>
    <x v="5"/>
    <s v="Howard Miller 11-1/2&quot; Diameter Grantwood Wall Clock"/>
    <x v="5382"/>
    <x v="1"/>
    <n v="0.6"/>
    <x v="6494"/>
  </r>
  <r>
    <x v="8286"/>
    <x v="4102"/>
    <x v="2"/>
    <x v="1132"/>
    <d v="2011-08-16T00:00:00"/>
    <s v="Standard Class"/>
    <s v="DH-13675"/>
    <s v="Duane Huffman"/>
    <x v="2"/>
    <s v="United States"/>
    <s v="Miami"/>
    <x v="2"/>
    <n v="33180"/>
    <x v="0"/>
    <s v="OFF-PA-10000295"/>
    <x v="1"/>
    <x v="10"/>
    <s v="Xerox 229"/>
    <x v="277"/>
    <x v="5"/>
    <n v="0.2"/>
    <x v="282"/>
  </r>
  <r>
    <x v="8287"/>
    <x v="4102"/>
    <x v="2"/>
    <x v="1132"/>
    <d v="2011-08-16T00:00:00"/>
    <s v="Standard Class"/>
    <s v="DH-13675"/>
    <s v="Duane Huffman"/>
    <x v="2"/>
    <s v="United States"/>
    <s v="Miami"/>
    <x v="2"/>
    <n v="33180"/>
    <x v="0"/>
    <s v="OFF-AR-10004344"/>
    <x v="1"/>
    <x v="6"/>
    <s v="Bulldog Vacuum Base Pencil Sharpener"/>
    <x v="1914"/>
    <x v="2"/>
    <n v="0.2"/>
    <x v="2058"/>
  </r>
  <r>
    <x v="8288"/>
    <x v="4102"/>
    <x v="2"/>
    <x v="1132"/>
    <d v="2011-08-16T00:00:00"/>
    <s v="Standard Class"/>
    <s v="DH-13675"/>
    <s v="Duane Huffman"/>
    <x v="2"/>
    <s v="United States"/>
    <s v="Miami"/>
    <x v="2"/>
    <n v="33180"/>
    <x v="0"/>
    <s v="TEC-AC-10002473"/>
    <x v="2"/>
    <x v="11"/>
    <s v="Maxell 4.7GB DVD-R"/>
    <x v="2030"/>
    <x v="3"/>
    <n v="0.2"/>
    <x v="2188"/>
  </r>
  <r>
    <x v="8289"/>
    <x v="4102"/>
    <x v="2"/>
    <x v="1132"/>
    <d v="2011-08-16T00:00:00"/>
    <s v="Standard Class"/>
    <s v="DH-13675"/>
    <s v="Duane Huffman"/>
    <x v="2"/>
    <s v="United States"/>
    <s v="Miami"/>
    <x v="2"/>
    <n v="33180"/>
    <x v="0"/>
    <s v="OFF-AP-10002403"/>
    <x v="1"/>
    <x v="9"/>
    <s v="Acco Smartsocket Color-Coded Six-Outlet AC Adapter Model Surge Protectors"/>
    <x v="5383"/>
    <x v="5"/>
    <n v="0.2"/>
    <x v="6495"/>
  </r>
  <r>
    <x v="8290"/>
    <x v="4102"/>
    <x v="2"/>
    <x v="1132"/>
    <d v="2011-08-16T00:00:00"/>
    <s v="Standard Class"/>
    <s v="DH-13675"/>
    <s v="Duane Huffman"/>
    <x v="2"/>
    <s v="United States"/>
    <s v="Miami"/>
    <x v="2"/>
    <n v="33180"/>
    <x v="0"/>
    <s v="OFF-SU-10000432"/>
    <x v="1"/>
    <x v="14"/>
    <s v="Acco Side-Punched Conventional Columnar Pads"/>
    <x v="4839"/>
    <x v="0"/>
    <n v="0.2"/>
    <x v="5772"/>
  </r>
  <r>
    <x v="8291"/>
    <x v="4102"/>
    <x v="2"/>
    <x v="1132"/>
    <d v="2011-08-16T00:00:00"/>
    <s v="Standard Class"/>
    <s v="DH-13675"/>
    <s v="Duane Huffman"/>
    <x v="2"/>
    <s v="United States"/>
    <s v="Miami"/>
    <x v="2"/>
    <n v="33180"/>
    <x v="0"/>
    <s v="OFF-LA-10000443"/>
    <x v="1"/>
    <x v="2"/>
    <s v="Avery 501"/>
    <x v="5384"/>
    <x v="7"/>
    <n v="0.2"/>
    <x v="6496"/>
  </r>
  <r>
    <x v="8292"/>
    <x v="4103"/>
    <x v="1"/>
    <x v="555"/>
    <d v="2012-12-15T00:00:00"/>
    <s v="Standard Class"/>
    <s v="LC-16885"/>
    <s v="Lena Creighton"/>
    <x v="0"/>
    <s v="United States"/>
    <s v="Troy"/>
    <x v="24"/>
    <n v="45373"/>
    <x v="3"/>
    <s v="OFF-BI-10003166"/>
    <x v="1"/>
    <x v="8"/>
    <s v="GBC Plasticlear Binding Covers"/>
    <x v="2293"/>
    <x v="1"/>
    <n v="0.7"/>
    <x v="2479"/>
  </r>
  <r>
    <x v="8293"/>
    <x v="4104"/>
    <x v="3"/>
    <x v="132"/>
    <d v="2014-11-08T00:00:00"/>
    <s v="Standard Class"/>
    <s v="JO-15145"/>
    <s v="Jack O'Briant"/>
    <x v="1"/>
    <s v="United States"/>
    <s v="Seattle"/>
    <x v="4"/>
    <n v="98103"/>
    <x v="1"/>
    <s v="OFF-BI-10002393"/>
    <x v="1"/>
    <x v="8"/>
    <s v="Binder Posts"/>
    <x v="5385"/>
    <x v="4"/>
    <n v="0.2"/>
    <x v="6497"/>
  </r>
  <r>
    <x v="8294"/>
    <x v="4105"/>
    <x v="3"/>
    <x v="677"/>
    <d v="2014-03-18T00:00:00"/>
    <s v="Standard Class"/>
    <s v="MT-17815"/>
    <s v="Meg Tillman"/>
    <x v="0"/>
    <s v="United States"/>
    <s v="New York City"/>
    <x v="15"/>
    <n v="10011"/>
    <x v="3"/>
    <s v="TEC-PH-10001809"/>
    <x v="2"/>
    <x v="7"/>
    <s v="Panasonic KX T7736-B Digital phone"/>
    <x v="1657"/>
    <x v="0"/>
    <n v="0"/>
    <x v="1755"/>
  </r>
  <r>
    <x v="8295"/>
    <x v="4106"/>
    <x v="0"/>
    <x v="198"/>
    <d v="2013-06-04T00:00:00"/>
    <s v="Standard Class"/>
    <s v="EB-13750"/>
    <s v="Edward Becker"/>
    <x v="1"/>
    <s v="United States"/>
    <s v="Arlington"/>
    <x v="17"/>
    <n v="22204"/>
    <x v="0"/>
    <s v="OFF-EN-10002600"/>
    <x v="1"/>
    <x v="12"/>
    <s v="Redi-Strip #10 Envelopes, 4 1/8 x 9 1/2"/>
    <x v="5386"/>
    <x v="6"/>
    <n v="0"/>
    <x v="6498"/>
  </r>
  <r>
    <x v="8296"/>
    <x v="4106"/>
    <x v="0"/>
    <x v="198"/>
    <d v="2013-06-04T00:00:00"/>
    <s v="Standard Class"/>
    <s v="EB-13750"/>
    <s v="Edward Becker"/>
    <x v="1"/>
    <s v="United States"/>
    <s v="Arlington"/>
    <x v="17"/>
    <n v="22204"/>
    <x v="0"/>
    <s v="TEC-AC-10000109"/>
    <x v="2"/>
    <x v="11"/>
    <s v="Sony Micro Vault Click 16 GB USB 2.0 Flash Drive"/>
    <x v="5387"/>
    <x v="0"/>
    <n v="0"/>
    <x v="6499"/>
  </r>
  <r>
    <x v="8297"/>
    <x v="4107"/>
    <x v="1"/>
    <x v="761"/>
    <d v="2012-07-11T00:00:00"/>
    <s v="Standard Class"/>
    <s v="RS-19765"/>
    <s v="Roland Schwarz"/>
    <x v="1"/>
    <s v="United States"/>
    <s v="Charlotte"/>
    <x v="3"/>
    <n v="28205"/>
    <x v="0"/>
    <s v="FUR-FU-10003829"/>
    <x v="0"/>
    <x v="5"/>
    <s v="Stackable Trays"/>
    <x v="1268"/>
    <x v="0"/>
    <n v="0.2"/>
    <x v="2371"/>
  </r>
  <r>
    <x v="8298"/>
    <x v="4107"/>
    <x v="1"/>
    <x v="761"/>
    <d v="2012-07-11T00:00:00"/>
    <s v="Standard Class"/>
    <s v="RS-19765"/>
    <s v="Roland Schwarz"/>
    <x v="1"/>
    <s v="United States"/>
    <s v="Charlotte"/>
    <x v="3"/>
    <n v="28205"/>
    <x v="0"/>
    <s v="OFF-LA-10003223"/>
    <x v="1"/>
    <x v="2"/>
    <s v="Avery 508"/>
    <x v="696"/>
    <x v="1"/>
    <n v="0.2"/>
    <x v="710"/>
  </r>
  <r>
    <x v="8299"/>
    <x v="4108"/>
    <x v="2"/>
    <x v="518"/>
    <d v="2011-03-15T00:00:00"/>
    <s v="Standard Class"/>
    <s v="RB-19435"/>
    <s v="Richard Bierner"/>
    <x v="0"/>
    <s v="United States"/>
    <s v="Roseville"/>
    <x v="1"/>
    <n v="95661"/>
    <x v="1"/>
    <s v="OFF-AR-10001770"/>
    <x v="1"/>
    <x v="6"/>
    <s v="Economy #2 Pencils"/>
    <x v="3373"/>
    <x v="1"/>
    <n v="0"/>
    <x v="3812"/>
  </r>
  <r>
    <x v="8300"/>
    <x v="4109"/>
    <x v="1"/>
    <x v="704"/>
    <d v="2012-04-24T00:00:00"/>
    <s v="Standard Class"/>
    <s v="OT-18730"/>
    <s v="Olvera Toch"/>
    <x v="0"/>
    <s v="United States"/>
    <s v="Detroit"/>
    <x v="12"/>
    <n v="48234"/>
    <x v="2"/>
    <s v="OFF-EN-10003296"/>
    <x v="1"/>
    <x v="12"/>
    <s v="Tyvek Side-Opening Peel &amp; Seel Expanding Envelopes"/>
    <x v="2171"/>
    <x v="0"/>
    <n v="0"/>
    <x v="2338"/>
  </r>
  <r>
    <x v="8301"/>
    <x v="4110"/>
    <x v="3"/>
    <x v="1189"/>
    <d v="2014-08-02T00:00:00"/>
    <s v="Standard Class"/>
    <s v="GZ-14545"/>
    <s v="George Zrebassa"/>
    <x v="1"/>
    <s v="United States"/>
    <s v="Los Angeles"/>
    <x v="1"/>
    <n v="90036"/>
    <x v="1"/>
    <s v="TEC-AC-10003870"/>
    <x v="2"/>
    <x v="11"/>
    <s v="Logitech Z-906 Speaker sys - home theater - 5.1-CH"/>
    <x v="3939"/>
    <x v="2"/>
    <n v="0"/>
    <x v="4548"/>
  </r>
  <r>
    <x v="8302"/>
    <x v="4110"/>
    <x v="3"/>
    <x v="1189"/>
    <d v="2014-08-02T00:00:00"/>
    <s v="Standard Class"/>
    <s v="GZ-14545"/>
    <s v="George Zrebassa"/>
    <x v="1"/>
    <s v="United States"/>
    <s v="Los Angeles"/>
    <x v="1"/>
    <n v="90036"/>
    <x v="1"/>
    <s v="FUR-CH-10000665"/>
    <x v="0"/>
    <x v="1"/>
    <s v="Global Airflow Leather Mesh Back Chair, Black"/>
    <x v="1599"/>
    <x v="1"/>
    <n v="0.2"/>
    <x v="6500"/>
  </r>
  <r>
    <x v="8303"/>
    <x v="4111"/>
    <x v="2"/>
    <x v="656"/>
    <d v="2011-11-02T00:00:00"/>
    <s v="Second Class"/>
    <s v="NL-18310"/>
    <s v="Nancy Lomonaco"/>
    <x v="2"/>
    <s v="United States"/>
    <s v="San Francisco"/>
    <x v="1"/>
    <n v="94110"/>
    <x v="1"/>
    <s v="TEC-PH-10003092"/>
    <x v="2"/>
    <x v="7"/>
    <s v="Motorola L804"/>
    <x v="89"/>
    <x v="0"/>
    <n v="0.2"/>
    <x v="89"/>
  </r>
  <r>
    <x v="8304"/>
    <x v="4112"/>
    <x v="3"/>
    <x v="132"/>
    <d v="2014-11-10T00:00:00"/>
    <s v="Standard Class"/>
    <s v="BG-11740"/>
    <s v="Bruce Geld"/>
    <x v="0"/>
    <s v="United States"/>
    <s v="Bakersfield"/>
    <x v="1"/>
    <n v="93309"/>
    <x v="1"/>
    <s v="FUR-TA-10001086"/>
    <x v="0"/>
    <x v="3"/>
    <s v="SAFCO PlanMaster Boards, 60w x 37-1/2d, White Melamine"/>
    <x v="5388"/>
    <x v="4"/>
    <n v="0.2"/>
    <x v="6501"/>
  </r>
  <r>
    <x v="8305"/>
    <x v="4113"/>
    <x v="0"/>
    <x v="1190"/>
    <d v="2013-08-17T00:00:00"/>
    <s v="Standard Class"/>
    <s v="MT-18070"/>
    <s v="Michelle Tran"/>
    <x v="2"/>
    <s v="United States"/>
    <s v="Tulsa"/>
    <x v="26"/>
    <n v="74133"/>
    <x v="2"/>
    <s v="OFF-PA-10001870"/>
    <x v="1"/>
    <x v="10"/>
    <s v="Xerox 202"/>
    <x v="56"/>
    <x v="2"/>
    <n v="0"/>
    <x v="56"/>
  </r>
  <r>
    <x v="8306"/>
    <x v="4113"/>
    <x v="0"/>
    <x v="1190"/>
    <d v="2013-08-17T00:00:00"/>
    <s v="Standard Class"/>
    <s v="MT-18070"/>
    <s v="Michelle Tran"/>
    <x v="2"/>
    <s v="United States"/>
    <s v="Tulsa"/>
    <x v="26"/>
    <n v="74133"/>
    <x v="2"/>
    <s v="OFF-BI-10003305"/>
    <x v="1"/>
    <x v="8"/>
    <s v="Avery Hanging File Binders"/>
    <x v="1085"/>
    <x v="3"/>
    <n v="0"/>
    <x v="6502"/>
  </r>
  <r>
    <x v="8307"/>
    <x v="4113"/>
    <x v="0"/>
    <x v="1190"/>
    <d v="2013-08-17T00:00:00"/>
    <s v="Standard Class"/>
    <s v="MT-18070"/>
    <s v="Michelle Tran"/>
    <x v="2"/>
    <s v="United States"/>
    <s v="Tulsa"/>
    <x v="26"/>
    <n v="74133"/>
    <x v="2"/>
    <s v="OFF-BI-10003007"/>
    <x v="1"/>
    <x v="8"/>
    <s v="Premium Transparent Presentation Covers, No Pattern/Clear, 8 1/2&quot; x 11&quot;"/>
    <x v="4231"/>
    <x v="0"/>
    <n v="0"/>
    <x v="4935"/>
  </r>
  <r>
    <x v="8308"/>
    <x v="4114"/>
    <x v="0"/>
    <x v="197"/>
    <d v="2013-07-26T00:00:00"/>
    <s v="Same Day"/>
    <s v="BC-11125"/>
    <s v="Becky Castell"/>
    <x v="2"/>
    <s v="United States"/>
    <s v="San Francisco"/>
    <x v="1"/>
    <n v="94122"/>
    <x v="1"/>
    <s v="OFF-AR-10001419"/>
    <x v="1"/>
    <x v="6"/>
    <s v="Newell 325"/>
    <x v="5389"/>
    <x v="6"/>
    <n v="0"/>
    <x v="979"/>
  </r>
  <r>
    <x v="8309"/>
    <x v="4115"/>
    <x v="2"/>
    <x v="72"/>
    <d v="2011-03-07T00:00:00"/>
    <s v="Standard Class"/>
    <s v="GW-14605"/>
    <s v="Giulietta Weimer"/>
    <x v="0"/>
    <s v="United States"/>
    <s v="Houston"/>
    <x v="5"/>
    <n v="77036"/>
    <x v="2"/>
    <s v="OFF-ST-10003692"/>
    <x v="1"/>
    <x v="4"/>
    <s v="Recycled Steel Personal File for Hanging File Folders"/>
    <x v="5390"/>
    <x v="1"/>
    <n v="0.2"/>
    <x v="6503"/>
  </r>
  <r>
    <x v="8310"/>
    <x v="4115"/>
    <x v="2"/>
    <x v="72"/>
    <d v="2011-03-07T00:00:00"/>
    <s v="Standard Class"/>
    <s v="GW-14605"/>
    <s v="Giulietta Weimer"/>
    <x v="0"/>
    <s v="United States"/>
    <s v="Houston"/>
    <x v="5"/>
    <n v="77036"/>
    <x v="2"/>
    <s v="FUR-TA-10001866"/>
    <x v="0"/>
    <x v="3"/>
    <s v="Bevis Round Conference Room Tables and Bases"/>
    <x v="5391"/>
    <x v="1"/>
    <n v="0.3"/>
    <x v="6504"/>
  </r>
  <r>
    <x v="8311"/>
    <x v="4116"/>
    <x v="3"/>
    <x v="795"/>
    <d v="2014-02-01T00:00:00"/>
    <s v="Standard Class"/>
    <s v="BD-11500"/>
    <s v="Bradley Drucker"/>
    <x v="0"/>
    <s v="United States"/>
    <s v="Columbus"/>
    <x v="32"/>
    <n v="31907"/>
    <x v="0"/>
    <s v="FUR-FU-10002157"/>
    <x v="0"/>
    <x v="5"/>
    <s v="Artistic Insta-Plaque"/>
    <x v="5392"/>
    <x v="4"/>
    <n v="0"/>
    <x v="6505"/>
  </r>
  <r>
    <x v="8312"/>
    <x v="4116"/>
    <x v="3"/>
    <x v="795"/>
    <d v="2014-02-01T00:00:00"/>
    <s v="Standard Class"/>
    <s v="BD-11500"/>
    <s v="Bradley Drucker"/>
    <x v="0"/>
    <s v="United States"/>
    <s v="Columbus"/>
    <x v="32"/>
    <n v="31907"/>
    <x v="0"/>
    <s v="TEC-PH-10001459"/>
    <x v="2"/>
    <x v="7"/>
    <s v="Samsung Galaxy Mega 6.3"/>
    <x v="5393"/>
    <x v="3"/>
    <n v="0"/>
    <x v="6506"/>
  </r>
  <r>
    <x v="8313"/>
    <x v="4117"/>
    <x v="2"/>
    <x v="136"/>
    <d v="2011-07-16T00:00:00"/>
    <s v="Standard Class"/>
    <s v="PV-18985"/>
    <s v="Paul Van Hugh"/>
    <x v="2"/>
    <s v="United States"/>
    <s v="League City"/>
    <x v="5"/>
    <n v="77573"/>
    <x v="2"/>
    <s v="FUR-CH-10002126"/>
    <x v="0"/>
    <x v="1"/>
    <s v="Hon Deluxe Fabric Upholstered Stacking Chairs"/>
    <x v="5394"/>
    <x v="1"/>
    <n v="0.3"/>
    <x v="6507"/>
  </r>
  <r>
    <x v="8314"/>
    <x v="4117"/>
    <x v="2"/>
    <x v="136"/>
    <d v="2011-07-16T00:00:00"/>
    <s v="Standard Class"/>
    <s v="PV-18985"/>
    <s v="Paul Van Hugh"/>
    <x v="2"/>
    <s v="United States"/>
    <s v="League City"/>
    <x v="5"/>
    <n v="77573"/>
    <x v="2"/>
    <s v="OFF-FA-10001561"/>
    <x v="1"/>
    <x v="13"/>
    <s v="Stockwell Push Pins"/>
    <x v="4273"/>
    <x v="0"/>
    <n v="0.2"/>
    <x v="4992"/>
  </r>
  <r>
    <x v="8315"/>
    <x v="4117"/>
    <x v="2"/>
    <x v="136"/>
    <d v="2011-07-16T00:00:00"/>
    <s v="Standard Class"/>
    <s v="PV-18985"/>
    <s v="Paul Van Hugh"/>
    <x v="2"/>
    <s v="United States"/>
    <s v="League City"/>
    <x v="5"/>
    <n v="77573"/>
    <x v="2"/>
    <s v="OFF-AR-10003158"/>
    <x v="1"/>
    <x v="6"/>
    <s v="Fluorescent Highlighters by Dixon"/>
    <x v="2715"/>
    <x v="3"/>
    <n v="0.2"/>
    <x v="6508"/>
  </r>
  <r>
    <x v="8316"/>
    <x v="4117"/>
    <x v="2"/>
    <x v="136"/>
    <d v="2011-07-16T00:00:00"/>
    <s v="Standard Class"/>
    <s v="PV-18985"/>
    <s v="Paul Van Hugh"/>
    <x v="2"/>
    <s v="United States"/>
    <s v="League City"/>
    <x v="5"/>
    <n v="77573"/>
    <x v="2"/>
    <s v="OFF-PA-10001804"/>
    <x v="1"/>
    <x v="10"/>
    <s v="Xerox 195"/>
    <x v="2975"/>
    <x v="1"/>
    <n v="0.2"/>
    <x v="6411"/>
  </r>
  <r>
    <x v="8317"/>
    <x v="4118"/>
    <x v="3"/>
    <x v="645"/>
    <d v="2014-04-17T00:00:00"/>
    <s v="Standard Class"/>
    <s v="HM-14980"/>
    <s v="Henry MacAllister"/>
    <x v="0"/>
    <s v="United States"/>
    <s v="Burlington"/>
    <x v="3"/>
    <n v="27217"/>
    <x v="0"/>
    <s v="OFF-AR-10000422"/>
    <x v="1"/>
    <x v="6"/>
    <s v="Pencil and Crayon Sharpener"/>
    <x v="5395"/>
    <x v="7"/>
    <n v="0.2"/>
    <x v="6509"/>
  </r>
  <r>
    <x v="8318"/>
    <x v="4118"/>
    <x v="3"/>
    <x v="645"/>
    <d v="2014-04-17T00:00:00"/>
    <s v="Standard Class"/>
    <s v="HM-14980"/>
    <s v="Henry MacAllister"/>
    <x v="0"/>
    <s v="United States"/>
    <s v="Burlington"/>
    <x v="3"/>
    <n v="27217"/>
    <x v="0"/>
    <s v="OFF-AR-10000127"/>
    <x v="1"/>
    <x v="6"/>
    <s v="Newell 321"/>
    <x v="5396"/>
    <x v="8"/>
    <n v="0.2"/>
    <x v="6510"/>
  </r>
  <r>
    <x v="8319"/>
    <x v="4119"/>
    <x v="3"/>
    <x v="38"/>
    <d v="2014-11-19T00:00:00"/>
    <s v="Standard Class"/>
    <s v="EM-14065"/>
    <s v="Erin Mull"/>
    <x v="0"/>
    <s v="United States"/>
    <s v="New York City"/>
    <x v="15"/>
    <n v="10009"/>
    <x v="3"/>
    <s v="OFF-ST-10004634"/>
    <x v="1"/>
    <x v="4"/>
    <s v="Personal Folder Holder, Ebony"/>
    <x v="1082"/>
    <x v="7"/>
    <n v="0"/>
    <x v="1123"/>
  </r>
  <r>
    <x v="8320"/>
    <x v="4120"/>
    <x v="1"/>
    <x v="901"/>
    <d v="2012-12-06T00:00:00"/>
    <s v="First Class"/>
    <s v="SF-20065"/>
    <s v="Sandra Flanagan"/>
    <x v="0"/>
    <s v="United States"/>
    <s v="Dallas"/>
    <x v="5"/>
    <n v="75220"/>
    <x v="2"/>
    <s v="OFF-AR-10003582"/>
    <x v="1"/>
    <x v="6"/>
    <s v="Boston Electric Pencil Sharpener, Model 1818, Charcoal Black"/>
    <x v="3816"/>
    <x v="0"/>
    <n v="0.2"/>
    <x v="4382"/>
  </r>
  <r>
    <x v="8321"/>
    <x v="4121"/>
    <x v="0"/>
    <x v="182"/>
    <d v="2013-10-02T00:00:00"/>
    <s v="Standard Class"/>
    <s v="SC-20380"/>
    <s v="Shahid Collister"/>
    <x v="0"/>
    <s v="United States"/>
    <s v="Houston"/>
    <x v="5"/>
    <n v="77095"/>
    <x v="2"/>
    <s v="OFF-BI-10002026"/>
    <x v="1"/>
    <x v="8"/>
    <s v="Ibico Recycled Linen-Style Covers"/>
    <x v="5397"/>
    <x v="0"/>
    <n v="0.8"/>
    <x v="6511"/>
  </r>
  <r>
    <x v="8322"/>
    <x v="4122"/>
    <x v="0"/>
    <x v="258"/>
    <d v="2013-11-26T00:00:00"/>
    <s v="Standard Class"/>
    <s v="ND-18370"/>
    <s v="Natalie DeCherney"/>
    <x v="0"/>
    <s v="United States"/>
    <s v="Long Beach"/>
    <x v="15"/>
    <n v="11561"/>
    <x v="3"/>
    <s v="OFF-AP-10000595"/>
    <x v="1"/>
    <x v="9"/>
    <s v="Disposable Triple-Filter Dust Bags"/>
    <x v="4622"/>
    <x v="0"/>
    <n v="0"/>
    <x v="5476"/>
  </r>
  <r>
    <x v="8323"/>
    <x v="4122"/>
    <x v="0"/>
    <x v="258"/>
    <d v="2013-11-26T00:00:00"/>
    <s v="Standard Class"/>
    <s v="ND-18370"/>
    <s v="Natalie DeCherney"/>
    <x v="0"/>
    <s v="United States"/>
    <s v="Long Beach"/>
    <x v="15"/>
    <n v="11561"/>
    <x v="3"/>
    <s v="OFF-PA-10001509"/>
    <x v="1"/>
    <x v="10"/>
    <s v="Recycled Desk Saver Line &quot;While You Were Out&quot; Book, 5 1/2&quot; X 4&quot;"/>
    <x v="915"/>
    <x v="2"/>
    <n v="0"/>
    <x v="948"/>
  </r>
  <r>
    <x v="8324"/>
    <x v="4123"/>
    <x v="3"/>
    <x v="565"/>
    <d v="2014-09-10T00:00:00"/>
    <s v="First Class"/>
    <s v="FC-14245"/>
    <s v="Frank Carlisle"/>
    <x v="2"/>
    <s v="United States"/>
    <s v="Hialeah"/>
    <x v="2"/>
    <n v="33012"/>
    <x v="0"/>
    <s v="OFF-ST-10001321"/>
    <x v="1"/>
    <x v="4"/>
    <s v="Decoflex Hanging Personal Folder File, Blue"/>
    <x v="3058"/>
    <x v="2"/>
    <n v="0.2"/>
    <x v="6512"/>
  </r>
  <r>
    <x v="8325"/>
    <x v="4123"/>
    <x v="3"/>
    <x v="565"/>
    <d v="2014-09-10T00:00:00"/>
    <s v="First Class"/>
    <s v="FC-14245"/>
    <s v="Frank Carlisle"/>
    <x v="2"/>
    <s v="United States"/>
    <s v="Hialeah"/>
    <x v="2"/>
    <n v="33012"/>
    <x v="0"/>
    <s v="TEC-PH-10001750"/>
    <x v="2"/>
    <x v="7"/>
    <s v="Samsung Rugby III"/>
    <x v="3180"/>
    <x v="1"/>
    <n v="0.2"/>
    <x v="3581"/>
  </r>
  <r>
    <x v="8326"/>
    <x v="4124"/>
    <x v="3"/>
    <x v="246"/>
    <d v="2014-07-25T00:00:00"/>
    <s v="Second Class"/>
    <s v="KL-16555"/>
    <s v="Kelly Lampkin"/>
    <x v="1"/>
    <s v="United States"/>
    <s v="Aurora"/>
    <x v="10"/>
    <n v="60505"/>
    <x v="2"/>
    <s v="OFF-BI-10001890"/>
    <x v="1"/>
    <x v="8"/>
    <s v="Avery Poly Binder Pockets"/>
    <x v="5398"/>
    <x v="4"/>
    <n v="0.8"/>
    <x v="6513"/>
  </r>
  <r>
    <x v="8327"/>
    <x v="4124"/>
    <x v="3"/>
    <x v="246"/>
    <d v="2014-07-25T00:00:00"/>
    <s v="Second Class"/>
    <s v="KL-16555"/>
    <s v="Kelly Lampkin"/>
    <x v="1"/>
    <s v="United States"/>
    <s v="Aurora"/>
    <x v="10"/>
    <n v="60505"/>
    <x v="2"/>
    <s v="OFF-BI-10004224"/>
    <x v="1"/>
    <x v="8"/>
    <s v="Catalog Binders with Expanding Posts"/>
    <x v="5399"/>
    <x v="3"/>
    <n v="0.8"/>
    <x v="6514"/>
  </r>
  <r>
    <x v="8328"/>
    <x v="4125"/>
    <x v="3"/>
    <x v="833"/>
    <d v="2014-10-12T00:00:00"/>
    <s v="Standard Class"/>
    <s v="XP-21865"/>
    <s v="Xylona Preis"/>
    <x v="0"/>
    <s v="United States"/>
    <s v="Belleville"/>
    <x v="30"/>
    <n v="7109"/>
    <x v="3"/>
    <s v="OFF-PA-10001357"/>
    <x v="1"/>
    <x v="10"/>
    <s v="Xerox 1886"/>
    <x v="140"/>
    <x v="1"/>
    <n v="0"/>
    <x v="142"/>
  </r>
  <r>
    <x v="8329"/>
    <x v="4125"/>
    <x v="3"/>
    <x v="833"/>
    <d v="2014-10-12T00:00:00"/>
    <s v="Standard Class"/>
    <s v="XP-21865"/>
    <s v="Xylona Preis"/>
    <x v="0"/>
    <s v="United States"/>
    <s v="Belleville"/>
    <x v="30"/>
    <n v="7109"/>
    <x v="3"/>
    <s v="OFF-PA-10004888"/>
    <x v="1"/>
    <x v="10"/>
    <s v="Xerox 217"/>
    <x v="90"/>
    <x v="7"/>
    <n v="0"/>
    <x v="90"/>
  </r>
  <r>
    <x v="8330"/>
    <x v="4126"/>
    <x v="3"/>
    <x v="659"/>
    <d v="2014-11-12T00:00:00"/>
    <s v="Standard Class"/>
    <s v="FP-14320"/>
    <s v="Frank Preis"/>
    <x v="0"/>
    <s v="United States"/>
    <s v="New York City"/>
    <x v="15"/>
    <n v="10024"/>
    <x v="3"/>
    <s v="TEC-AC-10002370"/>
    <x v="2"/>
    <x v="11"/>
    <s v="Maxell CD-R Discs"/>
    <x v="2317"/>
    <x v="4"/>
    <n v="0"/>
    <x v="6515"/>
  </r>
  <r>
    <x v="8331"/>
    <x v="4127"/>
    <x v="0"/>
    <x v="1185"/>
    <d v="2013-03-13T00:00:00"/>
    <s v="First Class"/>
    <s v="PS-18760"/>
    <s v="Pamela Stobb"/>
    <x v="0"/>
    <s v="United States"/>
    <s v="Andover"/>
    <x v="31"/>
    <n v="1810"/>
    <x v="3"/>
    <s v="OFF-ST-10004634"/>
    <x v="1"/>
    <x v="4"/>
    <s v="Personal Folder Holder, Ebony"/>
    <x v="1082"/>
    <x v="7"/>
    <n v="0"/>
    <x v="1123"/>
  </r>
  <r>
    <x v="8332"/>
    <x v="4127"/>
    <x v="0"/>
    <x v="1185"/>
    <d v="2013-03-13T00:00:00"/>
    <s v="First Class"/>
    <s v="PS-18760"/>
    <s v="Pamela Stobb"/>
    <x v="0"/>
    <s v="United States"/>
    <s v="Andover"/>
    <x v="31"/>
    <n v="1810"/>
    <x v="3"/>
    <s v="FUR-CH-10002647"/>
    <x v="0"/>
    <x v="1"/>
    <s v="Situations Contoured Folding Chairs, 4/Set"/>
    <x v="1383"/>
    <x v="2"/>
    <n v="0"/>
    <x v="5044"/>
  </r>
  <r>
    <x v="8333"/>
    <x v="4127"/>
    <x v="0"/>
    <x v="1185"/>
    <d v="2013-03-13T00:00:00"/>
    <s v="First Class"/>
    <s v="PS-18760"/>
    <s v="Pamela Stobb"/>
    <x v="0"/>
    <s v="United States"/>
    <s v="Andover"/>
    <x v="31"/>
    <n v="1810"/>
    <x v="3"/>
    <s v="OFF-PA-10001801"/>
    <x v="1"/>
    <x v="10"/>
    <s v="Xerox 193"/>
    <x v="1465"/>
    <x v="1"/>
    <n v="0"/>
    <x v="1544"/>
  </r>
  <r>
    <x v="8334"/>
    <x v="4127"/>
    <x v="0"/>
    <x v="1185"/>
    <d v="2013-03-13T00:00:00"/>
    <s v="First Class"/>
    <s v="PS-18760"/>
    <s v="Pamela Stobb"/>
    <x v="0"/>
    <s v="United States"/>
    <s v="Andover"/>
    <x v="31"/>
    <n v="1810"/>
    <x v="3"/>
    <s v="OFF-BI-10004632"/>
    <x v="1"/>
    <x v="8"/>
    <s v="GBC Binding covers"/>
    <x v="5400"/>
    <x v="4"/>
    <n v="0"/>
    <x v="6516"/>
  </r>
  <r>
    <x v="8335"/>
    <x v="4128"/>
    <x v="3"/>
    <x v="726"/>
    <d v="2014-05-19T00:00:00"/>
    <s v="Second Class"/>
    <s v="CW-11905"/>
    <s v="Carl Weiss"/>
    <x v="2"/>
    <s v="United States"/>
    <s v="Newark"/>
    <x v="13"/>
    <n v="19711"/>
    <x v="3"/>
    <s v="OFF-BI-10002082"/>
    <x v="1"/>
    <x v="8"/>
    <s v="GBC Twin Loop Wire Binding Elements"/>
    <x v="5401"/>
    <x v="6"/>
    <n v="0"/>
    <x v="6517"/>
  </r>
  <r>
    <x v="8336"/>
    <x v="4129"/>
    <x v="0"/>
    <x v="415"/>
    <d v="2013-07-09T00:00:00"/>
    <s v="Standard Class"/>
    <s v="KH-16360"/>
    <s v="Katherine Hughes"/>
    <x v="0"/>
    <s v="United States"/>
    <s v="Arlington"/>
    <x v="17"/>
    <n v="22204"/>
    <x v="0"/>
    <s v="OFF-AR-10003986"/>
    <x v="1"/>
    <x v="6"/>
    <s v="Avery Hi-Liter Pen Style Six-Color Fluorescent Set"/>
    <x v="5402"/>
    <x v="0"/>
    <n v="0"/>
    <x v="6518"/>
  </r>
  <r>
    <x v="8337"/>
    <x v="4130"/>
    <x v="2"/>
    <x v="422"/>
    <d v="2012-01-03T00:00:00"/>
    <s v="Standard Class"/>
    <s v="TC-20980"/>
    <s v="Tamara Chand"/>
    <x v="1"/>
    <s v="United States"/>
    <s v="Decatur"/>
    <x v="19"/>
    <n v="35601"/>
    <x v="0"/>
    <s v="OFF-PA-10001243"/>
    <x v="1"/>
    <x v="10"/>
    <s v="Xerox 1983"/>
    <x v="100"/>
    <x v="4"/>
    <n v="0"/>
    <x v="101"/>
  </r>
  <r>
    <x v="8338"/>
    <x v="4130"/>
    <x v="2"/>
    <x v="422"/>
    <d v="2012-01-03T00:00:00"/>
    <s v="Standard Class"/>
    <s v="TC-20980"/>
    <s v="Tamara Chand"/>
    <x v="1"/>
    <s v="United States"/>
    <s v="Decatur"/>
    <x v="19"/>
    <n v="35601"/>
    <x v="0"/>
    <s v="TEC-AC-10003198"/>
    <x v="2"/>
    <x v="11"/>
    <s v="Enermax Acrylux Wireless Keyboard"/>
    <x v="5403"/>
    <x v="2"/>
    <n v="0"/>
    <x v="6519"/>
  </r>
  <r>
    <x v="8339"/>
    <x v="4131"/>
    <x v="3"/>
    <x v="669"/>
    <d v="2014-04-18T00:00:00"/>
    <s v="Standard Class"/>
    <s v="YS-21880"/>
    <s v="Yana Sorensen"/>
    <x v="1"/>
    <s v="United States"/>
    <s v="Hesperia"/>
    <x v="1"/>
    <n v="92345"/>
    <x v="1"/>
    <s v="FUR-CH-10003774"/>
    <x v="0"/>
    <x v="1"/>
    <s v="Global Wood Trimmed Manager's Task Chair, Khaki"/>
    <x v="5404"/>
    <x v="5"/>
    <n v="0.2"/>
    <x v="6520"/>
  </r>
  <r>
    <x v="8340"/>
    <x v="4132"/>
    <x v="2"/>
    <x v="687"/>
    <d v="2011-11-20T00:00:00"/>
    <s v="Standard Class"/>
    <s v="CC-12220"/>
    <s v="Chris Cortes"/>
    <x v="0"/>
    <s v="United States"/>
    <s v="Chesapeake"/>
    <x v="17"/>
    <n v="23320"/>
    <x v="0"/>
    <s v="OFF-PA-10002262"/>
    <x v="1"/>
    <x v="10"/>
    <s v="Xerox 192"/>
    <x v="56"/>
    <x v="2"/>
    <n v="0"/>
    <x v="56"/>
  </r>
  <r>
    <x v="8341"/>
    <x v="4133"/>
    <x v="3"/>
    <x v="532"/>
    <d v="2014-06-15T00:00:00"/>
    <s v="First Class"/>
    <s v="ZD-21925"/>
    <s v="Zuschuss Donatelli"/>
    <x v="0"/>
    <s v="United States"/>
    <s v="Los Angeles"/>
    <x v="1"/>
    <n v="90036"/>
    <x v="1"/>
    <s v="OFF-AP-10004532"/>
    <x v="1"/>
    <x v="9"/>
    <s v="Kensington 6 Outlet Guardian Standard Surge Protector"/>
    <x v="639"/>
    <x v="1"/>
    <n v="0"/>
    <x v="651"/>
  </r>
  <r>
    <x v="8342"/>
    <x v="4134"/>
    <x v="0"/>
    <x v="881"/>
    <d v="2013-12-01T00:00:00"/>
    <s v="Standard Class"/>
    <s v="JK-15370"/>
    <s v="Jay Kimmel"/>
    <x v="0"/>
    <s v="United States"/>
    <s v="Huntsville"/>
    <x v="19"/>
    <n v="35810"/>
    <x v="0"/>
    <s v="OFF-ST-10001325"/>
    <x v="1"/>
    <x v="4"/>
    <s v="Sterilite Officeware Hinged File Box"/>
    <x v="5405"/>
    <x v="3"/>
    <n v="0"/>
    <x v="6521"/>
  </r>
  <r>
    <x v="8343"/>
    <x v="4135"/>
    <x v="2"/>
    <x v="90"/>
    <d v="2011-03-25T00:00:00"/>
    <s v="Standard Class"/>
    <s v="GM-14440"/>
    <s v="Gary McGarr"/>
    <x v="0"/>
    <s v="United States"/>
    <s v="Knoxville"/>
    <x v="18"/>
    <n v="37918"/>
    <x v="0"/>
    <s v="OFF-LA-10004544"/>
    <x v="1"/>
    <x v="2"/>
    <s v="Avery 505"/>
    <x v="5406"/>
    <x v="2"/>
    <n v="0.2"/>
    <x v="6522"/>
  </r>
  <r>
    <x v="8344"/>
    <x v="4135"/>
    <x v="2"/>
    <x v="90"/>
    <d v="2011-03-25T00:00:00"/>
    <s v="Standard Class"/>
    <s v="GM-14440"/>
    <s v="Gary McGarr"/>
    <x v="0"/>
    <s v="United States"/>
    <s v="Knoxville"/>
    <x v="18"/>
    <n v="37918"/>
    <x v="0"/>
    <s v="FUR-FU-10001473"/>
    <x v="0"/>
    <x v="5"/>
    <s v="DAX Wood Document Frame"/>
    <x v="2427"/>
    <x v="1"/>
    <n v="0.2"/>
    <x v="6523"/>
  </r>
  <r>
    <x v="8345"/>
    <x v="4135"/>
    <x v="2"/>
    <x v="90"/>
    <d v="2011-03-25T00:00:00"/>
    <s v="Standard Class"/>
    <s v="GM-14440"/>
    <s v="Gary McGarr"/>
    <x v="0"/>
    <s v="United States"/>
    <s v="Knoxville"/>
    <x v="18"/>
    <n v="37918"/>
    <x v="0"/>
    <s v="FUR-CH-10000422"/>
    <x v="0"/>
    <x v="1"/>
    <s v="Global Highback Leather Tilter in Burgundy"/>
    <x v="5407"/>
    <x v="1"/>
    <n v="0.2"/>
    <x v="6524"/>
  </r>
  <r>
    <x v="8346"/>
    <x v="4136"/>
    <x v="1"/>
    <x v="28"/>
    <d v="2012-05-04T00:00:00"/>
    <s v="Standard Class"/>
    <s v="JW-15220"/>
    <s v="Jane Waco"/>
    <x v="1"/>
    <s v="United States"/>
    <s v="Lawrence"/>
    <x v="31"/>
    <n v="1841"/>
    <x v="3"/>
    <s v="FUR-FU-10002960"/>
    <x v="0"/>
    <x v="5"/>
    <s v="Eldon 200 Class Desk Accessories, Burgundy"/>
    <x v="815"/>
    <x v="2"/>
    <n v="0"/>
    <x v="6525"/>
  </r>
  <r>
    <x v="8347"/>
    <x v="4136"/>
    <x v="1"/>
    <x v="28"/>
    <d v="2012-05-04T00:00:00"/>
    <s v="Standard Class"/>
    <s v="JW-15220"/>
    <s v="Jane Waco"/>
    <x v="1"/>
    <s v="United States"/>
    <s v="Lawrence"/>
    <x v="31"/>
    <n v="1841"/>
    <x v="3"/>
    <s v="FUR-FU-10002445"/>
    <x v="0"/>
    <x v="5"/>
    <s v="DAX Two-Tone Rosewood/Black Document Frame, Desktop, 5 x 7"/>
    <x v="5408"/>
    <x v="7"/>
    <n v="0"/>
    <x v="6526"/>
  </r>
  <r>
    <x v="8348"/>
    <x v="4136"/>
    <x v="1"/>
    <x v="28"/>
    <d v="2012-05-04T00:00:00"/>
    <s v="Standard Class"/>
    <s v="JW-15220"/>
    <s v="Jane Waco"/>
    <x v="1"/>
    <s v="United States"/>
    <s v="Lawrence"/>
    <x v="31"/>
    <n v="1841"/>
    <x v="3"/>
    <s v="TEC-PH-10001300"/>
    <x v="2"/>
    <x v="7"/>
    <s v="iKross Bluetooth Portable Keyboard + Cell Phone Stand Holder + Brush for Apple iPhone 5S 5C 5, 4S 4"/>
    <x v="5409"/>
    <x v="12"/>
    <n v="0"/>
    <x v="6527"/>
  </r>
  <r>
    <x v="8349"/>
    <x v="4136"/>
    <x v="1"/>
    <x v="28"/>
    <d v="2012-05-04T00:00:00"/>
    <s v="Standard Class"/>
    <s v="JW-15220"/>
    <s v="Jane Waco"/>
    <x v="1"/>
    <s v="United States"/>
    <s v="Lawrence"/>
    <x v="31"/>
    <n v="1841"/>
    <x v="3"/>
    <s v="FUR-FU-10001025"/>
    <x v="0"/>
    <x v="5"/>
    <s v="Eldon Imàge Series Desk Accessories, Clear"/>
    <x v="5410"/>
    <x v="2"/>
    <n v="0"/>
    <x v="6528"/>
  </r>
  <r>
    <x v="8350"/>
    <x v="4136"/>
    <x v="1"/>
    <x v="28"/>
    <d v="2012-05-04T00:00:00"/>
    <s v="Standard Class"/>
    <s v="JW-15220"/>
    <s v="Jane Waco"/>
    <x v="1"/>
    <s v="United States"/>
    <s v="Lawrence"/>
    <x v="31"/>
    <n v="1841"/>
    <x v="3"/>
    <s v="OFF-PA-10002689"/>
    <x v="1"/>
    <x v="10"/>
    <s v="Weyerhaeuser First Choice Laser/Copy Paper (20Lb. and 88 Bright)"/>
    <x v="90"/>
    <x v="7"/>
    <n v="0"/>
    <x v="90"/>
  </r>
  <r>
    <x v="8351"/>
    <x v="4137"/>
    <x v="3"/>
    <x v="898"/>
    <d v="2014-05-09T00:00:00"/>
    <s v="Standard Class"/>
    <s v="BO-11350"/>
    <s v="Bill Overfelt"/>
    <x v="1"/>
    <s v="United States"/>
    <s v="Philadelphia"/>
    <x v="9"/>
    <n v="19134"/>
    <x v="3"/>
    <s v="FUR-FU-10004245"/>
    <x v="0"/>
    <x v="5"/>
    <s v="Career Cubicle Clock, 8 1/4&quot;, Black"/>
    <x v="5411"/>
    <x v="0"/>
    <n v="0.2"/>
    <x v="6529"/>
  </r>
  <r>
    <x v="8352"/>
    <x v="4137"/>
    <x v="3"/>
    <x v="898"/>
    <d v="2014-05-09T00:00:00"/>
    <s v="Standard Class"/>
    <s v="BO-11350"/>
    <s v="Bill Overfelt"/>
    <x v="1"/>
    <s v="United States"/>
    <s v="Philadelphia"/>
    <x v="9"/>
    <n v="19134"/>
    <x v="3"/>
    <s v="OFF-BI-10003684"/>
    <x v="1"/>
    <x v="8"/>
    <s v="Wilson Jones Legal Size Ring Binders"/>
    <x v="5412"/>
    <x v="4"/>
    <n v="0.7"/>
    <x v="6530"/>
  </r>
  <r>
    <x v="8353"/>
    <x v="4137"/>
    <x v="3"/>
    <x v="898"/>
    <d v="2014-05-09T00:00:00"/>
    <s v="Standard Class"/>
    <s v="BO-11350"/>
    <s v="Bill Overfelt"/>
    <x v="1"/>
    <s v="United States"/>
    <s v="Philadelphia"/>
    <x v="9"/>
    <n v="19134"/>
    <x v="3"/>
    <s v="FUR-TA-10003748"/>
    <x v="0"/>
    <x v="3"/>
    <s v="Bevis 36 x 72 Conference Tables"/>
    <x v="5413"/>
    <x v="2"/>
    <n v="0.4"/>
    <x v="6531"/>
  </r>
  <r>
    <x v="8354"/>
    <x v="4137"/>
    <x v="3"/>
    <x v="898"/>
    <d v="2014-05-09T00:00:00"/>
    <s v="Standard Class"/>
    <s v="BO-11350"/>
    <s v="Bill Overfelt"/>
    <x v="1"/>
    <s v="United States"/>
    <s v="Philadelphia"/>
    <x v="9"/>
    <n v="19134"/>
    <x v="3"/>
    <s v="OFF-BI-10002133"/>
    <x v="1"/>
    <x v="8"/>
    <s v="Wilson Jones Elliptical Ring 3 1/2&quot; Capacity Binders, 800 sheets"/>
    <x v="4159"/>
    <x v="2"/>
    <n v="0.7"/>
    <x v="6532"/>
  </r>
  <r>
    <x v="8355"/>
    <x v="4137"/>
    <x v="3"/>
    <x v="898"/>
    <d v="2014-05-09T00:00:00"/>
    <s v="Standard Class"/>
    <s v="BO-11350"/>
    <s v="Bill Overfelt"/>
    <x v="1"/>
    <s v="United States"/>
    <s v="Philadelphia"/>
    <x v="9"/>
    <n v="19134"/>
    <x v="3"/>
    <s v="OFF-FA-10002280"/>
    <x v="1"/>
    <x v="13"/>
    <s v="Advantus Plastic Paper Clips"/>
    <x v="3905"/>
    <x v="0"/>
    <n v="0.2"/>
    <x v="6533"/>
  </r>
  <r>
    <x v="8356"/>
    <x v="4138"/>
    <x v="0"/>
    <x v="370"/>
    <d v="2013-08-31T00:00:00"/>
    <s v="Standard Class"/>
    <s v="XP-21865"/>
    <s v="Xylona Preis"/>
    <x v="0"/>
    <s v="United States"/>
    <s v="Athens"/>
    <x v="32"/>
    <n v="30605"/>
    <x v="0"/>
    <s v="FUR-FU-10000308"/>
    <x v="0"/>
    <x v="5"/>
    <s v="Deflect-o Glass Clear Studded Chair Mats"/>
    <x v="4702"/>
    <x v="1"/>
    <n v="0"/>
    <x v="5643"/>
  </r>
  <r>
    <x v="8357"/>
    <x v="4139"/>
    <x v="2"/>
    <x v="909"/>
    <d v="2011-04-18T00:00:00"/>
    <s v="Standard Class"/>
    <s v="MM-18055"/>
    <s v="Michelle Moray"/>
    <x v="0"/>
    <s v="United States"/>
    <s v="Great Falls"/>
    <x v="37"/>
    <n v="59405"/>
    <x v="1"/>
    <s v="OFF-ST-10000876"/>
    <x v="1"/>
    <x v="4"/>
    <s v="Eldon Simplefile Box Office"/>
    <x v="5414"/>
    <x v="3"/>
    <n v="0"/>
    <x v="6534"/>
  </r>
  <r>
    <x v="8358"/>
    <x v="4139"/>
    <x v="2"/>
    <x v="909"/>
    <d v="2011-04-18T00:00:00"/>
    <s v="Standard Class"/>
    <s v="MM-18055"/>
    <s v="Michelle Moray"/>
    <x v="0"/>
    <s v="United States"/>
    <s v="Great Falls"/>
    <x v="37"/>
    <n v="59405"/>
    <x v="1"/>
    <s v="TEC-PH-10000586"/>
    <x v="2"/>
    <x v="7"/>
    <s v="AT&amp;T SB67148 SynJ"/>
    <x v="554"/>
    <x v="0"/>
    <n v="0.2"/>
    <x v="563"/>
  </r>
  <r>
    <x v="8359"/>
    <x v="4139"/>
    <x v="2"/>
    <x v="909"/>
    <d v="2011-04-18T00:00:00"/>
    <s v="Standard Class"/>
    <s v="MM-18055"/>
    <s v="Michelle Moray"/>
    <x v="0"/>
    <s v="United States"/>
    <s v="Great Falls"/>
    <x v="37"/>
    <n v="59405"/>
    <x v="1"/>
    <s v="TEC-AC-10003399"/>
    <x v="2"/>
    <x v="11"/>
    <s v="Memorex Mini Travel Drive 64 GB USB 2.0 Flash Drive"/>
    <x v="5415"/>
    <x v="5"/>
    <n v="0"/>
    <x v="6535"/>
  </r>
  <r>
    <x v="8360"/>
    <x v="4140"/>
    <x v="3"/>
    <x v="460"/>
    <d v="2014-01-05T00:00:00"/>
    <s v="Second Class"/>
    <s v="TS-21655"/>
    <s v="Trudy Schmidt"/>
    <x v="0"/>
    <s v="United States"/>
    <s v="El Paso"/>
    <x v="5"/>
    <n v="79907"/>
    <x v="2"/>
    <s v="OFF-AR-10001955"/>
    <x v="1"/>
    <x v="6"/>
    <s v="Newell 319"/>
    <x v="4142"/>
    <x v="0"/>
    <n v="0.2"/>
    <x v="6536"/>
  </r>
  <r>
    <x v="8361"/>
    <x v="4140"/>
    <x v="3"/>
    <x v="460"/>
    <d v="2014-01-05T00:00:00"/>
    <s v="Second Class"/>
    <s v="TS-21655"/>
    <s v="Trudy Schmidt"/>
    <x v="0"/>
    <s v="United States"/>
    <s v="El Paso"/>
    <x v="5"/>
    <n v="79907"/>
    <x v="2"/>
    <s v="OFF-AP-10000027"/>
    <x v="1"/>
    <x v="9"/>
    <s v="Hoover Commercial SteamVac"/>
    <x v="5416"/>
    <x v="0"/>
    <n v="0.8"/>
    <x v="6537"/>
  </r>
  <r>
    <x v="8362"/>
    <x v="4140"/>
    <x v="3"/>
    <x v="460"/>
    <d v="2014-01-05T00:00:00"/>
    <s v="Second Class"/>
    <s v="TS-21655"/>
    <s v="Trudy Schmidt"/>
    <x v="0"/>
    <s v="United States"/>
    <s v="El Paso"/>
    <x v="5"/>
    <n v="79907"/>
    <x v="2"/>
    <s v="FUR-TA-10002958"/>
    <x v="0"/>
    <x v="3"/>
    <s v="Bevis Oval Conference Table, Walnut"/>
    <x v="3341"/>
    <x v="2"/>
    <n v="0.3"/>
    <x v="6538"/>
  </r>
  <r>
    <x v="8363"/>
    <x v="4140"/>
    <x v="3"/>
    <x v="460"/>
    <d v="2014-01-05T00:00:00"/>
    <s v="Second Class"/>
    <s v="TS-21655"/>
    <s v="Trudy Schmidt"/>
    <x v="0"/>
    <s v="United States"/>
    <s v="El Paso"/>
    <x v="5"/>
    <n v="79907"/>
    <x v="2"/>
    <s v="OFF-ST-10002615"/>
    <x v="1"/>
    <x v="4"/>
    <s v="Dual Level, Single-Width Filing Carts"/>
    <x v="5417"/>
    <x v="1"/>
    <n v="0.2"/>
    <x v="6539"/>
  </r>
  <r>
    <x v="8364"/>
    <x v="4141"/>
    <x v="3"/>
    <x v="1045"/>
    <d v="2014-05-03T00:00:00"/>
    <s v="Standard Class"/>
    <s v="JL-15235"/>
    <s v="Janet Lee"/>
    <x v="0"/>
    <s v="United States"/>
    <s v="Kissimmee"/>
    <x v="2"/>
    <n v="34741"/>
    <x v="0"/>
    <s v="TEC-PH-10002624"/>
    <x v="2"/>
    <x v="7"/>
    <s v="Samsung Galaxy S4 Mini"/>
    <x v="5418"/>
    <x v="0"/>
    <n v="0.2"/>
    <x v="6540"/>
  </r>
  <r>
    <x v="8365"/>
    <x v="4142"/>
    <x v="3"/>
    <x v="289"/>
    <d v="2014-02-03T00:00:00"/>
    <s v="First Class"/>
    <s v="SZ-20035"/>
    <s v="Sam Zeldin"/>
    <x v="2"/>
    <s v="United States"/>
    <s v="Seattle"/>
    <x v="4"/>
    <n v="98105"/>
    <x v="1"/>
    <s v="TEC-PH-10002275"/>
    <x v="2"/>
    <x v="7"/>
    <s v="Mitel 5320 IP Phone VoIP phone"/>
    <x v="5419"/>
    <x v="4"/>
    <n v="0.2"/>
    <x v="6541"/>
  </r>
  <r>
    <x v="8366"/>
    <x v="4143"/>
    <x v="2"/>
    <x v="557"/>
    <d v="2011-09-12T00:00:00"/>
    <s v="Second Class"/>
    <s v="LR-17035"/>
    <s v="Lisa Ryan"/>
    <x v="1"/>
    <s v="United States"/>
    <s v="Santa Clara"/>
    <x v="1"/>
    <n v="95051"/>
    <x v="1"/>
    <s v="OFF-SU-10004290"/>
    <x v="1"/>
    <x v="14"/>
    <s v="Acme Design Line 8&quot; Stainless Steel Bent Scissors w/Champagne Handles, 3-1/8&quot; Cut"/>
    <x v="4083"/>
    <x v="4"/>
    <n v="0"/>
    <x v="6542"/>
  </r>
  <r>
    <x v="8367"/>
    <x v="4143"/>
    <x v="2"/>
    <x v="557"/>
    <d v="2011-09-12T00:00:00"/>
    <s v="Second Class"/>
    <s v="LR-17035"/>
    <s v="Lisa Ryan"/>
    <x v="1"/>
    <s v="United States"/>
    <s v="Santa Clara"/>
    <x v="1"/>
    <n v="95051"/>
    <x v="1"/>
    <s v="OFF-PA-10000174"/>
    <x v="1"/>
    <x v="10"/>
    <s v="Message Book, Wirebound, Four 5 1/2&quot; X 4&quot; Forms/Pg., 200 Dupl. Sets/Book"/>
    <x v="5420"/>
    <x v="0"/>
    <n v="0"/>
    <x v="6543"/>
  </r>
  <r>
    <x v="8368"/>
    <x v="4143"/>
    <x v="2"/>
    <x v="557"/>
    <d v="2011-09-12T00:00:00"/>
    <s v="Second Class"/>
    <s v="LR-17035"/>
    <s v="Lisa Ryan"/>
    <x v="1"/>
    <s v="United States"/>
    <s v="Santa Clara"/>
    <x v="1"/>
    <n v="95051"/>
    <x v="1"/>
    <s v="OFF-BI-10004308"/>
    <x v="1"/>
    <x v="8"/>
    <s v="Avery Legal 4-Ring Binder"/>
    <x v="2067"/>
    <x v="2"/>
    <n v="0.2"/>
    <x v="6544"/>
  </r>
  <r>
    <x v="8369"/>
    <x v="4144"/>
    <x v="0"/>
    <x v="725"/>
    <d v="2013-06-17T00:00:00"/>
    <s v="Standard Class"/>
    <s v="SV-20365"/>
    <s v="Seth Vernon"/>
    <x v="0"/>
    <s v="United States"/>
    <s v="Los Angeles"/>
    <x v="1"/>
    <n v="90049"/>
    <x v="1"/>
    <s v="FUR-TA-10003473"/>
    <x v="0"/>
    <x v="3"/>
    <s v="Bretford Rectangular Conference Table Tops"/>
    <x v="3458"/>
    <x v="1"/>
    <n v="0.2"/>
    <x v="3929"/>
  </r>
  <r>
    <x v="8370"/>
    <x v="4145"/>
    <x v="0"/>
    <x v="508"/>
    <d v="2013-10-22T00:00:00"/>
    <s v="Standard Class"/>
    <s v="MG-17890"/>
    <s v="Michael Granlund"/>
    <x v="2"/>
    <s v="United States"/>
    <s v="Fresno"/>
    <x v="1"/>
    <n v="93727"/>
    <x v="1"/>
    <s v="FUR-BO-10003894"/>
    <x v="0"/>
    <x v="0"/>
    <s v="Safco Value Mate Steel Bookcase, Baked Enamel Finish on Steel, Black"/>
    <x v="2497"/>
    <x v="0"/>
    <n v="0.15"/>
    <x v="6545"/>
  </r>
  <r>
    <x v="8371"/>
    <x v="4146"/>
    <x v="2"/>
    <x v="422"/>
    <d v="2011-12-30T00:00:00"/>
    <s v="First Class"/>
    <s v="NC-18415"/>
    <s v="Nathan Cano"/>
    <x v="0"/>
    <s v="United States"/>
    <s v="Fort Worth"/>
    <x v="5"/>
    <n v="76106"/>
    <x v="2"/>
    <s v="OFF-BI-10001658"/>
    <x v="1"/>
    <x v="8"/>
    <s v="GBC Standard Therm-A-Bind Covers"/>
    <x v="5421"/>
    <x v="7"/>
    <n v="0.8"/>
    <x v="6546"/>
  </r>
  <r>
    <x v="8372"/>
    <x v="4147"/>
    <x v="0"/>
    <x v="390"/>
    <d v="2013-12-02T00:00:00"/>
    <s v="Standard Class"/>
    <s v="SC-20680"/>
    <s v="Steve Carroll"/>
    <x v="2"/>
    <s v="United States"/>
    <s v="Seattle"/>
    <x v="4"/>
    <n v="98105"/>
    <x v="1"/>
    <s v="FUR-FU-10003535"/>
    <x v="0"/>
    <x v="5"/>
    <s v="Howard Miller Distant Time Traveler Alarm Clock"/>
    <x v="4465"/>
    <x v="1"/>
    <n v="0"/>
    <x v="5264"/>
  </r>
  <r>
    <x v="8373"/>
    <x v="4148"/>
    <x v="0"/>
    <x v="338"/>
    <d v="2013-11-14T00:00:00"/>
    <s v="First Class"/>
    <s v="RO-19780"/>
    <s v="Rose O'Brian"/>
    <x v="0"/>
    <s v="United States"/>
    <s v="San Francisco"/>
    <x v="1"/>
    <n v="94110"/>
    <x v="1"/>
    <s v="OFF-ST-10000352"/>
    <x v="1"/>
    <x v="4"/>
    <s v="Acco Perma 2700 Stacking Storage Drawers"/>
    <x v="5422"/>
    <x v="7"/>
    <n v="0"/>
    <x v="6547"/>
  </r>
  <r>
    <x v="8374"/>
    <x v="4149"/>
    <x v="1"/>
    <x v="956"/>
    <d v="2012-01-10T00:00:00"/>
    <s v="Standard Class"/>
    <s v="JL-15175"/>
    <s v="James Lanier"/>
    <x v="2"/>
    <s v="United States"/>
    <s v="San Francisco"/>
    <x v="1"/>
    <n v="94110"/>
    <x v="1"/>
    <s v="OFF-AP-10004859"/>
    <x v="1"/>
    <x v="9"/>
    <s v="Acco 6 Outlet Guardian Premium Surge Suppressor"/>
    <x v="5423"/>
    <x v="5"/>
    <n v="0"/>
    <x v="6548"/>
  </r>
  <r>
    <x v="8375"/>
    <x v="4149"/>
    <x v="1"/>
    <x v="956"/>
    <d v="2012-01-10T00:00:00"/>
    <s v="Standard Class"/>
    <s v="JL-15175"/>
    <s v="James Lanier"/>
    <x v="2"/>
    <s v="United States"/>
    <s v="San Francisco"/>
    <x v="1"/>
    <n v="94110"/>
    <x v="1"/>
    <s v="OFF-BI-10001294"/>
    <x v="1"/>
    <x v="8"/>
    <s v="Fellowes Binding Cases"/>
    <x v="5424"/>
    <x v="5"/>
    <n v="0.2"/>
    <x v="6549"/>
  </r>
  <r>
    <x v="8376"/>
    <x v="4150"/>
    <x v="3"/>
    <x v="708"/>
    <d v="2014-03-28T00:00:00"/>
    <s v="Standard Class"/>
    <s v="PW-19030"/>
    <s v="Pauline Webber"/>
    <x v="1"/>
    <s v="United States"/>
    <s v="Pompano Beach"/>
    <x v="2"/>
    <n v="33068"/>
    <x v="0"/>
    <s v="OFF-AP-10001242"/>
    <x v="1"/>
    <x v="9"/>
    <s v="APC 7 Outlet Network SurgeArrest Surge Protector"/>
    <x v="5425"/>
    <x v="7"/>
    <n v="0.2"/>
    <x v="6550"/>
  </r>
  <r>
    <x v="8377"/>
    <x v="4151"/>
    <x v="1"/>
    <x v="768"/>
    <d v="2012-11-18T00:00:00"/>
    <s v="Standard Class"/>
    <s v="MF-18250"/>
    <s v="Monica Federle"/>
    <x v="1"/>
    <s v="United States"/>
    <s v="Houston"/>
    <x v="5"/>
    <n v="77095"/>
    <x v="2"/>
    <s v="OFF-ST-10002344"/>
    <x v="1"/>
    <x v="4"/>
    <s v="Carina 42&quot;Hx23 3/4&quot;W Media Storage Unit"/>
    <x v="1466"/>
    <x v="7"/>
    <n v="0.2"/>
    <x v="1545"/>
  </r>
  <r>
    <x v="8378"/>
    <x v="4151"/>
    <x v="1"/>
    <x v="768"/>
    <d v="2012-11-18T00:00:00"/>
    <s v="Standard Class"/>
    <s v="MF-18250"/>
    <s v="Monica Federle"/>
    <x v="1"/>
    <s v="United States"/>
    <s v="Houston"/>
    <x v="5"/>
    <n v="77095"/>
    <x v="2"/>
    <s v="OFF-PA-10003349"/>
    <x v="1"/>
    <x v="10"/>
    <s v="Xerox 1957"/>
    <x v="12"/>
    <x v="1"/>
    <n v="0.2"/>
    <x v="906"/>
  </r>
  <r>
    <x v="8379"/>
    <x v="4151"/>
    <x v="1"/>
    <x v="768"/>
    <d v="2012-11-18T00:00:00"/>
    <s v="Standard Class"/>
    <s v="MF-18250"/>
    <s v="Monica Federle"/>
    <x v="1"/>
    <s v="United States"/>
    <s v="Houston"/>
    <x v="5"/>
    <n v="77095"/>
    <x v="2"/>
    <s v="OFF-EN-10003055"/>
    <x v="1"/>
    <x v="12"/>
    <s v="Blue String-Tie &amp; Button Interoffice Envelopes, 10 x 13"/>
    <x v="5426"/>
    <x v="3"/>
    <n v="0.2"/>
    <x v="6551"/>
  </r>
  <r>
    <x v="8380"/>
    <x v="4152"/>
    <x v="2"/>
    <x v="340"/>
    <d v="2011-09-14T00:00:00"/>
    <s v="Second Class"/>
    <s v="CC-12220"/>
    <s v="Chris Cortes"/>
    <x v="0"/>
    <s v="United States"/>
    <s v="Chicago"/>
    <x v="10"/>
    <n v="60653"/>
    <x v="2"/>
    <s v="OFF-PA-10001622"/>
    <x v="1"/>
    <x v="10"/>
    <s v="Ampad Poly Cover Wirebound Steno Book, 6&quot; x 9&quot; Assorted Colors, Gregg Ruled"/>
    <x v="3023"/>
    <x v="1"/>
    <n v="0.2"/>
    <x v="6552"/>
  </r>
  <r>
    <x v="8381"/>
    <x v="4153"/>
    <x v="0"/>
    <x v="716"/>
    <d v="2013-03-20T00:00:00"/>
    <s v="Second Class"/>
    <s v="AC-10660"/>
    <s v="Anna Chung"/>
    <x v="0"/>
    <s v="United States"/>
    <s v="San Francisco"/>
    <x v="1"/>
    <n v="94109"/>
    <x v="1"/>
    <s v="TEC-PH-10003800"/>
    <x v="2"/>
    <x v="7"/>
    <s v="i.Sound Portable Power - 8000 mAh"/>
    <x v="560"/>
    <x v="0"/>
    <n v="0.2"/>
    <x v="569"/>
  </r>
  <r>
    <x v="8382"/>
    <x v="4154"/>
    <x v="0"/>
    <x v="597"/>
    <d v="2013-02-15T00:00:00"/>
    <s v="Standard Class"/>
    <s v="MH-17440"/>
    <s v="Mark Haberlin"/>
    <x v="1"/>
    <s v="United States"/>
    <s v="Houston"/>
    <x v="5"/>
    <n v="77036"/>
    <x v="2"/>
    <s v="FUR-CH-10001270"/>
    <x v="0"/>
    <x v="1"/>
    <s v="Harbour Creations Steel Folding Chair"/>
    <x v="5427"/>
    <x v="4"/>
    <n v="0.3"/>
    <x v="232"/>
  </r>
  <r>
    <x v="8383"/>
    <x v="4155"/>
    <x v="0"/>
    <x v="491"/>
    <d v="2013-11-29T00:00:00"/>
    <s v="First Class"/>
    <s v="CD-12790"/>
    <s v="Cynthia Delaney"/>
    <x v="2"/>
    <s v="United States"/>
    <s v="Shelton"/>
    <x v="29"/>
    <n v="6484"/>
    <x v="3"/>
    <s v="TEC-AC-10003447"/>
    <x v="2"/>
    <x v="11"/>
    <s v="Micropad Numeric Keypads"/>
    <x v="1543"/>
    <x v="1"/>
    <n v="0"/>
    <x v="1630"/>
  </r>
  <r>
    <x v="8384"/>
    <x v="4155"/>
    <x v="0"/>
    <x v="491"/>
    <d v="2013-11-29T00:00:00"/>
    <s v="First Class"/>
    <s v="CD-12790"/>
    <s v="Cynthia Delaney"/>
    <x v="2"/>
    <s v="United States"/>
    <s v="Shelton"/>
    <x v="29"/>
    <n v="6484"/>
    <x v="3"/>
    <s v="OFF-PA-10004285"/>
    <x v="1"/>
    <x v="10"/>
    <s v="Xerox 1959"/>
    <x v="522"/>
    <x v="0"/>
    <n v="0"/>
    <x v="534"/>
  </r>
  <r>
    <x v="8385"/>
    <x v="4156"/>
    <x v="3"/>
    <x v="507"/>
    <d v="2014-09-09T00:00:00"/>
    <s v="Standard Class"/>
    <s v="CV-12805"/>
    <s v="Cynthia Voltz"/>
    <x v="1"/>
    <s v="United States"/>
    <s v="Oakland"/>
    <x v="1"/>
    <n v="94601"/>
    <x v="1"/>
    <s v="OFF-BI-10001757"/>
    <x v="1"/>
    <x v="8"/>
    <s v="Pressboard Hanging Data Binders for Unburst Sheets"/>
    <x v="929"/>
    <x v="1"/>
    <n v="0.2"/>
    <x v="5616"/>
  </r>
  <r>
    <x v="8386"/>
    <x v="4157"/>
    <x v="1"/>
    <x v="71"/>
    <d v="2012-06-03T00:00:00"/>
    <s v="Standard Class"/>
    <s v="TB-21625"/>
    <s v="Trudy Brown"/>
    <x v="0"/>
    <s v="United States"/>
    <s v="Manchester"/>
    <x v="29"/>
    <n v="6040"/>
    <x v="3"/>
    <s v="OFF-ST-10001558"/>
    <x v="1"/>
    <x v="4"/>
    <s v="Acco Perma 4000 Stacking Storage Drawers"/>
    <x v="5428"/>
    <x v="7"/>
    <n v="0"/>
    <x v="6553"/>
  </r>
  <r>
    <x v="8387"/>
    <x v="4157"/>
    <x v="1"/>
    <x v="71"/>
    <d v="2012-06-03T00:00:00"/>
    <s v="Standard Class"/>
    <s v="TB-21625"/>
    <s v="Trudy Brown"/>
    <x v="0"/>
    <s v="United States"/>
    <s v="Manchester"/>
    <x v="29"/>
    <n v="6040"/>
    <x v="3"/>
    <s v="OFF-ST-10001328"/>
    <x v="1"/>
    <x v="4"/>
    <s v="Personal Filing Tote with Lid, Black/Gray"/>
    <x v="3477"/>
    <x v="2"/>
    <n v="0"/>
    <x v="3952"/>
  </r>
  <r>
    <x v="8388"/>
    <x v="4158"/>
    <x v="2"/>
    <x v="301"/>
    <d v="2011-11-05T00:00:00"/>
    <s v="Standard Class"/>
    <s v="DG-13300"/>
    <s v="Deirdre Greer"/>
    <x v="1"/>
    <s v="United States"/>
    <s v="Orange"/>
    <x v="30"/>
    <n v="7050"/>
    <x v="3"/>
    <s v="OFF-AP-10004708"/>
    <x v="1"/>
    <x v="9"/>
    <s v="Fellowes Superior 10 Outlet Split Surge Protector"/>
    <x v="566"/>
    <x v="0"/>
    <n v="0"/>
    <x v="575"/>
  </r>
  <r>
    <x v="8389"/>
    <x v="4159"/>
    <x v="0"/>
    <x v="797"/>
    <d v="2013-12-31T00:00:00"/>
    <s v="First Class"/>
    <s v="RD-19810"/>
    <s v="Ross DeVincentis"/>
    <x v="2"/>
    <s v="United States"/>
    <s v="Akron"/>
    <x v="24"/>
    <n v="44312"/>
    <x v="3"/>
    <s v="OFF-FA-10000621"/>
    <x v="1"/>
    <x v="13"/>
    <s v="OIC Colored Binder Clips, Assorted Sizes"/>
    <x v="5429"/>
    <x v="5"/>
    <n v="0.2"/>
    <x v="6554"/>
  </r>
  <r>
    <x v="8390"/>
    <x v="4160"/>
    <x v="3"/>
    <x v="769"/>
    <d v="2014-12-07T00:00:00"/>
    <s v="First Class"/>
    <s v="CS-12250"/>
    <s v="Chris Selesnick"/>
    <x v="1"/>
    <s v="United States"/>
    <s v="Los Angeles"/>
    <x v="1"/>
    <n v="90032"/>
    <x v="1"/>
    <s v="OFF-PA-10001838"/>
    <x v="1"/>
    <x v="10"/>
    <s v="Adams Telephone Message Book W/Dividers/Space For Phone Numbers, 5 1/4&quot;X8 1/2&quot;, 300/Messages"/>
    <x v="2722"/>
    <x v="0"/>
    <n v="0"/>
    <x v="3975"/>
  </r>
  <r>
    <x v="8391"/>
    <x v="4161"/>
    <x v="3"/>
    <x v="331"/>
    <d v="2014-12-31T00:00:00"/>
    <s v="Standard Class"/>
    <s v="JB-16045"/>
    <s v="Julia Barnett"/>
    <x v="2"/>
    <s v="United States"/>
    <s v="Danbury"/>
    <x v="29"/>
    <n v="6810"/>
    <x v="3"/>
    <s v="FUR-FU-10001473"/>
    <x v="0"/>
    <x v="5"/>
    <s v="DAX Wood Document Frame"/>
    <x v="1302"/>
    <x v="0"/>
    <n v="0"/>
    <x v="1357"/>
  </r>
  <r>
    <x v="8392"/>
    <x v="4162"/>
    <x v="0"/>
    <x v="49"/>
    <d v="2013-12-07T00:00:00"/>
    <s v="Second Class"/>
    <s v="EJ-14155"/>
    <s v="Eva Jacobs"/>
    <x v="0"/>
    <s v="United States"/>
    <s v="Franklin"/>
    <x v="31"/>
    <n v="2038"/>
    <x v="3"/>
    <s v="TEC-PH-10000193"/>
    <x v="2"/>
    <x v="7"/>
    <s v="Jensen SMPS-640 - speaker phone"/>
    <x v="4856"/>
    <x v="1"/>
    <n v="0"/>
    <x v="5793"/>
  </r>
  <r>
    <x v="8393"/>
    <x v="4162"/>
    <x v="0"/>
    <x v="49"/>
    <d v="2013-12-07T00:00:00"/>
    <s v="Second Class"/>
    <s v="EJ-14155"/>
    <s v="Eva Jacobs"/>
    <x v="0"/>
    <s v="United States"/>
    <s v="Franklin"/>
    <x v="31"/>
    <n v="2038"/>
    <x v="3"/>
    <s v="FUR-FU-10002045"/>
    <x v="0"/>
    <x v="5"/>
    <s v="Executive Impressions 14&quot;"/>
    <x v="4818"/>
    <x v="2"/>
    <n v="0"/>
    <x v="5741"/>
  </r>
  <r>
    <x v="8394"/>
    <x v="4162"/>
    <x v="0"/>
    <x v="49"/>
    <d v="2013-12-07T00:00:00"/>
    <s v="Second Class"/>
    <s v="EJ-14155"/>
    <s v="Eva Jacobs"/>
    <x v="0"/>
    <s v="United States"/>
    <s v="Franklin"/>
    <x v="31"/>
    <n v="2038"/>
    <x v="3"/>
    <s v="OFF-AP-10002945"/>
    <x v="1"/>
    <x v="9"/>
    <s v="Honeywell Enviracaire Portable HEPA Air Cleaner for 17' x 22' Room"/>
    <x v="3352"/>
    <x v="1"/>
    <n v="0"/>
    <x v="3786"/>
  </r>
  <r>
    <x v="8395"/>
    <x v="4162"/>
    <x v="0"/>
    <x v="49"/>
    <d v="2013-12-07T00:00:00"/>
    <s v="Second Class"/>
    <s v="EJ-14155"/>
    <s v="Eva Jacobs"/>
    <x v="0"/>
    <s v="United States"/>
    <s v="Franklin"/>
    <x v="31"/>
    <n v="2038"/>
    <x v="3"/>
    <s v="FUR-TA-10001095"/>
    <x v="0"/>
    <x v="3"/>
    <s v="Chromcraft Round Conference Tables"/>
    <x v="5430"/>
    <x v="1"/>
    <n v="0.3"/>
    <x v="6555"/>
  </r>
  <r>
    <x v="8396"/>
    <x v="4163"/>
    <x v="2"/>
    <x v="479"/>
    <d v="2011-06-30T00:00:00"/>
    <s v="Same Day"/>
    <s v="BD-11620"/>
    <s v="Brian DeCherney"/>
    <x v="0"/>
    <s v="United States"/>
    <s v="Wilmington"/>
    <x v="3"/>
    <n v="28403"/>
    <x v="0"/>
    <s v="OFF-PA-10001144"/>
    <x v="1"/>
    <x v="10"/>
    <s v="Xerox 1913"/>
    <x v="5431"/>
    <x v="3"/>
    <n v="0.2"/>
    <x v="6556"/>
  </r>
  <r>
    <x v="8397"/>
    <x v="4164"/>
    <x v="2"/>
    <x v="1010"/>
    <d v="2011-09-04T00:00:00"/>
    <s v="First Class"/>
    <s v="MR-17545"/>
    <s v="Mathew Reese"/>
    <x v="2"/>
    <s v="United States"/>
    <s v="Houston"/>
    <x v="5"/>
    <n v="77095"/>
    <x v="2"/>
    <s v="OFF-BI-10004099"/>
    <x v="1"/>
    <x v="8"/>
    <s v="GBC VeloBinder Strips"/>
    <x v="5432"/>
    <x v="2"/>
    <n v="0.8"/>
    <x v="6557"/>
  </r>
  <r>
    <x v="8398"/>
    <x v="4165"/>
    <x v="3"/>
    <x v="808"/>
    <d v="2014-11-08T00:00:00"/>
    <s v="Second Class"/>
    <s v="SR-20425"/>
    <s v="Sharelle Roach"/>
    <x v="2"/>
    <s v="United States"/>
    <s v="Springfield"/>
    <x v="24"/>
    <n v="45503"/>
    <x v="3"/>
    <s v="FUR-CH-10001973"/>
    <x v="0"/>
    <x v="1"/>
    <s v="Office Star Flex Back Scooter Chair with White Frame"/>
    <x v="1177"/>
    <x v="0"/>
    <n v="0.3"/>
    <x v="5825"/>
  </r>
  <r>
    <x v="8399"/>
    <x v="4166"/>
    <x v="1"/>
    <x v="657"/>
    <d v="2012-04-18T00:00:00"/>
    <s v="Standard Class"/>
    <s v="TH-21100"/>
    <s v="Thea Hendricks"/>
    <x v="0"/>
    <s v="United States"/>
    <s v="Glendale"/>
    <x v="16"/>
    <n v="85301"/>
    <x v="1"/>
    <s v="OFF-ST-10000344"/>
    <x v="1"/>
    <x v="4"/>
    <s v="Neat Ideas Personal Hanging Folder Files, Black"/>
    <x v="1356"/>
    <x v="7"/>
    <n v="0.2"/>
    <x v="1420"/>
  </r>
  <r>
    <x v="8400"/>
    <x v="4167"/>
    <x v="1"/>
    <x v="901"/>
    <d v="2012-12-09T00:00:00"/>
    <s v="Second Class"/>
    <s v="BD-11635"/>
    <s v="Brian Derr"/>
    <x v="0"/>
    <s v="United States"/>
    <s v="New York City"/>
    <x v="15"/>
    <n v="10009"/>
    <x v="3"/>
    <s v="OFF-BI-10002026"/>
    <x v="1"/>
    <x v="8"/>
    <s v="Avery Arch Ring Binders"/>
    <x v="2656"/>
    <x v="2"/>
    <n v="0.2"/>
    <x v="2931"/>
  </r>
  <r>
    <x v="8401"/>
    <x v="4167"/>
    <x v="1"/>
    <x v="901"/>
    <d v="2012-12-09T00:00:00"/>
    <s v="Second Class"/>
    <s v="BD-11635"/>
    <s v="Brian Derr"/>
    <x v="0"/>
    <s v="United States"/>
    <s v="New York City"/>
    <x v="15"/>
    <n v="10009"/>
    <x v="3"/>
    <s v="FUR-CH-10003535"/>
    <x v="0"/>
    <x v="1"/>
    <s v="Global Armless Task Chair, Royal Blue"/>
    <x v="5433"/>
    <x v="1"/>
    <n v="0.1"/>
    <x v="6558"/>
  </r>
  <r>
    <x v="8402"/>
    <x v="4167"/>
    <x v="1"/>
    <x v="901"/>
    <d v="2012-12-09T00:00:00"/>
    <s v="Second Class"/>
    <s v="BD-11635"/>
    <s v="Brian Derr"/>
    <x v="0"/>
    <s v="United States"/>
    <s v="New York City"/>
    <x v="15"/>
    <n v="10009"/>
    <x v="3"/>
    <s v="OFF-PA-10004156"/>
    <x v="1"/>
    <x v="10"/>
    <s v="Xerox 188"/>
    <x v="5434"/>
    <x v="0"/>
    <n v="0"/>
    <x v="6559"/>
  </r>
  <r>
    <x v="8403"/>
    <x v="4168"/>
    <x v="0"/>
    <x v="854"/>
    <d v="2013-02-07T00:00:00"/>
    <s v="Standard Class"/>
    <s v="SM-20950"/>
    <s v="Suzanne McNair"/>
    <x v="1"/>
    <s v="United States"/>
    <s v="Los Angeles"/>
    <x v="1"/>
    <n v="90036"/>
    <x v="1"/>
    <s v="OFF-PA-10002254"/>
    <x v="1"/>
    <x v="10"/>
    <s v="Xerox 1883"/>
    <x v="151"/>
    <x v="4"/>
    <n v="0"/>
    <x v="153"/>
  </r>
  <r>
    <x v="8404"/>
    <x v="4169"/>
    <x v="3"/>
    <x v="141"/>
    <d v="2014-07-13T00:00:00"/>
    <s v="Standard Class"/>
    <s v="HE-14800"/>
    <s v="Harold Engle"/>
    <x v="1"/>
    <s v="United States"/>
    <s v="Newark"/>
    <x v="13"/>
    <n v="19711"/>
    <x v="3"/>
    <s v="FUR-FU-10003247"/>
    <x v="0"/>
    <x v="5"/>
    <s v="36X48 HARDFLOOR CHAIRMAT"/>
    <x v="202"/>
    <x v="4"/>
    <n v="0"/>
    <x v="204"/>
  </r>
  <r>
    <x v="8405"/>
    <x v="4169"/>
    <x v="3"/>
    <x v="141"/>
    <d v="2014-07-13T00:00:00"/>
    <s v="Standard Class"/>
    <s v="HE-14800"/>
    <s v="Harold Engle"/>
    <x v="1"/>
    <s v="United States"/>
    <s v="Newark"/>
    <x v="13"/>
    <n v="19711"/>
    <x v="3"/>
    <s v="TEC-AC-10002473"/>
    <x v="2"/>
    <x v="11"/>
    <s v="Maxell 4.7GB DVD-R"/>
    <x v="5435"/>
    <x v="2"/>
    <n v="0"/>
    <x v="6560"/>
  </r>
  <r>
    <x v="8406"/>
    <x v="4169"/>
    <x v="3"/>
    <x v="141"/>
    <d v="2014-07-13T00:00:00"/>
    <s v="Standard Class"/>
    <s v="HE-14800"/>
    <s v="Harold Engle"/>
    <x v="1"/>
    <s v="United States"/>
    <s v="Newark"/>
    <x v="13"/>
    <n v="19711"/>
    <x v="3"/>
    <s v="FUR-FU-10001057"/>
    <x v="0"/>
    <x v="5"/>
    <s v="Tensor Track Tree Floor Lamp"/>
    <x v="372"/>
    <x v="0"/>
    <n v="0"/>
    <x v="6561"/>
  </r>
  <r>
    <x v="8407"/>
    <x v="4169"/>
    <x v="3"/>
    <x v="141"/>
    <d v="2014-07-13T00:00:00"/>
    <s v="Standard Class"/>
    <s v="HE-14800"/>
    <s v="Harold Engle"/>
    <x v="1"/>
    <s v="United States"/>
    <s v="Newark"/>
    <x v="13"/>
    <n v="19711"/>
    <x v="3"/>
    <s v="OFF-AR-10001419"/>
    <x v="1"/>
    <x v="6"/>
    <s v="Newell 325"/>
    <x v="1316"/>
    <x v="3"/>
    <n v="0"/>
    <x v="6562"/>
  </r>
  <r>
    <x v="8408"/>
    <x v="4169"/>
    <x v="3"/>
    <x v="141"/>
    <d v="2014-07-13T00:00:00"/>
    <s v="Standard Class"/>
    <s v="HE-14800"/>
    <s v="Harold Engle"/>
    <x v="1"/>
    <s v="United States"/>
    <s v="Newark"/>
    <x v="13"/>
    <n v="19711"/>
    <x v="3"/>
    <s v="OFF-AR-10004010"/>
    <x v="1"/>
    <x v="6"/>
    <s v="Hunt Boston Vacuum Mount KS Pencil Sharpener"/>
    <x v="5368"/>
    <x v="2"/>
    <n v="0"/>
    <x v="6563"/>
  </r>
  <r>
    <x v="8409"/>
    <x v="4170"/>
    <x v="1"/>
    <x v="555"/>
    <d v="2012-12-17T00:00:00"/>
    <s v="Standard Class"/>
    <s v="JK-15640"/>
    <s v="Jim Kriz"/>
    <x v="2"/>
    <s v="United States"/>
    <s v="San Bernardino"/>
    <x v="1"/>
    <n v="92404"/>
    <x v="1"/>
    <s v="OFF-BI-10004230"/>
    <x v="1"/>
    <x v="8"/>
    <s v="GBC Recycled Grain Textured Covers"/>
    <x v="5436"/>
    <x v="4"/>
    <n v="0.2"/>
    <x v="6564"/>
  </r>
  <r>
    <x v="8410"/>
    <x v="4171"/>
    <x v="0"/>
    <x v="625"/>
    <d v="2013-11-16T00:00:00"/>
    <s v="Same Day"/>
    <s v="ON-18715"/>
    <s v="Odella Nelson"/>
    <x v="1"/>
    <s v="United States"/>
    <s v="Burlington"/>
    <x v="3"/>
    <n v="27217"/>
    <x v="0"/>
    <s v="FUR-TA-10001768"/>
    <x v="0"/>
    <x v="3"/>
    <s v="Hon Racetrack Conference Tables"/>
    <x v="5437"/>
    <x v="4"/>
    <n v="0.4"/>
    <x v="6565"/>
  </r>
  <r>
    <x v="8411"/>
    <x v="4172"/>
    <x v="0"/>
    <x v="195"/>
    <d v="2013-05-13T00:00:00"/>
    <s v="Second Class"/>
    <s v="TH-21100"/>
    <s v="Thea Hendricks"/>
    <x v="0"/>
    <s v="United States"/>
    <s v="Salem"/>
    <x v="17"/>
    <n v="24153"/>
    <x v="0"/>
    <s v="OFF-AR-10003514"/>
    <x v="1"/>
    <x v="6"/>
    <s v="4009 Highlighters by Sanford"/>
    <x v="5438"/>
    <x v="3"/>
    <n v="0"/>
    <x v="6566"/>
  </r>
  <r>
    <x v="8412"/>
    <x v="4173"/>
    <x v="3"/>
    <x v="434"/>
    <d v="2014-03-15T00:00:00"/>
    <s v="Standard Class"/>
    <s v="MD-17350"/>
    <s v="Maribeth Dona"/>
    <x v="0"/>
    <s v="United States"/>
    <s v="Dallas"/>
    <x v="5"/>
    <n v="75217"/>
    <x v="2"/>
    <s v="FUR-TA-10002228"/>
    <x v="0"/>
    <x v="3"/>
    <s v="Bevis Traditional Conference Table Top, Plinth Base"/>
    <x v="5439"/>
    <x v="4"/>
    <n v="0.3"/>
    <x v="6567"/>
  </r>
  <r>
    <x v="8413"/>
    <x v="4174"/>
    <x v="0"/>
    <x v="907"/>
    <d v="2013-12-22T00:00:00"/>
    <s v="Standard Class"/>
    <s v="AH-10075"/>
    <s v="Adam Hart"/>
    <x v="1"/>
    <s v="United States"/>
    <s v="Arlington"/>
    <x v="5"/>
    <n v="76017"/>
    <x v="2"/>
    <s v="OFF-PA-10001972"/>
    <x v="1"/>
    <x v="10"/>
    <s v="Xerox 214"/>
    <x v="5440"/>
    <x v="12"/>
    <n v="0.2"/>
    <x v="6568"/>
  </r>
  <r>
    <x v="8414"/>
    <x v="4174"/>
    <x v="0"/>
    <x v="907"/>
    <d v="2013-12-22T00:00:00"/>
    <s v="Standard Class"/>
    <s v="AH-10075"/>
    <s v="Adam Hart"/>
    <x v="1"/>
    <s v="United States"/>
    <s v="Arlington"/>
    <x v="5"/>
    <n v="76017"/>
    <x v="2"/>
    <s v="TEC-AC-10002942"/>
    <x v="2"/>
    <x v="11"/>
    <s v="WD My Passport Ultra 1TB Portable External Hard Drive"/>
    <x v="5441"/>
    <x v="1"/>
    <n v="0.2"/>
    <x v="6569"/>
  </r>
  <r>
    <x v="8415"/>
    <x v="4175"/>
    <x v="3"/>
    <x v="1191"/>
    <d v="2014-04-13T00:00:00"/>
    <s v="Standard Class"/>
    <s v="ML-17755"/>
    <s v="Max Ludwig"/>
    <x v="2"/>
    <s v="United States"/>
    <s v="Marion"/>
    <x v="23"/>
    <n v="52302"/>
    <x v="2"/>
    <s v="OFF-PA-10000474"/>
    <x v="1"/>
    <x v="10"/>
    <s v="Staples"/>
    <x v="1938"/>
    <x v="1"/>
    <n v="0"/>
    <x v="2086"/>
  </r>
  <r>
    <x v="8416"/>
    <x v="4176"/>
    <x v="3"/>
    <x v="1188"/>
    <d v="2014-05-12T00:00:00"/>
    <s v="First Class"/>
    <s v="LB-16795"/>
    <s v="Laurel Beltran"/>
    <x v="2"/>
    <s v="United States"/>
    <s v="Seattle"/>
    <x v="4"/>
    <n v="98105"/>
    <x v="1"/>
    <s v="OFF-BI-10004330"/>
    <x v="1"/>
    <x v="8"/>
    <s v="GBC Velobind Prepunched Cover Sets, Regency Series"/>
    <x v="5442"/>
    <x v="2"/>
    <n v="0.2"/>
    <x v="6570"/>
  </r>
  <r>
    <x v="8417"/>
    <x v="4176"/>
    <x v="3"/>
    <x v="1188"/>
    <d v="2014-05-12T00:00:00"/>
    <s v="First Class"/>
    <s v="LB-16795"/>
    <s v="Laurel Beltran"/>
    <x v="2"/>
    <s v="United States"/>
    <s v="Seattle"/>
    <x v="4"/>
    <n v="98105"/>
    <x v="1"/>
    <s v="OFF-ST-10000604"/>
    <x v="1"/>
    <x v="4"/>
    <s v="Home/Office Personal File Carts"/>
    <x v="1464"/>
    <x v="1"/>
    <n v="0"/>
    <x v="1543"/>
  </r>
  <r>
    <x v="8418"/>
    <x v="4176"/>
    <x v="3"/>
    <x v="1188"/>
    <d v="2014-05-12T00:00:00"/>
    <s v="First Class"/>
    <s v="LB-16795"/>
    <s v="Laurel Beltran"/>
    <x v="2"/>
    <s v="United States"/>
    <s v="Seattle"/>
    <x v="4"/>
    <n v="98105"/>
    <x v="1"/>
    <s v="FUR-TA-10004154"/>
    <x v="0"/>
    <x v="3"/>
    <s v="Riverside Furniture Oval Coffee Table, Oval End Table, End Table with Drawer"/>
    <x v="5443"/>
    <x v="7"/>
    <n v="0"/>
    <x v="6571"/>
  </r>
  <r>
    <x v="8419"/>
    <x v="4176"/>
    <x v="3"/>
    <x v="1188"/>
    <d v="2014-05-12T00:00:00"/>
    <s v="First Class"/>
    <s v="LB-16795"/>
    <s v="Laurel Beltran"/>
    <x v="2"/>
    <s v="United States"/>
    <s v="Seattle"/>
    <x v="4"/>
    <n v="98105"/>
    <x v="1"/>
    <s v="OFF-ST-10000636"/>
    <x v="1"/>
    <x v="4"/>
    <s v="Rogers Profile Extra Capacity Storage Tub"/>
    <x v="5224"/>
    <x v="4"/>
    <n v="0"/>
    <x v="6283"/>
  </r>
  <r>
    <x v="8420"/>
    <x v="4176"/>
    <x v="3"/>
    <x v="1188"/>
    <d v="2014-05-12T00:00:00"/>
    <s v="First Class"/>
    <s v="LB-16795"/>
    <s v="Laurel Beltran"/>
    <x v="2"/>
    <s v="United States"/>
    <s v="Seattle"/>
    <x v="4"/>
    <n v="98105"/>
    <x v="1"/>
    <s v="TEC-AC-10004171"/>
    <x v="2"/>
    <x v="11"/>
    <s v="Razer Kraken 7.1 Surround Sound Over Ear USB Gaming Headset"/>
    <x v="1664"/>
    <x v="0"/>
    <n v="0"/>
    <x v="6572"/>
  </r>
  <r>
    <x v="8421"/>
    <x v="4177"/>
    <x v="3"/>
    <x v="386"/>
    <d v="2014-10-17T00:00:00"/>
    <s v="Standard Class"/>
    <s v="NP-18670"/>
    <s v="Nora Paige"/>
    <x v="0"/>
    <s v="United States"/>
    <s v="Lakewood"/>
    <x v="30"/>
    <n v="8701"/>
    <x v="3"/>
    <s v="TEC-AC-10002167"/>
    <x v="2"/>
    <x v="11"/>
    <s v="Imation 8gb Micro Traveldrive Usb 2.0 Flash Drive"/>
    <x v="47"/>
    <x v="1"/>
    <n v="0"/>
    <x v="47"/>
  </r>
  <r>
    <x v="8422"/>
    <x v="4177"/>
    <x v="3"/>
    <x v="386"/>
    <d v="2014-10-17T00:00:00"/>
    <s v="Standard Class"/>
    <s v="NP-18670"/>
    <s v="Nora Paige"/>
    <x v="0"/>
    <s v="United States"/>
    <s v="Lakewood"/>
    <x v="30"/>
    <n v="8701"/>
    <x v="3"/>
    <s v="OFF-FA-10000621"/>
    <x v="1"/>
    <x v="13"/>
    <s v="OIC Colored Binder Clips, Assorted Sizes"/>
    <x v="1511"/>
    <x v="2"/>
    <n v="0"/>
    <x v="6573"/>
  </r>
  <r>
    <x v="8423"/>
    <x v="4177"/>
    <x v="3"/>
    <x v="386"/>
    <d v="2014-10-17T00:00:00"/>
    <s v="Standard Class"/>
    <s v="NP-18670"/>
    <s v="Nora Paige"/>
    <x v="0"/>
    <s v="United States"/>
    <s v="Lakewood"/>
    <x v="30"/>
    <n v="8701"/>
    <x v="3"/>
    <s v="FUR-FU-10004053"/>
    <x v="0"/>
    <x v="5"/>
    <s v="DAX Two-Tone Silver Metal Document Frame"/>
    <x v="586"/>
    <x v="0"/>
    <n v="0"/>
    <x v="6574"/>
  </r>
  <r>
    <x v="8424"/>
    <x v="4177"/>
    <x v="3"/>
    <x v="386"/>
    <d v="2014-10-17T00:00:00"/>
    <s v="Standard Class"/>
    <s v="NP-18670"/>
    <s v="Nora Paige"/>
    <x v="0"/>
    <s v="United States"/>
    <s v="Lakewood"/>
    <x v="30"/>
    <n v="8701"/>
    <x v="3"/>
    <s v="FUR-BO-10003404"/>
    <x v="0"/>
    <x v="0"/>
    <s v="Global Adaptabilites Bookcase, Cherry/Storm Gray Finish"/>
    <x v="5444"/>
    <x v="2"/>
    <n v="0"/>
    <x v="6575"/>
  </r>
  <r>
    <x v="8425"/>
    <x v="4178"/>
    <x v="0"/>
    <x v="770"/>
    <d v="2013-08-31T00:00:00"/>
    <s v="First Class"/>
    <s v="EB-13750"/>
    <s v="Edward Becker"/>
    <x v="1"/>
    <s v="United States"/>
    <s v="Cincinnati"/>
    <x v="24"/>
    <n v="45231"/>
    <x v="3"/>
    <s v="OFF-BI-10004099"/>
    <x v="1"/>
    <x v="8"/>
    <s v="GBC VeloBinder Strips"/>
    <x v="5445"/>
    <x v="8"/>
    <n v="0.7"/>
    <x v="6576"/>
  </r>
  <r>
    <x v="8426"/>
    <x v="4179"/>
    <x v="1"/>
    <x v="653"/>
    <d v="2012-10-07T00:00:00"/>
    <s v="Standard Class"/>
    <s v="RP-19390"/>
    <s v="Resi Pölking"/>
    <x v="0"/>
    <s v="United States"/>
    <s v="Thornton"/>
    <x v="22"/>
    <n v="80229"/>
    <x v="1"/>
    <s v="OFF-SU-10004290"/>
    <x v="1"/>
    <x v="14"/>
    <s v="Acme Design Line 8&quot; Stainless Steel Bent Scissors w/Champagne Handles, 3-1/8&quot; Cut"/>
    <x v="5446"/>
    <x v="0"/>
    <n v="0.2"/>
    <x v="6577"/>
  </r>
  <r>
    <x v="8427"/>
    <x v="4180"/>
    <x v="3"/>
    <x v="51"/>
    <d v="2014-11-26T00:00:00"/>
    <s v="First Class"/>
    <s v="DC-12850"/>
    <s v="Dan Campbell"/>
    <x v="0"/>
    <s v="United States"/>
    <s v="Roseville"/>
    <x v="12"/>
    <n v="48066"/>
    <x v="2"/>
    <s v="OFF-SU-10001935"/>
    <x v="1"/>
    <x v="14"/>
    <s v="Staples"/>
    <x v="1009"/>
    <x v="0"/>
    <n v="0"/>
    <x v="6578"/>
  </r>
  <r>
    <x v="8428"/>
    <x v="4181"/>
    <x v="3"/>
    <x v="105"/>
    <d v="2014-11-17T00:00:00"/>
    <s v="Standard Class"/>
    <s v="DJ-13510"/>
    <s v="Don Jones"/>
    <x v="1"/>
    <s v="United States"/>
    <s v="Tempe"/>
    <x v="16"/>
    <n v="85281"/>
    <x v="1"/>
    <s v="TEC-AC-10004227"/>
    <x v="2"/>
    <x v="11"/>
    <s v="SanDisk Ultra 16 GB MicroSDHC Class 10 Memory Card"/>
    <x v="5447"/>
    <x v="5"/>
    <n v="0.2"/>
    <x v="6579"/>
  </r>
  <r>
    <x v="8429"/>
    <x v="4182"/>
    <x v="0"/>
    <x v="1054"/>
    <d v="2013-12-22T00:00:00"/>
    <s v="Second Class"/>
    <s v="CL-12565"/>
    <s v="Clay Ludtke"/>
    <x v="0"/>
    <s v="United States"/>
    <s v="Reading"/>
    <x v="9"/>
    <n v="19601"/>
    <x v="3"/>
    <s v="FUR-FU-10004904"/>
    <x v="0"/>
    <x v="5"/>
    <s v="Eldon &quot;L&quot; Workstation Diamond Chairmat"/>
    <x v="5448"/>
    <x v="2"/>
    <n v="0.2"/>
    <x v="6580"/>
  </r>
  <r>
    <x v="8430"/>
    <x v="4183"/>
    <x v="2"/>
    <x v="809"/>
    <d v="2011-04-05T00:00:00"/>
    <s v="Standard Class"/>
    <s v="NC-18340"/>
    <s v="Nat Carroll"/>
    <x v="0"/>
    <s v="United States"/>
    <s v="Apple Valley"/>
    <x v="11"/>
    <n v="55124"/>
    <x v="2"/>
    <s v="OFF-ST-10001511"/>
    <x v="1"/>
    <x v="4"/>
    <s v="Space Solutions Commercial Steel Shelving"/>
    <x v="2396"/>
    <x v="0"/>
    <n v="0"/>
    <x v="2608"/>
  </r>
  <r>
    <x v="8431"/>
    <x v="4184"/>
    <x v="3"/>
    <x v="1183"/>
    <d v="2014-11-14T00:00:00"/>
    <s v="Standard Class"/>
    <s v="KN-16450"/>
    <s v="Kean Nguyen"/>
    <x v="1"/>
    <s v="United States"/>
    <s v="Baltimore"/>
    <x v="39"/>
    <n v="21215"/>
    <x v="3"/>
    <s v="FUR-FU-10003535"/>
    <x v="0"/>
    <x v="5"/>
    <s v="Howard Miller Distant Time Traveler Alarm Clock"/>
    <x v="5449"/>
    <x v="12"/>
    <n v="0"/>
    <x v="6581"/>
  </r>
  <r>
    <x v="8432"/>
    <x v="4185"/>
    <x v="2"/>
    <x v="80"/>
    <d v="2011-09-18T00:00:00"/>
    <s v="Second Class"/>
    <s v="SC-20260"/>
    <s v="Scott Cohen"/>
    <x v="1"/>
    <s v="United States"/>
    <s v="Corpus Christi"/>
    <x v="5"/>
    <n v="78415"/>
    <x v="2"/>
    <s v="OFF-FA-10000053"/>
    <x v="1"/>
    <x v="13"/>
    <s v="Revere Boxed Rubber Bands by Revere"/>
    <x v="192"/>
    <x v="4"/>
    <n v="0.2"/>
    <x v="6582"/>
  </r>
  <r>
    <x v="8433"/>
    <x v="4185"/>
    <x v="2"/>
    <x v="80"/>
    <d v="2011-09-18T00:00:00"/>
    <s v="Second Class"/>
    <s v="SC-20260"/>
    <s v="Scott Cohen"/>
    <x v="1"/>
    <s v="United States"/>
    <s v="Corpus Christi"/>
    <x v="5"/>
    <n v="78415"/>
    <x v="2"/>
    <s v="OFF-PA-10004610"/>
    <x v="1"/>
    <x v="10"/>
    <s v="Xerox 1900"/>
    <x v="1312"/>
    <x v="0"/>
    <n v="0.2"/>
    <x v="2997"/>
  </r>
  <r>
    <x v="8434"/>
    <x v="4185"/>
    <x v="2"/>
    <x v="80"/>
    <d v="2011-09-18T00:00:00"/>
    <s v="Second Class"/>
    <s v="SC-20260"/>
    <s v="Scott Cohen"/>
    <x v="1"/>
    <s v="United States"/>
    <s v="Corpus Christi"/>
    <x v="5"/>
    <n v="78415"/>
    <x v="2"/>
    <s v="FUR-FU-10000550"/>
    <x v="0"/>
    <x v="5"/>
    <s v="Stacking Trays by OIC"/>
    <x v="745"/>
    <x v="2"/>
    <n v="0.6"/>
    <x v="6583"/>
  </r>
  <r>
    <x v="8435"/>
    <x v="4185"/>
    <x v="2"/>
    <x v="80"/>
    <d v="2011-09-18T00:00:00"/>
    <s v="Second Class"/>
    <s v="SC-20260"/>
    <s v="Scott Cohen"/>
    <x v="1"/>
    <s v="United States"/>
    <s v="Corpus Christi"/>
    <x v="5"/>
    <n v="78415"/>
    <x v="2"/>
    <s v="OFF-BI-10001721"/>
    <x v="1"/>
    <x v="8"/>
    <s v="Trimflex Flexible Post Binders"/>
    <x v="5450"/>
    <x v="0"/>
    <n v="0.8"/>
    <x v="6584"/>
  </r>
  <r>
    <x v="8436"/>
    <x v="4186"/>
    <x v="1"/>
    <x v="1181"/>
    <d v="2012-09-26T00:00:00"/>
    <s v="Standard Class"/>
    <s v="AM-10705"/>
    <s v="Anne McFarland"/>
    <x v="0"/>
    <s v="United States"/>
    <s v="Las Vegas"/>
    <x v="33"/>
    <n v="89115"/>
    <x v="1"/>
    <s v="OFF-BI-10004040"/>
    <x v="1"/>
    <x v="8"/>
    <s v="Wilson Jones Impact Binders"/>
    <x v="682"/>
    <x v="10"/>
    <n v="0.2"/>
    <x v="6585"/>
  </r>
  <r>
    <x v="8437"/>
    <x v="4187"/>
    <x v="1"/>
    <x v="895"/>
    <d v="2012-12-16T00:00:00"/>
    <s v="Standard Class"/>
    <s v="RA-19945"/>
    <s v="Ryan Akin"/>
    <x v="0"/>
    <s v="United States"/>
    <s v="Cleveland"/>
    <x v="24"/>
    <n v="44105"/>
    <x v="3"/>
    <s v="TEC-AC-10002550"/>
    <x v="2"/>
    <x v="11"/>
    <s v="Maxell 4.7GB DVD-RW 3/Pack"/>
    <x v="2116"/>
    <x v="0"/>
    <n v="0.2"/>
    <x v="1201"/>
  </r>
  <r>
    <x v="8438"/>
    <x v="4188"/>
    <x v="2"/>
    <x v="1061"/>
    <d v="2011-06-01T00:00:00"/>
    <s v="Standard Class"/>
    <s v="MM-17260"/>
    <s v="Magdelene Morse"/>
    <x v="0"/>
    <s v="United States"/>
    <s v="Seattle"/>
    <x v="4"/>
    <n v="98105"/>
    <x v="1"/>
    <s v="OFF-BI-10003876"/>
    <x v="1"/>
    <x v="8"/>
    <s v="Green Canvas Binder for 8-1/2&quot; x 14&quot; Sheets"/>
    <x v="5451"/>
    <x v="4"/>
    <n v="0.2"/>
    <x v="6586"/>
  </r>
  <r>
    <x v="8439"/>
    <x v="4189"/>
    <x v="3"/>
    <x v="1192"/>
    <d v="2014-03-18T00:00:00"/>
    <s v="Second Class"/>
    <s v="BN-11470"/>
    <s v="Brad Norvell"/>
    <x v="1"/>
    <s v="United States"/>
    <s v="Chicago"/>
    <x v="10"/>
    <n v="60623"/>
    <x v="2"/>
    <s v="TEC-PH-10000213"/>
    <x v="2"/>
    <x v="7"/>
    <s v="Seidio BD2-HK3IPH5-BK DILEX Case and Holster Combo for Apple iPhone 5/5s - Black"/>
    <x v="5021"/>
    <x v="0"/>
    <n v="0.2"/>
    <x v="6007"/>
  </r>
  <r>
    <x v="8440"/>
    <x v="4190"/>
    <x v="0"/>
    <x v="16"/>
    <d v="2013-12-13T00:00:00"/>
    <s v="Second Class"/>
    <s v="JB-16045"/>
    <s v="Julia Barnett"/>
    <x v="2"/>
    <s v="United States"/>
    <s v="Columbus"/>
    <x v="24"/>
    <n v="43229"/>
    <x v="3"/>
    <s v="OFF-PA-10002615"/>
    <x v="1"/>
    <x v="10"/>
    <s v="Ampad Gold Fibre Wirebound Steno Books, 6&quot; x 9&quot;, Gregg Ruled"/>
    <x v="5452"/>
    <x v="1"/>
    <n v="0.2"/>
    <x v="6587"/>
  </r>
  <r>
    <x v="8441"/>
    <x v="4191"/>
    <x v="3"/>
    <x v="636"/>
    <d v="2014-05-11T00:00:00"/>
    <s v="Standard Class"/>
    <s v="DB-13615"/>
    <s v="Doug Bickford"/>
    <x v="0"/>
    <s v="United States"/>
    <s v="Tucson"/>
    <x v="16"/>
    <n v="85705"/>
    <x v="1"/>
    <s v="OFF-PA-10002254"/>
    <x v="1"/>
    <x v="10"/>
    <s v="Xerox 1883"/>
    <x v="5453"/>
    <x v="4"/>
    <n v="0.2"/>
    <x v="6588"/>
  </r>
  <r>
    <x v="8442"/>
    <x v="4192"/>
    <x v="0"/>
    <x v="1193"/>
    <d v="2013-03-11T00:00:00"/>
    <s v="Standard Class"/>
    <s v="JB-16045"/>
    <s v="Julia Barnett"/>
    <x v="2"/>
    <s v="United States"/>
    <s v="Philadelphia"/>
    <x v="9"/>
    <n v="19120"/>
    <x v="3"/>
    <s v="TEC-PH-10004586"/>
    <x v="2"/>
    <x v="7"/>
    <s v="Wilson SignalBoost 841262 DB PRO Amplifier Kit"/>
    <x v="5454"/>
    <x v="0"/>
    <n v="0.4"/>
    <x v="6589"/>
  </r>
  <r>
    <x v="8443"/>
    <x v="4192"/>
    <x v="0"/>
    <x v="1193"/>
    <d v="2013-03-11T00:00:00"/>
    <s v="Standard Class"/>
    <s v="JB-16045"/>
    <s v="Julia Barnett"/>
    <x v="2"/>
    <s v="United States"/>
    <s v="Philadelphia"/>
    <x v="9"/>
    <n v="19120"/>
    <x v="3"/>
    <s v="OFF-BI-10002982"/>
    <x v="1"/>
    <x v="8"/>
    <s v="Avery Self-Adhesive Photo Pockets for Polaroid Photos"/>
    <x v="5455"/>
    <x v="7"/>
    <n v="0.7"/>
    <x v="6590"/>
  </r>
  <r>
    <x v="8444"/>
    <x v="4192"/>
    <x v="0"/>
    <x v="1193"/>
    <d v="2013-03-11T00:00:00"/>
    <s v="Standard Class"/>
    <s v="JB-16045"/>
    <s v="Julia Barnett"/>
    <x v="2"/>
    <s v="United States"/>
    <s v="Philadelphia"/>
    <x v="9"/>
    <n v="19120"/>
    <x v="3"/>
    <s v="TEC-PH-10002538"/>
    <x v="2"/>
    <x v="7"/>
    <s v="Grandstream GXP1160 VoIP phone"/>
    <x v="5456"/>
    <x v="1"/>
    <n v="0.4"/>
    <x v="6591"/>
  </r>
  <r>
    <x v="8445"/>
    <x v="4193"/>
    <x v="3"/>
    <x v="436"/>
    <d v="2014-10-25T00:00:00"/>
    <s v="First Class"/>
    <s v="AH-10075"/>
    <s v="Adam Hart"/>
    <x v="1"/>
    <s v="United States"/>
    <s v="Cranston"/>
    <x v="34"/>
    <n v="2920"/>
    <x v="3"/>
    <s v="FUR-TA-10001039"/>
    <x v="0"/>
    <x v="3"/>
    <s v="KI Adjustable-Height Table"/>
    <x v="5457"/>
    <x v="4"/>
    <n v="0.3"/>
    <x v="6592"/>
  </r>
  <r>
    <x v="8446"/>
    <x v="4193"/>
    <x v="3"/>
    <x v="436"/>
    <d v="2014-10-25T00:00:00"/>
    <s v="First Class"/>
    <s v="AH-10075"/>
    <s v="Adam Hart"/>
    <x v="1"/>
    <s v="United States"/>
    <s v="Cranston"/>
    <x v="34"/>
    <n v="2920"/>
    <x v="3"/>
    <s v="FUR-FU-10004963"/>
    <x v="0"/>
    <x v="5"/>
    <s v="Eldon 400 Class Desk Accessories, Black Carbon"/>
    <x v="768"/>
    <x v="4"/>
    <n v="0"/>
    <x v="5259"/>
  </r>
  <r>
    <x v="8447"/>
    <x v="4193"/>
    <x v="3"/>
    <x v="436"/>
    <d v="2014-10-25T00:00:00"/>
    <s v="First Class"/>
    <s v="AH-10075"/>
    <s v="Adam Hart"/>
    <x v="1"/>
    <s v="United States"/>
    <s v="Cranston"/>
    <x v="34"/>
    <n v="2920"/>
    <x v="3"/>
    <s v="FUR-FU-10000277"/>
    <x v="0"/>
    <x v="5"/>
    <s v="Deflect-o DuraMat Antistatic Studded Beveled Mat for Medium Pile Carpeting"/>
    <x v="5258"/>
    <x v="0"/>
    <n v="0"/>
    <x v="6331"/>
  </r>
  <r>
    <x v="8448"/>
    <x v="4193"/>
    <x v="3"/>
    <x v="436"/>
    <d v="2014-10-25T00:00:00"/>
    <s v="First Class"/>
    <s v="AH-10075"/>
    <s v="Adam Hart"/>
    <x v="1"/>
    <s v="United States"/>
    <s v="Cranston"/>
    <x v="34"/>
    <n v="2920"/>
    <x v="3"/>
    <s v="FUR-TA-10004915"/>
    <x v="0"/>
    <x v="3"/>
    <s v="Office Impressions End Table, 20-1/2&quot;H x 24&quot;W x 20&quot;D"/>
    <x v="3109"/>
    <x v="1"/>
    <n v="0.3"/>
    <x v="3490"/>
  </r>
  <r>
    <x v="8449"/>
    <x v="4193"/>
    <x v="3"/>
    <x v="436"/>
    <d v="2014-10-25T00:00:00"/>
    <s v="First Class"/>
    <s v="AH-10075"/>
    <s v="Adam Hart"/>
    <x v="1"/>
    <s v="United States"/>
    <s v="Cranston"/>
    <x v="34"/>
    <n v="2920"/>
    <x v="3"/>
    <s v="OFF-PA-10003724"/>
    <x v="1"/>
    <x v="10"/>
    <s v="Wirebound Message Book, 4 per Page"/>
    <x v="5458"/>
    <x v="8"/>
    <n v="0"/>
    <x v="6593"/>
  </r>
  <r>
    <x v="8450"/>
    <x v="4193"/>
    <x v="3"/>
    <x v="436"/>
    <d v="2014-10-25T00:00:00"/>
    <s v="First Class"/>
    <s v="AH-10075"/>
    <s v="Adam Hart"/>
    <x v="1"/>
    <s v="United States"/>
    <s v="Cranston"/>
    <x v="34"/>
    <n v="2920"/>
    <x v="3"/>
    <s v="OFF-AP-10002906"/>
    <x v="1"/>
    <x v="9"/>
    <s v="Hoover Replacement Belt for Commercial Guardsman Heavy-Duty Upright Vacuum"/>
    <x v="5459"/>
    <x v="7"/>
    <n v="0"/>
    <x v="6594"/>
  </r>
  <r>
    <x v="8451"/>
    <x v="4194"/>
    <x v="2"/>
    <x v="582"/>
    <d v="2011-04-30T00:00:00"/>
    <s v="First Class"/>
    <s v="AI-10855"/>
    <s v="Arianne Irving"/>
    <x v="0"/>
    <s v="United States"/>
    <s v="San Francisco"/>
    <x v="1"/>
    <n v="94122"/>
    <x v="1"/>
    <s v="TEC-PH-10001459"/>
    <x v="2"/>
    <x v="7"/>
    <s v="Samsung Galaxy Mega 6.3"/>
    <x v="5460"/>
    <x v="2"/>
    <n v="0.2"/>
    <x v="6595"/>
  </r>
  <r>
    <x v="8452"/>
    <x v="4195"/>
    <x v="0"/>
    <x v="724"/>
    <d v="2013-04-24T00:00:00"/>
    <s v="Standard Class"/>
    <s v="TH-21115"/>
    <s v="Thea Hudgings"/>
    <x v="1"/>
    <s v="United States"/>
    <s v="Houston"/>
    <x v="5"/>
    <n v="77070"/>
    <x v="2"/>
    <s v="FUR-CH-10002880"/>
    <x v="0"/>
    <x v="1"/>
    <s v="Global High-Back Leather Tilter, Burgundy"/>
    <x v="5209"/>
    <x v="4"/>
    <n v="0.3"/>
    <x v="6257"/>
  </r>
  <r>
    <x v="8453"/>
    <x v="4195"/>
    <x v="0"/>
    <x v="724"/>
    <d v="2013-04-24T00:00:00"/>
    <s v="Standard Class"/>
    <s v="TH-21115"/>
    <s v="Thea Hudgings"/>
    <x v="1"/>
    <s v="United States"/>
    <s v="Houston"/>
    <x v="5"/>
    <n v="77070"/>
    <x v="2"/>
    <s v="OFF-ST-10001780"/>
    <x v="1"/>
    <x v="4"/>
    <s v="Tennsco 16-Compartment Lockers with Coat Rack"/>
    <x v="5461"/>
    <x v="1"/>
    <n v="0.2"/>
    <x v="6596"/>
  </r>
  <r>
    <x v="8454"/>
    <x v="4195"/>
    <x v="0"/>
    <x v="724"/>
    <d v="2013-04-24T00:00:00"/>
    <s v="Standard Class"/>
    <s v="TH-21115"/>
    <s v="Thea Hudgings"/>
    <x v="1"/>
    <s v="United States"/>
    <s v="Houston"/>
    <x v="5"/>
    <n v="77070"/>
    <x v="2"/>
    <s v="FUR-FU-10004748"/>
    <x v="0"/>
    <x v="5"/>
    <s v="Howard Miller 16&quot; Diameter Gallery Wall Clock"/>
    <x v="1984"/>
    <x v="2"/>
    <n v="0.6"/>
    <x v="6597"/>
  </r>
  <r>
    <x v="8455"/>
    <x v="4196"/>
    <x v="0"/>
    <x v="730"/>
    <d v="2013-05-30T00:00:00"/>
    <s v="Standard Class"/>
    <s v="JE-15610"/>
    <s v="Jim Epp"/>
    <x v="1"/>
    <s v="United States"/>
    <s v="Los Angeles"/>
    <x v="1"/>
    <n v="90049"/>
    <x v="1"/>
    <s v="TEC-PH-10001918"/>
    <x v="2"/>
    <x v="7"/>
    <s v="Nortel Business Series Terminal T7208 Digital phone"/>
    <x v="2705"/>
    <x v="0"/>
    <n v="0.2"/>
    <x v="6598"/>
  </r>
  <r>
    <x v="8456"/>
    <x v="4197"/>
    <x v="3"/>
    <x v="39"/>
    <d v="2014-06-03T00:00:00"/>
    <s v="Second Class"/>
    <s v="TH-21235"/>
    <s v="Tiffany House"/>
    <x v="1"/>
    <s v="United States"/>
    <s v="Chicago"/>
    <x v="10"/>
    <n v="60653"/>
    <x v="2"/>
    <s v="FUR-CH-10001146"/>
    <x v="0"/>
    <x v="1"/>
    <s v="Global Task Chair, Black"/>
    <x v="5462"/>
    <x v="1"/>
    <n v="0.3"/>
    <x v="6599"/>
  </r>
  <r>
    <x v="8457"/>
    <x v="4197"/>
    <x v="3"/>
    <x v="39"/>
    <d v="2014-06-03T00:00:00"/>
    <s v="Second Class"/>
    <s v="TH-21235"/>
    <s v="Tiffany House"/>
    <x v="1"/>
    <s v="United States"/>
    <s v="Chicago"/>
    <x v="10"/>
    <n v="60653"/>
    <x v="2"/>
    <s v="OFF-BI-10004364"/>
    <x v="1"/>
    <x v="8"/>
    <s v="Storex Dura Pro Binders"/>
    <x v="3019"/>
    <x v="1"/>
    <n v="0.8"/>
    <x v="3369"/>
  </r>
  <r>
    <x v="8458"/>
    <x v="4198"/>
    <x v="2"/>
    <x v="55"/>
    <d v="2011-08-29T00:00:00"/>
    <s v="Standard Class"/>
    <s v="JE-15715"/>
    <s v="Joe Elijah"/>
    <x v="0"/>
    <s v="United States"/>
    <s v="Houston"/>
    <x v="5"/>
    <n v="77070"/>
    <x v="2"/>
    <s v="OFF-BI-10002133"/>
    <x v="1"/>
    <x v="8"/>
    <s v="Wilson Jones Elliptical Ring 3 1/2&quot; Capacity Binders, 800 sheets"/>
    <x v="5463"/>
    <x v="1"/>
    <n v="0.8"/>
    <x v="6600"/>
  </r>
  <r>
    <x v="8459"/>
    <x v="4198"/>
    <x v="2"/>
    <x v="55"/>
    <d v="2011-08-29T00:00:00"/>
    <s v="Standard Class"/>
    <s v="JE-15715"/>
    <s v="Joe Elijah"/>
    <x v="0"/>
    <s v="United States"/>
    <s v="Houston"/>
    <x v="5"/>
    <n v="77070"/>
    <x v="2"/>
    <s v="OFF-BI-10002225"/>
    <x v="1"/>
    <x v="8"/>
    <s v="Square Ring Data Binders, Rigid 75 Pt. Covers, 11&quot; x 14-7/8&quot;"/>
    <x v="5464"/>
    <x v="1"/>
    <n v="0.8"/>
    <x v="6601"/>
  </r>
  <r>
    <x v="8460"/>
    <x v="4199"/>
    <x v="2"/>
    <x v="1194"/>
    <d v="2011-09-04T00:00:00"/>
    <s v="Standard Class"/>
    <s v="AT-10735"/>
    <s v="Annie Thurman"/>
    <x v="0"/>
    <s v="United States"/>
    <s v="Bristol"/>
    <x v="29"/>
    <n v="6010"/>
    <x v="3"/>
    <s v="OFF-BI-10002432"/>
    <x v="1"/>
    <x v="8"/>
    <s v="Wilson Jones Standard D-Ring Binders"/>
    <x v="3276"/>
    <x v="2"/>
    <n v="0"/>
    <x v="3698"/>
  </r>
  <r>
    <x v="8461"/>
    <x v="4199"/>
    <x v="2"/>
    <x v="1194"/>
    <d v="2011-09-04T00:00:00"/>
    <s v="Standard Class"/>
    <s v="AT-10735"/>
    <s v="Annie Thurman"/>
    <x v="0"/>
    <s v="United States"/>
    <s v="Bristol"/>
    <x v="29"/>
    <n v="6010"/>
    <x v="3"/>
    <s v="OFF-ST-10000563"/>
    <x v="1"/>
    <x v="4"/>
    <s v="Fellowes Bankers Box Stor/Drawer Steel Plus"/>
    <x v="1449"/>
    <x v="1"/>
    <n v="0"/>
    <x v="1526"/>
  </r>
  <r>
    <x v="8462"/>
    <x v="4200"/>
    <x v="1"/>
    <x v="37"/>
    <d v="2012-09-07T00:00:00"/>
    <s v="Second Class"/>
    <s v="JH-15820"/>
    <s v="John Huston"/>
    <x v="0"/>
    <s v="United States"/>
    <s v="Holland"/>
    <x v="12"/>
    <n v="49423"/>
    <x v="2"/>
    <s v="OFF-LA-10001982"/>
    <x v="1"/>
    <x v="2"/>
    <s v="Smead Alpha-Z Color-Coded Name Labels First Letter Starter Set"/>
    <x v="5465"/>
    <x v="0"/>
    <n v="0"/>
    <x v="6602"/>
  </r>
  <r>
    <x v="8463"/>
    <x v="4201"/>
    <x v="2"/>
    <x v="1176"/>
    <d v="2011-04-01T00:00:00"/>
    <s v="Standard Class"/>
    <s v="DR-12940"/>
    <s v="Daniel Raglin"/>
    <x v="2"/>
    <s v="United States"/>
    <s v="Albuquerque"/>
    <x v="27"/>
    <n v="87105"/>
    <x v="1"/>
    <s v="TEC-PH-10003273"/>
    <x v="2"/>
    <x v="7"/>
    <s v="AT&amp;T TR1909W"/>
    <x v="214"/>
    <x v="1"/>
    <n v="0.2"/>
    <x v="216"/>
  </r>
  <r>
    <x v="8464"/>
    <x v="4202"/>
    <x v="1"/>
    <x v="1187"/>
    <d v="2012-05-15T00:00:00"/>
    <s v="Standard Class"/>
    <s v="AB-10165"/>
    <s v="Alan Barnes"/>
    <x v="0"/>
    <s v="United States"/>
    <s v="Louisville"/>
    <x v="22"/>
    <n v="80027"/>
    <x v="1"/>
    <s v="TEC-AC-10002718"/>
    <x v="2"/>
    <x v="11"/>
    <s v="Belkin Standard 104 key USB Keyboard"/>
    <x v="3854"/>
    <x v="4"/>
    <n v="0.2"/>
    <x v="4432"/>
  </r>
  <r>
    <x v="8465"/>
    <x v="4203"/>
    <x v="1"/>
    <x v="265"/>
    <d v="2012-04-14T00:00:00"/>
    <s v="Standard Class"/>
    <s v="MC-18100"/>
    <s v="Mick Crebagga"/>
    <x v="0"/>
    <s v="United States"/>
    <s v="New York City"/>
    <x v="15"/>
    <n v="10024"/>
    <x v="3"/>
    <s v="OFF-ST-10001505"/>
    <x v="1"/>
    <x v="4"/>
    <s v="Perma STOR-ALL Hanging File Box, 13 1/8&quot;W x 12 1/4&quot;D x 10 1/2&quot;H"/>
    <x v="1465"/>
    <x v="1"/>
    <n v="0"/>
    <x v="4241"/>
  </r>
  <r>
    <x v="8466"/>
    <x v="4204"/>
    <x v="1"/>
    <x v="265"/>
    <d v="2012-04-14T00:00:00"/>
    <s v="Standard Class"/>
    <s v="IG-15085"/>
    <s v="Ivan Gibson"/>
    <x v="0"/>
    <s v="United States"/>
    <s v="Norwich"/>
    <x v="29"/>
    <n v="6360"/>
    <x v="3"/>
    <s v="OFF-AP-10000179"/>
    <x v="1"/>
    <x v="9"/>
    <s v="Honeywell Enviracaire Portable HEPA Air Cleaner for up to 10 x 16 Room"/>
    <x v="5466"/>
    <x v="1"/>
    <n v="0"/>
    <x v="6603"/>
  </r>
  <r>
    <x v="8467"/>
    <x v="4205"/>
    <x v="0"/>
    <x v="251"/>
    <d v="2013-09-24T00:00:00"/>
    <s v="Standard Class"/>
    <s v="FH-14275"/>
    <s v="Frank Hawley"/>
    <x v="1"/>
    <s v="United States"/>
    <s v="San Francisco"/>
    <x v="1"/>
    <n v="94122"/>
    <x v="1"/>
    <s v="OFF-BI-10002309"/>
    <x v="1"/>
    <x v="8"/>
    <s v="Avery Heavy-Duty EZD  Binder With Locking Rings"/>
    <x v="436"/>
    <x v="0"/>
    <n v="0.2"/>
    <x v="6604"/>
  </r>
  <r>
    <x v="8468"/>
    <x v="4206"/>
    <x v="0"/>
    <x v="583"/>
    <d v="2013-11-18T00:00:00"/>
    <s v="Standard Class"/>
    <s v="AS-10285"/>
    <s v="Alejandro Savely"/>
    <x v="1"/>
    <s v="United States"/>
    <s v="Noblesville"/>
    <x v="14"/>
    <n v="46060"/>
    <x v="2"/>
    <s v="FUR-TA-10001950"/>
    <x v="0"/>
    <x v="3"/>
    <s v="Balt Solid Wood Round Tables"/>
    <x v="5467"/>
    <x v="5"/>
    <n v="0"/>
    <x v="6605"/>
  </r>
  <r>
    <x v="8469"/>
    <x v="4207"/>
    <x v="3"/>
    <x v="756"/>
    <d v="2014-04-28T00:00:00"/>
    <s v="Standard Class"/>
    <s v="PN-18775"/>
    <s v="Parhena Norris"/>
    <x v="2"/>
    <s v="United States"/>
    <s v="Clarksville"/>
    <x v="18"/>
    <n v="37042"/>
    <x v="0"/>
    <s v="FUR-BO-10001972"/>
    <x v="0"/>
    <x v="0"/>
    <s v="O'Sullivan 4-Shelf Bookcase in Odessa Pine"/>
    <x v="2388"/>
    <x v="4"/>
    <n v="0.2"/>
    <x v="6606"/>
  </r>
  <r>
    <x v="8470"/>
    <x v="4207"/>
    <x v="3"/>
    <x v="756"/>
    <d v="2014-04-28T00:00:00"/>
    <s v="Standard Class"/>
    <s v="PN-18775"/>
    <s v="Parhena Norris"/>
    <x v="2"/>
    <s v="United States"/>
    <s v="Clarksville"/>
    <x v="18"/>
    <n v="37042"/>
    <x v="0"/>
    <s v="TEC-AC-10002473"/>
    <x v="2"/>
    <x v="11"/>
    <s v="Maxell 4.7GB DVD-R"/>
    <x v="5468"/>
    <x v="0"/>
    <n v="0.2"/>
    <x v="6607"/>
  </r>
  <r>
    <x v="8471"/>
    <x v="4207"/>
    <x v="3"/>
    <x v="756"/>
    <d v="2014-04-28T00:00:00"/>
    <s v="Standard Class"/>
    <s v="PN-18775"/>
    <s v="Parhena Norris"/>
    <x v="2"/>
    <s v="United States"/>
    <s v="Clarksville"/>
    <x v="18"/>
    <n v="37042"/>
    <x v="0"/>
    <s v="FUR-FU-10000193"/>
    <x v="0"/>
    <x v="5"/>
    <s v="Tenex Chairmats For Use with Hard Floors"/>
    <x v="2540"/>
    <x v="1"/>
    <n v="0.2"/>
    <x v="6608"/>
  </r>
  <r>
    <x v="8472"/>
    <x v="4207"/>
    <x v="3"/>
    <x v="756"/>
    <d v="2014-04-28T00:00:00"/>
    <s v="Standard Class"/>
    <s v="PN-18775"/>
    <s v="Parhena Norris"/>
    <x v="2"/>
    <s v="United States"/>
    <s v="Clarksville"/>
    <x v="18"/>
    <n v="37042"/>
    <x v="0"/>
    <s v="OFF-LA-10000081"/>
    <x v="1"/>
    <x v="2"/>
    <s v="Avery 496"/>
    <x v="3500"/>
    <x v="7"/>
    <n v="0.2"/>
    <x v="3983"/>
  </r>
  <r>
    <x v="8473"/>
    <x v="4208"/>
    <x v="1"/>
    <x v="420"/>
    <d v="2012-10-26T00:00:00"/>
    <s v="Second Class"/>
    <s v="GM-14500"/>
    <s v="Gene McClure"/>
    <x v="0"/>
    <s v="United States"/>
    <s v="Hollywood"/>
    <x v="2"/>
    <n v="33021"/>
    <x v="0"/>
    <s v="OFF-ST-10000876"/>
    <x v="1"/>
    <x v="4"/>
    <s v="Eldon Simplefile Box Office"/>
    <x v="5469"/>
    <x v="7"/>
    <n v="0.2"/>
    <x v="6609"/>
  </r>
  <r>
    <x v="8474"/>
    <x v="4209"/>
    <x v="3"/>
    <x v="359"/>
    <d v="2014-04-15T00:00:00"/>
    <s v="Standard Class"/>
    <s v="NC-18625"/>
    <s v="Noah Childs"/>
    <x v="1"/>
    <s v="United States"/>
    <s v="York"/>
    <x v="9"/>
    <n v="17403"/>
    <x v="3"/>
    <s v="OFF-BI-10004492"/>
    <x v="1"/>
    <x v="8"/>
    <s v="Tuf-Vin Binders"/>
    <x v="5470"/>
    <x v="4"/>
    <n v="0.7"/>
    <x v="6610"/>
  </r>
  <r>
    <x v="8475"/>
    <x v="4209"/>
    <x v="3"/>
    <x v="359"/>
    <d v="2014-04-15T00:00:00"/>
    <s v="Standard Class"/>
    <s v="NC-18625"/>
    <s v="Noah Childs"/>
    <x v="1"/>
    <s v="United States"/>
    <s v="York"/>
    <x v="9"/>
    <n v="17403"/>
    <x v="3"/>
    <s v="OFF-PA-10001033"/>
    <x v="1"/>
    <x v="10"/>
    <s v="Xerox 1893"/>
    <x v="4975"/>
    <x v="0"/>
    <n v="0.2"/>
    <x v="5944"/>
  </r>
  <r>
    <x v="8476"/>
    <x v="4210"/>
    <x v="3"/>
    <x v="855"/>
    <d v="2014-11-02T00:00:00"/>
    <s v="Standard Class"/>
    <s v="TW-21025"/>
    <s v="Tamara Willingham"/>
    <x v="2"/>
    <s v="United States"/>
    <s v="Mesa"/>
    <x v="16"/>
    <n v="85204"/>
    <x v="1"/>
    <s v="OFF-PA-10004039"/>
    <x v="1"/>
    <x v="10"/>
    <s v="Xerox 1882"/>
    <x v="2542"/>
    <x v="7"/>
    <n v="0.2"/>
    <x v="6611"/>
  </r>
  <r>
    <x v="8477"/>
    <x v="4211"/>
    <x v="1"/>
    <x v="628"/>
    <d v="2012-10-30T00:00:00"/>
    <s v="Same Day"/>
    <s v="BF-11020"/>
    <s v="Barry Französisch"/>
    <x v="1"/>
    <s v="United States"/>
    <s v="New York City"/>
    <x v="15"/>
    <n v="10024"/>
    <x v="3"/>
    <s v="TEC-MA-10004552"/>
    <x v="2"/>
    <x v="15"/>
    <s v="Star Micronics TSP100 TSP143LAN Receipt Printer"/>
    <x v="5471"/>
    <x v="4"/>
    <n v="0"/>
    <x v="6612"/>
  </r>
  <r>
    <x v="8478"/>
    <x v="4212"/>
    <x v="3"/>
    <x v="404"/>
    <d v="2014-12-25T00:00:00"/>
    <s v="Standard Class"/>
    <s v="TT-21460"/>
    <s v="Tonja Turnell"/>
    <x v="2"/>
    <s v="United States"/>
    <s v="San Francisco"/>
    <x v="1"/>
    <n v="94110"/>
    <x v="1"/>
    <s v="OFF-AR-10002578"/>
    <x v="1"/>
    <x v="6"/>
    <s v="Newell 335"/>
    <x v="1784"/>
    <x v="0"/>
    <n v="0"/>
    <x v="6613"/>
  </r>
  <r>
    <x v="8479"/>
    <x v="4213"/>
    <x v="0"/>
    <x v="299"/>
    <d v="2013-03-17T00:00:00"/>
    <s v="Standard Class"/>
    <s v="SW-20245"/>
    <s v="Scot Wooten"/>
    <x v="0"/>
    <s v="United States"/>
    <s v="Los Angeles"/>
    <x v="1"/>
    <n v="90036"/>
    <x v="1"/>
    <s v="OFF-PA-10004022"/>
    <x v="1"/>
    <x v="10"/>
    <s v="Hammermill Color Copier Paper (28Lb. and 96 Bright)"/>
    <x v="1024"/>
    <x v="0"/>
    <n v="0"/>
    <x v="1064"/>
  </r>
  <r>
    <x v="8480"/>
    <x v="4214"/>
    <x v="2"/>
    <x v="609"/>
    <d v="2011-07-27T00:00:00"/>
    <s v="Standard Class"/>
    <s v="PG-18820"/>
    <s v="Patrick Gardner"/>
    <x v="0"/>
    <s v="United States"/>
    <s v="Omaha"/>
    <x v="8"/>
    <n v="68104"/>
    <x v="2"/>
    <s v="TEC-PH-10004100"/>
    <x v="2"/>
    <x v="7"/>
    <s v="Griffin GC17055 Auxiliary Audio Cable"/>
    <x v="5472"/>
    <x v="0"/>
    <n v="0"/>
    <x v="6614"/>
  </r>
  <r>
    <x v="8481"/>
    <x v="4215"/>
    <x v="0"/>
    <x v="1012"/>
    <d v="2013-05-29T00:00:00"/>
    <s v="Standard Class"/>
    <s v="DP-13390"/>
    <s v="Dennis Pardue"/>
    <x v="2"/>
    <s v="United States"/>
    <s v="Philadelphia"/>
    <x v="9"/>
    <n v="19120"/>
    <x v="3"/>
    <s v="OFF-AR-10001860"/>
    <x v="1"/>
    <x v="6"/>
    <s v="BIC Liqua Brite Liner"/>
    <x v="4008"/>
    <x v="1"/>
    <n v="0.2"/>
    <x v="6615"/>
  </r>
  <r>
    <x v="8482"/>
    <x v="4216"/>
    <x v="3"/>
    <x v="512"/>
    <d v="2014-02-16T00:00:00"/>
    <s v="Standard Class"/>
    <s v="DJ-13510"/>
    <s v="Don Jones"/>
    <x v="1"/>
    <s v="United States"/>
    <s v="New York City"/>
    <x v="15"/>
    <n v="10024"/>
    <x v="3"/>
    <s v="OFF-LA-10001297"/>
    <x v="1"/>
    <x v="2"/>
    <s v="Avery 473"/>
    <x v="346"/>
    <x v="0"/>
    <n v="0"/>
    <x v="354"/>
  </r>
  <r>
    <x v="8483"/>
    <x v="4217"/>
    <x v="0"/>
    <x v="873"/>
    <d v="2013-09-25T00:00:00"/>
    <s v="Standard Class"/>
    <s v="EN-13780"/>
    <s v="Edward Nazzal"/>
    <x v="0"/>
    <s v="United States"/>
    <s v="Grand Rapids"/>
    <x v="12"/>
    <n v="49505"/>
    <x v="2"/>
    <s v="OFF-BI-10004828"/>
    <x v="1"/>
    <x v="8"/>
    <s v="GBC Poly Designer Binding Covers"/>
    <x v="4162"/>
    <x v="2"/>
    <n v="0"/>
    <x v="6616"/>
  </r>
  <r>
    <x v="8484"/>
    <x v="4218"/>
    <x v="3"/>
    <x v="241"/>
    <d v="2014-09-25T00:00:00"/>
    <s v="Same Day"/>
    <s v="PB-19150"/>
    <s v="Philip Brown"/>
    <x v="0"/>
    <s v="United States"/>
    <s v="Seattle"/>
    <x v="4"/>
    <n v="98115"/>
    <x v="1"/>
    <s v="FUR-FU-10002759"/>
    <x v="0"/>
    <x v="5"/>
    <s v="12-1/2 Diameter Round Wall Clock"/>
    <x v="5473"/>
    <x v="12"/>
    <n v="0"/>
    <x v="6617"/>
  </r>
  <r>
    <x v="8485"/>
    <x v="4219"/>
    <x v="3"/>
    <x v="996"/>
    <d v="2014-04-01T00:00:00"/>
    <s v="Standard Class"/>
    <s v="BD-11560"/>
    <s v="Brendan Dodson"/>
    <x v="2"/>
    <s v="United States"/>
    <s v="Fresno"/>
    <x v="1"/>
    <n v="93727"/>
    <x v="1"/>
    <s v="OFF-PA-10000740"/>
    <x v="1"/>
    <x v="10"/>
    <s v="Xerox 1982"/>
    <x v="1846"/>
    <x v="0"/>
    <n v="0"/>
    <x v="1981"/>
  </r>
  <r>
    <x v="8486"/>
    <x v="4219"/>
    <x v="3"/>
    <x v="996"/>
    <d v="2014-04-01T00:00:00"/>
    <s v="Standard Class"/>
    <s v="BD-11560"/>
    <s v="Brendan Dodson"/>
    <x v="2"/>
    <s v="United States"/>
    <s v="Fresno"/>
    <x v="1"/>
    <n v="93727"/>
    <x v="1"/>
    <s v="OFF-PA-10001144"/>
    <x v="1"/>
    <x v="10"/>
    <s v="Xerox 1913"/>
    <x v="168"/>
    <x v="0"/>
    <n v="0"/>
    <x v="170"/>
  </r>
  <r>
    <x v="8487"/>
    <x v="4219"/>
    <x v="3"/>
    <x v="996"/>
    <d v="2014-04-01T00:00:00"/>
    <s v="Standard Class"/>
    <s v="BD-11560"/>
    <s v="Brendan Dodson"/>
    <x v="2"/>
    <s v="United States"/>
    <s v="Fresno"/>
    <x v="1"/>
    <n v="93727"/>
    <x v="1"/>
    <s v="OFF-PA-10000859"/>
    <x v="1"/>
    <x v="10"/>
    <s v="Unpadded Memo Slips"/>
    <x v="5474"/>
    <x v="1"/>
    <n v="0"/>
    <x v="6618"/>
  </r>
  <r>
    <x v="8488"/>
    <x v="4220"/>
    <x v="0"/>
    <x v="1056"/>
    <d v="2013-02-04T00:00:00"/>
    <s v="Second Class"/>
    <s v="SE-20110"/>
    <s v="Sanjit Engle"/>
    <x v="0"/>
    <s v="United States"/>
    <s v="Arlington"/>
    <x v="17"/>
    <n v="22204"/>
    <x v="0"/>
    <s v="TEC-MA-10001127"/>
    <x v="2"/>
    <x v="15"/>
    <s v="HP Designjet T520 Inkjet Large Format Printer - 24&quot; Color"/>
    <x v="5475"/>
    <x v="2"/>
    <n v="0"/>
    <x v="6619"/>
  </r>
  <r>
    <x v="8489"/>
    <x v="4220"/>
    <x v="0"/>
    <x v="1056"/>
    <d v="2013-02-04T00:00:00"/>
    <s v="Second Class"/>
    <s v="SE-20110"/>
    <s v="Sanjit Engle"/>
    <x v="0"/>
    <s v="United States"/>
    <s v="Arlington"/>
    <x v="17"/>
    <n v="22204"/>
    <x v="0"/>
    <s v="OFF-BI-10002557"/>
    <x v="1"/>
    <x v="8"/>
    <s v="Presstex Flexible Ring Binders"/>
    <x v="3441"/>
    <x v="8"/>
    <n v="0"/>
    <x v="6620"/>
  </r>
  <r>
    <x v="8490"/>
    <x v="4220"/>
    <x v="0"/>
    <x v="1056"/>
    <d v="2013-02-04T00:00:00"/>
    <s v="Second Class"/>
    <s v="SE-20110"/>
    <s v="Sanjit Engle"/>
    <x v="0"/>
    <s v="United States"/>
    <s v="Arlington"/>
    <x v="17"/>
    <n v="22204"/>
    <x v="0"/>
    <s v="FUR-FU-10001731"/>
    <x v="0"/>
    <x v="5"/>
    <s v="Acrylic Self-Standing Desk Frames"/>
    <x v="5476"/>
    <x v="3"/>
    <n v="0"/>
    <x v="6621"/>
  </r>
  <r>
    <x v="8491"/>
    <x v="4221"/>
    <x v="3"/>
    <x v="437"/>
    <d v="2014-07-12T00:00:00"/>
    <s v="Standard Class"/>
    <s v="AT-10735"/>
    <s v="Annie Thurman"/>
    <x v="0"/>
    <s v="United States"/>
    <s v="Los Angeles"/>
    <x v="1"/>
    <n v="90049"/>
    <x v="1"/>
    <s v="OFF-FA-10001135"/>
    <x v="1"/>
    <x v="13"/>
    <s v="Brites Rubber Bands, 1 1/2 oz. Box"/>
    <x v="4095"/>
    <x v="1"/>
    <n v="0"/>
    <x v="6622"/>
  </r>
  <r>
    <x v="8492"/>
    <x v="4222"/>
    <x v="1"/>
    <x v="924"/>
    <d v="2012-10-28T00:00:00"/>
    <s v="Standard Class"/>
    <s v="CC-12685"/>
    <s v="Craig Carroll"/>
    <x v="0"/>
    <s v="United States"/>
    <s v="Lubbock"/>
    <x v="5"/>
    <n v="79424"/>
    <x v="2"/>
    <s v="OFF-PA-10000069"/>
    <x v="1"/>
    <x v="10"/>
    <s v="TOPS 4 x 6 Fluorescent Color Memo Sheets, 500 Sheets per Pack"/>
    <x v="5477"/>
    <x v="8"/>
    <n v="0.2"/>
    <x v="6623"/>
  </r>
  <r>
    <x v="8493"/>
    <x v="4222"/>
    <x v="1"/>
    <x v="924"/>
    <d v="2012-10-28T00:00:00"/>
    <s v="Standard Class"/>
    <s v="CC-12685"/>
    <s v="Craig Carroll"/>
    <x v="0"/>
    <s v="United States"/>
    <s v="Lubbock"/>
    <x v="5"/>
    <n v="79424"/>
    <x v="2"/>
    <s v="TEC-CO-10001943"/>
    <x v="2"/>
    <x v="16"/>
    <s v="Canon PC-428 Personal Copier"/>
    <x v="5478"/>
    <x v="1"/>
    <n v="0.2"/>
    <x v="6624"/>
  </r>
  <r>
    <x v="8494"/>
    <x v="4222"/>
    <x v="1"/>
    <x v="924"/>
    <d v="2012-10-28T00:00:00"/>
    <s v="Standard Class"/>
    <s v="CC-12685"/>
    <s v="Craig Carroll"/>
    <x v="0"/>
    <s v="United States"/>
    <s v="Lubbock"/>
    <x v="5"/>
    <n v="79424"/>
    <x v="2"/>
    <s v="OFF-BI-10000977"/>
    <x v="1"/>
    <x v="8"/>
    <s v="Ibico Plastic Spiral Binding Combs"/>
    <x v="5479"/>
    <x v="7"/>
    <n v="0.8"/>
    <x v="6625"/>
  </r>
  <r>
    <x v="8495"/>
    <x v="4223"/>
    <x v="0"/>
    <x v="499"/>
    <d v="2013-12-09T00:00:00"/>
    <s v="Standard Class"/>
    <s v="AS-10225"/>
    <s v="Alan Schoenberger"/>
    <x v="1"/>
    <s v="United States"/>
    <s v="Longmont"/>
    <x v="22"/>
    <n v="80501"/>
    <x v="1"/>
    <s v="TEC-AC-10002942"/>
    <x v="2"/>
    <x v="11"/>
    <s v="WD My Passport Ultra 1TB Portable External Hard Drive"/>
    <x v="5441"/>
    <x v="1"/>
    <n v="0.2"/>
    <x v="6569"/>
  </r>
  <r>
    <x v="8496"/>
    <x v="4224"/>
    <x v="2"/>
    <x v="1195"/>
    <d v="2011-03-08T00:00:00"/>
    <s v="Second Class"/>
    <s v="AB-10150"/>
    <s v="Aimee Bixby"/>
    <x v="0"/>
    <s v="United States"/>
    <s v="Yonkers"/>
    <x v="15"/>
    <n v="10701"/>
    <x v="3"/>
    <s v="OFF-AR-10000588"/>
    <x v="1"/>
    <x v="6"/>
    <s v="Newell 345"/>
    <x v="426"/>
    <x v="1"/>
    <n v="0"/>
    <x v="436"/>
  </r>
  <r>
    <x v="8497"/>
    <x v="4224"/>
    <x v="2"/>
    <x v="1195"/>
    <d v="2011-03-08T00:00:00"/>
    <s v="Second Class"/>
    <s v="AB-10150"/>
    <s v="Aimee Bixby"/>
    <x v="0"/>
    <s v="United States"/>
    <s v="Yonkers"/>
    <x v="15"/>
    <n v="10701"/>
    <x v="3"/>
    <s v="TEC-AC-10002001"/>
    <x v="2"/>
    <x v="11"/>
    <s v="Logitech Wireless Gaming Headset G930"/>
    <x v="651"/>
    <x v="1"/>
    <n v="0"/>
    <x v="6626"/>
  </r>
  <r>
    <x v="8498"/>
    <x v="4224"/>
    <x v="2"/>
    <x v="1195"/>
    <d v="2011-03-08T00:00:00"/>
    <s v="Second Class"/>
    <s v="AB-10150"/>
    <s v="Aimee Bixby"/>
    <x v="0"/>
    <s v="United States"/>
    <s v="Yonkers"/>
    <x v="15"/>
    <n v="10701"/>
    <x v="3"/>
    <s v="OFF-SU-10000381"/>
    <x v="1"/>
    <x v="14"/>
    <s v="Acme Forged Steel Scissors with Black Enamel Handles"/>
    <x v="5480"/>
    <x v="0"/>
    <n v="0"/>
    <x v="6627"/>
  </r>
  <r>
    <x v="8499"/>
    <x v="4224"/>
    <x v="2"/>
    <x v="1195"/>
    <d v="2011-03-08T00:00:00"/>
    <s v="Second Class"/>
    <s v="AB-10150"/>
    <s v="Aimee Bixby"/>
    <x v="0"/>
    <s v="United States"/>
    <s v="Yonkers"/>
    <x v="15"/>
    <n v="10701"/>
    <x v="3"/>
    <s v="OFF-BI-10001617"/>
    <x v="1"/>
    <x v="8"/>
    <s v="GBC Wire Binding Combs"/>
    <x v="1612"/>
    <x v="5"/>
    <n v="0.2"/>
    <x v="6628"/>
  </r>
  <r>
    <x v="8500"/>
    <x v="4224"/>
    <x v="2"/>
    <x v="1195"/>
    <d v="2011-03-08T00:00:00"/>
    <s v="Second Class"/>
    <s v="AB-10150"/>
    <s v="Aimee Bixby"/>
    <x v="0"/>
    <s v="United States"/>
    <s v="Yonkers"/>
    <x v="15"/>
    <n v="10701"/>
    <x v="3"/>
    <s v="OFF-PA-10001878"/>
    <x v="1"/>
    <x v="10"/>
    <s v="Xerox 1891"/>
    <x v="619"/>
    <x v="0"/>
    <n v="0"/>
    <x v="630"/>
  </r>
  <r>
    <x v="8501"/>
    <x v="4225"/>
    <x v="1"/>
    <x v="879"/>
    <d v="2012-03-03T00:00:00"/>
    <s v="Second Class"/>
    <s v="DH-13075"/>
    <s v="Dave Hallsten"/>
    <x v="1"/>
    <s v="United States"/>
    <s v="Los Angeles"/>
    <x v="1"/>
    <n v="90045"/>
    <x v="1"/>
    <s v="TEC-PH-10000376"/>
    <x v="2"/>
    <x v="7"/>
    <s v="Square Credit Card Reader"/>
    <x v="2992"/>
    <x v="0"/>
    <n v="0.2"/>
    <x v="4815"/>
  </r>
  <r>
    <x v="8502"/>
    <x v="4225"/>
    <x v="1"/>
    <x v="879"/>
    <d v="2012-03-03T00:00:00"/>
    <s v="Second Class"/>
    <s v="DH-13075"/>
    <s v="Dave Hallsten"/>
    <x v="1"/>
    <s v="United States"/>
    <s v="Los Angeles"/>
    <x v="1"/>
    <n v="90045"/>
    <x v="1"/>
    <s v="FUR-CH-10003396"/>
    <x v="0"/>
    <x v="1"/>
    <s v="Global Deluxe Steno Chair"/>
    <x v="4236"/>
    <x v="1"/>
    <n v="0.2"/>
    <x v="4942"/>
  </r>
  <r>
    <x v="8503"/>
    <x v="4226"/>
    <x v="2"/>
    <x v="980"/>
    <d v="2011-02-25T00:00:00"/>
    <s v="Standard Class"/>
    <s v="SR-20740"/>
    <s v="Steven Roelle"/>
    <x v="2"/>
    <s v="United States"/>
    <s v="Los Angeles"/>
    <x v="1"/>
    <n v="90049"/>
    <x v="1"/>
    <s v="OFF-PA-10003363"/>
    <x v="1"/>
    <x v="10"/>
    <s v="Xerox 204"/>
    <x v="91"/>
    <x v="0"/>
    <n v="0"/>
    <x v="91"/>
  </r>
  <r>
    <x v="8504"/>
    <x v="4227"/>
    <x v="0"/>
    <x v="440"/>
    <d v="2013-05-07T00:00:00"/>
    <s v="Standard Class"/>
    <s v="NR-18550"/>
    <s v="Nick Radford"/>
    <x v="0"/>
    <s v="United States"/>
    <s v="Amarillo"/>
    <x v="5"/>
    <n v="79109"/>
    <x v="2"/>
    <s v="FUR-CH-10003298"/>
    <x v="0"/>
    <x v="1"/>
    <s v="Office Star - Contemporary Task Swivel chair with Loop Arms, Charcoal"/>
    <x v="4752"/>
    <x v="4"/>
    <n v="0.3"/>
    <x v="5650"/>
  </r>
  <r>
    <x v="8505"/>
    <x v="4228"/>
    <x v="0"/>
    <x v="387"/>
    <d v="2013-03-13T00:00:00"/>
    <s v="Standard Class"/>
    <s v="SJ-20125"/>
    <s v="Sanjit Jacobs"/>
    <x v="2"/>
    <s v="United States"/>
    <s v="Dallas"/>
    <x v="5"/>
    <n v="75217"/>
    <x v="2"/>
    <s v="OFF-BI-10001757"/>
    <x v="1"/>
    <x v="8"/>
    <s v="Pressboard Hanging Data Binders for Unburst Sheets"/>
    <x v="5481"/>
    <x v="6"/>
    <n v="0.8"/>
    <x v="6629"/>
  </r>
  <r>
    <x v="8506"/>
    <x v="4228"/>
    <x v="0"/>
    <x v="387"/>
    <d v="2013-03-13T00:00:00"/>
    <s v="Standard Class"/>
    <s v="SJ-20125"/>
    <s v="Sanjit Jacobs"/>
    <x v="2"/>
    <s v="United States"/>
    <s v="Dallas"/>
    <x v="5"/>
    <n v="75217"/>
    <x v="2"/>
    <s v="TEC-AC-10004633"/>
    <x v="2"/>
    <x v="11"/>
    <s v="Verbatim 25 GB 6x Blu-ray Single Layer Recordable Disc, 3/Pack"/>
    <x v="5482"/>
    <x v="2"/>
    <n v="0.2"/>
    <x v="6630"/>
  </r>
  <r>
    <x v="8507"/>
    <x v="4228"/>
    <x v="0"/>
    <x v="387"/>
    <d v="2013-03-13T00:00:00"/>
    <s v="Standard Class"/>
    <s v="SJ-20125"/>
    <s v="Sanjit Jacobs"/>
    <x v="2"/>
    <s v="United States"/>
    <s v="Dallas"/>
    <x v="5"/>
    <n v="75217"/>
    <x v="2"/>
    <s v="OFF-EN-10001453"/>
    <x v="1"/>
    <x v="12"/>
    <s v="Tyvek Interoffice Envelopes, 9 1/2&quot; x 12 1/2&quot;, 100/Box"/>
    <x v="1770"/>
    <x v="1"/>
    <n v="0.2"/>
    <x v="6631"/>
  </r>
  <r>
    <x v="8508"/>
    <x v="4229"/>
    <x v="1"/>
    <x v="555"/>
    <d v="2012-12-14T00:00:00"/>
    <s v="First Class"/>
    <s v="CA-12775"/>
    <s v="Cynthia Arntzen"/>
    <x v="0"/>
    <s v="United States"/>
    <s v="Detroit"/>
    <x v="12"/>
    <n v="48205"/>
    <x v="2"/>
    <s v="TEC-AC-10004761"/>
    <x v="2"/>
    <x v="11"/>
    <s v="Maxell 4.7GB DVD+RW 3/Pack"/>
    <x v="5483"/>
    <x v="10"/>
    <n v="0"/>
    <x v="6632"/>
  </r>
  <r>
    <x v="8509"/>
    <x v="4229"/>
    <x v="1"/>
    <x v="555"/>
    <d v="2012-12-14T00:00:00"/>
    <s v="First Class"/>
    <s v="CA-12775"/>
    <s v="Cynthia Arntzen"/>
    <x v="0"/>
    <s v="United States"/>
    <s v="Detroit"/>
    <x v="12"/>
    <n v="48205"/>
    <x v="2"/>
    <s v="TEC-PH-10003691"/>
    <x v="2"/>
    <x v="7"/>
    <s v="BlackBerry Q10"/>
    <x v="4874"/>
    <x v="7"/>
    <n v="0"/>
    <x v="6633"/>
  </r>
  <r>
    <x v="8510"/>
    <x v="4229"/>
    <x v="1"/>
    <x v="555"/>
    <d v="2012-12-14T00:00:00"/>
    <s v="First Class"/>
    <s v="CA-12775"/>
    <s v="Cynthia Arntzen"/>
    <x v="0"/>
    <s v="United States"/>
    <s v="Detroit"/>
    <x v="12"/>
    <n v="48205"/>
    <x v="2"/>
    <s v="OFF-BI-10004965"/>
    <x v="1"/>
    <x v="8"/>
    <s v="Ibico Covers for Plastic or Wire Binding Elements"/>
    <x v="5484"/>
    <x v="0"/>
    <n v="0"/>
    <x v="6634"/>
  </r>
  <r>
    <x v="8511"/>
    <x v="4230"/>
    <x v="0"/>
    <x v="596"/>
    <d v="2013-12-27T00:00:00"/>
    <s v="Standard Class"/>
    <s v="LC-16885"/>
    <s v="Lena Creighton"/>
    <x v="0"/>
    <s v="United States"/>
    <s v="New York City"/>
    <x v="15"/>
    <n v="10035"/>
    <x v="3"/>
    <s v="OFF-BI-10004233"/>
    <x v="1"/>
    <x v="8"/>
    <s v="GBC Pre-Punched Binding Paper, Plastic, White, 8-1/2&quot; x 11&quot;"/>
    <x v="2212"/>
    <x v="0"/>
    <n v="0.2"/>
    <x v="2386"/>
  </r>
  <r>
    <x v="8512"/>
    <x v="4231"/>
    <x v="0"/>
    <x v="1056"/>
    <d v="2013-02-08T00:00:00"/>
    <s v="Standard Class"/>
    <s v="NS-18640"/>
    <s v="Noel Staavos"/>
    <x v="1"/>
    <s v="United States"/>
    <s v="Houston"/>
    <x v="5"/>
    <n v="77041"/>
    <x v="2"/>
    <s v="FUR-FU-10003601"/>
    <x v="0"/>
    <x v="5"/>
    <s v="Deflect-o RollaMat Studded, Beveled Mat for Medium Pile Carpeting"/>
    <x v="5485"/>
    <x v="0"/>
    <n v="0.6"/>
    <x v="6635"/>
  </r>
  <r>
    <x v="8513"/>
    <x v="4232"/>
    <x v="3"/>
    <x v="929"/>
    <d v="2014-06-10T00:00:00"/>
    <s v="Standard Class"/>
    <s v="NS-18640"/>
    <s v="Noel Staavos"/>
    <x v="1"/>
    <s v="United States"/>
    <s v="Orlando"/>
    <x v="2"/>
    <n v="32839"/>
    <x v="0"/>
    <s v="OFF-PA-10002787"/>
    <x v="1"/>
    <x v="10"/>
    <s v="Xerox 227"/>
    <x v="561"/>
    <x v="4"/>
    <n v="0.2"/>
    <x v="570"/>
  </r>
  <r>
    <x v="8514"/>
    <x v="4233"/>
    <x v="1"/>
    <x v="291"/>
    <d v="2012-08-26T00:00:00"/>
    <s v="Standard Class"/>
    <s v="HG-14965"/>
    <s v="Henry Goldwyn"/>
    <x v="1"/>
    <s v="United States"/>
    <s v="Florence"/>
    <x v="0"/>
    <n v="41042"/>
    <x v="0"/>
    <s v="OFF-AR-10003602"/>
    <x v="1"/>
    <x v="6"/>
    <s v="Quartet Omega Colored Chalk, 12/Pack"/>
    <x v="255"/>
    <x v="1"/>
    <n v="0"/>
    <x v="6636"/>
  </r>
  <r>
    <x v="8515"/>
    <x v="4233"/>
    <x v="1"/>
    <x v="291"/>
    <d v="2012-08-26T00:00:00"/>
    <s v="Standard Class"/>
    <s v="HG-14965"/>
    <s v="Henry Goldwyn"/>
    <x v="1"/>
    <s v="United States"/>
    <s v="Florence"/>
    <x v="0"/>
    <n v="41042"/>
    <x v="0"/>
    <s v="OFF-AR-10002053"/>
    <x v="1"/>
    <x v="6"/>
    <s v="Premium Writing Pencils, Soft, #2 by Central Association for the Blind"/>
    <x v="5486"/>
    <x v="13"/>
    <n v="0"/>
    <x v="6637"/>
  </r>
  <r>
    <x v="8516"/>
    <x v="4234"/>
    <x v="0"/>
    <x v="281"/>
    <d v="2013-04-12T00:00:00"/>
    <s v="Standard Class"/>
    <s v="SF-20200"/>
    <s v="Sarah Foster"/>
    <x v="0"/>
    <s v="United States"/>
    <s v="New York City"/>
    <x v="15"/>
    <n v="10009"/>
    <x v="3"/>
    <s v="OFF-AR-10002833"/>
    <x v="1"/>
    <x v="6"/>
    <s v="Newell 322"/>
    <x v="1034"/>
    <x v="0"/>
    <n v="0"/>
    <x v="6638"/>
  </r>
  <r>
    <x v="8517"/>
    <x v="4235"/>
    <x v="3"/>
    <x v="400"/>
    <d v="2014-06-08T00:00:00"/>
    <s v="Second Class"/>
    <s v="EM-14065"/>
    <s v="Erin Mull"/>
    <x v="0"/>
    <s v="United States"/>
    <s v="Frisco"/>
    <x v="5"/>
    <n v="75034"/>
    <x v="2"/>
    <s v="FUR-FU-10002501"/>
    <x v="0"/>
    <x v="5"/>
    <s v="Nu-Dell Executive Frame"/>
    <x v="5487"/>
    <x v="5"/>
    <n v="0.6"/>
    <x v="6639"/>
  </r>
  <r>
    <x v="8518"/>
    <x v="4236"/>
    <x v="3"/>
    <x v="769"/>
    <d v="2014-12-11T00:00:00"/>
    <s v="Standard Class"/>
    <s v="DO-13645"/>
    <s v="Doug O'Connell"/>
    <x v="0"/>
    <s v="United States"/>
    <s v="Paterson"/>
    <x v="30"/>
    <n v="7501"/>
    <x v="3"/>
    <s v="FUR-FU-10002506"/>
    <x v="0"/>
    <x v="5"/>
    <s v="Tensor &quot;Hersey Kiss&quot; Styled Floor Lamp"/>
    <x v="2441"/>
    <x v="7"/>
    <n v="0"/>
    <x v="6640"/>
  </r>
  <r>
    <x v="8519"/>
    <x v="4236"/>
    <x v="3"/>
    <x v="769"/>
    <d v="2014-12-11T00:00:00"/>
    <s v="Standard Class"/>
    <s v="DO-13645"/>
    <s v="Doug O'Connell"/>
    <x v="0"/>
    <s v="United States"/>
    <s v="Paterson"/>
    <x v="30"/>
    <n v="7501"/>
    <x v="3"/>
    <s v="FUR-CH-10003817"/>
    <x v="0"/>
    <x v="1"/>
    <s v="Global Value Steno Chair, Gray"/>
    <x v="5488"/>
    <x v="1"/>
    <n v="0"/>
    <x v="6641"/>
  </r>
  <r>
    <x v="8520"/>
    <x v="4236"/>
    <x v="3"/>
    <x v="769"/>
    <d v="2014-12-11T00:00:00"/>
    <s v="Standard Class"/>
    <s v="DO-13645"/>
    <s v="Doug O'Connell"/>
    <x v="0"/>
    <s v="United States"/>
    <s v="Paterson"/>
    <x v="30"/>
    <n v="7501"/>
    <x v="3"/>
    <s v="FUR-CH-10004860"/>
    <x v="0"/>
    <x v="1"/>
    <s v="Global Low Back Tilter Chair"/>
    <x v="3367"/>
    <x v="1"/>
    <n v="0"/>
    <x v="6642"/>
  </r>
  <r>
    <x v="8521"/>
    <x v="4237"/>
    <x v="0"/>
    <x v="383"/>
    <d v="2013-01-15T00:00:00"/>
    <s v="Standard Class"/>
    <s v="MP-17470"/>
    <s v="Mark Packer"/>
    <x v="2"/>
    <s v="United States"/>
    <s v="Columbus"/>
    <x v="24"/>
    <n v="43229"/>
    <x v="3"/>
    <s v="FUR-FU-10002268"/>
    <x v="0"/>
    <x v="5"/>
    <s v="Ultra Door Push Plate"/>
    <x v="5489"/>
    <x v="9"/>
    <n v="0.2"/>
    <x v="6643"/>
  </r>
  <r>
    <x v="8522"/>
    <x v="4238"/>
    <x v="0"/>
    <x v="178"/>
    <d v="2013-04-08T00:00:00"/>
    <s v="Standard Class"/>
    <s v="MY-18295"/>
    <s v="Muhammed Yedwab"/>
    <x v="1"/>
    <s v="United States"/>
    <s v="Milwaukee"/>
    <x v="6"/>
    <n v="53209"/>
    <x v="2"/>
    <s v="TEC-PH-10000148"/>
    <x v="2"/>
    <x v="7"/>
    <s v="Cyber Acoustics AC-202b Speech Recognition Stereo Headset"/>
    <x v="2441"/>
    <x v="7"/>
    <n v="0"/>
    <x v="6644"/>
  </r>
  <r>
    <x v="8523"/>
    <x v="4239"/>
    <x v="3"/>
    <x v="296"/>
    <d v="2014-09-26T00:00:00"/>
    <s v="Standard Class"/>
    <s v="DB-13615"/>
    <s v="Doug Bickford"/>
    <x v="0"/>
    <s v="United States"/>
    <s v="San Francisco"/>
    <x v="1"/>
    <n v="94109"/>
    <x v="1"/>
    <s v="OFF-PA-10004082"/>
    <x v="1"/>
    <x v="10"/>
    <s v="Adams Telephone Message Book w/Frequently-Called Numbers Space, 400 Messages per Book"/>
    <x v="5490"/>
    <x v="3"/>
    <n v="0"/>
    <x v="6645"/>
  </r>
  <r>
    <x v="8524"/>
    <x v="4240"/>
    <x v="3"/>
    <x v="633"/>
    <d v="2014-03-17T00:00:00"/>
    <s v="Same Day"/>
    <s v="SP-20920"/>
    <s v="Susan Pistek"/>
    <x v="0"/>
    <s v="United States"/>
    <s v="Columbus"/>
    <x v="24"/>
    <n v="43229"/>
    <x v="3"/>
    <s v="TEC-PH-10004348"/>
    <x v="2"/>
    <x v="7"/>
    <s v="OtterBox Defender Series Case - iPhone 5c"/>
    <x v="5491"/>
    <x v="0"/>
    <n v="0.4"/>
    <x v="6646"/>
  </r>
  <r>
    <x v="8525"/>
    <x v="4240"/>
    <x v="3"/>
    <x v="633"/>
    <d v="2014-03-17T00:00:00"/>
    <s v="Same Day"/>
    <s v="SP-20920"/>
    <s v="Susan Pistek"/>
    <x v="0"/>
    <s v="United States"/>
    <s v="Columbus"/>
    <x v="24"/>
    <n v="43229"/>
    <x v="3"/>
    <s v="FUR-FU-10003424"/>
    <x v="0"/>
    <x v="5"/>
    <s v="Nu-Dell Oak Frame"/>
    <x v="5492"/>
    <x v="5"/>
    <n v="0.2"/>
    <x v="6647"/>
  </r>
  <r>
    <x v="8526"/>
    <x v="4240"/>
    <x v="3"/>
    <x v="633"/>
    <d v="2014-03-17T00:00:00"/>
    <s v="Same Day"/>
    <s v="SP-20920"/>
    <s v="Susan Pistek"/>
    <x v="0"/>
    <s v="United States"/>
    <s v="Columbus"/>
    <x v="24"/>
    <n v="43229"/>
    <x v="3"/>
    <s v="OFF-BI-10004654"/>
    <x v="1"/>
    <x v="8"/>
    <s v="Avery Binding System Hidden Tab Executive Style Index Sets"/>
    <x v="5493"/>
    <x v="1"/>
    <n v="0.7"/>
    <x v="636"/>
  </r>
  <r>
    <x v="8527"/>
    <x v="4240"/>
    <x v="3"/>
    <x v="633"/>
    <d v="2014-03-17T00:00:00"/>
    <s v="Same Day"/>
    <s v="SP-20920"/>
    <s v="Susan Pistek"/>
    <x v="0"/>
    <s v="United States"/>
    <s v="Columbus"/>
    <x v="24"/>
    <n v="43229"/>
    <x v="3"/>
    <s v="TEC-AC-10004571"/>
    <x v="2"/>
    <x v="11"/>
    <s v="Logitech G700s Rechargeable Gaming Mouse"/>
    <x v="1305"/>
    <x v="0"/>
    <n v="0.2"/>
    <x v="1360"/>
  </r>
  <r>
    <x v="8528"/>
    <x v="4240"/>
    <x v="3"/>
    <x v="633"/>
    <d v="2014-03-17T00:00:00"/>
    <s v="Same Day"/>
    <s v="SP-20920"/>
    <s v="Susan Pistek"/>
    <x v="0"/>
    <s v="United States"/>
    <s v="Columbus"/>
    <x v="24"/>
    <n v="43229"/>
    <x v="3"/>
    <s v="OFF-ST-10000675"/>
    <x v="1"/>
    <x v="4"/>
    <s v="File Shuttle II and Handi-File, Black"/>
    <x v="316"/>
    <x v="0"/>
    <n v="0.2"/>
    <x v="322"/>
  </r>
  <r>
    <x v="8529"/>
    <x v="4241"/>
    <x v="3"/>
    <x v="468"/>
    <d v="2014-11-18T00:00:00"/>
    <s v="Standard Class"/>
    <s v="ME-17320"/>
    <s v="Maria Etezadi"/>
    <x v="2"/>
    <s v="United States"/>
    <s v="Los Angeles"/>
    <x v="1"/>
    <n v="90008"/>
    <x v="1"/>
    <s v="FUR-CH-10001714"/>
    <x v="0"/>
    <x v="1"/>
    <s v="Global Leather &amp; Oak Executive Chair, Burgundy"/>
    <x v="5494"/>
    <x v="0"/>
    <n v="0.2"/>
    <x v="6648"/>
  </r>
  <r>
    <x v="8530"/>
    <x v="4242"/>
    <x v="0"/>
    <x v="885"/>
    <d v="2013-12-07T00:00:00"/>
    <s v="Standard Class"/>
    <s v="BS-11755"/>
    <s v="Bruce Stewart"/>
    <x v="0"/>
    <s v="United States"/>
    <s v="Detroit"/>
    <x v="12"/>
    <n v="48227"/>
    <x v="2"/>
    <s v="OFF-PA-10000380"/>
    <x v="1"/>
    <x v="10"/>
    <s v="REDIFORM Incoming/Outgoing Call Register, 11&quot; X 8 1/2&quot;, 100 Messages"/>
    <x v="1735"/>
    <x v="4"/>
    <n v="0"/>
    <x v="6291"/>
  </r>
  <r>
    <x v="8531"/>
    <x v="4242"/>
    <x v="0"/>
    <x v="885"/>
    <d v="2013-12-07T00:00:00"/>
    <s v="Standard Class"/>
    <s v="BS-11755"/>
    <s v="Bruce Stewart"/>
    <x v="0"/>
    <s v="United States"/>
    <s v="Detroit"/>
    <x v="12"/>
    <n v="48227"/>
    <x v="2"/>
    <s v="OFF-PA-10002713"/>
    <x v="1"/>
    <x v="10"/>
    <s v="Adams Phone Message Book, 200 Message Capacity, 8 1/16” x 11”"/>
    <x v="1288"/>
    <x v="0"/>
    <n v="0"/>
    <x v="1341"/>
  </r>
  <r>
    <x v="8532"/>
    <x v="4242"/>
    <x v="0"/>
    <x v="885"/>
    <d v="2013-12-07T00:00:00"/>
    <s v="Standard Class"/>
    <s v="BS-11755"/>
    <s v="Bruce Stewart"/>
    <x v="0"/>
    <s v="United States"/>
    <s v="Detroit"/>
    <x v="12"/>
    <n v="48227"/>
    <x v="2"/>
    <s v="OFF-ST-10001370"/>
    <x v="1"/>
    <x v="4"/>
    <s v="Sensible Storage WireTech Storage Systems"/>
    <x v="5495"/>
    <x v="3"/>
    <n v="0"/>
    <x v="6649"/>
  </r>
  <r>
    <x v="8533"/>
    <x v="4242"/>
    <x v="0"/>
    <x v="885"/>
    <d v="2013-12-07T00:00:00"/>
    <s v="Standard Class"/>
    <s v="BS-11755"/>
    <s v="Bruce Stewart"/>
    <x v="0"/>
    <s v="United States"/>
    <s v="Detroit"/>
    <x v="12"/>
    <n v="48227"/>
    <x v="2"/>
    <s v="FUR-CH-10000513"/>
    <x v="0"/>
    <x v="1"/>
    <s v="High-Back Leather Manager's Chair"/>
    <x v="1948"/>
    <x v="1"/>
    <n v="0"/>
    <x v="6650"/>
  </r>
  <r>
    <x v="8534"/>
    <x v="4243"/>
    <x v="1"/>
    <x v="1004"/>
    <d v="2012-01-15T00:00:00"/>
    <s v="Second Class"/>
    <s v="KS-16300"/>
    <s v="Karen Seio"/>
    <x v="1"/>
    <s v="United States"/>
    <s v="Columbus"/>
    <x v="32"/>
    <n v="31907"/>
    <x v="0"/>
    <s v="OFF-LA-10003223"/>
    <x v="1"/>
    <x v="2"/>
    <s v="Avery 508"/>
    <x v="765"/>
    <x v="0"/>
    <n v="0"/>
    <x v="787"/>
  </r>
  <r>
    <x v="8535"/>
    <x v="4244"/>
    <x v="2"/>
    <x v="1174"/>
    <d v="2011-05-20T00:00:00"/>
    <s v="Standard Class"/>
    <s v="CC-12475"/>
    <s v="Cindy Chapman"/>
    <x v="0"/>
    <s v="United States"/>
    <s v="San Francisco"/>
    <x v="1"/>
    <n v="94122"/>
    <x v="1"/>
    <s v="TEC-AC-10002217"/>
    <x v="2"/>
    <x v="11"/>
    <s v="Imation Clip USB flash drive - 8 GB"/>
    <x v="5496"/>
    <x v="1"/>
    <n v="0"/>
    <x v="6651"/>
  </r>
  <r>
    <x v="8536"/>
    <x v="4245"/>
    <x v="1"/>
    <x v="722"/>
    <d v="2012-06-11T00:00:00"/>
    <s v="Standard Class"/>
    <s v="HD-14785"/>
    <s v="Harold Dahlen"/>
    <x v="2"/>
    <s v="United States"/>
    <s v="Philadelphia"/>
    <x v="9"/>
    <n v="19143"/>
    <x v="3"/>
    <s v="OFF-BI-10003707"/>
    <x v="1"/>
    <x v="8"/>
    <s v="Aluminum Screw Posts"/>
    <x v="4654"/>
    <x v="4"/>
    <n v="0.7"/>
    <x v="5518"/>
  </r>
  <r>
    <x v="8537"/>
    <x v="4245"/>
    <x v="1"/>
    <x v="722"/>
    <d v="2012-06-11T00:00:00"/>
    <s v="Standard Class"/>
    <s v="HD-14785"/>
    <s v="Harold Dahlen"/>
    <x v="2"/>
    <s v="United States"/>
    <s v="Philadelphia"/>
    <x v="9"/>
    <n v="19143"/>
    <x v="3"/>
    <s v="OFF-PA-10000552"/>
    <x v="1"/>
    <x v="10"/>
    <s v="Xerox 200"/>
    <x v="233"/>
    <x v="2"/>
    <n v="0.2"/>
    <x v="1446"/>
  </r>
  <r>
    <x v="8538"/>
    <x v="4245"/>
    <x v="1"/>
    <x v="722"/>
    <d v="2012-06-11T00:00:00"/>
    <s v="Standard Class"/>
    <s v="HD-14785"/>
    <s v="Harold Dahlen"/>
    <x v="2"/>
    <s v="United States"/>
    <s v="Philadelphia"/>
    <x v="9"/>
    <n v="19143"/>
    <x v="3"/>
    <s v="OFF-AR-10003183"/>
    <x v="1"/>
    <x v="6"/>
    <s v="Avery Fluorescent Highlighter Four-Color Set"/>
    <x v="2245"/>
    <x v="1"/>
    <n v="0.2"/>
    <x v="2423"/>
  </r>
  <r>
    <x v="8539"/>
    <x v="4246"/>
    <x v="3"/>
    <x v="631"/>
    <d v="2014-03-14T00:00:00"/>
    <s v="Standard Class"/>
    <s v="KB-16315"/>
    <s v="Karl Braun"/>
    <x v="0"/>
    <s v="United States"/>
    <s v="Los Angeles"/>
    <x v="1"/>
    <n v="90008"/>
    <x v="1"/>
    <s v="TEC-CO-10000971"/>
    <x v="2"/>
    <x v="16"/>
    <s v="Hewlett Packard 310 Color Digital Copier"/>
    <x v="2006"/>
    <x v="0"/>
    <n v="0.2"/>
    <x v="2158"/>
  </r>
  <r>
    <x v="8540"/>
    <x v="4246"/>
    <x v="3"/>
    <x v="631"/>
    <d v="2014-03-14T00:00:00"/>
    <s v="Standard Class"/>
    <s v="KB-16315"/>
    <s v="Karl Braun"/>
    <x v="0"/>
    <s v="United States"/>
    <s v="Los Angeles"/>
    <x v="1"/>
    <n v="90008"/>
    <x v="1"/>
    <s v="OFF-BI-10003910"/>
    <x v="1"/>
    <x v="8"/>
    <s v="DXL Angle-View Binders with Locking Rings by Samsill"/>
    <x v="117"/>
    <x v="2"/>
    <n v="0.2"/>
    <x v="6652"/>
  </r>
  <r>
    <x v="8541"/>
    <x v="4247"/>
    <x v="1"/>
    <x v="937"/>
    <d v="2012-12-23T00:00:00"/>
    <s v="First Class"/>
    <s v="HR-14830"/>
    <s v="Harold Ryan"/>
    <x v="1"/>
    <s v="United States"/>
    <s v="Philadelphia"/>
    <x v="9"/>
    <n v="19140"/>
    <x v="3"/>
    <s v="OFF-ST-10001172"/>
    <x v="1"/>
    <x v="4"/>
    <s v="Tennsco Lockers, Sand"/>
    <x v="3295"/>
    <x v="0"/>
    <n v="0.2"/>
    <x v="6653"/>
  </r>
  <r>
    <x v="8542"/>
    <x v="4247"/>
    <x v="1"/>
    <x v="937"/>
    <d v="2012-12-23T00:00:00"/>
    <s v="First Class"/>
    <s v="HR-14830"/>
    <s v="Harold Ryan"/>
    <x v="1"/>
    <s v="United States"/>
    <s v="Philadelphia"/>
    <x v="9"/>
    <n v="19140"/>
    <x v="3"/>
    <s v="FUR-CH-10001270"/>
    <x v="0"/>
    <x v="1"/>
    <s v="Harbour Creations Steel Folding Chair"/>
    <x v="5497"/>
    <x v="3"/>
    <n v="0.3"/>
    <x v="232"/>
  </r>
  <r>
    <x v="8543"/>
    <x v="4248"/>
    <x v="2"/>
    <x v="908"/>
    <d v="2011-08-11T00:00:00"/>
    <s v="Standard Class"/>
    <s v="TB-21625"/>
    <s v="Trudy Brown"/>
    <x v="0"/>
    <s v="United States"/>
    <s v="New York City"/>
    <x v="15"/>
    <n v="10035"/>
    <x v="3"/>
    <s v="TEC-AC-10004571"/>
    <x v="2"/>
    <x v="11"/>
    <s v="Logitech G700s Rechargeable Gaming Mouse"/>
    <x v="1664"/>
    <x v="0"/>
    <n v="0"/>
    <x v="4210"/>
  </r>
  <r>
    <x v="8544"/>
    <x v="4249"/>
    <x v="0"/>
    <x v="1196"/>
    <d v="2013-04-01T00:00:00"/>
    <s v="Standard Class"/>
    <s v="DS-13180"/>
    <s v="David Smith"/>
    <x v="1"/>
    <s v="United States"/>
    <s v="Columbus"/>
    <x v="32"/>
    <n v="31907"/>
    <x v="0"/>
    <s v="FUR-FU-10004053"/>
    <x v="0"/>
    <x v="5"/>
    <s v="DAX Two-Tone Silver Metal Document Frame"/>
    <x v="4895"/>
    <x v="7"/>
    <n v="0"/>
    <x v="6654"/>
  </r>
  <r>
    <x v="8545"/>
    <x v="4249"/>
    <x v="0"/>
    <x v="1196"/>
    <d v="2013-04-01T00:00:00"/>
    <s v="Standard Class"/>
    <s v="DS-13180"/>
    <s v="David Smith"/>
    <x v="1"/>
    <s v="United States"/>
    <s v="Columbus"/>
    <x v="32"/>
    <n v="31907"/>
    <x v="0"/>
    <s v="FUR-FU-10003731"/>
    <x v="0"/>
    <x v="5"/>
    <s v="Eldon Expressions Wood and Plastic Desk Accessories, Oak"/>
    <x v="3089"/>
    <x v="4"/>
    <n v="0"/>
    <x v="3466"/>
  </r>
  <r>
    <x v="8546"/>
    <x v="4249"/>
    <x v="0"/>
    <x v="1196"/>
    <d v="2013-04-01T00:00:00"/>
    <s v="Standard Class"/>
    <s v="DS-13180"/>
    <s v="David Smith"/>
    <x v="1"/>
    <s v="United States"/>
    <s v="Columbus"/>
    <x v="32"/>
    <n v="31907"/>
    <x v="0"/>
    <s v="OFF-BI-10000962"/>
    <x v="1"/>
    <x v="8"/>
    <s v="Acco Flexible ACCOHIDE Square Ring Data Binder, Dark Blue, 11 1/2&quot; X 14&quot; 7/8&quot;"/>
    <x v="2942"/>
    <x v="0"/>
    <n v="0"/>
    <x v="3279"/>
  </r>
  <r>
    <x v="8547"/>
    <x v="4250"/>
    <x v="1"/>
    <x v="901"/>
    <d v="2012-12-10T00:00:00"/>
    <s v="Standard Class"/>
    <s v="GB-14530"/>
    <s v="George Bell"/>
    <x v="1"/>
    <s v="United States"/>
    <s v="Los Angeles"/>
    <x v="1"/>
    <n v="90049"/>
    <x v="1"/>
    <s v="TEC-AC-10001266"/>
    <x v="2"/>
    <x v="11"/>
    <s v="Memorex Micro Travel Drive 8 GB"/>
    <x v="3926"/>
    <x v="1"/>
    <n v="0"/>
    <x v="6655"/>
  </r>
  <r>
    <x v="8548"/>
    <x v="4250"/>
    <x v="1"/>
    <x v="901"/>
    <d v="2012-12-10T00:00:00"/>
    <s v="Standard Class"/>
    <s v="GB-14530"/>
    <s v="George Bell"/>
    <x v="1"/>
    <s v="United States"/>
    <s v="Los Angeles"/>
    <x v="1"/>
    <n v="90049"/>
    <x v="1"/>
    <s v="OFF-LA-10000452"/>
    <x v="1"/>
    <x v="2"/>
    <s v="Avery 488"/>
    <x v="2380"/>
    <x v="4"/>
    <n v="0"/>
    <x v="2588"/>
  </r>
  <r>
    <x v="8549"/>
    <x v="4251"/>
    <x v="1"/>
    <x v="861"/>
    <d v="2012-09-12T00:00:00"/>
    <s v="First Class"/>
    <s v="GB-14530"/>
    <s v="George Bell"/>
    <x v="1"/>
    <s v="United States"/>
    <s v="Aurora"/>
    <x v="22"/>
    <n v="80013"/>
    <x v="1"/>
    <s v="FUR-FU-10000073"/>
    <x v="0"/>
    <x v="5"/>
    <s v="Deflect-O Glasstique Clear Desk Accessories"/>
    <x v="4443"/>
    <x v="4"/>
    <n v="0.2"/>
    <x v="6656"/>
  </r>
  <r>
    <x v="8550"/>
    <x v="4252"/>
    <x v="1"/>
    <x v="789"/>
    <d v="2012-07-24T00:00:00"/>
    <s v="Standard Class"/>
    <s v="VB-21745"/>
    <s v="Victoria Brennan"/>
    <x v="1"/>
    <s v="United States"/>
    <s v="Houston"/>
    <x v="5"/>
    <n v="77041"/>
    <x v="2"/>
    <s v="OFF-LA-10002368"/>
    <x v="1"/>
    <x v="2"/>
    <s v="Avery 479"/>
    <x v="303"/>
    <x v="1"/>
    <n v="0.2"/>
    <x v="308"/>
  </r>
  <r>
    <x v="8551"/>
    <x v="4252"/>
    <x v="1"/>
    <x v="789"/>
    <d v="2012-07-24T00:00:00"/>
    <s v="Standard Class"/>
    <s v="VB-21745"/>
    <s v="Victoria Brennan"/>
    <x v="1"/>
    <s v="United States"/>
    <s v="Houston"/>
    <x v="5"/>
    <n v="77041"/>
    <x v="2"/>
    <s v="OFF-FA-10004248"/>
    <x v="1"/>
    <x v="13"/>
    <s v="Advantus T-Pin Paper Clips"/>
    <x v="5498"/>
    <x v="4"/>
    <n v="0.2"/>
    <x v="6657"/>
  </r>
  <r>
    <x v="8552"/>
    <x v="4253"/>
    <x v="2"/>
    <x v="992"/>
    <d v="2011-06-03T00:00:00"/>
    <s v="Standard Class"/>
    <s v="MC-17425"/>
    <s v="Mark Cousins"/>
    <x v="1"/>
    <s v="United States"/>
    <s v="Chicago"/>
    <x v="10"/>
    <n v="60623"/>
    <x v="2"/>
    <s v="TEC-CO-10004202"/>
    <x v="2"/>
    <x v="16"/>
    <s v="Brother DCP1000 Digital 3 in 1 Multifunction Machine"/>
    <x v="5499"/>
    <x v="1"/>
    <n v="0.2"/>
    <x v="6658"/>
  </r>
  <r>
    <x v="8553"/>
    <x v="4254"/>
    <x v="3"/>
    <x v="38"/>
    <d v="2014-11-21T00:00:00"/>
    <s v="Standard Class"/>
    <s v="CB-12025"/>
    <s v="Cassandra Brandow"/>
    <x v="0"/>
    <s v="United States"/>
    <s v="Decatur"/>
    <x v="19"/>
    <n v="35601"/>
    <x v="0"/>
    <s v="TEC-AC-10000927"/>
    <x v="2"/>
    <x v="11"/>
    <s v="Anker Ultrathin Bluetooth Wireless Keyboard Aluminum Cover with Stand "/>
    <x v="5500"/>
    <x v="8"/>
    <n v="0"/>
    <x v="6659"/>
  </r>
  <r>
    <x v="8554"/>
    <x v="4255"/>
    <x v="0"/>
    <x v="10"/>
    <d v="2013-12-12T00:00:00"/>
    <s v="First Class"/>
    <s v="PM-18940"/>
    <s v="Paul MacIntyre"/>
    <x v="0"/>
    <s v="United States"/>
    <s v="Springfield"/>
    <x v="17"/>
    <n v="22153"/>
    <x v="0"/>
    <s v="FUR-TA-10002530"/>
    <x v="0"/>
    <x v="3"/>
    <s v="Iceberg OfficeWorks 42&quot; Round Tables"/>
    <x v="2993"/>
    <x v="3"/>
    <n v="0"/>
    <x v="6660"/>
  </r>
  <r>
    <x v="8555"/>
    <x v="4256"/>
    <x v="1"/>
    <x v="204"/>
    <d v="2012-03-22T00:00:00"/>
    <s v="Same Day"/>
    <s v="DC-13285"/>
    <s v="Debra Catini"/>
    <x v="0"/>
    <s v="United States"/>
    <s v="Plantation"/>
    <x v="2"/>
    <n v="33317"/>
    <x v="0"/>
    <s v="TEC-AC-10002567"/>
    <x v="2"/>
    <x v="11"/>
    <s v="Logitech G602 Wireless Gaming Mouse"/>
    <x v="3020"/>
    <x v="3"/>
    <n v="0.2"/>
    <x v="3371"/>
  </r>
  <r>
    <x v="8556"/>
    <x v="4256"/>
    <x v="1"/>
    <x v="204"/>
    <d v="2012-03-22T00:00:00"/>
    <s v="Same Day"/>
    <s v="DC-13285"/>
    <s v="Debra Catini"/>
    <x v="0"/>
    <s v="United States"/>
    <s v="Plantation"/>
    <x v="2"/>
    <n v="33317"/>
    <x v="0"/>
    <s v="OFF-ST-10002182"/>
    <x v="1"/>
    <x v="4"/>
    <s v="Iris 3-Drawer Stacking Bin, Black"/>
    <x v="5501"/>
    <x v="6"/>
    <n v="0.2"/>
    <x v="6661"/>
  </r>
  <r>
    <x v="8557"/>
    <x v="4257"/>
    <x v="0"/>
    <x v="443"/>
    <d v="2013-12-27T00:00:00"/>
    <s v="Second Class"/>
    <s v="LA-16780"/>
    <s v="Laura Armstrong"/>
    <x v="1"/>
    <s v="United States"/>
    <s v="Houston"/>
    <x v="5"/>
    <n v="77041"/>
    <x v="2"/>
    <s v="TEC-PH-10004539"/>
    <x v="2"/>
    <x v="7"/>
    <s v="Wireless Extenders zBoost YX545 SOHO Signal Booster"/>
    <x v="1384"/>
    <x v="1"/>
    <n v="0.2"/>
    <x v="1450"/>
  </r>
  <r>
    <x v="8558"/>
    <x v="4257"/>
    <x v="0"/>
    <x v="443"/>
    <d v="2013-12-27T00:00:00"/>
    <s v="Second Class"/>
    <s v="LA-16780"/>
    <s v="Laura Armstrong"/>
    <x v="1"/>
    <s v="United States"/>
    <s v="Houston"/>
    <x v="5"/>
    <n v="77041"/>
    <x v="2"/>
    <s v="OFF-LA-10002945"/>
    <x v="1"/>
    <x v="2"/>
    <s v="Permanent Self-Adhesive File Folder Labels for Typewriters, 1 1/8 x 3 1/2, White"/>
    <x v="1568"/>
    <x v="6"/>
    <n v="0.2"/>
    <x v="6662"/>
  </r>
  <r>
    <x v="8559"/>
    <x v="4257"/>
    <x v="0"/>
    <x v="443"/>
    <d v="2013-12-27T00:00:00"/>
    <s v="Second Class"/>
    <s v="LA-16780"/>
    <s v="Laura Armstrong"/>
    <x v="1"/>
    <s v="United States"/>
    <s v="Houston"/>
    <x v="5"/>
    <n v="77041"/>
    <x v="2"/>
    <s v="TEC-PH-10004345"/>
    <x v="2"/>
    <x v="7"/>
    <s v="Cisco SPA 502G IP Phone"/>
    <x v="4246"/>
    <x v="1"/>
    <n v="0.2"/>
    <x v="4954"/>
  </r>
  <r>
    <x v="8560"/>
    <x v="4257"/>
    <x v="0"/>
    <x v="443"/>
    <d v="2013-12-27T00:00:00"/>
    <s v="Second Class"/>
    <s v="LA-16780"/>
    <s v="Laura Armstrong"/>
    <x v="1"/>
    <s v="United States"/>
    <s v="Houston"/>
    <x v="5"/>
    <n v="77041"/>
    <x v="2"/>
    <s v="TEC-PH-10004912"/>
    <x v="2"/>
    <x v="7"/>
    <s v="Cisco SPA112 2 Port Phone Adapter"/>
    <x v="5502"/>
    <x v="1"/>
    <n v="0.2"/>
    <x v="6663"/>
  </r>
  <r>
    <x v="8561"/>
    <x v="4257"/>
    <x v="0"/>
    <x v="443"/>
    <d v="2013-12-27T00:00:00"/>
    <s v="Second Class"/>
    <s v="LA-16780"/>
    <s v="Laura Armstrong"/>
    <x v="1"/>
    <s v="United States"/>
    <s v="Houston"/>
    <x v="5"/>
    <n v="77041"/>
    <x v="2"/>
    <s v="FUR-FU-10000206"/>
    <x v="0"/>
    <x v="5"/>
    <s v="GE General Purpose, Extra Long Life, Showcase &amp; Floodlight Incandescent Bulbs"/>
    <x v="998"/>
    <x v="0"/>
    <n v="0.6"/>
    <x v="1037"/>
  </r>
  <r>
    <x v="8562"/>
    <x v="4258"/>
    <x v="0"/>
    <x v="1197"/>
    <d v="2013-04-07T00:00:00"/>
    <s v="Second Class"/>
    <s v="DJ-13420"/>
    <s v="Denny Joy"/>
    <x v="1"/>
    <s v="United States"/>
    <s v="Milwaukee"/>
    <x v="6"/>
    <n v="53209"/>
    <x v="2"/>
    <s v="FUR-CH-10000847"/>
    <x v="0"/>
    <x v="1"/>
    <s v="Global Executive Mid-Back Manager's Chair"/>
    <x v="5503"/>
    <x v="2"/>
    <n v="0"/>
    <x v="6664"/>
  </r>
  <r>
    <x v="8563"/>
    <x v="4259"/>
    <x v="3"/>
    <x v="504"/>
    <d v="2014-05-05T00:00:00"/>
    <s v="Standard Class"/>
    <s v="MH-18115"/>
    <s v="Mick Hernandez"/>
    <x v="2"/>
    <s v="United States"/>
    <s v="Sanford"/>
    <x v="2"/>
    <n v="32771"/>
    <x v="0"/>
    <s v="OFF-BI-10000822"/>
    <x v="1"/>
    <x v="8"/>
    <s v="Acco PRESSTEX Data Binder with Storage Hooks, Light Blue, 9 1/2&quot; X 11&quot;"/>
    <x v="5155"/>
    <x v="1"/>
    <n v="0.7"/>
    <x v="6665"/>
  </r>
  <r>
    <x v="8564"/>
    <x v="4259"/>
    <x v="3"/>
    <x v="504"/>
    <d v="2014-05-05T00:00:00"/>
    <s v="Standard Class"/>
    <s v="MH-18115"/>
    <s v="Mick Hernandez"/>
    <x v="2"/>
    <s v="United States"/>
    <s v="Sanford"/>
    <x v="2"/>
    <n v="32771"/>
    <x v="0"/>
    <s v="FUR-FU-10000747"/>
    <x v="0"/>
    <x v="5"/>
    <s v="Tenex B1-RE Series Chair Mats for Low Pile Carpets"/>
    <x v="5504"/>
    <x v="5"/>
    <n v="0.2"/>
    <x v="6666"/>
  </r>
  <r>
    <x v="8565"/>
    <x v="4260"/>
    <x v="0"/>
    <x v="1019"/>
    <d v="2013-11-19T00:00:00"/>
    <s v="First Class"/>
    <s v="BG-11035"/>
    <s v="Barry Gonzalez"/>
    <x v="0"/>
    <s v="United States"/>
    <s v="The Colony"/>
    <x v="5"/>
    <n v="75056"/>
    <x v="2"/>
    <s v="TEC-PH-10002350"/>
    <x v="2"/>
    <x v="7"/>
    <s v="Apple EarPods with Remote and Mic"/>
    <x v="5505"/>
    <x v="1"/>
    <n v="0.2"/>
    <x v="6667"/>
  </r>
  <r>
    <x v="8566"/>
    <x v="4260"/>
    <x v="0"/>
    <x v="1019"/>
    <d v="2013-11-19T00:00:00"/>
    <s v="First Class"/>
    <s v="BG-11035"/>
    <s v="Barry Gonzalez"/>
    <x v="0"/>
    <s v="United States"/>
    <s v="The Colony"/>
    <x v="5"/>
    <n v="75056"/>
    <x v="2"/>
    <s v="OFF-PA-10000697"/>
    <x v="1"/>
    <x v="10"/>
    <s v="TOPS Voice Message Log Book, Flash Format"/>
    <x v="302"/>
    <x v="4"/>
    <n v="0.2"/>
    <x v="6142"/>
  </r>
  <r>
    <x v="8567"/>
    <x v="4261"/>
    <x v="0"/>
    <x v="338"/>
    <d v="2013-11-13T00:00:00"/>
    <s v="First Class"/>
    <s v="SV-20365"/>
    <s v="Seth Vernon"/>
    <x v="0"/>
    <s v="United States"/>
    <s v="Troy"/>
    <x v="24"/>
    <n v="45373"/>
    <x v="3"/>
    <s v="OFF-PA-10002787"/>
    <x v="1"/>
    <x v="10"/>
    <s v="Xerox 227"/>
    <x v="277"/>
    <x v="5"/>
    <n v="0.2"/>
    <x v="282"/>
  </r>
  <r>
    <x v="8568"/>
    <x v="4262"/>
    <x v="0"/>
    <x v="409"/>
    <d v="2013-12-13T00:00:00"/>
    <s v="Standard Class"/>
    <s v="DP-13105"/>
    <s v="Dave Poirier"/>
    <x v="1"/>
    <s v="United States"/>
    <s v="Hempstead"/>
    <x v="15"/>
    <n v="11550"/>
    <x v="3"/>
    <s v="OFF-BI-10004318"/>
    <x v="1"/>
    <x v="8"/>
    <s v="Ibico EB-19 Dual Function Manual Binding System"/>
    <x v="5506"/>
    <x v="3"/>
    <n v="0.2"/>
    <x v="6668"/>
  </r>
  <r>
    <x v="8569"/>
    <x v="4262"/>
    <x v="0"/>
    <x v="409"/>
    <d v="2013-12-13T00:00:00"/>
    <s v="Standard Class"/>
    <s v="DP-13105"/>
    <s v="Dave Poirier"/>
    <x v="1"/>
    <s v="United States"/>
    <s v="Hempstead"/>
    <x v="15"/>
    <n v="11550"/>
    <x v="3"/>
    <s v="OFF-BI-10001721"/>
    <x v="1"/>
    <x v="8"/>
    <s v="Trimflex Flexible Post Binders"/>
    <x v="5507"/>
    <x v="11"/>
    <n v="0.2"/>
    <x v="6669"/>
  </r>
  <r>
    <x v="8570"/>
    <x v="4262"/>
    <x v="0"/>
    <x v="409"/>
    <d v="2013-12-13T00:00:00"/>
    <s v="Standard Class"/>
    <s v="DP-13105"/>
    <s v="Dave Poirier"/>
    <x v="1"/>
    <s v="United States"/>
    <s v="Hempstead"/>
    <x v="15"/>
    <n v="11550"/>
    <x v="3"/>
    <s v="TEC-CO-10004202"/>
    <x v="2"/>
    <x v="16"/>
    <s v="Brother DCP1000 Digital 3 in 1 Multifunction Machine"/>
    <x v="2006"/>
    <x v="0"/>
    <n v="0.2"/>
    <x v="3911"/>
  </r>
  <r>
    <x v="8571"/>
    <x v="4263"/>
    <x v="0"/>
    <x v="1015"/>
    <d v="2013-04-04T00:00:00"/>
    <s v="Same Day"/>
    <s v="SR-20740"/>
    <s v="Steven Roelle"/>
    <x v="2"/>
    <s v="United States"/>
    <s v="Dallas"/>
    <x v="5"/>
    <n v="75081"/>
    <x v="2"/>
    <s v="OFF-PA-10003893"/>
    <x v="1"/>
    <x v="10"/>
    <s v="Xerox 1962"/>
    <x v="1518"/>
    <x v="1"/>
    <n v="0.2"/>
    <x v="1603"/>
  </r>
  <r>
    <x v="8572"/>
    <x v="4264"/>
    <x v="2"/>
    <x v="683"/>
    <d v="2011-12-02T00:00:00"/>
    <s v="Standard Class"/>
    <s v="BT-11680"/>
    <s v="Brian Thompson"/>
    <x v="0"/>
    <s v="United States"/>
    <s v="Houston"/>
    <x v="5"/>
    <n v="77041"/>
    <x v="2"/>
    <s v="TEC-MA-10004679"/>
    <x v="2"/>
    <x v="15"/>
    <s v="StarTech.com 10/100 VDSL2 Ethernet Extender Kit"/>
    <x v="5508"/>
    <x v="2"/>
    <n v="0.4"/>
    <x v="6670"/>
  </r>
  <r>
    <x v="8573"/>
    <x v="4265"/>
    <x v="1"/>
    <x v="1182"/>
    <d v="2012-10-22T00:00:00"/>
    <s v="First Class"/>
    <s v="MS-17770"/>
    <s v="Maxwell Schwartz"/>
    <x v="0"/>
    <s v="United States"/>
    <s v="New York City"/>
    <x v="15"/>
    <n v="10035"/>
    <x v="3"/>
    <s v="OFF-PA-10000249"/>
    <x v="1"/>
    <x v="10"/>
    <s v="Staples"/>
    <x v="335"/>
    <x v="0"/>
    <n v="0"/>
    <x v="342"/>
  </r>
  <r>
    <x v="8574"/>
    <x v="4266"/>
    <x v="2"/>
    <x v="111"/>
    <d v="2011-09-19T00:00:00"/>
    <s v="Same Day"/>
    <s v="JK-15640"/>
    <s v="Jim Kriz"/>
    <x v="2"/>
    <s v="United States"/>
    <s v="San Francisco"/>
    <x v="1"/>
    <n v="94110"/>
    <x v="1"/>
    <s v="OFF-FA-10000053"/>
    <x v="1"/>
    <x v="13"/>
    <s v="Revere Boxed Rubber Bands by Revere"/>
    <x v="1995"/>
    <x v="1"/>
    <n v="0"/>
    <x v="2147"/>
  </r>
  <r>
    <x v="8575"/>
    <x v="4267"/>
    <x v="3"/>
    <x v="151"/>
    <d v="2014-08-31T00:00:00"/>
    <s v="Second Class"/>
    <s v="ST-20530"/>
    <s v="Shui Tom"/>
    <x v="0"/>
    <s v="United States"/>
    <s v="Port Saint Lucie"/>
    <x v="2"/>
    <n v="34952"/>
    <x v="0"/>
    <s v="OFF-AP-10000804"/>
    <x v="1"/>
    <x v="9"/>
    <s v="Hoover Portapower Portable Vacuum"/>
    <x v="5509"/>
    <x v="4"/>
    <n v="0.2"/>
    <x v="6671"/>
  </r>
  <r>
    <x v="8576"/>
    <x v="4268"/>
    <x v="3"/>
    <x v="445"/>
    <d v="2014-07-05T00:00:00"/>
    <s v="First Class"/>
    <s v="TS-21505"/>
    <s v="Tony Sayre"/>
    <x v="0"/>
    <s v="United States"/>
    <s v="Concord"/>
    <x v="38"/>
    <n v="3301"/>
    <x v="3"/>
    <s v="FUR-FU-10004188"/>
    <x v="0"/>
    <x v="5"/>
    <s v="Luxo Professional Combination Clamp-On Lamps"/>
    <x v="5510"/>
    <x v="7"/>
    <n v="0"/>
    <x v="6672"/>
  </r>
  <r>
    <x v="8577"/>
    <x v="4269"/>
    <x v="3"/>
    <x v="66"/>
    <d v="2014-12-27T00:00:00"/>
    <s v="Standard Class"/>
    <s v="CM-12190"/>
    <s v="Charlotte Melton"/>
    <x v="0"/>
    <s v="United States"/>
    <s v="Rochester"/>
    <x v="11"/>
    <n v="55901"/>
    <x v="2"/>
    <s v="FUR-TA-10004915"/>
    <x v="0"/>
    <x v="3"/>
    <s v="Office Impressions End Table, 20-1/2&quot;H x 24&quot;W x 20&quot;D"/>
    <x v="5511"/>
    <x v="0"/>
    <n v="0"/>
    <x v="6673"/>
  </r>
  <r>
    <x v="8578"/>
    <x v="4269"/>
    <x v="3"/>
    <x v="66"/>
    <d v="2014-12-27T00:00:00"/>
    <s v="Standard Class"/>
    <s v="CM-12190"/>
    <s v="Charlotte Melton"/>
    <x v="0"/>
    <s v="United States"/>
    <s v="Rochester"/>
    <x v="11"/>
    <n v="55901"/>
    <x v="2"/>
    <s v="OFF-ST-10001228"/>
    <x v="1"/>
    <x v="4"/>
    <s v="Personal File Boxes with Fold-Down Carry Handle"/>
    <x v="5512"/>
    <x v="0"/>
    <n v="0"/>
    <x v="6674"/>
  </r>
  <r>
    <x v="8579"/>
    <x v="4270"/>
    <x v="0"/>
    <x v="797"/>
    <d v="2014-01-03T00:00:00"/>
    <s v="Standard Class"/>
    <s v="JW-15955"/>
    <s v="Joni Wasserman"/>
    <x v="0"/>
    <s v="United States"/>
    <s v="Louisville"/>
    <x v="0"/>
    <n v="40214"/>
    <x v="0"/>
    <s v="OFF-LA-10002368"/>
    <x v="1"/>
    <x v="2"/>
    <s v="Avery 479"/>
    <x v="537"/>
    <x v="7"/>
    <n v="0"/>
    <x v="547"/>
  </r>
  <r>
    <x v="8580"/>
    <x v="4271"/>
    <x v="2"/>
    <x v="671"/>
    <d v="2011-05-22T00:00:00"/>
    <s v="Second Class"/>
    <s v="MC-17590"/>
    <s v="Matt Collister"/>
    <x v="1"/>
    <s v="United States"/>
    <s v="San Marcos"/>
    <x v="5"/>
    <n v="78666"/>
    <x v="2"/>
    <s v="FUR-FU-10003489"/>
    <x v="0"/>
    <x v="5"/>
    <s v="Contemporary Borderless Frame"/>
    <x v="5513"/>
    <x v="1"/>
    <n v="0.6"/>
    <x v="6675"/>
  </r>
  <r>
    <x v="8581"/>
    <x v="4271"/>
    <x v="2"/>
    <x v="671"/>
    <d v="2011-05-22T00:00:00"/>
    <s v="Second Class"/>
    <s v="MC-17590"/>
    <s v="Matt Collister"/>
    <x v="1"/>
    <s v="United States"/>
    <s v="San Marcos"/>
    <x v="5"/>
    <n v="78666"/>
    <x v="2"/>
    <s v="OFF-PA-10000289"/>
    <x v="1"/>
    <x v="10"/>
    <s v="Xerox 213"/>
    <x v="563"/>
    <x v="0"/>
    <n v="0.2"/>
    <x v="572"/>
  </r>
  <r>
    <x v="8582"/>
    <x v="4271"/>
    <x v="2"/>
    <x v="671"/>
    <d v="2011-05-22T00:00:00"/>
    <s v="Second Class"/>
    <s v="MC-17590"/>
    <s v="Matt Collister"/>
    <x v="1"/>
    <s v="United States"/>
    <s v="San Marcos"/>
    <x v="5"/>
    <n v="78666"/>
    <x v="2"/>
    <s v="TEC-AC-10004227"/>
    <x v="2"/>
    <x v="11"/>
    <s v="SanDisk Ultra 16 GB MicroSDHC Class 10 Memory Card"/>
    <x v="4383"/>
    <x v="0"/>
    <n v="0.2"/>
    <x v="6676"/>
  </r>
  <r>
    <x v="8583"/>
    <x v="4271"/>
    <x v="2"/>
    <x v="671"/>
    <d v="2011-05-22T00:00:00"/>
    <s v="Second Class"/>
    <s v="MC-17590"/>
    <s v="Matt Collister"/>
    <x v="1"/>
    <s v="United States"/>
    <s v="San Marcos"/>
    <x v="5"/>
    <n v="78666"/>
    <x v="2"/>
    <s v="OFF-ST-10000636"/>
    <x v="1"/>
    <x v="4"/>
    <s v="Rogers Profile Extra Capacity Storage Tub"/>
    <x v="5224"/>
    <x v="2"/>
    <n v="0.2"/>
    <x v="6677"/>
  </r>
  <r>
    <x v="8584"/>
    <x v="4272"/>
    <x v="2"/>
    <x v="519"/>
    <d v="2011-02-09T00:00:00"/>
    <s v="Second Class"/>
    <s v="MH-17440"/>
    <s v="Mark Haberlin"/>
    <x v="1"/>
    <s v="United States"/>
    <s v="Escondido"/>
    <x v="1"/>
    <n v="92025"/>
    <x v="1"/>
    <s v="OFF-BI-10003676"/>
    <x v="1"/>
    <x v="8"/>
    <s v="GBC Standard Recycled Report Covers, Clear Plastic Sheets"/>
    <x v="3075"/>
    <x v="0"/>
    <n v="0.2"/>
    <x v="3444"/>
  </r>
  <r>
    <x v="8585"/>
    <x v="4273"/>
    <x v="3"/>
    <x v="34"/>
    <d v="2014-12-16T00:00:00"/>
    <s v="Standard Class"/>
    <s v="RD-19720"/>
    <s v="Roger Demir"/>
    <x v="0"/>
    <s v="United States"/>
    <s v="Philadelphia"/>
    <x v="9"/>
    <n v="19134"/>
    <x v="3"/>
    <s v="OFF-BI-10001116"/>
    <x v="1"/>
    <x v="8"/>
    <s v="Wilson Jones 1&quot; Hanging DublLock Ring Binders"/>
    <x v="2227"/>
    <x v="3"/>
    <n v="0.7"/>
    <x v="2403"/>
  </r>
  <r>
    <x v="8586"/>
    <x v="4274"/>
    <x v="3"/>
    <x v="497"/>
    <d v="2014-07-19T00:00:00"/>
    <s v="Standard Class"/>
    <s v="KB-16240"/>
    <s v="Karen Bern"/>
    <x v="1"/>
    <s v="United States"/>
    <s v="Los Angeles"/>
    <x v="1"/>
    <n v="90049"/>
    <x v="1"/>
    <s v="TEC-AC-10003832"/>
    <x v="2"/>
    <x v="11"/>
    <s v="Logitech P710e Mobile Speakerphone"/>
    <x v="2694"/>
    <x v="2"/>
    <n v="0"/>
    <x v="2981"/>
  </r>
  <r>
    <x v="8587"/>
    <x v="4274"/>
    <x v="3"/>
    <x v="497"/>
    <d v="2014-07-19T00:00:00"/>
    <s v="Standard Class"/>
    <s v="KB-16240"/>
    <s v="Karen Bern"/>
    <x v="1"/>
    <s v="United States"/>
    <s v="Los Angeles"/>
    <x v="1"/>
    <n v="90049"/>
    <x v="1"/>
    <s v="OFF-AP-10003040"/>
    <x v="1"/>
    <x v="9"/>
    <s v="Fellowes 8 Outlet Superior Workstation Surge Protector w/o Phone/Fax/Modem Protection"/>
    <x v="4660"/>
    <x v="2"/>
    <n v="0"/>
    <x v="5527"/>
  </r>
  <r>
    <x v="8588"/>
    <x v="4275"/>
    <x v="1"/>
    <x v="1060"/>
    <d v="2012-05-22T00:00:00"/>
    <s v="Standard Class"/>
    <s v="FC-14335"/>
    <s v="Fred Chung"/>
    <x v="1"/>
    <s v="United States"/>
    <s v="Philadelphia"/>
    <x v="9"/>
    <n v="19140"/>
    <x v="3"/>
    <s v="OFF-ST-10002583"/>
    <x v="1"/>
    <x v="4"/>
    <s v="Fellowes Neat Ideas Storage Cubes"/>
    <x v="3518"/>
    <x v="0"/>
    <n v="0.2"/>
    <x v="6678"/>
  </r>
  <r>
    <x v="8589"/>
    <x v="4276"/>
    <x v="3"/>
    <x v="926"/>
    <d v="2014-02-02T00:00:00"/>
    <s v="First Class"/>
    <s v="BD-11770"/>
    <s v="Bryan Davis"/>
    <x v="0"/>
    <s v="United States"/>
    <s v="Philadelphia"/>
    <x v="9"/>
    <n v="19120"/>
    <x v="3"/>
    <s v="OFF-AR-10002053"/>
    <x v="1"/>
    <x v="6"/>
    <s v="Premium Writing Pencils, Soft, #2 by Central Association for the Blind"/>
    <x v="411"/>
    <x v="0"/>
    <n v="0.2"/>
    <x v="6679"/>
  </r>
  <r>
    <x v="8590"/>
    <x v="4277"/>
    <x v="3"/>
    <x v="365"/>
    <d v="2014-10-02T00:00:00"/>
    <s v="First Class"/>
    <s v="FH-14365"/>
    <s v="Fred Hopkins"/>
    <x v="1"/>
    <s v="United States"/>
    <s v="Hempstead"/>
    <x v="15"/>
    <n v="11550"/>
    <x v="3"/>
    <s v="OFF-EN-10004846"/>
    <x v="1"/>
    <x v="12"/>
    <s v="Letter or Legal Size Expandable Poly String Tie Envelopes"/>
    <x v="3373"/>
    <x v="1"/>
    <n v="0"/>
    <x v="6680"/>
  </r>
  <r>
    <x v="8591"/>
    <x v="4278"/>
    <x v="3"/>
    <x v="756"/>
    <d v="2014-04-27T00:00:00"/>
    <s v="First Class"/>
    <s v="SO-20335"/>
    <s v="Sean O'Donnell"/>
    <x v="0"/>
    <s v="United States"/>
    <s v="Greeley"/>
    <x v="22"/>
    <n v="80634"/>
    <x v="1"/>
    <s v="OFF-EN-10003134"/>
    <x v="1"/>
    <x v="12"/>
    <s v="Staples"/>
    <x v="4061"/>
    <x v="0"/>
    <n v="0.2"/>
    <x v="6681"/>
  </r>
  <r>
    <x v="8592"/>
    <x v="4278"/>
    <x v="3"/>
    <x v="756"/>
    <d v="2014-04-27T00:00:00"/>
    <s v="First Class"/>
    <s v="SO-20335"/>
    <s v="Sean O'Donnell"/>
    <x v="0"/>
    <s v="United States"/>
    <s v="Greeley"/>
    <x v="22"/>
    <n v="80634"/>
    <x v="1"/>
    <s v="FUR-FU-10001025"/>
    <x v="0"/>
    <x v="5"/>
    <s v="Eldon Imàge Series Desk Accessories, Clear"/>
    <x v="5514"/>
    <x v="1"/>
    <n v="0.2"/>
    <x v="6682"/>
  </r>
  <r>
    <x v="8593"/>
    <x v="4279"/>
    <x v="3"/>
    <x v="45"/>
    <d v="2014-11-14T00:00:00"/>
    <s v="Standard Class"/>
    <s v="PM-19135"/>
    <s v="Peter McVee"/>
    <x v="2"/>
    <s v="United States"/>
    <s v="Jacksonville"/>
    <x v="2"/>
    <n v="32216"/>
    <x v="0"/>
    <s v="TEC-AC-10002567"/>
    <x v="2"/>
    <x v="11"/>
    <s v="Logitech G602 Wireless Gaming Mouse"/>
    <x v="1837"/>
    <x v="1"/>
    <n v="0.2"/>
    <x v="6683"/>
  </r>
  <r>
    <x v="8594"/>
    <x v="4279"/>
    <x v="3"/>
    <x v="45"/>
    <d v="2014-11-14T00:00:00"/>
    <s v="Standard Class"/>
    <s v="PM-19135"/>
    <s v="Peter McVee"/>
    <x v="2"/>
    <s v="United States"/>
    <s v="Jacksonville"/>
    <x v="2"/>
    <n v="32216"/>
    <x v="0"/>
    <s v="TEC-PH-10004094"/>
    <x v="2"/>
    <x v="7"/>
    <s v="Motorola L703CM"/>
    <x v="5515"/>
    <x v="4"/>
    <n v="0.2"/>
    <x v="6684"/>
  </r>
  <r>
    <x v="8595"/>
    <x v="4280"/>
    <x v="2"/>
    <x v="952"/>
    <d v="2011-05-07T00:00:00"/>
    <s v="First Class"/>
    <s v="GD-14590"/>
    <s v="Giulietta Dortch"/>
    <x v="1"/>
    <s v="United States"/>
    <s v="Arlington"/>
    <x v="17"/>
    <n v="22204"/>
    <x v="0"/>
    <s v="OFF-BI-10004364"/>
    <x v="1"/>
    <x v="8"/>
    <s v="Storex Dura Pro Binders"/>
    <x v="5516"/>
    <x v="0"/>
    <n v="0"/>
    <x v="6685"/>
  </r>
  <r>
    <x v="8596"/>
    <x v="4280"/>
    <x v="2"/>
    <x v="952"/>
    <d v="2011-05-07T00:00:00"/>
    <s v="First Class"/>
    <s v="GD-14590"/>
    <s v="Giulietta Dortch"/>
    <x v="1"/>
    <s v="United States"/>
    <s v="Arlington"/>
    <x v="17"/>
    <n v="22204"/>
    <x v="0"/>
    <s v="OFF-PA-10000474"/>
    <x v="1"/>
    <x v="10"/>
    <s v="Staples"/>
    <x v="131"/>
    <x v="7"/>
    <n v="0"/>
    <x v="133"/>
  </r>
  <r>
    <x v="8597"/>
    <x v="4281"/>
    <x v="0"/>
    <x v="189"/>
    <d v="2013-11-01T00:00:00"/>
    <s v="Standard Class"/>
    <s v="PA-19060"/>
    <s v="Pete Armstrong"/>
    <x v="2"/>
    <s v="United States"/>
    <s v="San Francisco"/>
    <x v="1"/>
    <n v="94122"/>
    <x v="1"/>
    <s v="OFF-BI-10004308"/>
    <x v="1"/>
    <x v="8"/>
    <s v="Avery Legal 4-Ring Binder"/>
    <x v="1743"/>
    <x v="4"/>
    <n v="0.2"/>
    <x v="1852"/>
  </r>
  <r>
    <x v="8598"/>
    <x v="4282"/>
    <x v="2"/>
    <x v="35"/>
    <d v="2011-12-01T00:00:00"/>
    <s v="Standard Class"/>
    <s v="LS-17200"/>
    <s v="Luke Schmidt"/>
    <x v="1"/>
    <s v="United States"/>
    <s v="Fresno"/>
    <x v="1"/>
    <n v="93727"/>
    <x v="1"/>
    <s v="OFF-BI-10002012"/>
    <x v="1"/>
    <x v="8"/>
    <s v="Wilson Jones Easy Flow II Sheet Lifters"/>
    <x v="5517"/>
    <x v="1"/>
    <n v="0.2"/>
    <x v="1020"/>
  </r>
  <r>
    <x v="8599"/>
    <x v="4282"/>
    <x v="2"/>
    <x v="35"/>
    <d v="2011-12-01T00:00:00"/>
    <s v="Standard Class"/>
    <s v="LS-17200"/>
    <s v="Luke Schmidt"/>
    <x v="1"/>
    <s v="United States"/>
    <s v="Fresno"/>
    <x v="1"/>
    <n v="93727"/>
    <x v="1"/>
    <s v="OFF-PA-10002586"/>
    <x v="1"/>
    <x v="10"/>
    <s v="Xerox 1970"/>
    <x v="1830"/>
    <x v="1"/>
    <n v="0"/>
    <x v="1961"/>
  </r>
  <r>
    <x v="8600"/>
    <x v="4282"/>
    <x v="2"/>
    <x v="35"/>
    <d v="2011-12-01T00:00:00"/>
    <s v="Standard Class"/>
    <s v="LS-17200"/>
    <s v="Luke Schmidt"/>
    <x v="1"/>
    <s v="United States"/>
    <s v="Fresno"/>
    <x v="1"/>
    <n v="93727"/>
    <x v="1"/>
    <s v="OFF-AP-10000692"/>
    <x v="1"/>
    <x v="9"/>
    <s v="Fellowes Mighty 8 Compact Surge Protector"/>
    <x v="5518"/>
    <x v="0"/>
    <n v="0"/>
    <x v="6686"/>
  </r>
  <r>
    <x v="8601"/>
    <x v="4282"/>
    <x v="2"/>
    <x v="35"/>
    <d v="2011-12-01T00:00:00"/>
    <s v="Standard Class"/>
    <s v="LS-17200"/>
    <s v="Luke Schmidt"/>
    <x v="1"/>
    <s v="United States"/>
    <s v="Fresno"/>
    <x v="1"/>
    <n v="93727"/>
    <x v="1"/>
    <s v="OFF-BI-10001553"/>
    <x v="1"/>
    <x v="8"/>
    <s v="SpineVue Locking Slant-D Ring Binders by Cardinal"/>
    <x v="1775"/>
    <x v="7"/>
    <n v="0.2"/>
    <x v="1891"/>
  </r>
  <r>
    <x v="8602"/>
    <x v="4283"/>
    <x v="2"/>
    <x v="520"/>
    <d v="2011-12-31T00:00:00"/>
    <s v="Same Day"/>
    <s v="JL-15175"/>
    <s v="James Lanier"/>
    <x v="2"/>
    <s v="United States"/>
    <s v="Reno"/>
    <x v="33"/>
    <n v="89502"/>
    <x v="1"/>
    <s v="TEC-PH-10004908"/>
    <x v="2"/>
    <x v="7"/>
    <s v="Panasonic KX TS3282W Corded phone"/>
    <x v="5519"/>
    <x v="3"/>
    <n v="0.2"/>
    <x v="6687"/>
  </r>
  <r>
    <x v="8603"/>
    <x v="4284"/>
    <x v="0"/>
    <x v="835"/>
    <d v="2013-01-08T00:00:00"/>
    <s v="Standard Class"/>
    <s v="CA-12310"/>
    <s v="Christine Abelman"/>
    <x v="1"/>
    <s v="United States"/>
    <s v="San Antonio"/>
    <x v="5"/>
    <n v="78207"/>
    <x v="2"/>
    <s v="TEC-AC-10002217"/>
    <x v="2"/>
    <x v="11"/>
    <s v="Imation Clip USB flash drive - 8 GB"/>
    <x v="5520"/>
    <x v="0"/>
    <n v="0.2"/>
    <x v="6688"/>
  </r>
  <r>
    <x v="8604"/>
    <x v="4284"/>
    <x v="0"/>
    <x v="835"/>
    <d v="2013-01-08T00:00:00"/>
    <s v="Standard Class"/>
    <s v="CA-12310"/>
    <s v="Christine Abelman"/>
    <x v="1"/>
    <s v="United States"/>
    <s v="San Antonio"/>
    <x v="5"/>
    <n v="78207"/>
    <x v="2"/>
    <s v="TEC-AC-10002942"/>
    <x v="2"/>
    <x v="11"/>
    <s v="WD My Passport Ultra 1TB Portable External Hard Drive"/>
    <x v="5441"/>
    <x v="1"/>
    <n v="0.2"/>
    <x v="6569"/>
  </r>
  <r>
    <x v="8605"/>
    <x v="4284"/>
    <x v="0"/>
    <x v="835"/>
    <d v="2013-01-08T00:00:00"/>
    <s v="Standard Class"/>
    <s v="CA-12310"/>
    <s v="Christine Abelman"/>
    <x v="1"/>
    <s v="United States"/>
    <s v="San Antonio"/>
    <x v="5"/>
    <n v="78207"/>
    <x v="2"/>
    <s v="TEC-PH-10002890"/>
    <x v="2"/>
    <x v="7"/>
    <s v="AT&amp;T 17929 Lendline Telephone"/>
    <x v="2171"/>
    <x v="2"/>
    <n v="0.2"/>
    <x v="5258"/>
  </r>
  <r>
    <x v="8606"/>
    <x v="4285"/>
    <x v="3"/>
    <x v="238"/>
    <d v="2014-08-23T00:00:00"/>
    <s v="Standard Class"/>
    <s v="CM-12160"/>
    <s v="Charles McCrossin"/>
    <x v="0"/>
    <s v="United States"/>
    <s v="New Bedford"/>
    <x v="31"/>
    <n v="2740"/>
    <x v="3"/>
    <s v="TEC-AC-10003614"/>
    <x v="2"/>
    <x v="11"/>
    <s v="Verbatim 25 GB 6x Blu-ray Single Layer Recordable Disc, 10/Pack"/>
    <x v="5521"/>
    <x v="0"/>
    <n v="0"/>
    <x v="6689"/>
  </r>
  <r>
    <x v="8607"/>
    <x v="4286"/>
    <x v="2"/>
    <x v="611"/>
    <d v="2011-06-09T00:00:00"/>
    <s v="Standard Class"/>
    <s v="BT-11440"/>
    <s v="Bobby Trafton"/>
    <x v="0"/>
    <s v="United States"/>
    <s v="New York City"/>
    <x v="15"/>
    <n v="10035"/>
    <x v="3"/>
    <s v="FUR-FU-10002878"/>
    <x v="0"/>
    <x v="5"/>
    <s v="Seth Thomas 14&quot; Day/Date Wall Clock"/>
    <x v="5522"/>
    <x v="0"/>
    <n v="0"/>
    <x v="6690"/>
  </r>
  <r>
    <x v="8608"/>
    <x v="4286"/>
    <x v="2"/>
    <x v="611"/>
    <d v="2011-06-09T00:00:00"/>
    <s v="Standard Class"/>
    <s v="BT-11440"/>
    <s v="Bobby Trafton"/>
    <x v="0"/>
    <s v="United States"/>
    <s v="New York City"/>
    <x v="15"/>
    <n v="10035"/>
    <x v="3"/>
    <s v="OFF-AP-10001626"/>
    <x v="1"/>
    <x v="9"/>
    <s v="Commercial WindTunnel Clean Air Upright Vacuum, Replacement Belts, Filtration Bags"/>
    <x v="2560"/>
    <x v="4"/>
    <n v="0"/>
    <x v="6691"/>
  </r>
  <r>
    <x v="8609"/>
    <x v="4286"/>
    <x v="2"/>
    <x v="611"/>
    <d v="2011-06-09T00:00:00"/>
    <s v="Standard Class"/>
    <s v="BT-11440"/>
    <s v="Bobby Trafton"/>
    <x v="0"/>
    <s v="United States"/>
    <s v="New York City"/>
    <x v="15"/>
    <n v="10035"/>
    <x v="3"/>
    <s v="FUR-BO-10003272"/>
    <x v="0"/>
    <x v="0"/>
    <s v="O'Sullivan Living Dimensions 5-Shelf Bookcases"/>
    <x v="3832"/>
    <x v="0"/>
    <n v="0.2"/>
    <x v="4405"/>
  </r>
  <r>
    <x v="8610"/>
    <x v="4286"/>
    <x v="2"/>
    <x v="611"/>
    <d v="2011-06-09T00:00:00"/>
    <s v="Standard Class"/>
    <s v="BT-11440"/>
    <s v="Bobby Trafton"/>
    <x v="0"/>
    <s v="United States"/>
    <s v="New York City"/>
    <x v="15"/>
    <n v="10035"/>
    <x v="3"/>
    <s v="FUR-FU-10002191"/>
    <x v="0"/>
    <x v="5"/>
    <s v="G.E. Halogen Desk Lamp Bulbs"/>
    <x v="544"/>
    <x v="0"/>
    <n v="0"/>
    <x v="955"/>
  </r>
  <r>
    <x v="8611"/>
    <x v="4287"/>
    <x v="3"/>
    <x v="38"/>
    <d v="2014-11-18T00:00:00"/>
    <s v="Second Class"/>
    <s v="SE-20110"/>
    <s v="Sanjit Engle"/>
    <x v="0"/>
    <s v="United States"/>
    <s v="Oxnard"/>
    <x v="1"/>
    <n v="93030"/>
    <x v="1"/>
    <s v="TEC-AC-10000682"/>
    <x v="2"/>
    <x v="11"/>
    <s v="Kensington K72356US Mouse-in-a-Box USB Desktop Mouse"/>
    <x v="2076"/>
    <x v="2"/>
    <n v="0"/>
    <x v="2237"/>
  </r>
  <r>
    <x v="8612"/>
    <x v="4288"/>
    <x v="0"/>
    <x v="1198"/>
    <d v="2013-02-01T00:00:00"/>
    <s v="Second Class"/>
    <s v="HG-14965"/>
    <s v="Henry Goldwyn"/>
    <x v="1"/>
    <s v="United States"/>
    <s v="Los Angeles"/>
    <x v="1"/>
    <n v="90036"/>
    <x v="1"/>
    <s v="OFF-AR-10000588"/>
    <x v="1"/>
    <x v="6"/>
    <s v="Newell 345"/>
    <x v="2010"/>
    <x v="0"/>
    <n v="0"/>
    <x v="2163"/>
  </r>
  <r>
    <x v="8613"/>
    <x v="4289"/>
    <x v="0"/>
    <x v="1199"/>
    <d v="2013-11-15T00:00:00"/>
    <s v="Standard Class"/>
    <s v="PF-19165"/>
    <s v="Philip Fox"/>
    <x v="0"/>
    <s v="United States"/>
    <s v="Oakland"/>
    <x v="1"/>
    <n v="94601"/>
    <x v="1"/>
    <s v="TEC-AC-10002001"/>
    <x v="2"/>
    <x v="11"/>
    <s v="Logitech Wireless Gaming Headset G930"/>
    <x v="651"/>
    <x v="1"/>
    <n v="0"/>
    <x v="6626"/>
  </r>
  <r>
    <x v="8614"/>
    <x v="4290"/>
    <x v="0"/>
    <x v="545"/>
    <d v="2013-09-15T00:00:00"/>
    <s v="Standard Class"/>
    <s v="BD-11770"/>
    <s v="Bryan Davis"/>
    <x v="0"/>
    <s v="United States"/>
    <s v="Edmonds"/>
    <x v="4"/>
    <n v="98026"/>
    <x v="1"/>
    <s v="OFF-LA-10003720"/>
    <x v="1"/>
    <x v="2"/>
    <s v="Avery 487"/>
    <x v="1576"/>
    <x v="0"/>
    <n v="0"/>
    <x v="1666"/>
  </r>
  <r>
    <x v="8615"/>
    <x v="4290"/>
    <x v="0"/>
    <x v="545"/>
    <d v="2013-09-15T00:00:00"/>
    <s v="Standard Class"/>
    <s v="BD-11770"/>
    <s v="Bryan Davis"/>
    <x v="0"/>
    <s v="United States"/>
    <s v="Edmonds"/>
    <x v="4"/>
    <n v="98026"/>
    <x v="1"/>
    <s v="OFF-BI-10004364"/>
    <x v="1"/>
    <x v="8"/>
    <s v="Storex Dura Pro Binders"/>
    <x v="5523"/>
    <x v="1"/>
    <n v="0.2"/>
    <x v="6692"/>
  </r>
  <r>
    <x v="8616"/>
    <x v="4290"/>
    <x v="0"/>
    <x v="545"/>
    <d v="2013-09-15T00:00:00"/>
    <s v="Standard Class"/>
    <s v="BD-11770"/>
    <s v="Bryan Davis"/>
    <x v="0"/>
    <s v="United States"/>
    <s v="Edmonds"/>
    <x v="4"/>
    <n v="98026"/>
    <x v="1"/>
    <s v="OFF-PA-10000100"/>
    <x v="1"/>
    <x v="10"/>
    <s v="Xerox 1945"/>
    <x v="2658"/>
    <x v="0"/>
    <n v="0"/>
    <x v="2934"/>
  </r>
  <r>
    <x v="8617"/>
    <x v="4290"/>
    <x v="0"/>
    <x v="545"/>
    <d v="2013-09-15T00:00:00"/>
    <s v="Standard Class"/>
    <s v="BD-11770"/>
    <s v="Bryan Davis"/>
    <x v="0"/>
    <s v="United States"/>
    <s v="Edmonds"/>
    <x v="4"/>
    <n v="98026"/>
    <x v="1"/>
    <s v="OFF-BI-10004826"/>
    <x v="1"/>
    <x v="8"/>
    <s v="JM Magazine Binder"/>
    <x v="5524"/>
    <x v="1"/>
    <n v="0.2"/>
    <x v="6693"/>
  </r>
  <r>
    <x v="8618"/>
    <x v="4291"/>
    <x v="3"/>
    <x v="448"/>
    <d v="2014-03-09T00:00:00"/>
    <s v="Standard Class"/>
    <s v="BT-11395"/>
    <s v="Bill Tyler"/>
    <x v="1"/>
    <s v="United States"/>
    <s v="Los Angeles"/>
    <x v="1"/>
    <n v="90004"/>
    <x v="1"/>
    <s v="FUR-TA-10001520"/>
    <x v="0"/>
    <x v="3"/>
    <s v="Lesro Sheffield Collection Coffee Table, End Table, Center Table, Corner Table"/>
    <x v="3860"/>
    <x v="3"/>
    <n v="0.2"/>
    <x v="4439"/>
  </r>
  <r>
    <x v="8619"/>
    <x v="4292"/>
    <x v="3"/>
    <x v="565"/>
    <d v="2014-09-14T00:00:00"/>
    <s v="Second Class"/>
    <s v="EM-14095"/>
    <s v="Eudokia Martin"/>
    <x v="1"/>
    <s v="United States"/>
    <s v="New York City"/>
    <x v="15"/>
    <n v="10024"/>
    <x v="3"/>
    <s v="OFF-ST-10001031"/>
    <x v="1"/>
    <x v="4"/>
    <s v="Adjustable Personal File Tote"/>
    <x v="5525"/>
    <x v="4"/>
    <n v="0"/>
    <x v="6694"/>
  </r>
  <r>
    <x v="8620"/>
    <x v="4293"/>
    <x v="3"/>
    <x v="44"/>
    <d v="2014-11-10T00:00:00"/>
    <s v="Second Class"/>
    <s v="LC-17050"/>
    <s v="Liz Carlisle"/>
    <x v="0"/>
    <s v="United States"/>
    <s v="Dallas"/>
    <x v="5"/>
    <n v="75217"/>
    <x v="2"/>
    <s v="FUR-FU-10003878"/>
    <x v="0"/>
    <x v="5"/>
    <s v="Linden 10&quot; Round Wall Clock, Black"/>
    <x v="5526"/>
    <x v="2"/>
    <n v="0.6"/>
    <x v="6695"/>
  </r>
  <r>
    <x v="8621"/>
    <x v="4294"/>
    <x v="3"/>
    <x v="726"/>
    <d v="2014-05-19T00:00:00"/>
    <s v="Standard Class"/>
    <s v="FH-14275"/>
    <s v="Frank Hawley"/>
    <x v="1"/>
    <s v="United States"/>
    <s v="Franklin"/>
    <x v="18"/>
    <n v="37064"/>
    <x v="0"/>
    <s v="OFF-AP-10000358"/>
    <x v="1"/>
    <x v="9"/>
    <s v="Fellowes Basic Home/Office Series Surge Protectors"/>
    <x v="5527"/>
    <x v="0"/>
    <n v="0.2"/>
    <x v="6696"/>
  </r>
  <r>
    <x v="8622"/>
    <x v="4295"/>
    <x v="0"/>
    <x v="581"/>
    <d v="2013-12-02T00:00:00"/>
    <s v="Standard Class"/>
    <s v="CM-12235"/>
    <s v="Chris McAfee"/>
    <x v="0"/>
    <s v="United States"/>
    <s v="Phoenix"/>
    <x v="16"/>
    <n v="85023"/>
    <x v="1"/>
    <s v="OFF-ST-10000876"/>
    <x v="1"/>
    <x v="4"/>
    <s v="Eldon Simplefile Box Office"/>
    <x v="5528"/>
    <x v="4"/>
    <n v="0.2"/>
    <x v="6697"/>
  </r>
  <r>
    <x v="8623"/>
    <x v="4296"/>
    <x v="1"/>
    <x v="50"/>
    <d v="2012-11-18T00:00:00"/>
    <s v="Standard Class"/>
    <s v="FM-14380"/>
    <s v="Fred McMath"/>
    <x v="0"/>
    <s v="United States"/>
    <s v="Miami"/>
    <x v="2"/>
    <n v="33178"/>
    <x v="0"/>
    <s v="OFF-BI-10004224"/>
    <x v="1"/>
    <x v="8"/>
    <s v="Catalog Binders with Expanding Posts"/>
    <x v="1444"/>
    <x v="5"/>
    <n v="0.7"/>
    <x v="1520"/>
  </r>
  <r>
    <x v="8624"/>
    <x v="4296"/>
    <x v="1"/>
    <x v="50"/>
    <d v="2012-11-18T00:00:00"/>
    <s v="Standard Class"/>
    <s v="FM-14380"/>
    <s v="Fred McMath"/>
    <x v="0"/>
    <s v="United States"/>
    <s v="Miami"/>
    <x v="2"/>
    <n v="33178"/>
    <x v="0"/>
    <s v="TEC-AC-10004568"/>
    <x v="2"/>
    <x v="11"/>
    <s v="Maxell LTO Ultrium - 800 GB"/>
    <x v="1375"/>
    <x v="2"/>
    <n v="0.2"/>
    <x v="6698"/>
  </r>
  <r>
    <x v="8625"/>
    <x v="4297"/>
    <x v="1"/>
    <x v="575"/>
    <d v="2012-12-12T00:00:00"/>
    <s v="Standard Class"/>
    <s v="HG-14965"/>
    <s v="Henry Goldwyn"/>
    <x v="1"/>
    <s v="United States"/>
    <s v="Colorado Springs"/>
    <x v="22"/>
    <n v="80906"/>
    <x v="1"/>
    <s v="OFF-PA-10000533"/>
    <x v="1"/>
    <x v="10"/>
    <s v="Southworth Parchment Paper &amp; Envelopes"/>
    <x v="937"/>
    <x v="1"/>
    <n v="0.2"/>
    <x v="971"/>
  </r>
  <r>
    <x v="8626"/>
    <x v="4298"/>
    <x v="1"/>
    <x v="67"/>
    <d v="2012-09-12T00:00:00"/>
    <s v="Standard Class"/>
    <s v="AG-10525"/>
    <s v="Andy Gerbode"/>
    <x v="1"/>
    <s v="United States"/>
    <s v="New York City"/>
    <x v="15"/>
    <n v="10011"/>
    <x v="3"/>
    <s v="OFF-ST-10003638"/>
    <x v="1"/>
    <x v="4"/>
    <s v="Mobile Personal File Cube"/>
    <x v="3824"/>
    <x v="1"/>
    <n v="0"/>
    <x v="4392"/>
  </r>
  <r>
    <x v="8627"/>
    <x v="4298"/>
    <x v="1"/>
    <x v="67"/>
    <d v="2012-09-12T00:00:00"/>
    <s v="Standard Class"/>
    <s v="AG-10525"/>
    <s v="Andy Gerbode"/>
    <x v="1"/>
    <s v="United States"/>
    <s v="New York City"/>
    <x v="15"/>
    <n v="10011"/>
    <x v="3"/>
    <s v="TEC-AC-10002305"/>
    <x v="2"/>
    <x v="11"/>
    <s v="KeyTronic E03601U1 - Keyboard - Beige"/>
    <x v="2597"/>
    <x v="2"/>
    <n v="0"/>
    <x v="6699"/>
  </r>
  <r>
    <x v="8628"/>
    <x v="4298"/>
    <x v="1"/>
    <x v="67"/>
    <d v="2012-09-12T00:00:00"/>
    <s v="Standard Class"/>
    <s v="AG-10525"/>
    <s v="Andy Gerbode"/>
    <x v="1"/>
    <s v="United States"/>
    <s v="New York City"/>
    <x v="15"/>
    <n v="10011"/>
    <x v="3"/>
    <s v="OFF-BI-10000605"/>
    <x v="1"/>
    <x v="8"/>
    <s v="Acco Pressboard Covers with Storage Hooks, 9 1/2&quot; x 11&quot;, Executive Red"/>
    <x v="861"/>
    <x v="0"/>
    <n v="0.2"/>
    <x v="3942"/>
  </r>
  <r>
    <x v="8629"/>
    <x v="4298"/>
    <x v="1"/>
    <x v="67"/>
    <d v="2012-09-12T00:00:00"/>
    <s v="Standard Class"/>
    <s v="AG-10525"/>
    <s v="Andy Gerbode"/>
    <x v="1"/>
    <s v="United States"/>
    <s v="New York City"/>
    <x v="15"/>
    <n v="10011"/>
    <x v="3"/>
    <s v="FUR-TA-10003569"/>
    <x v="0"/>
    <x v="3"/>
    <s v="Bretford CR8500 Series Meeting Room Furniture"/>
    <x v="5529"/>
    <x v="0"/>
    <n v="0.4"/>
    <x v="6700"/>
  </r>
  <r>
    <x v="8630"/>
    <x v="4298"/>
    <x v="1"/>
    <x v="67"/>
    <d v="2012-09-12T00:00:00"/>
    <s v="Standard Class"/>
    <s v="AG-10525"/>
    <s v="Andy Gerbode"/>
    <x v="1"/>
    <s v="United States"/>
    <s v="New York City"/>
    <x v="15"/>
    <n v="10011"/>
    <x v="3"/>
    <s v="OFF-FA-10003059"/>
    <x v="1"/>
    <x v="13"/>
    <s v="Assorted Color Push Pins"/>
    <x v="5530"/>
    <x v="4"/>
    <n v="0"/>
    <x v="6701"/>
  </r>
  <r>
    <x v="8631"/>
    <x v="4299"/>
    <x v="0"/>
    <x v="1062"/>
    <d v="2013-07-30T00:00:00"/>
    <s v="First Class"/>
    <s v="OT-18730"/>
    <s v="Olvera Toch"/>
    <x v="0"/>
    <s v="United States"/>
    <s v="Bethlehem"/>
    <x v="9"/>
    <n v="18018"/>
    <x v="3"/>
    <s v="FUR-BO-10004409"/>
    <x v="0"/>
    <x v="0"/>
    <s v="Safco Value Mate Series Steel Bookcases, Baked Enamel Finish on Steel, Gray"/>
    <x v="5531"/>
    <x v="2"/>
    <n v="0.5"/>
    <x v="6702"/>
  </r>
  <r>
    <x v="8632"/>
    <x v="4299"/>
    <x v="0"/>
    <x v="1062"/>
    <d v="2013-07-30T00:00:00"/>
    <s v="First Class"/>
    <s v="OT-18730"/>
    <s v="Olvera Toch"/>
    <x v="0"/>
    <s v="United States"/>
    <s v="Bethlehem"/>
    <x v="9"/>
    <n v="18018"/>
    <x v="3"/>
    <s v="OFF-BI-10000545"/>
    <x v="1"/>
    <x v="8"/>
    <s v="GBC Ibimaster 500 Manual ProClick Binding System"/>
    <x v="5341"/>
    <x v="5"/>
    <n v="0.7"/>
    <x v="6443"/>
  </r>
  <r>
    <x v="8633"/>
    <x v="4299"/>
    <x v="0"/>
    <x v="1062"/>
    <d v="2013-07-30T00:00:00"/>
    <s v="First Class"/>
    <s v="OT-18730"/>
    <s v="Olvera Toch"/>
    <x v="0"/>
    <s v="United States"/>
    <s v="Bethlehem"/>
    <x v="9"/>
    <n v="18018"/>
    <x v="3"/>
    <s v="OFF-AP-10004052"/>
    <x v="1"/>
    <x v="9"/>
    <s v="Hoover Replacement Belts For Soft Guard &amp; Commercial Ltweight Upright Vacs, 2/Pk"/>
    <x v="5408"/>
    <x v="1"/>
    <n v="0.2"/>
    <x v="6703"/>
  </r>
  <r>
    <x v="8634"/>
    <x v="4300"/>
    <x v="3"/>
    <x v="326"/>
    <d v="2014-08-30T00:00:00"/>
    <s v="Standard Class"/>
    <s v="SV-20365"/>
    <s v="Seth Vernon"/>
    <x v="0"/>
    <s v="United States"/>
    <s v="Philadelphia"/>
    <x v="9"/>
    <n v="19140"/>
    <x v="3"/>
    <s v="FUR-BO-10001798"/>
    <x v="0"/>
    <x v="0"/>
    <s v="Bush Somerset Collection Bookcase"/>
    <x v="5532"/>
    <x v="0"/>
    <n v="0.5"/>
    <x v="6704"/>
  </r>
  <r>
    <x v="8635"/>
    <x v="4301"/>
    <x v="2"/>
    <x v="1013"/>
    <d v="2011-05-02T00:00:00"/>
    <s v="First Class"/>
    <s v="JM-16195"/>
    <s v="Justin MacKendrick"/>
    <x v="0"/>
    <s v="United States"/>
    <s v="Louisville"/>
    <x v="0"/>
    <n v="40214"/>
    <x v="0"/>
    <s v="OFF-AR-10004010"/>
    <x v="1"/>
    <x v="6"/>
    <s v="Hunt Boston Vacuum Mount KS Pencil Sharpener"/>
    <x v="5368"/>
    <x v="2"/>
    <n v="0"/>
    <x v="6563"/>
  </r>
  <r>
    <x v="8636"/>
    <x v="4301"/>
    <x v="2"/>
    <x v="1013"/>
    <d v="2011-05-02T00:00:00"/>
    <s v="First Class"/>
    <s v="JM-16195"/>
    <s v="Justin MacKendrick"/>
    <x v="0"/>
    <s v="United States"/>
    <s v="Louisville"/>
    <x v="0"/>
    <n v="40214"/>
    <x v="0"/>
    <s v="OFF-ST-10000585"/>
    <x v="1"/>
    <x v="4"/>
    <s v="Economy Rollaway Files"/>
    <x v="5533"/>
    <x v="2"/>
    <n v="0"/>
    <x v="6705"/>
  </r>
  <r>
    <x v="8637"/>
    <x v="4302"/>
    <x v="3"/>
    <x v="842"/>
    <d v="2014-05-03T00:00:00"/>
    <s v="Standard Class"/>
    <s v="HM-14980"/>
    <s v="Henry MacAllister"/>
    <x v="0"/>
    <s v="United States"/>
    <s v="Seattle"/>
    <x v="4"/>
    <n v="98105"/>
    <x v="1"/>
    <s v="FUR-FU-10000397"/>
    <x v="0"/>
    <x v="5"/>
    <s v="Luxo Economy Swing Arm Lamp"/>
    <x v="5534"/>
    <x v="3"/>
    <n v="0"/>
    <x v="6706"/>
  </r>
  <r>
    <x v="8638"/>
    <x v="4303"/>
    <x v="3"/>
    <x v="283"/>
    <d v="2014-07-25T00:00:00"/>
    <s v="First Class"/>
    <s v="PO-19180"/>
    <s v="Philisse Overcash"/>
    <x v="2"/>
    <s v="United States"/>
    <s v="Kenosha"/>
    <x v="6"/>
    <n v="53142"/>
    <x v="2"/>
    <s v="TEC-AC-10000736"/>
    <x v="2"/>
    <x v="11"/>
    <s v="Logitech G600 MMO Gaming Mouse"/>
    <x v="4516"/>
    <x v="2"/>
    <n v="0"/>
    <x v="5323"/>
  </r>
  <r>
    <x v="8639"/>
    <x v="4304"/>
    <x v="2"/>
    <x v="736"/>
    <d v="2011-12-15T00:00:00"/>
    <s v="Second Class"/>
    <s v="KC-16675"/>
    <s v="Kimberly Carter"/>
    <x v="1"/>
    <s v="United States"/>
    <s v="Henderson"/>
    <x v="0"/>
    <n v="42420"/>
    <x v="0"/>
    <s v="OFF-BI-10004970"/>
    <x v="1"/>
    <x v="8"/>
    <s v="ACCOHIDE 3-Ring Binder, Blue, 1&quot;"/>
    <x v="714"/>
    <x v="1"/>
    <n v="0"/>
    <x v="4112"/>
  </r>
  <r>
    <x v="8640"/>
    <x v="4305"/>
    <x v="3"/>
    <x v="602"/>
    <d v="2014-01-17T00:00:00"/>
    <s v="Standard Class"/>
    <s v="DB-13120"/>
    <s v="David Bremer"/>
    <x v="1"/>
    <s v="United States"/>
    <s v="Dallas"/>
    <x v="5"/>
    <n v="75217"/>
    <x v="2"/>
    <s v="OFF-BI-10000545"/>
    <x v="1"/>
    <x v="8"/>
    <s v="GBC Ibimaster 500 Manual ProClick Binding System"/>
    <x v="5535"/>
    <x v="2"/>
    <n v="0.8"/>
    <x v="6707"/>
  </r>
  <r>
    <x v="8641"/>
    <x v="4306"/>
    <x v="3"/>
    <x v="574"/>
    <d v="2014-12-03T00:00:00"/>
    <s v="Same Day"/>
    <s v="SV-20935"/>
    <s v="Susan Vittorini"/>
    <x v="0"/>
    <s v="United States"/>
    <s v="Peoria"/>
    <x v="16"/>
    <n v="85345"/>
    <x v="1"/>
    <s v="OFF-BI-10001670"/>
    <x v="1"/>
    <x v="8"/>
    <s v="Vinyl Sectional Post Binders"/>
    <x v="5536"/>
    <x v="5"/>
    <n v="0.7"/>
    <x v="6708"/>
  </r>
  <r>
    <x v="8642"/>
    <x v="4307"/>
    <x v="1"/>
    <x v="627"/>
    <d v="2012-11-15T00:00:00"/>
    <s v="Standard Class"/>
    <s v="NS-18640"/>
    <s v="Noel Staavos"/>
    <x v="1"/>
    <s v="United States"/>
    <s v="Jacksonville"/>
    <x v="3"/>
    <n v="28540"/>
    <x v="0"/>
    <s v="OFF-FA-10000624"/>
    <x v="1"/>
    <x v="13"/>
    <s v="OIC Binder Clips"/>
    <x v="5305"/>
    <x v="10"/>
    <n v="0.2"/>
    <x v="6709"/>
  </r>
  <r>
    <x v="8643"/>
    <x v="4307"/>
    <x v="1"/>
    <x v="627"/>
    <d v="2012-11-15T00:00:00"/>
    <s v="Standard Class"/>
    <s v="NS-18640"/>
    <s v="Noel Staavos"/>
    <x v="1"/>
    <s v="United States"/>
    <s v="Jacksonville"/>
    <x v="3"/>
    <n v="28540"/>
    <x v="0"/>
    <s v="OFF-LA-10002945"/>
    <x v="1"/>
    <x v="2"/>
    <s v="Permanent Self-Adhesive File Folder Labels for Typewriters, 1 1/8 x 3 1/2, White"/>
    <x v="1325"/>
    <x v="7"/>
    <n v="0.2"/>
    <x v="6710"/>
  </r>
  <r>
    <x v="8644"/>
    <x v="4307"/>
    <x v="1"/>
    <x v="627"/>
    <d v="2012-11-15T00:00:00"/>
    <s v="Standard Class"/>
    <s v="NS-18640"/>
    <s v="Noel Staavos"/>
    <x v="1"/>
    <s v="United States"/>
    <s v="Jacksonville"/>
    <x v="3"/>
    <n v="28540"/>
    <x v="0"/>
    <s v="OFF-BI-10000315"/>
    <x v="1"/>
    <x v="8"/>
    <s v="Poly Designer Cover &amp; Back"/>
    <x v="5537"/>
    <x v="3"/>
    <n v="0.7"/>
    <x v="6711"/>
  </r>
  <r>
    <x v="8645"/>
    <x v="4307"/>
    <x v="1"/>
    <x v="627"/>
    <d v="2012-11-15T00:00:00"/>
    <s v="Standard Class"/>
    <s v="NS-18640"/>
    <s v="Noel Staavos"/>
    <x v="1"/>
    <s v="United States"/>
    <s v="Jacksonville"/>
    <x v="3"/>
    <n v="28540"/>
    <x v="0"/>
    <s v="FUR-FU-10000023"/>
    <x v="0"/>
    <x v="5"/>
    <s v="Eldon Wave Desk Accessories"/>
    <x v="5364"/>
    <x v="7"/>
    <n v="0.2"/>
    <x v="6712"/>
  </r>
  <r>
    <x v="8646"/>
    <x v="4308"/>
    <x v="0"/>
    <x v="881"/>
    <d v="2013-11-30T00:00:00"/>
    <s v="Standard Class"/>
    <s v="MH-17455"/>
    <s v="Mark Hamilton"/>
    <x v="0"/>
    <s v="United States"/>
    <s v="Los Angeles"/>
    <x v="1"/>
    <n v="90032"/>
    <x v="1"/>
    <s v="FUR-CH-10004698"/>
    <x v="0"/>
    <x v="1"/>
    <s v="Padded Folding Chairs, Black, 4/Carton"/>
    <x v="4934"/>
    <x v="1"/>
    <n v="0.2"/>
    <x v="6713"/>
  </r>
  <r>
    <x v="8647"/>
    <x v="4309"/>
    <x v="1"/>
    <x v="901"/>
    <d v="2012-12-08T00:00:00"/>
    <s v="First Class"/>
    <s v="RR-19525"/>
    <s v="Rick Reed"/>
    <x v="1"/>
    <s v="United States"/>
    <s v="Nashville"/>
    <x v="18"/>
    <n v="37211"/>
    <x v="0"/>
    <s v="FUR-CH-10004477"/>
    <x v="0"/>
    <x v="1"/>
    <s v="Global Push Button Manager's Chair, Indigo"/>
    <x v="5538"/>
    <x v="0"/>
    <n v="0.2"/>
    <x v="6714"/>
  </r>
  <r>
    <x v="8648"/>
    <x v="4310"/>
    <x v="0"/>
    <x v="875"/>
    <d v="2013-08-04T00:00:00"/>
    <s v="Standard Class"/>
    <s v="RH-19555"/>
    <s v="Ritsa Hightower"/>
    <x v="0"/>
    <s v="United States"/>
    <s v="Charlotte"/>
    <x v="3"/>
    <n v="28205"/>
    <x v="0"/>
    <s v="OFF-ST-10003816"/>
    <x v="1"/>
    <x v="4"/>
    <s v="Fellowes High-Stak Drawer Files"/>
    <x v="3327"/>
    <x v="2"/>
    <n v="0.2"/>
    <x v="6715"/>
  </r>
  <r>
    <x v="8649"/>
    <x v="4310"/>
    <x v="0"/>
    <x v="875"/>
    <d v="2013-08-04T00:00:00"/>
    <s v="Standard Class"/>
    <s v="RH-19555"/>
    <s v="Ritsa Hightower"/>
    <x v="0"/>
    <s v="United States"/>
    <s v="Charlotte"/>
    <x v="3"/>
    <n v="28205"/>
    <x v="0"/>
    <s v="OFF-BI-10002429"/>
    <x v="1"/>
    <x v="8"/>
    <s v="Premier Elliptical Ring Binder, Black"/>
    <x v="5539"/>
    <x v="1"/>
    <n v="0.7"/>
    <x v="6716"/>
  </r>
  <r>
    <x v="8650"/>
    <x v="4311"/>
    <x v="2"/>
    <x v="103"/>
    <d v="2011-09-13T00:00:00"/>
    <s v="Same Day"/>
    <s v="RP-19390"/>
    <s v="Resi Pölking"/>
    <x v="0"/>
    <s v="United States"/>
    <s v="Seattle"/>
    <x v="4"/>
    <n v="98103"/>
    <x v="1"/>
    <s v="OFF-FA-10000840"/>
    <x v="1"/>
    <x v="13"/>
    <s v="OIC Thumb-Tacks"/>
    <x v="5540"/>
    <x v="2"/>
    <n v="0"/>
    <x v="6717"/>
  </r>
  <r>
    <x v="8651"/>
    <x v="4311"/>
    <x v="2"/>
    <x v="103"/>
    <d v="2011-09-13T00:00:00"/>
    <s v="Same Day"/>
    <s v="RP-19390"/>
    <s v="Resi Pölking"/>
    <x v="0"/>
    <s v="United States"/>
    <s v="Seattle"/>
    <x v="4"/>
    <n v="98103"/>
    <x v="1"/>
    <s v="FUR-FU-10001918"/>
    <x v="0"/>
    <x v="5"/>
    <s v="C-Line Cubicle Keepers Polyproplyene Holder With Velcro Backings"/>
    <x v="5541"/>
    <x v="1"/>
    <n v="0"/>
    <x v="6718"/>
  </r>
  <r>
    <x v="8652"/>
    <x v="4311"/>
    <x v="2"/>
    <x v="103"/>
    <d v="2011-09-13T00:00:00"/>
    <s v="Same Day"/>
    <s v="RP-19390"/>
    <s v="Resi Pölking"/>
    <x v="0"/>
    <s v="United States"/>
    <s v="Seattle"/>
    <x v="4"/>
    <n v="98103"/>
    <x v="1"/>
    <s v="OFF-SU-10001574"/>
    <x v="1"/>
    <x v="14"/>
    <s v="Acme Value Line Scissors"/>
    <x v="549"/>
    <x v="0"/>
    <n v="0"/>
    <x v="558"/>
  </r>
  <r>
    <x v="8653"/>
    <x v="4311"/>
    <x v="2"/>
    <x v="103"/>
    <d v="2011-09-13T00:00:00"/>
    <s v="Same Day"/>
    <s v="RP-19390"/>
    <s v="Resi Pölking"/>
    <x v="0"/>
    <s v="United States"/>
    <s v="Seattle"/>
    <x v="4"/>
    <n v="98103"/>
    <x v="1"/>
    <s v="TEC-AC-10001606"/>
    <x v="2"/>
    <x v="11"/>
    <s v="Logitech Wireless Performance Mouse MX for PC and Mac"/>
    <x v="1664"/>
    <x v="0"/>
    <n v="0"/>
    <x v="6719"/>
  </r>
  <r>
    <x v="8654"/>
    <x v="4311"/>
    <x v="2"/>
    <x v="103"/>
    <d v="2011-09-13T00:00:00"/>
    <s v="Same Day"/>
    <s v="RP-19390"/>
    <s v="Resi Pölking"/>
    <x v="0"/>
    <s v="United States"/>
    <s v="Seattle"/>
    <x v="4"/>
    <n v="98103"/>
    <x v="1"/>
    <s v="TEC-AC-10003399"/>
    <x v="2"/>
    <x v="11"/>
    <s v="Memorex Mini Travel Drive 64 GB USB 2.0 Flash Drive"/>
    <x v="5542"/>
    <x v="4"/>
    <n v="0"/>
    <x v="6720"/>
  </r>
  <r>
    <x v="8655"/>
    <x v="4311"/>
    <x v="2"/>
    <x v="103"/>
    <d v="2011-09-13T00:00:00"/>
    <s v="Same Day"/>
    <s v="RP-19390"/>
    <s v="Resi Pölking"/>
    <x v="0"/>
    <s v="United States"/>
    <s v="Seattle"/>
    <x v="4"/>
    <n v="98103"/>
    <x v="1"/>
    <s v="TEC-AC-10000865"/>
    <x v="2"/>
    <x v="11"/>
    <s v="WD My Passport Ultra 500GB Portable External Hard Drive"/>
    <x v="5543"/>
    <x v="0"/>
    <n v="0"/>
    <x v="6721"/>
  </r>
  <r>
    <x v="8656"/>
    <x v="4311"/>
    <x v="2"/>
    <x v="103"/>
    <d v="2011-09-13T00:00:00"/>
    <s v="Same Day"/>
    <s v="RP-19390"/>
    <s v="Resi Pölking"/>
    <x v="0"/>
    <s v="United States"/>
    <s v="Seattle"/>
    <x v="4"/>
    <n v="98103"/>
    <x v="1"/>
    <s v="OFF-PA-10002923"/>
    <x v="1"/>
    <x v="10"/>
    <s v="Xerox 1942"/>
    <x v="1553"/>
    <x v="7"/>
    <n v="0"/>
    <x v="1641"/>
  </r>
  <r>
    <x v="8657"/>
    <x v="4311"/>
    <x v="2"/>
    <x v="103"/>
    <d v="2011-09-13T00:00:00"/>
    <s v="Same Day"/>
    <s v="RP-19390"/>
    <s v="Resi Pölking"/>
    <x v="0"/>
    <s v="United States"/>
    <s v="Seattle"/>
    <x v="4"/>
    <n v="98103"/>
    <x v="1"/>
    <s v="OFF-AP-10004785"/>
    <x v="1"/>
    <x v="9"/>
    <s v="Holmes Replacement Filter for HEPA Air Cleaner, Medium Room"/>
    <x v="5544"/>
    <x v="0"/>
    <n v="0"/>
    <x v="6722"/>
  </r>
  <r>
    <x v="8658"/>
    <x v="4312"/>
    <x v="0"/>
    <x v="1028"/>
    <d v="2013-06-26T00:00:00"/>
    <s v="Standard Class"/>
    <s v="KB-16600"/>
    <s v="Ken Brennan"/>
    <x v="1"/>
    <s v="United States"/>
    <s v="Chicago"/>
    <x v="10"/>
    <n v="60623"/>
    <x v="2"/>
    <s v="OFF-BI-10003727"/>
    <x v="1"/>
    <x v="8"/>
    <s v="Avery Durable Slant Ring Binders With Label Holder"/>
    <x v="5545"/>
    <x v="7"/>
    <n v="0.8"/>
    <x v="6723"/>
  </r>
  <r>
    <x v="8659"/>
    <x v="4313"/>
    <x v="0"/>
    <x v="323"/>
    <d v="2013-09-09T00:00:00"/>
    <s v="Standard Class"/>
    <s v="MH-17620"/>
    <s v="Matt Hagelstein"/>
    <x v="1"/>
    <s v="United States"/>
    <s v="Cincinnati"/>
    <x v="24"/>
    <n v="45231"/>
    <x v="3"/>
    <s v="OFF-PA-10002246"/>
    <x v="1"/>
    <x v="10"/>
    <s v="Wirebound Four 2-3/4 x 5 Forms per Page, 400 Sets per Book"/>
    <x v="2733"/>
    <x v="5"/>
    <n v="0.2"/>
    <x v="3026"/>
  </r>
  <r>
    <x v="8660"/>
    <x v="4314"/>
    <x v="3"/>
    <x v="920"/>
    <d v="2014-12-01T00:00:00"/>
    <s v="Standard Class"/>
    <s v="HZ-14950"/>
    <s v="Henia Zydlo"/>
    <x v="0"/>
    <s v="United States"/>
    <s v="Fort Lauderdale"/>
    <x v="2"/>
    <n v="33311"/>
    <x v="0"/>
    <s v="FUR-BO-10003965"/>
    <x v="0"/>
    <x v="0"/>
    <s v="O'Sullivan Manor Hill 2-Door Library in Brianna Oak"/>
    <x v="1937"/>
    <x v="2"/>
    <n v="0.2"/>
    <x v="6724"/>
  </r>
  <r>
    <x v="8661"/>
    <x v="4315"/>
    <x v="1"/>
    <x v="793"/>
    <d v="2012-05-17T00:00:00"/>
    <s v="Standard Class"/>
    <s v="JG-15160"/>
    <s v="James Galang"/>
    <x v="0"/>
    <s v="United States"/>
    <s v="Houston"/>
    <x v="5"/>
    <n v="77041"/>
    <x v="2"/>
    <s v="FUR-FU-10000175"/>
    <x v="0"/>
    <x v="5"/>
    <s v="DAX Wood Document Frame."/>
    <x v="5546"/>
    <x v="4"/>
    <n v="0.6"/>
    <x v="6725"/>
  </r>
  <r>
    <x v="8662"/>
    <x v="4315"/>
    <x v="1"/>
    <x v="793"/>
    <d v="2012-05-17T00:00:00"/>
    <s v="Standard Class"/>
    <s v="JG-15160"/>
    <s v="James Galang"/>
    <x v="0"/>
    <s v="United States"/>
    <s v="Houston"/>
    <x v="5"/>
    <n v="77041"/>
    <x v="2"/>
    <s v="TEC-PH-10001336"/>
    <x v="2"/>
    <x v="7"/>
    <s v="Digium D40 VoIP phone"/>
    <x v="5547"/>
    <x v="5"/>
    <n v="0.2"/>
    <x v="6726"/>
  </r>
  <r>
    <x v="8663"/>
    <x v="4315"/>
    <x v="1"/>
    <x v="793"/>
    <d v="2012-05-17T00:00:00"/>
    <s v="Standard Class"/>
    <s v="JG-15160"/>
    <s v="James Galang"/>
    <x v="0"/>
    <s v="United States"/>
    <s v="Houston"/>
    <x v="5"/>
    <n v="77041"/>
    <x v="2"/>
    <s v="OFF-PA-10001954"/>
    <x v="1"/>
    <x v="10"/>
    <s v="Xerox 1964"/>
    <x v="5548"/>
    <x v="3"/>
    <n v="0.2"/>
    <x v="6727"/>
  </r>
  <r>
    <x v="8664"/>
    <x v="4316"/>
    <x v="3"/>
    <x v="983"/>
    <d v="2014-04-02T00:00:00"/>
    <s v="Second Class"/>
    <s v="AB-10165"/>
    <s v="Alan Barnes"/>
    <x v="0"/>
    <s v="United States"/>
    <s v="Lakewood"/>
    <x v="1"/>
    <n v="90712"/>
    <x v="1"/>
    <s v="FUR-FU-10004973"/>
    <x v="0"/>
    <x v="5"/>
    <s v="Flat Face Poster Frame"/>
    <x v="5549"/>
    <x v="2"/>
    <n v="0"/>
    <x v="6728"/>
  </r>
  <r>
    <x v="8665"/>
    <x v="4317"/>
    <x v="0"/>
    <x v="1019"/>
    <d v="2013-11-19T00:00:00"/>
    <s v="First Class"/>
    <s v="HJ-14875"/>
    <s v="Heather Jas"/>
    <x v="2"/>
    <s v="United States"/>
    <s v="San Francisco"/>
    <x v="1"/>
    <n v="94122"/>
    <x v="1"/>
    <s v="OFF-SU-10004231"/>
    <x v="1"/>
    <x v="14"/>
    <s v="Acme Tagit Stainless Steel Antibacterial Scissors"/>
    <x v="5550"/>
    <x v="2"/>
    <n v="0"/>
    <x v="1338"/>
  </r>
  <r>
    <x v="8666"/>
    <x v="4318"/>
    <x v="0"/>
    <x v="945"/>
    <d v="2014-01-03T00:00:00"/>
    <s v="First Class"/>
    <s v="CJ-11875"/>
    <s v="Carl Jackson"/>
    <x v="1"/>
    <s v="United States"/>
    <s v="Philadelphia"/>
    <x v="9"/>
    <n v="19140"/>
    <x v="3"/>
    <s v="OFF-AR-10004269"/>
    <x v="1"/>
    <x v="6"/>
    <s v="Newell 31"/>
    <x v="1053"/>
    <x v="2"/>
    <n v="0.2"/>
    <x v="6729"/>
  </r>
  <r>
    <x v="8667"/>
    <x v="4319"/>
    <x v="0"/>
    <x v="596"/>
    <d v="2013-12-25T00:00:00"/>
    <s v="Second Class"/>
    <s v="ED-13885"/>
    <s v="Emily Ducich"/>
    <x v="2"/>
    <s v="United States"/>
    <s v="Seattle"/>
    <x v="4"/>
    <n v="98115"/>
    <x v="1"/>
    <s v="OFF-BI-10004002"/>
    <x v="1"/>
    <x v="8"/>
    <s v="Wilson Jones International Size A4 Ring Binders"/>
    <x v="2444"/>
    <x v="4"/>
    <n v="0.2"/>
    <x v="6730"/>
  </r>
  <r>
    <x v="8668"/>
    <x v="4319"/>
    <x v="0"/>
    <x v="596"/>
    <d v="2013-12-25T00:00:00"/>
    <s v="Second Class"/>
    <s v="ED-13885"/>
    <s v="Emily Ducich"/>
    <x v="2"/>
    <s v="United States"/>
    <s v="Seattle"/>
    <x v="4"/>
    <n v="98115"/>
    <x v="1"/>
    <s v="TEC-MA-10000752"/>
    <x v="2"/>
    <x v="15"/>
    <s v="Texas Instrument TI-15 Fraction Calculator"/>
    <x v="1057"/>
    <x v="7"/>
    <n v="0.2"/>
    <x v="6731"/>
  </r>
  <r>
    <x v="8669"/>
    <x v="4320"/>
    <x v="1"/>
    <x v="139"/>
    <d v="2012-12-25T00:00:00"/>
    <s v="Second Class"/>
    <s v="AI-10855"/>
    <s v="Arianne Irving"/>
    <x v="0"/>
    <s v="United States"/>
    <s v="Los Angeles"/>
    <x v="1"/>
    <n v="90036"/>
    <x v="1"/>
    <s v="OFF-PA-10004947"/>
    <x v="1"/>
    <x v="10"/>
    <s v="Staples"/>
    <x v="860"/>
    <x v="4"/>
    <n v="0"/>
    <x v="1786"/>
  </r>
  <r>
    <x v="8670"/>
    <x v="4321"/>
    <x v="2"/>
    <x v="422"/>
    <d v="2012-01-01T00:00:00"/>
    <s v="Second Class"/>
    <s v="KB-16315"/>
    <s v="Karl Braun"/>
    <x v="0"/>
    <s v="United States"/>
    <s v="Cleveland"/>
    <x v="24"/>
    <n v="44105"/>
    <x v="3"/>
    <s v="FUR-FU-10004904"/>
    <x v="0"/>
    <x v="5"/>
    <s v="Eldon &quot;L&quot; Workstation Diamond Chairmat"/>
    <x v="5551"/>
    <x v="1"/>
    <n v="0.2"/>
    <x v="6732"/>
  </r>
  <r>
    <x v="8671"/>
    <x v="4321"/>
    <x v="2"/>
    <x v="422"/>
    <d v="2012-01-01T00:00:00"/>
    <s v="Second Class"/>
    <s v="KB-16315"/>
    <s v="Karl Braun"/>
    <x v="0"/>
    <s v="United States"/>
    <s v="Cleveland"/>
    <x v="24"/>
    <n v="44105"/>
    <x v="3"/>
    <s v="OFF-ST-10002790"/>
    <x v="1"/>
    <x v="4"/>
    <s v="Safco Industrial Shelving"/>
    <x v="5092"/>
    <x v="0"/>
    <n v="0.2"/>
    <x v="6091"/>
  </r>
  <r>
    <x v="8672"/>
    <x v="4322"/>
    <x v="3"/>
    <x v="911"/>
    <d v="2014-02-22T00:00:00"/>
    <s v="Standard Class"/>
    <s v="JS-16030"/>
    <s v="Joy Smith"/>
    <x v="0"/>
    <s v="United States"/>
    <s v="Decatur"/>
    <x v="10"/>
    <n v="62521"/>
    <x v="2"/>
    <s v="OFF-FA-10004854"/>
    <x v="1"/>
    <x v="13"/>
    <s v="Vinyl Coated Wire Paper Clips in Organizer Box, 800/Box"/>
    <x v="5385"/>
    <x v="0"/>
    <n v="0.2"/>
    <x v="6733"/>
  </r>
  <r>
    <x v="8673"/>
    <x v="4322"/>
    <x v="3"/>
    <x v="911"/>
    <d v="2014-02-22T00:00:00"/>
    <s v="Standard Class"/>
    <s v="JS-16030"/>
    <s v="Joy Smith"/>
    <x v="0"/>
    <s v="United States"/>
    <s v="Decatur"/>
    <x v="10"/>
    <n v="62521"/>
    <x v="2"/>
    <s v="FUR-CH-10004063"/>
    <x v="0"/>
    <x v="1"/>
    <s v="Global Deluxe High-Back Manager's Chair"/>
    <x v="121"/>
    <x v="1"/>
    <n v="0.3"/>
    <x v="123"/>
  </r>
  <r>
    <x v="8674"/>
    <x v="4322"/>
    <x v="3"/>
    <x v="911"/>
    <d v="2014-02-22T00:00:00"/>
    <s v="Standard Class"/>
    <s v="JS-16030"/>
    <s v="Joy Smith"/>
    <x v="0"/>
    <s v="United States"/>
    <s v="Decatur"/>
    <x v="10"/>
    <n v="62521"/>
    <x v="2"/>
    <s v="OFF-ST-10000642"/>
    <x v="1"/>
    <x v="4"/>
    <s v="Tennsco Lockers, Gray"/>
    <x v="4503"/>
    <x v="1"/>
    <n v="0.2"/>
    <x v="6734"/>
  </r>
  <r>
    <x v="8675"/>
    <x v="4322"/>
    <x v="3"/>
    <x v="911"/>
    <d v="2014-02-22T00:00:00"/>
    <s v="Standard Class"/>
    <s v="JS-16030"/>
    <s v="Joy Smith"/>
    <x v="0"/>
    <s v="United States"/>
    <s v="Decatur"/>
    <x v="10"/>
    <n v="62521"/>
    <x v="2"/>
    <s v="OFF-AR-10004078"/>
    <x v="1"/>
    <x v="6"/>
    <s v="Newell 312"/>
    <x v="5552"/>
    <x v="5"/>
    <n v="0.2"/>
    <x v="2915"/>
  </r>
  <r>
    <x v="8676"/>
    <x v="4322"/>
    <x v="3"/>
    <x v="911"/>
    <d v="2014-02-22T00:00:00"/>
    <s v="Standard Class"/>
    <s v="JS-16030"/>
    <s v="Joy Smith"/>
    <x v="0"/>
    <s v="United States"/>
    <s v="Decatur"/>
    <x v="10"/>
    <n v="62521"/>
    <x v="2"/>
    <s v="FUR-FU-10004270"/>
    <x v="0"/>
    <x v="5"/>
    <s v="Executive Impressions 13&quot; Clairmont Wall Clock"/>
    <x v="5553"/>
    <x v="7"/>
    <n v="0.6"/>
    <x v="6735"/>
  </r>
  <r>
    <x v="8677"/>
    <x v="4323"/>
    <x v="3"/>
    <x v="1200"/>
    <d v="2014-10-27T00:00:00"/>
    <s v="First Class"/>
    <s v="PO-18850"/>
    <s v="Patrick O'Brill"/>
    <x v="0"/>
    <s v="United States"/>
    <s v="Mansfield"/>
    <x v="5"/>
    <n v="76063"/>
    <x v="2"/>
    <s v="FUR-TA-10004607"/>
    <x v="0"/>
    <x v="3"/>
    <s v="Hon 2111 Invitation Series Straight Table"/>
    <x v="5554"/>
    <x v="2"/>
    <n v="0.3"/>
    <x v="6736"/>
  </r>
  <r>
    <x v="8678"/>
    <x v="4324"/>
    <x v="0"/>
    <x v="476"/>
    <d v="2013-09-08T00:00:00"/>
    <s v="Second Class"/>
    <s v="RD-19810"/>
    <s v="Ross DeVincentis"/>
    <x v="2"/>
    <s v="United States"/>
    <s v="Houston"/>
    <x v="5"/>
    <n v="77070"/>
    <x v="2"/>
    <s v="OFF-BI-10001132"/>
    <x v="1"/>
    <x v="8"/>
    <s v="Acco PRESSTEX Data Binder with Storage Hooks, Dark Blue, 9 1/2&quot; X 11&quot;"/>
    <x v="5555"/>
    <x v="8"/>
    <n v="0.8"/>
    <x v="6737"/>
  </r>
  <r>
    <x v="8679"/>
    <x v="4324"/>
    <x v="0"/>
    <x v="476"/>
    <d v="2013-09-08T00:00:00"/>
    <s v="Second Class"/>
    <s v="RD-19810"/>
    <s v="Ross DeVincentis"/>
    <x v="2"/>
    <s v="United States"/>
    <s v="Houston"/>
    <x v="5"/>
    <n v="77070"/>
    <x v="2"/>
    <s v="TEC-AC-10001714"/>
    <x v="2"/>
    <x v="11"/>
    <s v="Logitech MX Performance Wireless Mouse"/>
    <x v="4703"/>
    <x v="2"/>
    <n v="0.2"/>
    <x v="6738"/>
  </r>
  <r>
    <x v="8680"/>
    <x v="4325"/>
    <x v="0"/>
    <x v="49"/>
    <d v="2013-12-04T00:00:00"/>
    <s v="Second Class"/>
    <s v="JD-15895"/>
    <s v="Jonathan Doherty"/>
    <x v="1"/>
    <s v="United States"/>
    <s v="Richmond"/>
    <x v="17"/>
    <n v="23223"/>
    <x v="0"/>
    <s v="OFF-AP-10002945"/>
    <x v="1"/>
    <x v="9"/>
    <s v="Honeywell Enviracaire Portable HEPA Air Cleaner for 17' x 22' Room"/>
    <x v="5556"/>
    <x v="3"/>
    <n v="0"/>
    <x v="6739"/>
  </r>
  <r>
    <x v="8681"/>
    <x v="4325"/>
    <x v="0"/>
    <x v="49"/>
    <d v="2013-12-04T00:00:00"/>
    <s v="Second Class"/>
    <s v="JD-15895"/>
    <s v="Jonathan Doherty"/>
    <x v="1"/>
    <s v="United States"/>
    <s v="Richmond"/>
    <x v="17"/>
    <n v="23223"/>
    <x v="0"/>
    <s v="OFF-SU-10004664"/>
    <x v="1"/>
    <x v="14"/>
    <s v="Acme Softgrip Scissors"/>
    <x v="5557"/>
    <x v="2"/>
    <n v="0"/>
    <x v="6740"/>
  </r>
  <r>
    <x v="8682"/>
    <x v="4326"/>
    <x v="2"/>
    <x v="1127"/>
    <d v="2011-11-10T00:00:00"/>
    <s v="Standard Class"/>
    <s v="SR-20740"/>
    <s v="Steven Roelle"/>
    <x v="2"/>
    <s v="United States"/>
    <s v="Arlington"/>
    <x v="17"/>
    <n v="22204"/>
    <x v="0"/>
    <s v="TEC-AC-10002550"/>
    <x v="2"/>
    <x v="11"/>
    <s v="Maxell 4.7GB DVD-RW 3/Pack"/>
    <x v="3706"/>
    <x v="1"/>
    <n v="0"/>
    <x v="4239"/>
  </r>
  <r>
    <x v="8683"/>
    <x v="4327"/>
    <x v="3"/>
    <x v="920"/>
    <d v="2014-12-02T00:00:00"/>
    <s v="Standard Class"/>
    <s v="TZ-21580"/>
    <s v="Tracy Zic"/>
    <x v="0"/>
    <s v="United States"/>
    <s v="San Francisco"/>
    <x v="1"/>
    <n v="94122"/>
    <x v="1"/>
    <s v="OFF-AR-10002335"/>
    <x v="1"/>
    <x v="6"/>
    <s v="DIXON Oriole Pencils"/>
    <x v="788"/>
    <x v="0"/>
    <n v="0"/>
    <x v="813"/>
  </r>
  <r>
    <x v="8684"/>
    <x v="4328"/>
    <x v="0"/>
    <x v="186"/>
    <d v="2013-12-24T00:00:00"/>
    <s v="Standard Class"/>
    <s v="TN-21040"/>
    <s v="Tanja Norvell"/>
    <x v="2"/>
    <s v="United States"/>
    <s v="San Diego"/>
    <x v="1"/>
    <n v="92024"/>
    <x v="1"/>
    <s v="TEC-AC-10001445"/>
    <x v="2"/>
    <x v="11"/>
    <s v="Imation USB 2.0 Swivel Flash Drive USB flash drive - 4 GB - Pink"/>
    <x v="5558"/>
    <x v="3"/>
    <n v="0"/>
    <x v="6741"/>
  </r>
  <r>
    <x v="8685"/>
    <x v="4329"/>
    <x v="3"/>
    <x v="237"/>
    <d v="2014-11-19T00:00:00"/>
    <s v="Second Class"/>
    <s v="PW-19030"/>
    <s v="Pauline Webber"/>
    <x v="1"/>
    <s v="United States"/>
    <s v="Watertown"/>
    <x v="15"/>
    <n v="13601"/>
    <x v="3"/>
    <s v="OFF-ST-10003996"/>
    <x v="1"/>
    <x v="4"/>
    <s v="Letter/Legal File Tote with Clear Snap-On Lid, Black Granite"/>
    <x v="5559"/>
    <x v="5"/>
    <n v="0"/>
    <x v="6742"/>
  </r>
  <r>
    <x v="8686"/>
    <x v="4330"/>
    <x v="0"/>
    <x v="190"/>
    <d v="2013-06-27T00:00:00"/>
    <s v="Same Day"/>
    <s v="AH-10075"/>
    <s v="Adam Hart"/>
    <x v="1"/>
    <s v="United States"/>
    <s v="Los Angeles"/>
    <x v="1"/>
    <n v="90036"/>
    <x v="1"/>
    <s v="OFF-SU-10003505"/>
    <x v="1"/>
    <x v="14"/>
    <s v="Premier Electric Letter Opener"/>
    <x v="4540"/>
    <x v="0"/>
    <n v="0"/>
    <x v="5359"/>
  </r>
  <r>
    <x v="8687"/>
    <x v="4330"/>
    <x v="0"/>
    <x v="190"/>
    <d v="2013-06-27T00:00:00"/>
    <s v="Same Day"/>
    <s v="AH-10075"/>
    <s v="Adam Hart"/>
    <x v="1"/>
    <s v="United States"/>
    <s v="Los Angeles"/>
    <x v="1"/>
    <n v="90036"/>
    <x v="1"/>
    <s v="OFF-FA-10000624"/>
    <x v="1"/>
    <x v="13"/>
    <s v="OIC Binder Clips"/>
    <x v="1511"/>
    <x v="2"/>
    <n v="0"/>
    <x v="5521"/>
  </r>
  <r>
    <x v="8688"/>
    <x v="4330"/>
    <x v="0"/>
    <x v="190"/>
    <d v="2013-06-27T00:00:00"/>
    <s v="Same Day"/>
    <s v="AH-10075"/>
    <s v="Adam Hart"/>
    <x v="1"/>
    <s v="United States"/>
    <s v="Los Angeles"/>
    <x v="1"/>
    <n v="90036"/>
    <x v="1"/>
    <s v="OFF-PA-10002870"/>
    <x v="1"/>
    <x v="10"/>
    <s v="Ampad Phone Message Book, Recycled, 400 Message Capacity, 5 ¾” x 11”"/>
    <x v="1140"/>
    <x v="0"/>
    <n v="0"/>
    <x v="1181"/>
  </r>
  <r>
    <x v="8689"/>
    <x v="4331"/>
    <x v="2"/>
    <x v="58"/>
    <d v="2011-12-30T00:00:00"/>
    <s v="Standard Class"/>
    <s v="AY-10555"/>
    <s v="Andy Yotov"/>
    <x v="1"/>
    <s v="United States"/>
    <s v="Philadelphia"/>
    <x v="9"/>
    <n v="19140"/>
    <x v="3"/>
    <s v="OFF-AR-10002257"/>
    <x v="1"/>
    <x v="6"/>
    <s v="Eldon Spacemaker Box, Quick-Snap Lid, Clear"/>
    <x v="2245"/>
    <x v="1"/>
    <n v="0.2"/>
    <x v="6743"/>
  </r>
  <r>
    <x v="8690"/>
    <x v="4332"/>
    <x v="0"/>
    <x v="1041"/>
    <d v="2013-08-19T00:00:00"/>
    <s v="Standard Class"/>
    <s v="SP-20650"/>
    <s v="Stephanie Phelps"/>
    <x v="1"/>
    <s v="United States"/>
    <s v="Akron"/>
    <x v="24"/>
    <n v="44312"/>
    <x v="3"/>
    <s v="TEC-PH-10003580"/>
    <x v="2"/>
    <x v="7"/>
    <s v="Cisco IP Phone 7961G-GE VoIP phone"/>
    <x v="4688"/>
    <x v="0"/>
    <n v="0.4"/>
    <x v="5569"/>
  </r>
  <r>
    <x v="8691"/>
    <x v="4332"/>
    <x v="0"/>
    <x v="1041"/>
    <d v="2013-08-19T00:00:00"/>
    <s v="Standard Class"/>
    <s v="SP-20650"/>
    <s v="Stephanie Phelps"/>
    <x v="1"/>
    <s v="United States"/>
    <s v="Akron"/>
    <x v="24"/>
    <n v="44312"/>
    <x v="3"/>
    <s v="TEC-PH-10001530"/>
    <x v="2"/>
    <x v="7"/>
    <s v="Plantronics Voyager Pro Legend"/>
    <x v="5560"/>
    <x v="0"/>
    <n v="0.4"/>
    <x v="6744"/>
  </r>
  <r>
    <x v="8692"/>
    <x v="4332"/>
    <x v="0"/>
    <x v="1041"/>
    <d v="2013-08-19T00:00:00"/>
    <s v="Standard Class"/>
    <s v="SP-20650"/>
    <s v="Stephanie Phelps"/>
    <x v="1"/>
    <s v="United States"/>
    <s v="Akron"/>
    <x v="24"/>
    <n v="44312"/>
    <x v="3"/>
    <s v="TEC-AC-10000420"/>
    <x v="2"/>
    <x v="11"/>
    <s v="Logitech G500s Laser Gaming Mouse with Adjustable Weight Tuning"/>
    <x v="463"/>
    <x v="2"/>
    <n v="0.2"/>
    <x v="6745"/>
  </r>
  <r>
    <x v="8693"/>
    <x v="4333"/>
    <x v="0"/>
    <x v="1057"/>
    <d v="2013-10-29T00:00:00"/>
    <s v="Standard Class"/>
    <s v="ED-13885"/>
    <s v="Emily Ducich"/>
    <x v="2"/>
    <s v="United States"/>
    <s v="San Francisco"/>
    <x v="1"/>
    <n v="94110"/>
    <x v="1"/>
    <s v="TEC-AC-10000892"/>
    <x v="2"/>
    <x v="11"/>
    <s v="NETGEAR N750 Dual Band Wi-Fi Gigabit Router"/>
    <x v="5561"/>
    <x v="2"/>
    <n v="0"/>
    <x v="6746"/>
  </r>
  <r>
    <x v="8694"/>
    <x v="4334"/>
    <x v="2"/>
    <x v="709"/>
    <d v="2011-08-28T00:00:00"/>
    <s v="Second Class"/>
    <s v="CR-12625"/>
    <s v="Corey Roper"/>
    <x v="2"/>
    <s v="United States"/>
    <s v="Grand Rapids"/>
    <x v="12"/>
    <n v="49505"/>
    <x v="2"/>
    <s v="OFF-PA-10001934"/>
    <x v="1"/>
    <x v="10"/>
    <s v="Xerox 1993"/>
    <x v="541"/>
    <x v="1"/>
    <n v="0"/>
    <x v="6747"/>
  </r>
  <r>
    <x v="8695"/>
    <x v="4335"/>
    <x v="3"/>
    <x v="175"/>
    <d v="2014-09-18T00:00:00"/>
    <s v="Second Class"/>
    <s v="CS-12400"/>
    <s v="Christopher Schild"/>
    <x v="2"/>
    <s v="United States"/>
    <s v="San Francisco"/>
    <x v="1"/>
    <n v="94109"/>
    <x v="1"/>
    <s v="FUR-TA-10003473"/>
    <x v="0"/>
    <x v="3"/>
    <s v="Bretford Rectangular Conference Table Tops"/>
    <x v="1216"/>
    <x v="7"/>
    <n v="0.2"/>
    <x v="1261"/>
  </r>
  <r>
    <x v="8696"/>
    <x v="4336"/>
    <x v="3"/>
    <x v="140"/>
    <d v="2014-06-21T00:00:00"/>
    <s v="Standard Class"/>
    <s v="TS-21205"/>
    <s v="Thomas Seio"/>
    <x v="1"/>
    <s v="United States"/>
    <s v="Nashville"/>
    <x v="18"/>
    <n v="37211"/>
    <x v="0"/>
    <s v="TEC-PH-10001051"/>
    <x v="2"/>
    <x v="7"/>
    <s v="HTC One"/>
    <x v="1977"/>
    <x v="1"/>
    <n v="0.2"/>
    <x v="5502"/>
  </r>
  <r>
    <x v="8697"/>
    <x v="4336"/>
    <x v="3"/>
    <x v="140"/>
    <d v="2014-06-21T00:00:00"/>
    <s v="Standard Class"/>
    <s v="TS-21205"/>
    <s v="Thomas Seio"/>
    <x v="1"/>
    <s v="United States"/>
    <s v="Nashville"/>
    <x v="18"/>
    <n v="37211"/>
    <x v="0"/>
    <s v="FUR-FU-10004351"/>
    <x v="0"/>
    <x v="5"/>
    <s v="Staples"/>
    <x v="5562"/>
    <x v="4"/>
    <n v="0.2"/>
    <x v="6748"/>
  </r>
  <r>
    <x v="8698"/>
    <x v="4336"/>
    <x v="3"/>
    <x v="140"/>
    <d v="2014-06-21T00:00:00"/>
    <s v="Standard Class"/>
    <s v="TS-21205"/>
    <s v="Thomas Seio"/>
    <x v="1"/>
    <s v="United States"/>
    <s v="Nashville"/>
    <x v="18"/>
    <n v="37211"/>
    <x v="0"/>
    <s v="FUR-TA-10004152"/>
    <x v="0"/>
    <x v="3"/>
    <s v="Barricks 18&quot; x 48&quot; Non-Folding Utility Table with Bottom Storage Shelf"/>
    <x v="5563"/>
    <x v="0"/>
    <n v="0.4"/>
    <x v="6749"/>
  </r>
  <r>
    <x v="8699"/>
    <x v="4336"/>
    <x v="3"/>
    <x v="140"/>
    <d v="2014-06-21T00:00:00"/>
    <s v="Standard Class"/>
    <s v="TS-21205"/>
    <s v="Thomas Seio"/>
    <x v="1"/>
    <s v="United States"/>
    <s v="Nashville"/>
    <x v="18"/>
    <n v="37211"/>
    <x v="0"/>
    <s v="TEC-PH-10000560"/>
    <x v="2"/>
    <x v="7"/>
    <s v="Samsung Galaxy S III - 16GB - pebble blue (T-Mobile)"/>
    <x v="5564"/>
    <x v="8"/>
    <n v="0.2"/>
    <x v="6750"/>
  </r>
  <r>
    <x v="8700"/>
    <x v="4336"/>
    <x v="3"/>
    <x v="140"/>
    <d v="2014-06-21T00:00:00"/>
    <s v="Standard Class"/>
    <s v="TS-21205"/>
    <s v="Thomas Seio"/>
    <x v="1"/>
    <s v="United States"/>
    <s v="Nashville"/>
    <x v="18"/>
    <n v="37211"/>
    <x v="0"/>
    <s v="OFF-AP-10004249"/>
    <x v="1"/>
    <x v="9"/>
    <s v="Staples"/>
    <x v="5565"/>
    <x v="8"/>
    <n v="0.2"/>
    <x v="6751"/>
  </r>
  <r>
    <x v="8701"/>
    <x v="4336"/>
    <x v="3"/>
    <x v="140"/>
    <d v="2014-06-21T00:00:00"/>
    <s v="Standard Class"/>
    <s v="TS-21205"/>
    <s v="Thomas Seio"/>
    <x v="1"/>
    <s v="United States"/>
    <s v="Nashville"/>
    <x v="18"/>
    <n v="37211"/>
    <x v="0"/>
    <s v="OFF-ST-10001490"/>
    <x v="1"/>
    <x v="4"/>
    <s v="Hot File 7-Pocket, Floor Stand"/>
    <x v="573"/>
    <x v="7"/>
    <n v="0.2"/>
    <x v="582"/>
  </r>
  <r>
    <x v="8702"/>
    <x v="4336"/>
    <x v="3"/>
    <x v="140"/>
    <d v="2014-06-21T00:00:00"/>
    <s v="Standard Class"/>
    <s v="TS-21205"/>
    <s v="Thomas Seio"/>
    <x v="1"/>
    <s v="United States"/>
    <s v="Nashville"/>
    <x v="18"/>
    <n v="37211"/>
    <x v="0"/>
    <s v="OFF-PA-10000312"/>
    <x v="1"/>
    <x v="10"/>
    <s v="Xerox 1955"/>
    <x v="5566"/>
    <x v="2"/>
    <n v="0.2"/>
    <x v="6752"/>
  </r>
  <r>
    <x v="8703"/>
    <x v="4337"/>
    <x v="1"/>
    <x v="1201"/>
    <d v="2012-03-05T00:00:00"/>
    <s v="Standard Class"/>
    <s v="RP-19390"/>
    <s v="Resi Pölking"/>
    <x v="0"/>
    <s v="United States"/>
    <s v="Philadelphia"/>
    <x v="9"/>
    <n v="19120"/>
    <x v="3"/>
    <s v="OFF-AP-10002906"/>
    <x v="1"/>
    <x v="9"/>
    <s v="Hoover Replacement Belt for Commercial Guardsman Heavy-Duty Upright Vacuum"/>
    <x v="1503"/>
    <x v="0"/>
    <n v="0.2"/>
    <x v="1585"/>
  </r>
  <r>
    <x v="8704"/>
    <x v="4338"/>
    <x v="0"/>
    <x v="310"/>
    <d v="2013-07-27T00:00:00"/>
    <s v="First Class"/>
    <s v="IL-15100"/>
    <s v="Ivan Liston"/>
    <x v="0"/>
    <s v="United States"/>
    <s v="Houston"/>
    <x v="5"/>
    <n v="77041"/>
    <x v="2"/>
    <s v="TEC-PH-10004100"/>
    <x v="2"/>
    <x v="7"/>
    <s v="Griffin GC17055 Auxiliary Audio Cable"/>
    <x v="5567"/>
    <x v="8"/>
    <n v="0.2"/>
    <x v="6753"/>
  </r>
  <r>
    <x v="8705"/>
    <x v="4339"/>
    <x v="2"/>
    <x v="1202"/>
    <d v="2011-10-05T00:00:00"/>
    <s v="Standard Class"/>
    <s v="NF-18475"/>
    <s v="Neil Französisch"/>
    <x v="2"/>
    <s v="United States"/>
    <s v="Reno"/>
    <x v="33"/>
    <n v="89502"/>
    <x v="1"/>
    <s v="OFF-FA-10000254"/>
    <x v="1"/>
    <x v="13"/>
    <s v="Sterling Rubber Bands by Alliance"/>
    <x v="5568"/>
    <x v="7"/>
    <n v="0"/>
    <x v="232"/>
  </r>
  <r>
    <x v="8706"/>
    <x v="4340"/>
    <x v="2"/>
    <x v="78"/>
    <d v="2011-09-13T00:00:00"/>
    <s v="Standard Class"/>
    <s v="PP-18955"/>
    <s v="Paul Prost"/>
    <x v="2"/>
    <s v="United States"/>
    <s v="New York City"/>
    <x v="15"/>
    <n v="10009"/>
    <x v="3"/>
    <s v="FUR-CH-10004289"/>
    <x v="0"/>
    <x v="1"/>
    <s v="Global Super Steno Chair"/>
    <x v="3140"/>
    <x v="0"/>
    <n v="0.1"/>
    <x v="6754"/>
  </r>
  <r>
    <x v="8707"/>
    <x v="4340"/>
    <x v="2"/>
    <x v="78"/>
    <d v="2011-09-13T00:00:00"/>
    <s v="Standard Class"/>
    <s v="PP-18955"/>
    <s v="Paul Prost"/>
    <x v="2"/>
    <s v="United States"/>
    <s v="New York City"/>
    <x v="15"/>
    <n v="10009"/>
    <x v="3"/>
    <s v="OFF-AR-10003469"/>
    <x v="1"/>
    <x v="6"/>
    <s v="Nontoxic Chalk"/>
    <x v="2872"/>
    <x v="0"/>
    <n v="0"/>
    <x v="5702"/>
  </r>
  <r>
    <x v="8708"/>
    <x v="4341"/>
    <x v="2"/>
    <x v="912"/>
    <d v="2011-11-18T00:00:00"/>
    <s v="First Class"/>
    <s v="JD-16150"/>
    <s v="Justin Deggeller"/>
    <x v="1"/>
    <s v="United States"/>
    <s v="Los Angeles"/>
    <x v="1"/>
    <n v="90008"/>
    <x v="1"/>
    <s v="TEC-PH-10004188"/>
    <x v="2"/>
    <x v="7"/>
    <s v="OtterBox Commuter Series Case - Samsung Galaxy S4"/>
    <x v="5569"/>
    <x v="4"/>
    <n v="0.2"/>
    <x v="6755"/>
  </r>
  <r>
    <x v="8709"/>
    <x v="4341"/>
    <x v="2"/>
    <x v="912"/>
    <d v="2011-11-18T00:00:00"/>
    <s v="First Class"/>
    <s v="JD-16150"/>
    <s v="Justin Deggeller"/>
    <x v="1"/>
    <s v="United States"/>
    <s v="Los Angeles"/>
    <x v="1"/>
    <n v="90008"/>
    <x v="1"/>
    <s v="FUR-BO-10004015"/>
    <x v="0"/>
    <x v="0"/>
    <s v="Bush Andora Bookcase, Maple/Graphite Gray Finish"/>
    <x v="5570"/>
    <x v="1"/>
    <n v="0.15"/>
    <x v="6756"/>
  </r>
  <r>
    <x v="8710"/>
    <x v="4341"/>
    <x v="2"/>
    <x v="912"/>
    <d v="2011-11-18T00:00:00"/>
    <s v="First Class"/>
    <s v="JD-16150"/>
    <s v="Justin Deggeller"/>
    <x v="1"/>
    <s v="United States"/>
    <s v="Los Angeles"/>
    <x v="1"/>
    <n v="90008"/>
    <x v="1"/>
    <s v="OFF-ST-10000991"/>
    <x v="1"/>
    <x v="4"/>
    <s v="Space Solutions HD Industrial Steel Shelving."/>
    <x v="3216"/>
    <x v="1"/>
    <n v="0"/>
    <x v="3624"/>
  </r>
  <r>
    <x v="8711"/>
    <x v="4342"/>
    <x v="2"/>
    <x v="223"/>
    <d v="2011-03-07T00:00:00"/>
    <s v="Standard Class"/>
    <s v="EJ-14155"/>
    <s v="Eva Jacobs"/>
    <x v="0"/>
    <s v="United States"/>
    <s v="San Diego"/>
    <x v="1"/>
    <n v="92037"/>
    <x v="1"/>
    <s v="FUR-TA-10002958"/>
    <x v="0"/>
    <x v="3"/>
    <s v="Bevis Oval Conference Table, Walnut"/>
    <x v="188"/>
    <x v="1"/>
    <n v="0.2"/>
    <x v="6757"/>
  </r>
  <r>
    <x v="8712"/>
    <x v="4343"/>
    <x v="1"/>
    <x v="155"/>
    <d v="2012-12-07T00:00:00"/>
    <s v="Standard Class"/>
    <s v="PW-19240"/>
    <s v="Pierre Wener"/>
    <x v="0"/>
    <s v="United States"/>
    <s v="San Francisco"/>
    <x v="1"/>
    <n v="94110"/>
    <x v="1"/>
    <s v="FUR-BO-10002213"/>
    <x v="0"/>
    <x v="0"/>
    <s v="Sauder Forest Hills Library, Woodland Oak Finish"/>
    <x v="3754"/>
    <x v="1"/>
    <n v="0.15"/>
    <x v="4298"/>
  </r>
  <r>
    <x v="8713"/>
    <x v="4344"/>
    <x v="3"/>
    <x v="497"/>
    <d v="2014-07-17T00:00:00"/>
    <s v="Standard Class"/>
    <s v="TS-21430"/>
    <s v="Tom Stivers"/>
    <x v="1"/>
    <s v="United States"/>
    <s v="San Diego"/>
    <x v="1"/>
    <n v="92105"/>
    <x v="1"/>
    <s v="TEC-PH-10000004"/>
    <x v="2"/>
    <x v="7"/>
    <s v="Belkin iPhone and iPad Lightning Cable"/>
    <x v="5571"/>
    <x v="5"/>
    <n v="0.2"/>
    <x v="6758"/>
  </r>
  <r>
    <x v="8714"/>
    <x v="4344"/>
    <x v="3"/>
    <x v="497"/>
    <d v="2014-07-17T00:00:00"/>
    <s v="Standard Class"/>
    <s v="TS-21430"/>
    <s v="Tom Stivers"/>
    <x v="1"/>
    <s v="United States"/>
    <s v="San Diego"/>
    <x v="1"/>
    <n v="92105"/>
    <x v="1"/>
    <s v="OFF-BI-10003708"/>
    <x v="1"/>
    <x v="8"/>
    <s v="Acco Four Pocket Poly Ring Binder with Label Holder, Smoke, 1&quot;"/>
    <x v="1278"/>
    <x v="2"/>
    <n v="0.2"/>
    <x v="1329"/>
  </r>
  <r>
    <x v="8715"/>
    <x v="4345"/>
    <x v="3"/>
    <x v="673"/>
    <d v="2014-11-21T00:00:00"/>
    <s v="Second Class"/>
    <s v="BM-11650"/>
    <s v="Brian Moss"/>
    <x v="1"/>
    <s v="United States"/>
    <s v="Elyria"/>
    <x v="24"/>
    <n v="44035"/>
    <x v="3"/>
    <s v="OFF-BI-10002949"/>
    <x v="1"/>
    <x v="8"/>
    <s v="Prestige Round Ring Binders"/>
    <x v="5572"/>
    <x v="7"/>
    <n v="0.7"/>
    <x v="6759"/>
  </r>
  <r>
    <x v="8716"/>
    <x v="4346"/>
    <x v="0"/>
    <x v="1"/>
    <d v="2013-06-17T00:00:00"/>
    <s v="Second Class"/>
    <s v="AW-10930"/>
    <s v="Arthur Wiediger"/>
    <x v="2"/>
    <s v="United States"/>
    <s v="Houston"/>
    <x v="5"/>
    <n v="77070"/>
    <x v="2"/>
    <s v="OFF-AP-10001242"/>
    <x v="1"/>
    <x v="9"/>
    <s v="APC 7 Outlet Network SurgeArrest Surge Protector"/>
    <x v="5573"/>
    <x v="4"/>
    <n v="0.8"/>
    <x v="6760"/>
  </r>
  <r>
    <x v="8717"/>
    <x v="4346"/>
    <x v="0"/>
    <x v="1"/>
    <d v="2013-06-17T00:00:00"/>
    <s v="Second Class"/>
    <s v="AW-10930"/>
    <s v="Arthur Wiediger"/>
    <x v="2"/>
    <s v="United States"/>
    <s v="Houston"/>
    <x v="5"/>
    <n v="77070"/>
    <x v="2"/>
    <s v="FUR-FU-10001424"/>
    <x v="0"/>
    <x v="5"/>
    <s v="Dax Clear Box Frame"/>
    <x v="1913"/>
    <x v="0"/>
    <n v="0.6"/>
    <x v="6761"/>
  </r>
  <r>
    <x v="8718"/>
    <x v="4346"/>
    <x v="0"/>
    <x v="1"/>
    <d v="2013-06-17T00:00:00"/>
    <s v="Second Class"/>
    <s v="AW-10930"/>
    <s v="Arthur Wiediger"/>
    <x v="2"/>
    <s v="United States"/>
    <s v="Houston"/>
    <x v="5"/>
    <n v="77070"/>
    <x v="2"/>
    <s v="OFF-AR-10003469"/>
    <x v="1"/>
    <x v="6"/>
    <s v="Nontoxic Chalk"/>
    <x v="2437"/>
    <x v="8"/>
    <n v="0.2"/>
    <x v="6762"/>
  </r>
  <r>
    <x v="8719"/>
    <x v="4346"/>
    <x v="0"/>
    <x v="1"/>
    <d v="2013-06-17T00:00:00"/>
    <s v="Second Class"/>
    <s v="AW-10930"/>
    <s v="Arthur Wiediger"/>
    <x v="2"/>
    <s v="United States"/>
    <s v="Houston"/>
    <x v="5"/>
    <n v="77070"/>
    <x v="2"/>
    <s v="OFF-PA-10000232"/>
    <x v="1"/>
    <x v="10"/>
    <s v="Xerox 1975"/>
    <x v="12"/>
    <x v="1"/>
    <n v="0.2"/>
    <x v="906"/>
  </r>
  <r>
    <x v="8720"/>
    <x v="4346"/>
    <x v="0"/>
    <x v="1"/>
    <d v="2013-06-17T00:00:00"/>
    <s v="Second Class"/>
    <s v="AW-10930"/>
    <s v="Arthur Wiediger"/>
    <x v="2"/>
    <s v="United States"/>
    <s v="Houston"/>
    <x v="5"/>
    <n v="77070"/>
    <x v="2"/>
    <s v="FUR-CH-10000229"/>
    <x v="0"/>
    <x v="1"/>
    <s v="Global Enterprise Series Seating High-Back Swivel/Tilt Chairs"/>
    <x v="5574"/>
    <x v="0"/>
    <n v="0.3"/>
    <x v="6763"/>
  </r>
  <r>
    <x v="8721"/>
    <x v="4346"/>
    <x v="0"/>
    <x v="1"/>
    <d v="2013-06-17T00:00:00"/>
    <s v="Second Class"/>
    <s v="AW-10930"/>
    <s v="Arthur Wiediger"/>
    <x v="2"/>
    <s v="United States"/>
    <s v="Houston"/>
    <x v="5"/>
    <n v="77070"/>
    <x v="2"/>
    <s v="OFF-ST-10002562"/>
    <x v="1"/>
    <x v="4"/>
    <s v="Staples"/>
    <x v="5575"/>
    <x v="6"/>
    <n v="0.2"/>
    <x v="6764"/>
  </r>
  <r>
    <x v="8722"/>
    <x v="4346"/>
    <x v="0"/>
    <x v="1"/>
    <d v="2013-06-17T00:00:00"/>
    <s v="Second Class"/>
    <s v="AW-10930"/>
    <s v="Arthur Wiediger"/>
    <x v="2"/>
    <s v="United States"/>
    <s v="Houston"/>
    <x v="5"/>
    <n v="77070"/>
    <x v="2"/>
    <s v="OFF-BI-10001525"/>
    <x v="1"/>
    <x v="8"/>
    <s v="Acco Pressboard Covers with Storage Hooks, 14 7/8&quot; x 11&quot;, Executive Red"/>
    <x v="5576"/>
    <x v="0"/>
    <n v="0.8"/>
    <x v="6765"/>
  </r>
  <r>
    <x v="8723"/>
    <x v="4347"/>
    <x v="0"/>
    <x v="723"/>
    <d v="2014-01-01T00:00:00"/>
    <s v="Second Class"/>
    <s v="MH-17290"/>
    <s v="Marc Harrigan"/>
    <x v="2"/>
    <s v="United States"/>
    <s v="Miami"/>
    <x v="2"/>
    <n v="33178"/>
    <x v="0"/>
    <s v="OFF-PA-10002986"/>
    <x v="1"/>
    <x v="10"/>
    <s v="Xerox 1898"/>
    <x v="5577"/>
    <x v="3"/>
    <n v="0.2"/>
    <x v="6766"/>
  </r>
  <r>
    <x v="8724"/>
    <x v="4347"/>
    <x v="0"/>
    <x v="723"/>
    <d v="2014-01-01T00:00:00"/>
    <s v="Second Class"/>
    <s v="MH-17290"/>
    <s v="Marc Harrigan"/>
    <x v="2"/>
    <s v="United States"/>
    <s v="Miami"/>
    <x v="2"/>
    <n v="33178"/>
    <x v="0"/>
    <s v="OFF-PA-10000143"/>
    <x v="1"/>
    <x v="10"/>
    <s v="Astroparche Fine Business Paper"/>
    <x v="869"/>
    <x v="5"/>
    <n v="0.2"/>
    <x v="2930"/>
  </r>
  <r>
    <x v="8725"/>
    <x v="4348"/>
    <x v="3"/>
    <x v="257"/>
    <d v="2014-03-24T00:00:00"/>
    <s v="Standard Class"/>
    <s v="SW-20275"/>
    <s v="Scott Williamson"/>
    <x v="0"/>
    <s v="United States"/>
    <s v="Seattle"/>
    <x v="4"/>
    <n v="98115"/>
    <x v="1"/>
    <s v="OFF-AR-10003752"/>
    <x v="1"/>
    <x v="6"/>
    <s v="Deluxe Chalkboard Eraser Cleaner"/>
    <x v="849"/>
    <x v="4"/>
    <n v="0"/>
    <x v="6767"/>
  </r>
  <r>
    <x v="8726"/>
    <x v="4349"/>
    <x v="1"/>
    <x v="17"/>
    <d v="2012-12-31T00:00:00"/>
    <s v="Standard Class"/>
    <s v="SP-20860"/>
    <s v="Sung Pak"/>
    <x v="1"/>
    <s v="United States"/>
    <s v="Murfreesboro"/>
    <x v="18"/>
    <n v="37130"/>
    <x v="0"/>
    <s v="TEC-AC-10002370"/>
    <x v="2"/>
    <x v="11"/>
    <s v="Maxell CD-R Discs"/>
    <x v="5578"/>
    <x v="1"/>
    <n v="0.2"/>
    <x v="6768"/>
  </r>
  <r>
    <x v="8727"/>
    <x v="4349"/>
    <x v="1"/>
    <x v="17"/>
    <d v="2012-12-31T00:00:00"/>
    <s v="Standard Class"/>
    <s v="SP-20860"/>
    <s v="Sung Pak"/>
    <x v="1"/>
    <s v="United States"/>
    <s v="Murfreesboro"/>
    <x v="18"/>
    <n v="37130"/>
    <x v="0"/>
    <s v="FUR-FU-10002030"/>
    <x v="0"/>
    <x v="5"/>
    <s v="Executive Impressions 14&quot; Contract Wall Clock with Quartz Movement"/>
    <x v="5579"/>
    <x v="1"/>
    <n v="0.2"/>
    <x v="6769"/>
  </r>
  <r>
    <x v="8728"/>
    <x v="4349"/>
    <x v="1"/>
    <x v="17"/>
    <d v="2012-12-31T00:00:00"/>
    <s v="Standard Class"/>
    <s v="SP-20860"/>
    <s v="Sung Pak"/>
    <x v="1"/>
    <s v="United States"/>
    <s v="Murfreesboro"/>
    <x v="18"/>
    <n v="37130"/>
    <x v="0"/>
    <s v="FUR-BO-10002853"/>
    <x v="0"/>
    <x v="0"/>
    <s v="O'Sullivan 5-Shelf Heavy-Duty Bookcases"/>
    <x v="5580"/>
    <x v="0"/>
    <n v="0.2"/>
    <x v="6770"/>
  </r>
  <r>
    <x v="8729"/>
    <x v="4349"/>
    <x v="1"/>
    <x v="17"/>
    <d v="2012-12-31T00:00:00"/>
    <s v="Standard Class"/>
    <s v="SP-20860"/>
    <s v="Sung Pak"/>
    <x v="1"/>
    <s v="United States"/>
    <s v="Murfreesboro"/>
    <x v="18"/>
    <n v="37130"/>
    <x v="0"/>
    <s v="OFF-ST-10002562"/>
    <x v="1"/>
    <x v="4"/>
    <s v="Staples"/>
    <x v="2752"/>
    <x v="1"/>
    <n v="0.2"/>
    <x v="3051"/>
  </r>
  <r>
    <x v="8730"/>
    <x v="4349"/>
    <x v="1"/>
    <x v="17"/>
    <d v="2012-12-31T00:00:00"/>
    <s v="Standard Class"/>
    <s v="SP-20860"/>
    <s v="Sung Pak"/>
    <x v="1"/>
    <s v="United States"/>
    <s v="Murfreesboro"/>
    <x v="18"/>
    <n v="37130"/>
    <x v="0"/>
    <s v="TEC-AC-10004227"/>
    <x v="2"/>
    <x v="11"/>
    <s v="SanDisk Ultra 16 GB MicroSDHC Class 10 Memory Card"/>
    <x v="3145"/>
    <x v="3"/>
    <n v="0.2"/>
    <x v="6771"/>
  </r>
  <r>
    <x v="8731"/>
    <x v="4350"/>
    <x v="1"/>
    <x v="374"/>
    <d v="2012-08-06T00:00:00"/>
    <s v="Standard Class"/>
    <s v="SC-20695"/>
    <s v="Steve Chapman"/>
    <x v="1"/>
    <s v="United States"/>
    <s v="Saint Louis"/>
    <x v="25"/>
    <n v="63116"/>
    <x v="2"/>
    <s v="OFF-SU-10002573"/>
    <x v="1"/>
    <x v="14"/>
    <s v="Acme 10&quot; Easy Grip Assistive Scissors"/>
    <x v="5581"/>
    <x v="1"/>
    <n v="0"/>
    <x v="6772"/>
  </r>
  <r>
    <x v="8732"/>
    <x v="4351"/>
    <x v="3"/>
    <x v="818"/>
    <d v="2014-06-30T00:00:00"/>
    <s v="Second Class"/>
    <s v="PW-19030"/>
    <s v="Pauline Webber"/>
    <x v="1"/>
    <s v="United States"/>
    <s v="Seattle"/>
    <x v="4"/>
    <n v="98105"/>
    <x v="1"/>
    <s v="OFF-PA-10003848"/>
    <x v="1"/>
    <x v="10"/>
    <s v="Xerox 1997"/>
    <x v="541"/>
    <x v="1"/>
    <n v="0"/>
    <x v="551"/>
  </r>
  <r>
    <x v="8733"/>
    <x v="4351"/>
    <x v="3"/>
    <x v="818"/>
    <d v="2014-06-30T00:00:00"/>
    <s v="Second Class"/>
    <s v="PW-19030"/>
    <s v="Pauline Webber"/>
    <x v="1"/>
    <s v="United States"/>
    <s v="Seattle"/>
    <x v="4"/>
    <n v="98105"/>
    <x v="1"/>
    <s v="FUR-FU-10001290"/>
    <x v="0"/>
    <x v="5"/>
    <s v="Executive Impressions Supervisor Wall Clock"/>
    <x v="487"/>
    <x v="1"/>
    <n v="0"/>
    <x v="498"/>
  </r>
  <r>
    <x v="8734"/>
    <x v="4351"/>
    <x v="3"/>
    <x v="818"/>
    <d v="2014-06-30T00:00:00"/>
    <s v="Second Class"/>
    <s v="PW-19030"/>
    <s v="Pauline Webber"/>
    <x v="1"/>
    <s v="United States"/>
    <s v="Seattle"/>
    <x v="4"/>
    <n v="98105"/>
    <x v="1"/>
    <s v="TEC-AC-10003832"/>
    <x v="2"/>
    <x v="11"/>
    <s v="Logitech P710e Mobile Speakerphone"/>
    <x v="2694"/>
    <x v="2"/>
    <n v="0"/>
    <x v="2981"/>
  </r>
  <r>
    <x v="8735"/>
    <x v="4352"/>
    <x v="2"/>
    <x v="315"/>
    <d v="2011-02-11T00:00:00"/>
    <s v="Second Class"/>
    <s v="CS-12250"/>
    <s v="Chris Selesnick"/>
    <x v="1"/>
    <s v="United States"/>
    <s v="New York City"/>
    <x v="15"/>
    <n v="10024"/>
    <x v="3"/>
    <s v="OFF-ST-10001558"/>
    <x v="1"/>
    <x v="4"/>
    <s v="Acco Perma 4000 Stacking Storage Drawers"/>
    <x v="647"/>
    <x v="4"/>
    <n v="0"/>
    <x v="6773"/>
  </r>
  <r>
    <x v="8736"/>
    <x v="4353"/>
    <x v="0"/>
    <x v="913"/>
    <d v="2013-09-10T00:00:00"/>
    <s v="Standard Class"/>
    <s v="RP-19855"/>
    <s v="Roy Phan"/>
    <x v="1"/>
    <s v="United States"/>
    <s v="Woodbury"/>
    <x v="11"/>
    <n v="55125"/>
    <x v="2"/>
    <s v="OFF-ST-10001490"/>
    <x v="1"/>
    <x v="4"/>
    <s v="Hot File 7-Pocket, Floor Stand"/>
    <x v="3469"/>
    <x v="1"/>
    <n v="0"/>
    <x v="3941"/>
  </r>
  <r>
    <x v="8737"/>
    <x v="4354"/>
    <x v="3"/>
    <x v="1191"/>
    <d v="2014-04-11T00:00:00"/>
    <s v="Standard Class"/>
    <s v="CS-12175"/>
    <s v="Charles Sheldon"/>
    <x v="1"/>
    <s v="United States"/>
    <s v="Chattanooga"/>
    <x v="18"/>
    <n v="37421"/>
    <x v="0"/>
    <s v="OFF-BI-10003669"/>
    <x v="1"/>
    <x v="8"/>
    <s v="3M Organizer Strips"/>
    <x v="5582"/>
    <x v="2"/>
    <n v="0.7"/>
    <x v="6774"/>
  </r>
  <r>
    <x v="8738"/>
    <x v="4355"/>
    <x v="3"/>
    <x v="166"/>
    <d v="2014-12-12T00:00:00"/>
    <s v="First Class"/>
    <s v="MJ-17740"/>
    <s v="Max Jones"/>
    <x v="0"/>
    <s v="United States"/>
    <s v="Philadelphia"/>
    <x v="9"/>
    <n v="19140"/>
    <x v="3"/>
    <s v="OFF-AR-10004441"/>
    <x v="1"/>
    <x v="6"/>
    <s v="BIC Brite Liner Highlighters"/>
    <x v="2153"/>
    <x v="4"/>
    <n v="0.2"/>
    <x v="2319"/>
  </r>
  <r>
    <x v="8739"/>
    <x v="4355"/>
    <x v="3"/>
    <x v="166"/>
    <d v="2014-12-12T00:00:00"/>
    <s v="First Class"/>
    <s v="MJ-17740"/>
    <s v="Max Jones"/>
    <x v="0"/>
    <s v="United States"/>
    <s v="Philadelphia"/>
    <x v="9"/>
    <n v="19140"/>
    <x v="3"/>
    <s v="TEC-PH-10001924"/>
    <x v="2"/>
    <x v="7"/>
    <s v="iHome FM Clock Radio with Lightning Dock"/>
    <x v="5583"/>
    <x v="0"/>
    <n v="0.4"/>
    <x v="6775"/>
  </r>
  <r>
    <x v="8740"/>
    <x v="4356"/>
    <x v="0"/>
    <x v="1131"/>
    <d v="2013-07-26T00:00:00"/>
    <s v="First Class"/>
    <s v="JG-15160"/>
    <s v="James Galang"/>
    <x v="0"/>
    <s v="United States"/>
    <s v="Lafayette"/>
    <x v="28"/>
    <n v="70506"/>
    <x v="0"/>
    <s v="OFF-AR-10004456"/>
    <x v="1"/>
    <x v="6"/>
    <s v="Panasonic KP-4ABK Battery-Operated Pencil Sharpener"/>
    <x v="1411"/>
    <x v="2"/>
    <n v="0"/>
    <x v="1483"/>
  </r>
  <r>
    <x v="8741"/>
    <x v="4357"/>
    <x v="1"/>
    <x v="529"/>
    <d v="2012-11-09T00:00:00"/>
    <s v="Same Day"/>
    <s v="AG-10765"/>
    <s v="Anthony Garverick"/>
    <x v="2"/>
    <s v="United States"/>
    <s v="Lawrence"/>
    <x v="14"/>
    <n v="46226"/>
    <x v="2"/>
    <s v="OFF-BI-10001890"/>
    <x v="1"/>
    <x v="8"/>
    <s v="Avery Poly Binder Pockets"/>
    <x v="631"/>
    <x v="1"/>
    <n v="0"/>
    <x v="6776"/>
  </r>
  <r>
    <x v="8742"/>
    <x v="4358"/>
    <x v="1"/>
    <x v="653"/>
    <d v="2012-10-04T00:00:00"/>
    <s v="First Class"/>
    <s v="CK-12205"/>
    <s v="Chloris Kastensmidt"/>
    <x v="0"/>
    <s v="United States"/>
    <s v="Hillsboro"/>
    <x v="21"/>
    <n v="97123"/>
    <x v="1"/>
    <s v="FUR-FU-10000629"/>
    <x v="0"/>
    <x v="5"/>
    <s v="9-3/4 Diameter Round Wall Clock"/>
    <x v="5584"/>
    <x v="7"/>
    <n v="0.2"/>
    <x v="6777"/>
  </r>
  <r>
    <x v="8743"/>
    <x v="4358"/>
    <x v="1"/>
    <x v="653"/>
    <d v="2012-10-04T00:00:00"/>
    <s v="First Class"/>
    <s v="CK-12205"/>
    <s v="Chloris Kastensmidt"/>
    <x v="0"/>
    <s v="United States"/>
    <s v="Hillsboro"/>
    <x v="21"/>
    <n v="97123"/>
    <x v="1"/>
    <s v="TEC-AC-10002323"/>
    <x v="2"/>
    <x v="11"/>
    <s v="SanDisk Ultra 32 GB MicroSDHC Class 10 Memory Card"/>
    <x v="4035"/>
    <x v="1"/>
    <n v="0.2"/>
    <x v="4679"/>
  </r>
  <r>
    <x v="8744"/>
    <x v="4359"/>
    <x v="1"/>
    <x v="6"/>
    <d v="2012-11-25T00:00:00"/>
    <s v="Second Class"/>
    <s v="HD-14785"/>
    <s v="Harold Dahlen"/>
    <x v="2"/>
    <s v="United States"/>
    <s v="Cambridge"/>
    <x v="31"/>
    <n v="2138"/>
    <x v="3"/>
    <s v="OFF-AR-10003056"/>
    <x v="1"/>
    <x v="6"/>
    <s v="Newell 341"/>
    <x v="860"/>
    <x v="4"/>
    <n v="0"/>
    <x v="2951"/>
  </r>
  <r>
    <x v="8745"/>
    <x v="4359"/>
    <x v="1"/>
    <x v="6"/>
    <d v="2012-11-25T00:00:00"/>
    <s v="Second Class"/>
    <s v="HD-14785"/>
    <s v="Harold Dahlen"/>
    <x v="2"/>
    <s v="United States"/>
    <s v="Cambridge"/>
    <x v="31"/>
    <n v="2138"/>
    <x v="3"/>
    <s v="OFF-PA-10000300"/>
    <x v="1"/>
    <x v="10"/>
    <s v="Xerox 1936"/>
    <x v="731"/>
    <x v="1"/>
    <n v="0"/>
    <x v="749"/>
  </r>
  <r>
    <x v="8746"/>
    <x v="4360"/>
    <x v="3"/>
    <x v="62"/>
    <d v="2014-02-08T00:00:00"/>
    <s v="Standard Class"/>
    <s v="BO-11350"/>
    <s v="Bill Overfelt"/>
    <x v="1"/>
    <s v="United States"/>
    <s v="San Diego"/>
    <x v="1"/>
    <n v="92105"/>
    <x v="1"/>
    <s v="FUR-FU-10000293"/>
    <x v="0"/>
    <x v="5"/>
    <s v="Eldon Antistatic Chair Mats for Low to Medium Pile Carpets"/>
    <x v="5585"/>
    <x v="0"/>
    <n v="0"/>
    <x v="6778"/>
  </r>
  <r>
    <x v="8747"/>
    <x v="4360"/>
    <x v="3"/>
    <x v="62"/>
    <d v="2014-02-08T00:00:00"/>
    <s v="Standard Class"/>
    <s v="BO-11350"/>
    <s v="Bill Overfelt"/>
    <x v="1"/>
    <s v="United States"/>
    <s v="San Diego"/>
    <x v="1"/>
    <n v="92105"/>
    <x v="1"/>
    <s v="OFF-BI-10003638"/>
    <x v="1"/>
    <x v="8"/>
    <s v="GBC Durable Plastic Covers"/>
    <x v="5586"/>
    <x v="0"/>
    <n v="0.2"/>
    <x v="6779"/>
  </r>
  <r>
    <x v="8748"/>
    <x v="4360"/>
    <x v="3"/>
    <x v="62"/>
    <d v="2014-02-08T00:00:00"/>
    <s v="Standard Class"/>
    <s v="BO-11350"/>
    <s v="Bill Overfelt"/>
    <x v="1"/>
    <s v="United States"/>
    <s v="San Diego"/>
    <x v="1"/>
    <n v="92105"/>
    <x v="1"/>
    <s v="TEC-MA-10002109"/>
    <x v="2"/>
    <x v="15"/>
    <s v="HP Officejet Pro 8600 e-All-In-One Printer, Copier, Scanner, Fax"/>
    <x v="2562"/>
    <x v="0"/>
    <n v="0.2"/>
    <x v="6780"/>
  </r>
  <r>
    <x v="8749"/>
    <x v="4361"/>
    <x v="1"/>
    <x v="382"/>
    <d v="2012-06-19T00:00:00"/>
    <s v="First Class"/>
    <s v="LC-16885"/>
    <s v="Lena Creighton"/>
    <x v="0"/>
    <s v="United States"/>
    <s v="New York City"/>
    <x v="15"/>
    <n v="10009"/>
    <x v="3"/>
    <s v="OFF-BI-10003527"/>
    <x v="1"/>
    <x v="8"/>
    <s v="Fellowes PB500 Electric Punch Plastic Comb Binding Machine with Manual Bind"/>
    <x v="5587"/>
    <x v="1"/>
    <n v="0.2"/>
    <x v="6781"/>
  </r>
  <r>
    <x v="8750"/>
    <x v="4361"/>
    <x v="1"/>
    <x v="382"/>
    <d v="2012-06-19T00:00:00"/>
    <s v="First Class"/>
    <s v="LC-16885"/>
    <s v="Lena Creighton"/>
    <x v="0"/>
    <s v="United States"/>
    <s v="New York City"/>
    <x v="15"/>
    <n v="10009"/>
    <x v="3"/>
    <s v="TEC-PH-10004922"/>
    <x v="2"/>
    <x v="7"/>
    <s v="RCA Visys Integrated PBX 8-Line Router"/>
    <x v="5588"/>
    <x v="0"/>
    <n v="0"/>
    <x v="6782"/>
  </r>
  <r>
    <x v="8751"/>
    <x v="4362"/>
    <x v="0"/>
    <x v="465"/>
    <d v="2013-05-10T00:00:00"/>
    <s v="Standard Class"/>
    <s v="RB-19465"/>
    <s v="Rick Bensley"/>
    <x v="2"/>
    <s v="United States"/>
    <s v="Tallahassee"/>
    <x v="2"/>
    <n v="32303"/>
    <x v="0"/>
    <s v="OFF-PA-10001001"/>
    <x v="1"/>
    <x v="10"/>
    <s v="Snap-A-Way Black Print Carbonless Speed Message, No Reply Area, Duplicate"/>
    <x v="5589"/>
    <x v="4"/>
    <n v="0.2"/>
    <x v="6783"/>
  </r>
  <r>
    <x v="8752"/>
    <x v="4362"/>
    <x v="0"/>
    <x v="465"/>
    <d v="2013-05-10T00:00:00"/>
    <s v="Standard Class"/>
    <s v="RB-19465"/>
    <s v="Rick Bensley"/>
    <x v="2"/>
    <s v="United States"/>
    <s v="Tallahassee"/>
    <x v="2"/>
    <n v="32303"/>
    <x v="0"/>
    <s v="TEC-PH-10001198"/>
    <x v="2"/>
    <x v="7"/>
    <s v="Avaya 4621SW VoIP phone"/>
    <x v="1665"/>
    <x v="1"/>
    <n v="0.2"/>
    <x v="1763"/>
  </r>
  <r>
    <x v="8753"/>
    <x v="4363"/>
    <x v="3"/>
    <x v="428"/>
    <d v="2014-09-11T00:00:00"/>
    <s v="First Class"/>
    <s v="JD-16015"/>
    <s v="Joy Daniels"/>
    <x v="0"/>
    <s v="United States"/>
    <s v="Toledo"/>
    <x v="24"/>
    <n v="43615"/>
    <x v="3"/>
    <s v="OFF-LA-10000443"/>
    <x v="1"/>
    <x v="2"/>
    <s v="Avery 501"/>
    <x v="1173"/>
    <x v="5"/>
    <n v="0.2"/>
    <x v="6784"/>
  </r>
  <r>
    <x v="8754"/>
    <x v="4363"/>
    <x v="3"/>
    <x v="428"/>
    <d v="2014-09-11T00:00:00"/>
    <s v="First Class"/>
    <s v="JD-16015"/>
    <s v="Joy Daniels"/>
    <x v="0"/>
    <s v="United States"/>
    <s v="Toledo"/>
    <x v="24"/>
    <n v="43615"/>
    <x v="3"/>
    <s v="OFF-BI-10003669"/>
    <x v="1"/>
    <x v="8"/>
    <s v="3M Organizer Strips"/>
    <x v="5590"/>
    <x v="1"/>
    <n v="0.7"/>
    <x v="6785"/>
  </r>
  <r>
    <x v="8755"/>
    <x v="4363"/>
    <x v="3"/>
    <x v="428"/>
    <d v="2014-09-11T00:00:00"/>
    <s v="First Class"/>
    <s v="JD-16015"/>
    <s v="Joy Daniels"/>
    <x v="0"/>
    <s v="United States"/>
    <s v="Toledo"/>
    <x v="24"/>
    <n v="43615"/>
    <x v="3"/>
    <s v="OFF-BI-10001628"/>
    <x v="1"/>
    <x v="8"/>
    <s v="Acco Data Flex Cable Posts For Top &amp; Bottom Load Binders, 6&quot; Capacity"/>
    <x v="5591"/>
    <x v="0"/>
    <n v="0.7"/>
    <x v="6786"/>
  </r>
  <r>
    <x v="8756"/>
    <x v="4364"/>
    <x v="0"/>
    <x v="405"/>
    <d v="2013-07-27T00:00:00"/>
    <s v="Standard Class"/>
    <s v="MF-17665"/>
    <s v="Maureen Fritzler"/>
    <x v="1"/>
    <s v="United States"/>
    <s v="Columbia"/>
    <x v="39"/>
    <n v="21044"/>
    <x v="3"/>
    <s v="OFF-AP-10002350"/>
    <x v="1"/>
    <x v="9"/>
    <s v="Belkin F9H710-06 7 Outlet SurgeMaster Surge Protector"/>
    <x v="1023"/>
    <x v="0"/>
    <n v="0"/>
    <x v="1063"/>
  </r>
  <r>
    <x v="8757"/>
    <x v="4364"/>
    <x v="0"/>
    <x v="405"/>
    <d v="2013-07-27T00:00:00"/>
    <s v="Standard Class"/>
    <s v="MF-17665"/>
    <s v="Maureen Fritzler"/>
    <x v="1"/>
    <s v="United States"/>
    <s v="Columbia"/>
    <x v="39"/>
    <n v="21044"/>
    <x v="3"/>
    <s v="OFF-PA-10004100"/>
    <x v="1"/>
    <x v="10"/>
    <s v="Xerox 216"/>
    <x v="187"/>
    <x v="8"/>
    <n v="0"/>
    <x v="189"/>
  </r>
  <r>
    <x v="8758"/>
    <x v="4364"/>
    <x v="0"/>
    <x v="405"/>
    <d v="2013-07-27T00:00:00"/>
    <s v="Standard Class"/>
    <s v="MF-17665"/>
    <s v="Maureen Fritzler"/>
    <x v="1"/>
    <s v="United States"/>
    <s v="Columbia"/>
    <x v="39"/>
    <n v="21044"/>
    <x v="3"/>
    <s v="FUR-FU-10000794"/>
    <x v="0"/>
    <x v="5"/>
    <s v="Eldon Stackable Tray, Side-Load, Legal, Smoke"/>
    <x v="1877"/>
    <x v="1"/>
    <n v="0"/>
    <x v="6365"/>
  </r>
  <r>
    <x v="8759"/>
    <x v="4364"/>
    <x v="0"/>
    <x v="405"/>
    <d v="2013-07-27T00:00:00"/>
    <s v="Standard Class"/>
    <s v="MF-17665"/>
    <s v="Maureen Fritzler"/>
    <x v="1"/>
    <s v="United States"/>
    <s v="Columbia"/>
    <x v="39"/>
    <n v="21044"/>
    <x v="3"/>
    <s v="OFF-BI-10002012"/>
    <x v="1"/>
    <x v="8"/>
    <s v="Wilson Jones Easy Flow II Sheet Lifters"/>
    <x v="5592"/>
    <x v="1"/>
    <n v="0"/>
    <x v="6787"/>
  </r>
  <r>
    <x v="8760"/>
    <x v="4365"/>
    <x v="0"/>
    <x v="1011"/>
    <d v="2013-02-06T00:00:00"/>
    <s v="Standard Class"/>
    <s v="BF-11170"/>
    <s v="Ben Ferrer"/>
    <x v="2"/>
    <s v="United States"/>
    <s v="Atlanta"/>
    <x v="32"/>
    <n v="30318"/>
    <x v="0"/>
    <s v="OFF-BI-10003527"/>
    <x v="1"/>
    <x v="8"/>
    <s v="Fellowes PB500 Electric Punch Plastic Comb Binding Machine with Manual Bind"/>
    <x v="5593"/>
    <x v="7"/>
    <n v="0"/>
    <x v="6788"/>
  </r>
  <r>
    <x v="8761"/>
    <x v="4365"/>
    <x v="0"/>
    <x v="1011"/>
    <d v="2013-02-06T00:00:00"/>
    <s v="Standard Class"/>
    <s v="BF-11170"/>
    <s v="Ben Ferrer"/>
    <x v="2"/>
    <s v="United States"/>
    <s v="Atlanta"/>
    <x v="32"/>
    <n v="30318"/>
    <x v="0"/>
    <s v="OFF-EN-10004483"/>
    <x v="1"/>
    <x v="12"/>
    <s v="#10 White Business Envelopes,4 1/8 x 9 1/2"/>
    <x v="5594"/>
    <x v="8"/>
    <n v="0"/>
    <x v="6789"/>
  </r>
  <r>
    <x v="8762"/>
    <x v="4366"/>
    <x v="0"/>
    <x v="723"/>
    <d v="2014-01-03T00:00:00"/>
    <s v="Standard Class"/>
    <s v="FO-14305"/>
    <s v="Frank Olsen"/>
    <x v="0"/>
    <s v="United States"/>
    <s v="Sacramento"/>
    <x v="1"/>
    <n v="95823"/>
    <x v="1"/>
    <s v="OFF-ST-10003722"/>
    <x v="1"/>
    <x v="4"/>
    <s v="Project Tote Personal File"/>
    <x v="919"/>
    <x v="7"/>
    <n v="0"/>
    <x v="952"/>
  </r>
  <r>
    <x v="8763"/>
    <x v="4366"/>
    <x v="0"/>
    <x v="723"/>
    <d v="2014-01-03T00:00:00"/>
    <s v="Standard Class"/>
    <s v="FO-14305"/>
    <s v="Frank Olsen"/>
    <x v="0"/>
    <s v="United States"/>
    <s v="Sacramento"/>
    <x v="1"/>
    <n v="95823"/>
    <x v="1"/>
    <s v="OFF-SU-10002557"/>
    <x v="1"/>
    <x v="14"/>
    <s v="Fiskars Spring-Action Scissors"/>
    <x v="5482"/>
    <x v="0"/>
    <n v="0"/>
    <x v="6790"/>
  </r>
  <r>
    <x v="8764"/>
    <x v="4367"/>
    <x v="1"/>
    <x v="82"/>
    <d v="2012-11-27T00:00:00"/>
    <s v="Standard Class"/>
    <s v="BB-11545"/>
    <s v="Brenda Bowman"/>
    <x v="1"/>
    <s v="United States"/>
    <s v="Fort Worth"/>
    <x v="5"/>
    <n v="76106"/>
    <x v="2"/>
    <s v="OFF-AR-10002257"/>
    <x v="1"/>
    <x v="6"/>
    <s v="Eldon Spacemaker Box, Quick-Snap Lid, Clear"/>
    <x v="758"/>
    <x v="0"/>
    <n v="0.2"/>
    <x v="1820"/>
  </r>
  <r>
    <x v="8765"/>
    <x v="4367"/>
    <x v="1"/>
    <x v="82"/>
    <d v="2012-11-27T00:00:00"/>
    <s v="Standard Class"/>
    <s v="BB-11545"/>
    <s v="Brenda Bowman"/>
    <x v="1"/>
    <s v="United States"/>
    <s v="Fort Worth"/>
    <x v="5"/>
    <n v="76106"/>
    <x v="2"/>
    <s v="OFF-BI-10000756"/>
    <x v="1"/>
    <x v="8"/>
    <s v="Storex DuraTech Recycled Plastic Frosted Binders"/>
    <x v="5595"/>
    <x v="0"/>
    <n v="0.8"/>
    <x v="6791"/>
  </r>
  <r>
    <x v="8766"/>
    <x v="4367"/>
    <x v="1"/>
    <x v="82"/>
    <d v="2012-11-27T00:00:00"/>
    <s v="Standard Class"/>
    <s v="BB-11545"/>
    <s v="Brenda Bowman"/>
    <x v="1"/>
    <s v="United States"/>
    <s v="Fort Worth"/>
    <x v="5"/>
    <n v="76106"/>
    <x v="2"/>
    <s v="OFF-AP-10004136"/>
    <x v="1"/>
    <x v="9"/>
    <s v="Kensington 6 Outlet SmartSocket Surge Protector"/>
    <x v="4396"/>
    <x v="1"/>
    <n v="0.8"/>
    <x v="6792"/>
  </r>
  <r>
    <x v="8767"/>
    <x v="4367"/>
    <x v="1"/>
    <x v="82"/>
    <d v="2012-11-27T00:00:00"/>
    <s v="Standard Class"/>
    <s v="BB-11545"/>
    <s v="Brenda Bowman"/>
    <x v="1"/>
    <s v="United States"/>
    <s v="Fort Worth"/>
    <x v="5"/>
    <n v="76106"/>
    <x v="2"/>
    <s v="OFF-BI-10002194"/>
    <x v="1"/>
    <x v="8"/>
    <s v="Cardinal Hold-It CD Pocket"/>
    <x v="5596"/>
    <x v="2"/>
    <n v="0.8"/>
    <x v="6793"/>
  </r>
  <r>
    <x v="8768"/>
    <x v="4368"/>
    <x v="1"/>
    <x v="348"/>
    <d v="2012-10-09T00:00:00"/>
    <s v="Standard Class"/>
    <s v="IL-15100"/>
    <s v="Ivan Liston"/>
    <x v="0"/>
    <s v="United States"/>
    <s v="Columbus"/>
    <x v="24"/>
    <n v="43229"/>
    <x v="3"/>
    <s v="TEC-AC-10000892"/>
    <x v="2"/>
    <x v="11"/>
    <s v="NETGEAR N750 Dual Band Wi-Fi Gigabit Router"/>
    <x v="5597"/>
    <x v="4"/>
    <n v="0.2"/>
    <x v="6794"/>
  </r>
  <r>
    <x v="8769"/>
    <x v="4369"/>
    <x v="0"/>
    <x v="126"/>
    <d v="2013-09-14T00:00:00"/>
    <s v="Same Day"/>
    <s v="PO-19180"/>
    <s v="Philisse Overcash"/>
    <x v="2"/>
    <s v="United States"/>
    <s v="Louisville"/>
    <x v="22"/>
    <n v="80027"/>
    <x v="1"/>
    <s v="TEC-PH-10001870"/>
    <x v="2"/>
    <x v="7"/>
    <s v="Lunatik TT5L-002 Taktik Strike Impact Protection System for iPhone 5"/>
    <x v="5598"/>
    <x v="1"/>
    <n v="0.2"/>
    <x v="6795"/>
  </r>
  <r>
    <x v="8770"/>
    <x v="4369"/>
    <x v="0"/>
    <x v="126"/>
    <d v="2013-09-14T00:00:00"/>
    <s v="Same Day"/>
    <s v="PO-19180"/>
    <s v="Philisse Overcash"/>
    <x v="2"/>
    <s v="United States"/>
    <s v="Louisville"/>
    <x v="22"/>
    <n v="80027"/>
    <x v="1"/>
    <s v="FUR-CH-10002304"/>
    <x v="0"/>
    <x v="1"/>
    <s v="Global Stack Chair without Arms, Black"/>
    <x v="5599"/>
    <x v="4"/>
    <n v="0.2"/>
    <x v="6796"/>
  </r>
  <r>
    <x v="8771"/>
    <x v="4370"/>
    <x v="3"/>
    <x v="32"/>
    <d v="2014-09-18T00:00:00"/>
    <s v="First Class"/>
    <s v="DB-13555"/>
    <s v="Dorothy Badders"/>
    <x v="1"/>
    <s v="United States"/>
    <s v="Raleigh"/>
    <x v="3"/>
    <n v="27604"/>
    <x v="0"/>
    <s v="OFF-AP-10002534"/>
    <x v="1"/>
    <x v="9"/>
    <s v="3.6 Cubic Foot Counter Height Office Refrigerator"/>
    <x v="5600"/>
    <x v="4"/>
    <n v="0.2"/>
    <x v="6797"/>
  </r>
  <r>
    <x v="8772"/>
    <x v="4370"/>
    <x v="3"/>
    <x v="32"/>
    <d v="2014-09-18T00:00:00"/>
    <s v="First Class"/>
    <s v="DB-13555"/>
    <s v="Dorothy Badders"/>
    <x v="1"/>
    <s v="United States"/>
    <s v="Raleigh"/>
    <x v="3"/>
    <n v="27604"/>
    <x v="0"/>
    <s v="OFF-PA-10001125"/>
    <x v="1"/>
    <x v="10"/>
    <s v="Xerox 1988"/>
    <x v="1355"/>
    <x v="1"/>
    <n v="0.2"/>
    <x v="1419"/>
  </r>
  <r>
    <x v="8773"/>
    <x v="4371"/>
    <x v="1"/>
    <x v="1203"/>
    <d v="2012-02-28T00:00:00"/>
    <s v="Standard Class"/>
    <s v="LC-16960"/>
    <s v="Lindsay Castell"/>
    <x v="2"/>
    <s v="United States"/>
    <s v="New York City"/>
    <x v="15"/>
    <n v="10024"/>
    <x v="3"/>
    <s v="OFF-AP-10000804"/>
    <x v="1"/>
    <x v="9"/>
    <s v="Hoover Portapower Portable Vacuum"/>
    <x v="2051"/>
    <x v="5"/>
    <n v="0"/>
    <x v="6798"/>
  </r>
  <r>
    <x v="8774"/>
    <x v="4371"/>
    <x v="1"/>
    <x v="1203"/>
    <d v="2012-02-28T00:00:00"/>
    <s v="Standard Class"/>
    <s v="LC-16960"/>
    <s v="Lindsay Castell"/>
    <x v="2"/>
    <s v="United States"/>
    <s v="New York City"/>
    <x v="15"/>
    <n v="10024"/>
    <x v="3"/>
    <s v="OFF-BI-10002982"/>
    <x v="1"/>
    <x v="8"/>
    <s v="Avery Self-Adhesive Photo Pockets for Polaroid Photos"/>
    <x v="3023"/>
    <x v="0"/>
    <n v="0.2"/>
    <x v="6799"/>
  </r>
  <r>
    <x v="8775"/>
    <x v="4372"/>
    <x v="0"/>
    <x v="5"/>
    <d v="2013-12-10T00:00:00"/>
    <s v="Second Class"/>
    <s v="MP-18175"/>
    <s v="Mike Pelletier"/>
    <x v="2"/>
    <s v="United States"/>
    <s v="Chicago"/>
    <x v="10"/>
    <n v="60623"/>
    <x v="2"/>
    <s v="OFF-AR-10001547"/>
    <x v="1"/>
    <x v="6"/>
    <s v="Newell 311"/>
    <x v="5601"/>
    <x v="0"/>
    <n v="0.2"/>
    <x v="6800"/>
  </r>
  <r>
    <x v="8776"/>
    <x v="4373"/>
    <x v="0"/>
    <x v="415"/>
    <d v="2013-07-04T00:00:00"/>
    <s v="First Class"/>
    <s v="EA-14035"/>
    <s v="Erin Ashbrook"/>
    <x v="1"/>
    <s v="United States"/>
    <s v="Huntsville"/>
    <x v="5"/>
    <n v="77340"/>
    <x v="2"/>
    <s v="FUR-CH-10000665"/>
    <x v="0"/>
    <x v="1"/>
    <s v="Global Airflow Leather Mesh Back Chair, Black"/>
    <x v="2568"/>
    <x v="2"/>
    <n v="0.3"/>
    <x v="232"/>
  </r>
  <r>
    <x v="8777"/>
    <x v="4373"/>
    <x v="0"/>
    <x v="415"/>
    <d v="2013-07-04T00:00:00"/>
    <s v="First Class"/>
    <s v="EA-14035"/>
    <s v="Erin Ashbrook"/>
    <x v="1"/>
    <s v="United States"/>
    <s v="Huntsville"/>
    <x v="5"/>
    <n v="77340"/>
    <x v="2"/>
    <s v="OFF-PA-10000520"/>
    <x v="1"/>
    <x v="10"/>
    <s v="Xerox 201"/>
    <x v="759"/>
    <x v="8"/>
    <n v="0.2"/>
    <x v="782"/>
  </r>
  <r>
    <x v="8778"/>
    <x v="4374"/>
    <x v="3"/>
    <x v="1096"/>
    <d v="2014-12-19T00:00:00"/>
    <s v="Standard Class"/>
    <s v="BP-11095"/>
    <s v="Bart Pistole"/>
    <x v="1"/>
    <s v="United States"/>
    <s v="New York City"/>
    <x v="15"/>
    <n v="10024"/>
    <x v="3"/>
    <s v="FUR-BO-10004015"/>
    <x v="0"/>
    <x v="0"/>
    <s v="Bush Andora Bookcase, Maple/Graphite Gray Finish"/>
    <x v="5602"/>
    <x v="1"/>
    <n v="0.2"/>
    <x v="6801"/>
  </r>
  <r>
    <x v="8779"/>
    <x v="4375"/>
    <x v="1"/>
    <x v="305"/>
    <d v="2012-03-22T00:00:00"/>
    <s v="Second Class"/>
    <s v="BM-11785"/>
    <s v="Bryan Mills"/>
    <x v="0"/>
    <s v="United States"/>
    <s v="Salem"/>
    <x v="21"/>
    <n v="97301"/>
    <x v="1"/>
    <s v="OFF-ST-10004258"/>
    <x v="1"/>
    <x v="4"/>
    <s v="Portable Personal File Box"/>
    <x v="5603"/>
    <x v="1"/>
    <n v="0.2"/>
    <x v="6802"/>
  </r>
  <r>
    <x v="8780"/>
    <x v="4376"/>
    <x v="1"/>
    <x v="1201"/>
    <d v="2012-03-04T00:00:00"/>
    <s v="First Class"/>
    <s v="CM-12715"/>
    <s v="Craig Molinari"/>
    <x v="1"/>
    <s v="United States"/>
    <s v="Houston"/>
    <x v="5"/>
    <n v="77070"/>
    <x v="2"/>
    <s v="OFF-AR-10003696"/>
    <x v="1"/>
    <x v="6"/>
    <s v="Panasonic KP-350BK Electric Pencil Sharpener with Auto Stop"/>
    <x v="5604"/>
    <x v="0"/>
    <n v="0.2"/>
    <x v="6803"/>
  </r>
  <r>
    <x v="8781"/>
    <x v="4376"/>
    <x v="1"/>
    <x v="1201"/>
    <d v="2012-03-04T00:00:00"/>
    <s v="First Class"/>
    <s v="CM-12715"/>
    <s v="Craig Molinari"/>
    <x v="1"/>
    <s v="United States"/>
    <s v="Houston"/>
    <x v="5"/>
    <n v="77070"/>
    <x v="2"/>
    <s v="FUR-BO-10001811"/>
    <x v="0"/>
    <x v="0"/>
    <s v="Atlantic Metals Mobile 5-Shelf Bookcases, Custom Colors"/>
    <x v="5605"/>
    <x v="5"/>
    <n v="0.32"/>
    <x v="6804"/>
  </r>
  <r>
    <x v="8782"/>
    <x v="4377"/>
    <x v="0"/>
    <x v="306"/>
    <d v="2013-09-21T00:00:00"/>
    <s v="Standard Class"/>
    <s v="JD-16150"/>
    <s v="Justin Deggeller"/>
    <x v="1"/>
    <s v="United States"/>
    <s v="Twin Falls"/>
    <x v="45"/>
    <n v="83301"/>
    <x v="1"/>
    <s v="OFF-BI-10001249"/>
    <x v="1"/>
    <x v="8"/>
    <s v="Avery Heavy-Duty EZD View Binder with Locking Rings"/>
    <x v="5606"/>
    <x v="4"/>
    <n v="0.2"/>
    <x v="6805"/>
  </r>
  <r>
    <x v="8783"/>
    <x v="4377"/>
    <x v="0"/>
    <x v="306"/>
    <d v="2013-09-21T00:00:00"/>
    <s v="Standard Class"/>
    <s v="JD-16150"/>
    <s v="Justin Deggeller"/>
    <x v="1"/>
    <s v="United States"/>
    <s v="Twin Falls"/>
    <x v="45"/>
    <n v="83301"/>
    <x v="1"/>
    <s v="FUR-TA-10003473"/>
    <x v="0"/>
    <x v="3"/>
    <s v="Bretford Rectangular Conference Table Tops"/>
    <x v="5607"/>
    <x v="1"/>
    <n v="0"/>
    <x v="6806"/>
  </r>
  <r>
    <x v="8784"/>
    <x v="4378"/>
    <x v="3"/>
    <x v="294"/>
    <d v="2014-03-24T00:00:00"/>
    <s v="Standard Class"/>
    <s v="AS-10630"/>
    <s v="Ann Steele"/>
    <x v="2"/>
    <s v="United States"/>
    <s v="Knoxville"/>
    <x v="18"/>
    <n v="37918"/>
    <x v="0"/>
    <s v="OFF-LA-10003190"/>
    <x v="1"/>
    <x v="2"/>
    <s v="Avery 474"/>
    <x v="877"/>
    <x v="0"/>
    <n v="0.2"/>
    <x v="910"/>
  </r>
  <r>
    <x v="8785"/>
    <x v="4379"/>
    <x v="3"/>
    <x v="39"/>
    <d v="2014-06-03T00:00:00"/>
    <s v="Standard Class"/>
    <s v="CM-11815"/>
    <s v="Candace McMahon"/>
    <x v="1"/>
    <s v="United States"/>
    <s v="Phoenix"/>
    <x v="16"/>
    <n v="85023"/>
    <x v="1"/>
    <s v="TEC-PH-10001305"/>
    <x v="2"/>
    <x v="7"/>
    <s v="Panasonic KX TS208W Corded phone"/>
    <x v="4398"/>
    <x v="2"/>
    <n v="0.2"/>
    <x v="5160"/>
  </r>
  <r>
    <x v="8786"/>
    <x v="4379"/>
    <x v="3"/>
    <x v="39"/>
    <d v="2014-06-03T00:00:00"/>
    <s v="Standard Class"/>
    <s v="CM-11815"/>
    <s v="Candace McMahon"/>
    <x v="1"/>
    <s v="United States"/>
    <s v="Phoenix"/>
    <x v="16"/>
    <n v="85023"/>
    <x v="1"/>
    <s v="OFF-PA-10001534"/>
    <x v="1"/>
    <x v="10"/>
    <s v="Xerox 230"/>
    <x v="12"/>
    <x v="1"/>
    <n v="0.2"/>
    <x v="12"/>
  </r>
  <r>
    <x v="8787"/>
    <x v="4379"/>
    <x v="3"/>
    <x v="39"/>
    <d v="2014-06-03T00:00:00"/>
    <s v="Standard Class"/>
    <s v="CM-11815"/>
    <s v="Candace McMahon"/>
    <x v="1"/>
    <s v="United States"/>
    <s v="Phoenix"/>
    <x v="16"/>
    <n v="85023"/>
    <x v="1"/>
    <s v="TEC-AC-10000844"/>
    <x v="2"/>
    <x v="11"/>
    <s v="Logitech Gaming G510s - Keyboard"/>
    <x v="5608"/>
    <x v="4"/>
    <n v="0.2"/>
    <x v="6807"/>
  </r>
  <r>
    <x v="8788"/>
    <x v="4380"/>
    <x v="3"/>
    <x v="140"/>
    <d v="2014-06-20T00:00:00"/>
    <s v="Standard Class"/>
    <s v="JE-15715"/>
    <s v="Joe Elijah"/>
    <x v="0"/>
    <s v="United States"/>
    <s v="Monroe"/>
    <x v="3"/>
    <n v="28110"/>
    <x v="0"/>
    <s v="FUR-CH-10000847"/>
    <x v="0"/>
    <x v="1"/>
    <s v="Global Executive Mid-Back Manager's Chair"/>
    <x v="327"/>
    <x v="1"/>
    <n v="0.2"/>
    <x v="5386"/>
  </r>
  <r>
    <x v="8789"/>
    <x v="4380"/>
    <x v="3"/>
    <x v="140"/>
    <d v="2014-06-20T00:00:00"/>
    <s v="Standard Class"/>
    <s v="JE-15715"/>
    <s v="Joe Elijah"/>
    <x v="0"/>
    <s v="United States"/>
    <s v="Monroe"/>
    <x v="3"/>
    <n v="28110"/>
    <x v="0"/>
    <s v="FUR-BO-10000468"/>
    <x v="0"/>
    <x v="0"/>
    <s v="O'Sullivan 2-Shelf Heavy-Duty Bookcases"/>
    <x v="5609"/>
    <x v="0"/>
    <n v="0.2"/>
    <x v="6808"/>
  </r>
  <r>
    <x v="8790"/>
    <x v="4381"/>
    <x v="1"/>
    <x v="684"/>
    <d v="2012-09-12T00:00:00"/>
    <s v="Standard Class"/>
    <s v="AG-10525"/>
    <s v="Andy Gerbode"/>
    <x v="1"/>
    <s v="United States"/>
    <s v="Richmond"/>
    <x v="17"/>
    <n v="23223"/>
    <x v="0"/>
    <s v="OFF-BI-10002799"/>
    <x v="1"/>
    <x v="8"/>
    <s v="SlimView Poly Binder, 3/8&quot;"/>
    <x v="5610"/>
    <x v="6"/>
    <n v="0"/>
    <x v="6809"/>
  </r>
  <r>
    <x v="8791"/>
    <x v="4382"/>
    <x v="3"/>
    <x v="257"/>
    <d v="2014-03-25T00:00:00"/>
    <s v="Standard Class"/>
    <s v="TT-21220"/>
    <s v="Thomas Thornton"/>
    <x v="0"/>
    <s v="United States"/>
    <s v="Houston"/>
    <x v="5"/>
    <n v="77041"/>
    <x v="2"/>
    <s v="TEC-PH-10001557"/>
    <x v="2"/>
    <x v="7"/>
    <s v="Pyle PMP37LED"/>
    <x v="3431"/>
    <x v="3"/>
    <n v="0.2"/>
    <x v="6810"/>
  </r>
  <r>
    <x v="8792"/>
    <x v="4383"/>
    <x v="2"/>
    <x v="174"/>
    <d v="2011-12-21T00:00:00"/>
    <s v="First Class"/>
    <s v="BP-11095"/>
    <s v="Bart Pistole"/>
    <x v="1"/>
    <s v="United States"/>
    <s v="Los Angeles"/>
    <x v="1"/>
    <n v="90008"/>
    <x v="1"/>
    <s v="OFF-LA-10001934"/>
    <x v="1"/>
    <x v="2"/>
    <s v="Avery 516"/>
    <x v="2"/>
    <x v="0"/>
    <n v="0"/>
    <x v="2"/>
  </r>
  <r>
    <x v="8793"/>
    <x v="4383"/>
    <x v="2"/>
    <x v="174"/>
    <d v="2011-12-21T00:00:00"/>
    <s v="First Class"/>
    <s v="BP-11095"/>
    <s v="Bart Pistole"/>
    <x v="1"/>
    <s v="United States"/>
    <s v="Los Angeles"/>
    <x v="1"/>
    <n v="90008"/>
    <x v="1"/>
    <s v="OFF-FA-10004248"/>
    <x v="1"/>
    <x v="13"/>
    <s v="Advantus T-Pin Paper Clips"/>
    <x v="5611"/>
    <x v="2"/>
    <n v="0"/>
    <x v="6811"/>
  </r>
  <r>
    <x v="8794"/>
    <x v="4383"/>
    <x v="2"/>
    <x v="174"/>
    <d v="2011-12-21T00:00:00"/>
    <s v="First Class"/>
    <s v="BP-11095"/>
    <s v="Bart Pistole"/>
    <x v="1"/>
    <s v="United States"/>
    <s v="Los Angeles"/>
    <x v="1"/>
    <n v="90008"/>
    <x v="1"/>
    <s v="TEC-PH-10001944"/>
    <x v="2"/>
    <x v="7"/>
    <s v="Wi-Ex zBoost YX540 Cellular Phone Signal Booster"/>
    <x v="5612"/>
    <x v="2"/>
    <n v="0.2"/>
    <x v="6812"/>
  </r>
  <r>
    <x v="8795"/>
    <x v="4383"/>
    <x v="2"/>
    <x v="174"/>
    <d v="2011-12-21T00:00:00"/>
    <s v="First Class"/>
    <s v="BP-11095"/>
    <s v="Bart Pistole"/>
    <x v="1"/>
    <s v="United States"/>
    <s v="Los Angeles"/>
    <x v="1"/>
    <n v="90008"/>
    <x v="1"/>
    <s v="TEC-PH-10002085"/>
    <x v="2"/>
    <x v="7"/>
    <s v="Clarity 53712"/>
    <x v="2005"/>
    <x v="4"/>
    <n v="0.2"/>
    <x v="2157"/>
  </r>
  <r>
    <x v="8796"/>
    <x v="4384"/>
    <x v="0"/>
    <x v="274"/>
    <d v="2013-07-14T00:00:00"/>
    <s v="Standard Class"/>
    <s v="MJ-17740"/>
    <s v="Max Jones"/>
    <x v="0"/>
    <s v="United States"/>
    <s v="Orem"/>
    <x v="7"/>
    <n v="84057"/>
    <x v="1"/>
    <s v="OFF-PA-10003441"/>
    <x v="1"/>
    <x v="10"/>
    <s v="Xerox 226"/>
    <x v="91"/>
    <x v="0"/>
    <n v="0"/>
    <x v="91"/>
  </r>
  <r>
    <x v="8797"/>
    <x v="4384"/>
    <x v="0"/>
    <x v="274"/>
    <d v="2013-07-14T00:00:00"/>
    <s v="Standard Class"/>
    <s v="MJ-17740"/>
    <s v="Max Jones"/>
    <x v="0"/>
    <s v="United States"/>
    <s v="Orem"/>
    <x v="7"/>
    <n v="84057"/>
    <x v="1"/>
    <s v="OFF-AR-10004602"/>
    <x v="1"/>
    <x v="6"/>
    <s v="Boston KS Multi-Size Manual Pencil Sharpener"/>
    <x v="44"/>
    <x v="0"/>
    <n v="0"/>
    <x v="4504"/>
  </r>
  <r>
    <x v="8798"/>
    <x v="4385"/>
    <x v="0"/>
    <x v="1204"/>
    <d v="2013-04-11T00:00:00"/>
    <s v="Standard Class"/>
    <s v="VM-21685"/>
    <s v="Valerie Mitchum"/>
    <x v="2"/>
    <s v="United States"/>
    <s v="Burlington"/>
    <x v="42"/>
    <s v="05408"/>
    <x v="3"/>
    <s v="TEC-PH-10002555"/>
    <x v="2"/>
    <x v="7"/>
    <s v="Nortel Meridian M5316 Digital phone"/>
    <x v="5613"/>
    <x v="2"/>
    <n v="0"/>
    <x v="6813"/>
  </r>
  <r>
    <x v="8799"/>
    <x v="4386"/>
    <x v="2"/>
    <x v="1205"/>
    <d v="2011-05-10T00:00:00"/>
    <s v="First Class"/>
    <s v="KT-16480"/>
    <s v="Kean Thornton"/>
    <x v="0"/>
    <s v="United States"/>
    <s v="Philadelphia"/>
    <x v="9"/>
    <n v="19134"/>
    <x v="3"/>
    <s v="TEC-CO-10001449"/>
    <x v="2"/>
    <x v="16"/>
    <s v="Hewlett Packard LaserJet 3310 Copier"/>
    <x v="5614"/>
    <x v="2"/>
    <n v="0.4"/>
    <x v="6814"/>
  </r>
  <r>
    <x v="8800"/>
    <x v="4387"/>
    <x v="3"/>
    <x v="51"/>
    <d v="2014-11-28T00:00:00"/>
    <s v="Standard Class"/>
    <s v="CS-12250"/>
    <s v="Chris Selesnick"/>
    <x v="1"/>
    <s v="United States"/>
    <s v="Chicago"/>
    <x v="10"/>
    <n v="60623"/>
    <x v="2"/>
    <s v="OFF-PA-10004285"/>
    <x v="1"/>
    <x v="10"/>
    <s v="Xerox 1959"/>
    <x v="1432"/>
    <x v="0"/>
    <n v="0.2"/>
    <x v="1507"/>
  </r>
  <r>
    <x v="8801"/>
    <x v="4388"/>
    <x v="0"/>
    <x v="338"/>
    <d v="2013-11-13T00:00:00"/>
    <s v="First Class"/>
    <s v="AB-10015"/>
    <s v="Aaron Bergman"/>
    <x v="0"/>
    <s v="United States"/>
    <s v="Oklahoma City"/>
    <x v="26"/>
    <n v="73120"/>
    <x v="2"/>
    <s v="TEC-PH-10000562"/>
    <x v="2"/>
    <x v="7"/>
    <s v="Samsung Convoy 3"/>
    <x v="5615"/>
    <x v="0"/>
    <n v="0"/>
    <x v="6815"/>
  </r>
  <r>
    <x v="8802"/>
    <x v="4388"/>
    <x v="0"/>
    <x v="338"/>
    <d v="2013-11-13T00:00:00"/>
    <s v="First Class"/>
    <s v="AB-10015"/>
    <s v="Aaron Bergman"/>
    <x v="0"/>
    <s v="United States"/>
    <s v="Oklahoma City"/>
    <x v="26"/>
    <n v="73120"/>
    <x v="2"/>
    <s v="FUR-BO-10003966"/>
    <x v="0"/>
    <x v="0"/>
    <s v="Sauder Facets Collection Library, Sky Alder Finish"/>
    <x v="2661"/>
    <x v="0"/>
    <n v="0"/>
    <x v="6816"/>
  </r>
  <r>
    <x v="8803"/>
    <x v="4389"/>
    <x v="2"/>
    <x v="520"/>
    <d v="2012-01-01T00:00:00"/>
    <s v="First Class"/>
    <s v="AH-10030"/>
    <s v="Aaron Hawkins"/>
    <x v="1"/>
    <s v="United States"/>
    <s v="New York City"/>
    <x v="15"/>
    <n v="10035"/>
    <x v="3"/>
    <s v="TEC-AC-10003614"/>
    <x v="2"/>
    <x v="11"/>
    <s v="Verbatim 25 GB 6x Blu-ray Single Layer Recordable Disc, 10/Pack"/>
    <x v="5616"/>
    <x v="1"/>
    <n v="0"/>
    <x v="6817"/>
  </r>
  <r>
    <x v="8804"/>
    <x v="4389"/>
    <x v="2"/>
    <x v="520"/>
    <d v="2012-01-01T00:00:00"/>
    <s v="First Class"/>
    <s v="AH-10030"/>
    <s v="Aaron Hawkins"/>
    <x v="1"/>
    <s v="United States"/>
    <s v="New York City"/>
    <x v="15"/>
    <n v="10035"/>
    <x v="3"/>
    <s v="OFF-LA-10003148"/>
    <x v="1"/>
    <x v="2"/>
    <s v="Avery 51"/>
    <x v="1381"/>
    <x v="1"/>
    <n v="0"/>
    <x v="3602"/>
  </r>
  <r>
    <x v="8805"/>
    <x v="4390"/>
    <x v="3"/>
    <x v="971"/>
    <d v="2014-08-24T00:00:00"/>
    <s v="Standard Class"/>
    <s v="DO-13435"/>
    <s v="Denny Ordway"/>
    <x v="0"/>
    <s v="United States"/>
    <s v="Salt Lake City"/>
    <x v="7"/>
    <n v="84106"/>
    <x v="1"/>
    <s v="OFF-BI-10002133"/>
    <x v="1"/>
    <x v="8"/>
    <s v="Wilson Jones Elliptical Ring 3 1/2&quot; Capacity Binders, 800 sheets"/>
    <x v="5617"/>
    <x v="1"/>
    <n v="0.2"/>
    <x v="6818"/>
  </r>
  <r>
    <x v="8806"/>
    <x v="4391"/>
    <x v="0"/>
    <x v="126"/>
    <d v="2013-09-17T00:00:00"/>
    <s v="Standard Class"/>
    <s v="MC-17590"/>
    <s v="Matt Collister"/>
    <x v="1"/>
    <s v="United States"/>
    <s v="Utica"/>
    <x v="15"/>
    <n v="13501"/>
    <x v="3"/>
    <s v="FUR-FU-10002813"/>
    <x v="0"/>
    <x v="5"/>
    <s v="DAX Contemporary Wood Frame with Silver Metal Mat, Desktop, 11 x 14 Size"/>
    <x v="586"/>
    <x v="0"/>
    <n v="0"/>
    <x v="6188"/>
  </r>
  <r>
    <x v="8807"/>
    <x v="4392"/>
    <x v="3"/>
    <x v="40"/>
    <d v="2014-11-01T00:00:00"/>
    <s v="Standard Class"/>
    <s v="JF-15190"/>
    <s v="Jamie Frazer"/>
    <x v="0"/>
    <s v="United States"/>
    <s v="Philadelphia"/>
    <x v="9"/>
    <n v="19134"/>
    <x v="3"/>
    <s v="OFF-BI-10004330"/>
    <x v="1"/>
    <x v="8"/>
    <s v="GBC Velobind Prepunched Cover Sets, Regency Series"/>
    <x v="5618"/>
    <x v="1"/>
    <n v="0.7"/>
    <x v="6819"/>
  </r>
  <r>
    <x v="8808"/>
    <x v="4392"/>
    <x v="3"/>
    <x v="40"/>
    <d v="2014-11-01T00:00:00"/>
    <s v="Standard Class"/>
    <s v="JF-15190"/>
    <s v="Jamie Frazer"/>
    <x v="0"/>
    <s v="United States"/>
    <s v="Philadelphia"/>
    <x v="9"/>
    <n v="19134"/>
    <x v="3"/>
    <s v="TEC-PH-10002807"/>
    <x v="2"/>
    <x v="7"/>
    <s v="Motorla HX550 Universal Bluetooth Headset"/>
    <x v="5619"/>
    <x v="2"/>
    <n v="0.4"/>
    <x v="6820"/>
  </r>
  <r>
    <x v="8809"/>
    <x v="4392"/>
    <x v="3"/>
    <x v="40"/>
    <d v="2014-11-01T00:00:00"/>
    <s v="Standard Class"/>
    <s v="JF-15190"/>
    <s v="Jamie Frazer"/>
    <x v="0"/>
    <s v="United States"/>
    <s v="Philadelphia"/>
    <x v="9"/>
    <n v="19134"/>
    <x v="3"/>
    <s v="OFF-LA-10001404"/>
    <x v="1"/>
    <x v="2"/>
    <s v="Avery 517"/>
    <x v="1816"/>
    <x v="2"/>
    <n v="0.2"/>
    <x v="6821"/>
  </r>
  <r>
    <x v="8810"/>
    <x v="4393"/>
    <x v="3"/>
    <x v="1109"/>
    <d v="2014-06-05T00:00:00"/>
    <s v="Standard Class"/>
    <s v="SM-20950"/>
    <s v="Suzanne McNair"/>
    <x v="1"/>
    <s v="United States"/>
    <s v="Los Angeles"/>
    <x v="1"/>
    <n v="90004"/>
    <x v="1"/>
    <s v="OFF-PA-10004911"/>
    <x v="1"/>
    <x v="10"/>
    <s v="Rediform S.O.S. 1-Up Phone Message Bk, 4-1/4x3-1/16 Bk, 1 Form/Pg, 40 Messages/Bk, 3/Pk"/>
    <x v="5620"/>
    <x v="4"/>
    <n v="0"/>
    <x v="6822"/>
  </r>
  <r>
    <x v="8811"/>
    <x v="4394"/>
    <x v="0"/>
    <x v="387"/>
    <d v="2013-03-14T00:00:00"/>
    <s v="Standard Class"/>
    <s v="SP-20650"/>
    <s v="Stephanie Phelps"/>
    <x v="1"/>
    <s v="United States"/>
    <s v="Jackson"/>
    <x v="12"/>
    <n v="49201"/>
    <x v="2"/>
    <s v="OFF-AP-10004233"/>
    <x v="1"/>
    <x v="9"/>
    <s v="Honeywell Enviracaire Portable Air Cleaner for up to 8 x 10 Room"/>
    <x v="5621"/>
    <x v="1"/>
    <n v="0.1"/>
    <x v="6823"/>
  </r>
  <r>
    <x v="8812"/>
    <x v="4394"/>
    <x v="0"/>
    <x v="387"/>
    <d v="2013-03-14T00:00:00"/>
    <s v="Standard Class"/>
    <s v="SP-20650"/>
    <s v="Stephanie Phelps"/>
    <x v="1"/>
    <s v="United States"/>
    <s v="Jackson"/>
    <x v="12"/>
    <n v="49201"/>
    <x v="2"/>
    <s v="OFF-AR-10002766"/>
    <x v="1"/>
    <x v="6"/>
    <s v="Prang Drawing Pencil Set"/>
    <x v="2255"/>
    <x v="2"/>
    <n v="0"/>
    <x v="6824"/>
  </r>
  <r>
    <x v="8813"/>
    <x v="4395"/>
    <x v="1"/>
    <x v="353"/>
    <d v="2012-07-31T00:00:00"/>
    <s v="Standard Class"/>
    <s v="CK-12760"/>
    <s v="Cyma Kinney"/>
    <x v="1"/>
    <s v="United States"/>
    <s v="Glendale"/>
    <x v="16"/>
    <n v="85301"/>
    <x v="1"/>
    <s v="FUR-CH-10003199"/>
    <x v="0"/>
    <x v="1"/>
    <s v="Office Star - Contemporary Task Swivel Chair"/>
    <x v="4602"/>
    <x v="1"/>
    <n v="0.2"/>
    <x v="6825"/>
  </r>
  <r>
    <x v="8814"/>
    <x v="4396"/>
    <x v="1"/>
    <x v="521"/>
    <d v="2012-11-25T00:00:00"/>
    <s v="Second Class"/>
    <s v="PW-19240"/>
    <s v="Pierre Wener"/>
    <x v="0"/>
    <s v="United States"/>
    <s v="Wilmington"/>
    <x v="13"/>
    <n v="19805"/>
    <x v="3"/>
    <s v="TEC-PH-10003012"/>
    <x v="2"/>
    <x v="7"/>
    <s v="Nortel Meridian M3904 Professional Digital phone"/>
    <x v="673"/>
    <x v="0"/>
    <n v="0"/>
    <x v="685"/>
  </r>
  <r>
    <x v="8815"/>
    <x v="4396"/>
    <x v="1"/>
    <x v="521"/>
    <d v="2012-11-25T00:00:00"/>
    <s v="Second Class"/>
    <s v="PW-19240"/>
    <s v="Pierre Wener"/>
    <x v="0"/>
    <s v="United States"/>
    <s v="Wilmington"/>
    <x v="13"/>
    <n v="19805"/>
    <x v="3"/>
    <s v="OFF-PA-10001583"/>
    <x v="1"/>
    <x v="10"/>
    <s v="1/4 Fold Party Design Invitations &amp; White Envelopes, 24 8-1/2&quot; X 11&quot; Cards, 25 Env./Pack"/>
    <x v="5622"/>
    <x v="5"/>
    <n v="0"/>
    <x v="6826"/>
  </r>
  <r>
    <x v="8816"/>
    <x v="4396"/>
    <x v="1"/>
    <x v="521"/>
    <d v="2012-11-25T00:00:00"/>
    <s v="Second Class"/>
    <s v="PW-19240"/>
    <s v="Pierre Wener"/>
    <x v="0"/>
    <s v="United States"/>
    <s v="Wilmington"/>
    <x v="13"/>
    <n v="19805"/>
    <x v="3"/>
    <s v="OFF-AR-10001940"/>
    <x v="1"/>
    <x v="6"/>
    <s v="Sanford Colorific Eraseable Coloring Pencils, 12 Count"/>
    <x v="2805"/>
    <x v="4"/>
    <n v="0"/>
    <x v="6827"/>
  </r>
  <r>
    <x v="8817"/>
    <x v="4396"/>
    <x v="1"/>
    <x v="521"/>
    <d v="2012-11-25T00:00:00"/>
    <s v="Second Class"/>
    <s v="PW-19240"/>
    <s v="Pierre Wener"/>
    <x v="0"/>
    <s v="United States"/>
    <s v="Wilmington"/>
    <x v="13"/>
    <n v="19805"/>
    <x v="3"/>
    <s v="OFF-EN-10003286"/>
    <x v="1"/>
    <x v="12"/>
    <s v="Staples"/>
    <x v="3416"/>
    <x v="0"/>
    <n v="0"/>
    <x v="6828"/>
  </r>
  <r>
    <x v="8818"/>
    <x v="4396"/>
    <x v="1"/>
    <x v="521"/>
    <d v="2012-11-25T00:00:00"/>
    <s v="Second Class"/>
    <s v="PW-19240"/>
    <s v="Pierre Wener"/>
    <x v="0"/>
    <s v="United States"/>
    <s v="Wilmington"/>
    <x v="13"/>
    <n v="19805"/>
    <x v="3"/>
    <s v="OFF-PA-10003441"/>
    <x v="1"/>
    <x v="10"/>
    <s v="Xerox 226"/>
    <x v="789"/>
    <x v="5"/>
    <n v="0"/>
    <x v="814"/>
  </r>
  <r>
    <x v="8819"/>
    <x v="4397"/>
    <x v="1"/>
    <x v="109"/>
    <d v="2012-12-02T00:00:00"/>
    <s v="Standard Class"/>
    <s v="EB-14170"/>
    <s v="Evan Bailliet"/>
    <x v="0"/>
    <s v="United States"/>
    <s v="Austin"/>
    <x v="5"/>
    <n v="78745"/>
    <x v="2"/>
    <s v="OFF-PA-10003395"/>
    <x v="1"/>
    <x v="10"/>
    <s v="Xerox 1941"/>
    <x v="763"/>
    <x v="4"/>
    <n v="0.2"/>
    <x v="785"/>
  </r>
  <r>
    <x v="8820"/>
    <x v="4398"/>
    <x v="3"/>
    <x v="132"/>
    <d v="2014-11-08T00:00:00"/>
    <s v="Standard Class"/>
    <s v="DK-13090"/>
    <s v="Dave Kipp"/>
    <x v="0"/>
    <s v="United States"/>
    <s v="Orlando"/>
    <x v="2"/>
    <n v="32839"/>
    <x v="0"/>
    <s v="TEC-CO-10003236"/>
    <x v="2"/>
    <x v="16"/>
    <s v="Canon Image Class D660 Copier"/>
    <x v="324"/>
    <x v="0"/>
    <n v="0.2"/>
    <x v="6829"/>
  </r>
  <r>
    <x v="8821"/>
    <x v="4398"/>
    <x v="3"/>
    <x v="132"/>
    <d v="2014-11-08T00:00:00"/>
    <s v="Standard Class"/>
    <s v="DK-13090"/>
    <s v="Dave Kipp"/>
    <x v="0"/>
    <s v="United States"/>
    <s v="Orlando"/>
    <x v="2"/>
    <n v="32839"/>
    <x v="0"/>
    <s v="OFF-BI-10002982"/>
    <x v="1"/>
    <x v="8"/>
    <s v="Avery Self-Adhesive Photo Pockets for Polaroid Photos"/>
    <x v="5623"/>
    <x v="0"/>
    <n v="0.7"/>
    <x v="6830"/>
  </r>
  <r>
    <x v="8822"/>
    <x v="4398"/>
    <x v="3"/>
    <x v="132"/>
    <d v="2014-11-08T00:00:00"/>
    <s v="Standard Class"/>
    <s v="DK-13090"/>
    <s v="Dave Kipp"/>
    <x v="0"/>
    <s v="United States"/>
    <s v="Orlando"/>
    <x v="2"/>
    <n v="32839"/>
    <x v="0"/>
    <s v="OFF-AR-10004010"/>
    <x v="1"/>
    <x v="6"/>
    <s v="Hunt Boston Vacuum Mount KS Pencil Sharpener"/>
    <x v="4029"/>
    <x v="0"/>
    <n v="0.2"/>
    <x v="4672"/>
  </r>
  <r>
    <x v="8823"/>
    <x v="4398"/>
    <x v="3"/>
    <x v="132"/>
    <d v="2014-11-08T00:00:00"/>
    <s v="Standard Class"/>
    <s v="DK-13090"/>
    <s v="Dave Kipp"/>
    <x v="0"/>
    <s v="United States"/>
    <s v="Orlando"/>
    <x v="2"/>
    <n v="32839"/>
    <x v="0"/>
    <s v="OFF-PA-10002947"/>
    <x v="1"/>
    <x v="10"/>
    <s v="Xerox 1923"/>
    <x v="1432"/>
    <x v="0"/>
    <n v="0.2"/>
    <x v="1507"/>
  </r>
  <r>
    <x v="8824"/>
    <x v="4399"/>
    <x v="3"/>
    <x v="708"/>
    <d v="2014-03-24T00:00:00"/>
    <s v="Second Class"/>
    <s v="TB-21055"/>
    <s v="Ted Butterfield"/>
    <x v="0"/>
    <s v="United States"/>
    <s v="Reading"/>
    <x v="9"/>
    <n v="19601"/>
    <x v="3"/>
    <s v="OFF-EN-10003845"/>
    <x v="1"/>
    <x v="12"/>
    <s v="Colored Envelopes"/>
    <x v="3179"/>
    <x v="1"/>
    <n v="0.2"/>
    <x v="4605"/>
  </r>
  <r>
    <x v="8825"/>
    <x v="4400"/>
    <x v="1"/>
    <x v="546"/>
    <d v="2012-12-22T00:00:00"/>
    <s v="First Class"/>
    <s v="AG-10900"/>
    <s v="Arthur Gainer"/>
    <x v="0"/>
    <s v="United States"/>
    <s v="Philadelphia"/>
    <x v="9"/>
    <n v="19134"/>
    <x v="3"/>
    <s v="OFF-LA-10003190"/>
    <x v="1"/>
    <x v="2"/>
    <s v="Avery 474"/>
    <x v="2789"/>
    <x v="1"/>
    <n v="0.2"/>
    <x v="3177"/>
  </r>
  <r>
    <x v="8826"/>
    <x v="4401"/>
    <x v="2"/>
    <x v="1063"/>
    <d v="2011-04-06T00:00:00"/>
    <s v="Second Class"/>
    <s v="SC-20020"/>
    <s v="Sam Craven"/>
    <x v="0"/>
    <s v="United States"/>
    <s v="Houston"/>
    <x v="5"/>
    <n v="77095"/>
    <x v="2"/>
    <s v="OFF-PA-10002986"/>
    <x v="1"/>
    <x v="10"/>
    <s v="Xerox 1898"/>
    <x v="3059"/>
    <x v="2"/>
    <n v="0.2"/>
    <x v="3422"/>
  </r>
  <r>
    <x v="8827"/>
    <x v="4401"/>
    <x v="2"/>
    <x v="1063"/>
    <d v="2011-04-06T00:00:00"/>
    <s v="Second Class"/>
    <s v="SC-20020"/>
    <s v="Sam Craven"/>
    <x v="0"/>
    <s v="United States"/>
    <s v="Houston"/>
    <x v="5"/>
    <n v="77095"/>
    <x v="2"/>
    <s v="OFF-PA-10001593"/>
    <x v="1"/>
    <x v="10"/>
    <s v="Xerox 1947"/>
    <x v="1399"/>
    <x v="3"/>
    <n v="0.2"/>
    <x v="6831"/>
  </r>
  <r>
    <x v="8828"/>
    <x v="4402"/>
    <x v="1"/>
    <x v="1117"/>
    <d v="2012-06-09T00:00:00"/>
    <s v="Standard Class"/>
    <s v="BB-11545"/>
    <s v="Brenda Bowman"/>
    <x v="1"/>
    <s v="United States"/>
    <s v="Saint Charles"/>
    <x v="25"/>
    <n v="63301"/>
    <x v="2"/>
    <s v="OFF-PA-10000528"/>
    <x v="1"/>
    <x v="10"/>
    <s v="Xerox 1981"/>
    <x v="232"/>
    <x v="0"/>
    <n v="0"/>
    <x v="234"/>
  </r>
  <r>
    <x v="8829"/>
    <x v="4403"/>
    <x v="2"/>
    <x v="191"/>
    <d v="2011-10-09T00:00:00"/>
    <s v="First Class"/>
    <s v="VP-21760"/>
    <s v="Victoria Pisteka"/>
    <x v="1"/>
    <s v="United States"/>
    <s v="Indianapolis"/>
    <x v="14"/>
    <n v="46203"/>
    <x v="2"/>
    <s v="OFF-ST-10001932"/>
    <x v="1"/>
    <x v="4"/>
    <s v="Fellowes Staxonsteel Drawer Files"/>
    <x v="5624"/>
    <x v="0"/>
    <n v="0"/>
    <x v="6832"/>
  </r>
  <r>
    <x v="8830"/>
    <x v="4404"/>
    <x v="0"/>
    <x v="1036"/>
    <d v="2013-08-25T00:00:00"/>
    <s v="Second Class"/>
    <s v="RP-19270"/>
    <s v="Rachel Payne"/>
    <x v="1"/>
    <s v="United States"/>
    <s v="Seattle"/>
    <x v="4"/>
    <n v="98115"/>
    <x v="1"/>
    <s v="OFF-BI-10003727"/>
    <x v="1"/>
    <x v="8"/>
    <s v="Avery Durable Slant Ring Binders With Label Holder"/>
    <x v="5625"/>
    <x v="12"/>
    <n v="0.2"/>
    <x v="6833"/>
  </r>
  <r>
    <x v="8831"/>
    <x v="4405"/>
    <x v="1"/>
    <x v="219"/>
    <d v="2012-11-19T00:00:00"/>
    <s v="Standard Class"/>
    <s v="DH-13675"/>
    <s v="Duane Huffman"/>
    <x v="2"/>
    <s v="United States"/>
    <s v="Harrisonburg"/>
    <x v="17"/>
    <n v="22801"/>
    <x v="0"/>
    <s v="FUR-FU-10002759"/>
    <x v="0"/>
    <x v="5"/>
    <s v="12-1/2 Diameter Round Wall Clock"/>
    <x v="792"/>
    <x v="0"/>
    <n v="0"/>
    <x v="6834"/>
  </r>
  <r>
    <x v="8832"/>
    <x v="4406"/>
    <x v="1"/>
    <x v="137"/>
    <d v="2012-06-27T00:00:00"/>
    <s v="Standard Class"/>
    <s v="SW-20455"/>
    <s v="Shaun Weien"/>
    <x v="0"/>
    <s v="United States"/>
    <s v="Rochester"/>
    <x v="15"/>
    <n v="14609"/>
    <x v="3"/>
    <s v="OFF-BI-10000545"/>
    <x v="1"/>
    <x v="8"/>
    <s v="GBC Ibimaster 500 Manual ProClick Binding System"/>
    <x v="1396"/>
    <x v="0"/>
    <n v="0.2"/>
    <x v="1465"/>
  </r>
  <r>
    <x v="8833"/>
    <x v="4407"/>
    <x v="3"/>
    <x v="241"/>
    <d v="2014-09-29T00:00:00"/>
    <s v="Standard Class"/>
    <s v="KF-16285"/>
    <s v="Karen Ferguson"/>
    <x v="2"/>
    <s v="United States"/>
    <s v="Sandy Springs"/>
    <x v="32"/>
    <n v="30328"/>
    <x v="0"/>
    <s v="OFF-ST-10004950"/>
    <x v="1"/>
    <x v="4"/>
    <s v="Tenex Personal Filing Tote With Secure Closure Lid, Black/Frost"/>
    <x v="4729"/>
    <x v="7"/>
    <n v="0"/>
    <x v="5877"/>
  </r>
  <r>
    <x v="8834"/>
    <x v="4407"/>
    <x v="3"/>
    <x v="241"/>
    <d v="2014-09-29T00:00:00"/>
    <s v="Standard Class"/>
    <s v="KF-16285"/>
    <s v="Karen Ferguson"/>
    <x v="2"/>
    <s v="United States"/>
    <s v="Sandy Springs"/>
    <x v="32"/>
    <n v="30328"/>
    <x v="0"/>
    <s v="TEC-PH-10003171"/>
    <x v="2"/>
    <x v="7"/>
    <s v="Plantronics Encore H101 Dual Earpieces Headset"/>
    <x v="5626"/>
    <x v="0"/>
    <n v="0"/>
    <x v="6835"/>
  </r>
  <r>
    <x v="8835"/>
    <x v="4407"/>
    <x v="3"/>
    <x v="241"/>
    <d v="2014-09-29T00:00:00"/>
    <s v="Standard Class"/>
    <s v="KF-16285"/>
    <s v="Karen Ferguson"/>
    <x v="2"/>
    <s v="United States"/>
    <s v="Sandy Springs"/>
    <x v="32"/>
    <n v="30328"/>
    <x v="0"/>
    <s v="OFF-AR-10000614"/>
    <x v="1"/>
    <x v="6"/>
    <s v="Barrel Sharpener"/>
    <x v="293"/>
    <x v="4"/>
    <n v="0"/>
    <x v="6836"/>
  </r>
  <r>
    <x v="8836"/>
    <x v="4407"/>
    <x v="3"/>
    <x v="241"/>
    <d v="2014-09-29T00:00:00"/>
    <s v="Standard Class"/>
    <s v="KF-16285"/>
    <s v="Karen Ferguson"/>
    <x v="2"/>
    <s v="United States"/>
    <s v="Sandy Springs"/>
    <x v="32"/>
    <n v="30328"/>
    <x v="0"/>
    <s v="OFF-AR-10000034"/>
    <x v="1"/>
    <x v="6"/>
    <s v="BIC Brite Liner Grip Highlighters, Assorted, 5/Pack"/>
    <x v="1936"/>
    <x v="1"/>
    <n v="0"/>
    <x v="6837"/>
  </r>
  <r>
    <x v="8837"/>
    <x v="4407"/>
    <x v="3"/>
    <x v="241"/>
    <d v="2014-09-29T00:00:00"/>
    <s v="Standard Class"/>
    <s v="KF-16285"/>
    <s v="Karen Ferguson"/>
    <x v="2"/>
    <s v="United States"/>
    <s v="Sandy Springs"/>
    <x v="32"/>
    <n v="30328"/>
    <x v="0"/>
    <s v="OFF-LA-10003766"/>
    <x v="1"/>
    <x v="2"/>
    <s v="Self-Adhesive Removable Labels"/>
    <x v="2143"/>
    <x v="2"/>
    <n v="0"/>
    <x v="2309"/>
  </r>
  <r>
    <x v="8838"/>
    <x v="4408"/>
    <x v="2"/>
    <x v="322"/>
    <d v="2011-04-10T00:00:00"/>
    <s v="Second Class"/>
    <s v="FH-14275"/>
    <s v="Frank Hawley"/>
    <x v="1"/>
    <s v="United States"/>
    <s v="Los Angeles"/>
    <x v="1"/>
    <n v="90004"/>
    <x v="1"/>
    <s v="OFF-AR-10001725"/>
    <x v="1"/>
    <x v="6"/>
    <s v="Boston Home &amp; Office Model 2000 Electric Pencil Sharpeners"/>
    <x v="421"/>
    <x v="1"/>
    <n v="0"/>
    <x v="3810"/>
  </r>
  <r>
    <x v="8839"/>
    <x v="4408"/>
    <x v="2"/>
    <x v="322"/>
    <d v="2011-04-10T00:00:00"/>
    <s v="Second Class"/>
    <s v="FH-14275"/>
    <s v="Frank Hawley"/>
    <x v="1"/>
    <s v="United States"/>
    <s v="Los Angeles"/>
    <x v="1"/>
    <n v="90004"/>
    <x v="1"/>
    <s v="OFF-BI-10002794"/>
    <x v="1"/>
    <x v="8"/>
    <s v="Avery Trapezoid Ring Binder, 3&quot; Capacity, Black, 1040 sheets"/>
    <x v="959"/>
    <x v="0"/>
    <n v="0.2"/>
    <x v="6838"/>
  </r>
  <r>
    <x v="8840"/>
    <x v="4408"/>
    <x v="2"/>
    <x v="322"/>
    <d v="2011-04-10T00:00:00"/>
    <s v="Second Class"/>
    <s v="FH-14275"/>
    <s v="Frank Hawley"/>
    <x v="1"/>
    <s v="United States"/>
    <s v="Los Angeles"/>
    <x v="1"/>
    <n v="90004"/>
    <x v="1"/>
    <s v="TEC-AC-10004171"/>
    <x v="2"/>
    <x v="11"/>
    <s v="Razer Kraken 7.1 Surround Sound Over Ear USB Gaming Headset"/>
    <x v="674"/>
    <x v="1"/>
    <n v="0"/>
    <x v="6839"/>
  </r>
  <r>
    <x v="8841"/>
    <x v="4409"/>
    <x v="0"/>
    <x v="1206"/>
    <d v="2013-02-13T00:00:00"/>
    <s v="Standard Class"/>
    <s v="JR-16210"/>
    <s v="Justin Ritter"/>
    <x v="1"/>
    <s v="United States"/>
    <s v="San Francisco"/>
    <x v="1"/>
    <n v="94110"/>
    <x v="1"/>
    <s v="TEC-AC-10003628"/>
    <x v="2"/>
    <x v="11"/>
    <s v="Logitech 910-002974 M325 Wireless Mouse for Web Scrolling"/>
    <x v="1324"/>
    <x v="1"/>
    <n v="0"/>
    <x v="6840"/>
  </r>
  <r>
    <x v="8842"/>
    <x v="4409"/>
    <x v="0"/>
    <x v="1206"/>
    <d v="2013-02-13T00:00:00"/>
    <s v="Standard Class"/>
    <s v="JR-16210"/>
    <s v="Justin Ritter"/>
    <x v="1"/>
    <s v="United States"/>
    <s v="San Francisco"/>
    <x v="1"/>
    <n v="94110"/>
    <x v="1"/>
    <s v="TEC-AC-10004761"/>
    <x v="2"/>
    <x v="11"/>
    <s v="Maxell 4.7GB DVD+RW 3/Pack"/>
    <x v="945"/>
    <x v="0"/>
    <n v="0"/>
    <x v="979"/>
  </r>
  <r>
    <x v="8843"/>
    <x v="4410"/>
    <x v="2"/>
    <x v="728"/>
    <d v="2011-11-20T00:00:00"/>
    <s v="Second Class"/>
    <s v="JC-16105"/>
    <s v="Julie Creighton"/>
    <x v="1"/>
    <s v="United States"/>
    <s v="Minneapolis"/>
    <x v="11"/>
    <n v="55407"/>
    <x v="2"/>
    <s v="OFF-ST-10000885"/>
    <x v="1"/>
    <x v="4"/>
    <s v="Fellowes Desktop Hanging File Manager"/>
    <x v="5335"/>
    <x v="2"/>
    <n v="0"/>
    <x v="6437"/>
  </r>
  <r>
    <x v="8844"/>
    <x v="4411"/>
    <x v="3"/>
    <x v="404"/>
    <d v="2014-12-24T00:00:00"/>
    <s v="Standard Class"/>
    <s v="BP-11290"/>
    <s v="Beth Paige"/>
    <x v="0"/>
    <s v="United States"/>
    <s v="Columbus"/>
    <x v="24"/>
    <n v="43229"/>
    <x v="3"/>
    <s v="OFF-BI-10004209"/>
    <x v="1"/>
    <x v="8"/>
    <s v="Fellowes Twister Kit, Gray/Clear, 3/pkg"/>
    <x v="5627"/>
    <x v="1"/>
    <n v="0.7"/>
    <x v="6841"/>
  </r>
  <r>
    <x v="8845"/>
    <x v="4411"/>
    <x v="3"/>
    <x v="404"/>
    <d v="2014-12-24T00:00:00"/>
    <s v="Standard Class"/>
    <s v="BP-11290"/>
    <s v="Beth Paige"/>
    <x v="0"/>
    <s v="United States"/>
    <s v="Columbus"/>
    <x v="24"/>
    <n v="43229"/>
    <x v="3"/>
    <s v="OFF-FA-10002988"/>
    <x v="1"/>
    <x v="13"/>
    <s v="Ideal Clamps"/>
    <x v="5628"/>
    <x v="1"/>
    <n v="0.2"/>
    <x v="6842"/>
  </r>
  <r>
    <x v="8846"/>
    <x v="4411"/>
    <x v="3"/>
    <x v="404"/>
    <d v="2014-12-24T00:00:00"/>
    <s v="Standard Class"/>
    <s v="BP-11290"/>
    <s v="Beth Paige"/>
    <x v="0"/>
    <s v="United States"/>
    <s v="Columbus"/>
    <x v="24"/>
    <n v="43229"/>
    <x v="3"/>
    <s v="OFF-PA-10002222"/>
    <x v="1"/>
    <x v="10"/>
    <s v="Xerox Color Copier Paper, 11&quot; x 17&quot;, Ream"/>
    <x v="5566"/>
    <x v="2"/>
    <n v="0.2"/>
    <x v="6752"/>
  </r>
  <r>
    <x v="8847"/>
    <x v="4411"/>
    <x v="3"/>
    <x v="404"/>
    <d v="2014-12-24T00:00:00"/>
    <s v="Standard Class"/>
    <s v="BP-11290"/>
    <s v="Beth Paige"/>
    <x v="0"/>
    <s v="United States"/>
    <s v="Columbus"/>
    <x v="24"/>
    <n v="43229"/>
    <x v="3"/>
    <s v="OFF-AP-10004487"/>
    <x v="1"/>
    <x v="9"/>
    <s v="Kensington 4 Outlet MasterPiece Compact Power Control Center"/>
    <x v="5629"/>
    <x v="0"/>
    <n v="0.2"/>
    <x v="6843"/>
  </r>
  <r>
    <x v="8848"/>
    <x v="4412"/>
    <x v="1"/>
    <x v="740"/>
    <d v="2012-07-04T00:00:00"/>
    <s v="First Class"/>
    <s v="FA-14230"/>
    <s v="Frank Atkinson"/>
    <x v="1"/>
    <s v="United States"/>
    <s v="Raleigh"/>
    <x v="3"/>
    <n v="27604"/>
    <x v="0"/>
    <s v="TEC-PH-10003505"/>
    <x v="2"/>
    <x v="7"/>
    <s v="Geemarc AmpliPOWER60"/>
    <x v="5630"/>
    <x v="7"/>
    <n v="0.2"/>
    <x v="6844"/>
  </r>
  <r>
    <x v="8849"/>
    <x v="4412"/>
    <x v="1"/>
    <x v="740"/>
    <d v="2012-07-04T00:00:00"/>
    <s v="First Class"/>
    <s v="FA-14230"/>
    <s v="Frank Atkinson"/>
    <x v="1"/>
    <s v="United States"/>
    <s v="Raleigh"/>
    <x v="3"/>
    <n v="27604"/>
    <x v="0"/>
    <s v="FUR-FU-10000076"/>
    <x v="0"/>
    <x v="5"/>
    <s v="24-Hour Round Wall Clock"/>
    <x v="5631"/>
    <x v="12"/>
    <n v="0.2"/>
    <x v="6845"/>
  </r>
  <r>
    <x v="8850"/>
    <x v="4412"/>
    <x v="1"/>
    <x v="740"/>
    <d v="2012-07-04T00:00:00"/>
    <s v="First Class"/>
    <s v="FA-14230"/>
    <s v="Frank Atkinson"/>
    <x v="1"/>
    <s v="United States"/>
    <s v="Raleigh"/>
    <x v="3"/>
    <n v="27604"/>
    <x v="0"/>
    <s v="OFF-BI-10004728"/>
    <x v="1"/>
    <x v="8"/>
    <s v="Wilson Jones Turn Tabs Binder Tool for Ring Binders"/>
    <x v="5632"/>
    <x v="0"/>
    <n v="0.7"/>
    <x v="6846"/>
  </r>
  <r>
    <x v="8851"/>
    <x v="4412"/>
    <x v="1"/>
    <x v="740"/>
    <d v="2012-07-04T00:00:00"/>
    <s v="First Class"/>
    <s v="FA-14230"/>
    <s v="Frank Atkinson"/>
    <x v="1"/>
    <s v="United States"/>
    <s v="Raleigh"/>
    <x v="3"/>
    <n v="27604"/>
    <x v="0"/>
    <s v="OFF-PA-10002250"/>
    <x v="1"/>
    <x v="10"/>
    <s v="Things To Do Today Pad"/>
    <x v="1746"/>
    <x v="0"/>
    <n v="0.2"/>
    <x v="1855"/>
  </r>
  <r>
    <x v="8852"/>
    <x v="4413"/>
    <x v="2"/>
    <x v="1169"/>
    <d v="2011-10-13T00:00:00"/>
    <s v="Second Class"/>
    <s v="DN-13690"/>
    <s v="Duane Noonan"/>
    <x v="0"/>
    <s v="United States"/>
    <s v="New York City"/>
    <x v="15"/>
    <n v="10011"/>
    <x v="3"/>
    <s v="OFF-PA-10003823"/>
    <x v="1"/>
    <x v="10"/>
    <s v="Xerox 197"/>
    <x v="1862"/>
    <x v="4"/>
    <n v="0"/>
    <x v="1997"/>
  </r>
  <r>
    <x v="8853"/>
    <x v="4414"/>
    <x v="1"/>
    <x v="357"/>
    <d v="2012-09-25T00:00:00"/>
    <s v="First Class"/>
    <s v="FO-14305"/>
    <s v="Frank Olsen"/>
    <x v="0"/>
    <s v="United States"/>
    <s v="Philadelphia"/>
    <x v="9"/>
    <n v="19143"/>
    <x v="3"/>
    <s v="OFF-SU-10000898"/>
    <x v="1"/>
    <x v="14"/>
    <s v="Acme Hot Forged Carbon Steel Scissors with Nickel-Plated Handles, 3 7/8&quot; Cut, 8&quot;L"/>
    <x v="5633"/>
    <x v="2"/>
    <n v="0.2"/>
    <x v="6847"/>
  </r>
  <r>
    <x v="8854"/>
    <x v="4414"/>
    <x v="1"/>
    <x v="357"/>
    <d v="2012-09-25T00:00:00"/>
    <s v="First Class"/>
    <s v="FO-14305"/>
    <s v="Frank Olsen"/>
    <x v="0"/>
    <s v="United States"/>
    <s v="Philadelphia"/>
    <x v="9"/>
    <n v="19143"/>
    <x v="3"/>
    <s v="TEC-AC-10003832"/>
    <x v="2"/>
    <x v="11"/>
    <s v="Logitech P710e Mobile Speakerphone"/>
    <x v="231"/>
    <x v="1"/>
    <n v="0.2"/>
    <x v="233"/>
  </r>
  <r>
    <x v="8855"/>
    <x v="4415"/>
    <x v="3"/>
    <x v="165"/>
    <d v="2014-12-31T00:00:00"/>
    <s v="Standard Class"/>
    <s v="DP-13105"/>
    <s v="Dave Poirier"/>
    <x v="1"/>
    <s v="United States"/>
    <s v="Meridian"/>
    <x v="45"/>
    <n v="83642"/>
    <x v="1"/>
    <s v="OFF-BI-10001679"/>
    <x v="1"/>
    <x v="8"/>
    <s v="GBC Instant Index System for Binding Systems"/>
    <x v="3406"/>
    <x v="1"/>
    <n v="0.2"/>
    <x v="6848"/>
  </r>
  <r>
    <x v="8856"/>
    <x v="4416"/>
    <x v="3"/>
    <x v="119"/>
    <d v="2014-10-21T00:00:00"/>
    <s v="Standard Class"/>
    <s v="JW-15220"/>
    <s v="Jane Waco"/>
    <x v="1"/>
    <s v="United States"/>
    <s v="Sacramento"/>
    <x v="1"/>
    <n v="95823"/>
    <x v="1"/>
    <s v="TEC-AC-10002335"/>
    <x v="2"/>
    <x v="11"/>
    <s v="Logitech Media Keyboard K200"/>
    <x v="4552"/>
    <x v="5"/>
    <n v="0"/>
    <x v="6849"/>
  </r>
  <r>
    <x v="8857"/>
    <x v="4416"/>
    <x v="3"/>
    <x v="119"/>
    <d v="2014-10-21T00:00:00"/>
    <s v="Standard Class"/>
    <s v="JW-15220"/>
    <s v="Jane Waco"/>
    <x v="1"/>
    <s v="United States"/>
    <s v="Sacramento"/>
    <x v="1"/>
    <n v="95823"/>
    <x v="1"/>
    <s v="TEC-PH-10003187"/>
    <x v="2"/>
    <x v="7"/>
    <s v="Anker Astro Mini 3000mAh Ultra-Compact Portable Charger"/>
    <x v="236"/>
    <x v="0"/>
    <n v="0.2"/>
    <x v="5558"/>
  </r>
  <r>
    <x v="8858"/>
    <x v="4416"/>
    <x v="3"/>
    <x v="119"/>
    <d v="2014-10-21T00:00:00"/>
    <s v="Standard Class"/>
    <s v="JW-15220"/>
    <s v="Jane Waco"/>
    <x v="1"/>
    <s v="United States"/>
    <s v="Sacramento"/>
    <x v="1"/>
    <n v="95823"/>
    <x v="1"/>
    <s v="OFF-BI-10003527"/>
    <x v="1"/>
    <x v="8"/>
    <s v="Fellowes PB500 Electric Punch Plastic Comb Binding Machine with Manual Bind"/>
    <x v="5634"/>
    <x v="2"/>
    <n v="0.2"/>
    <x v="6850"/>
  </r>
  <r>
    <x v="8859"/>
    <x v="4417"/>
    <x v="3"/>
    <x v="648"/>
    <d v="2014-08-27T00:00:00"/>
    <s v="Standard Class"/>
    <s v="TT-21460"/>
    <s v="Tonja Turnell"/>
    <x v="2"/>
    <s v="United States"/>
    <s v="Charlotte"/>
    <x v="3"/>
    <n v="28205"/>
    <x v="0"/>
    <s v="TEC-PH-10003171"/>
    <x v="2"/>
    <x v="7"/>
    <s v="Plantronics Encore H101 Dual Earpieces Headset"/>
    <x v="3651"/>
    <x v="7"/>
    <n v="0.2"/>
    <x v="6851"/>
  </r>
  <r>
    <x v="8860"/>
    <x v="4418"/>
    <x v="1"/>
    <x v="861"/>
    <d v="2012-09-18T00:00:00"/>
    <s v="Standard Class"/>
    <s v="SN-20560"/>
    <s v="Skye Norling"/>
    <x v="2"/>
    <s v="United States"/>
    <s v="Paterson"/>
    <x v="30"/>
    <n v="7501"/>
    <x v="3"/>
    <s v="OFF-LA-10000414"/>
    <x v="1"/>
    <x v="2"/>
    <s v="Avery 503"/>
    <x v="2551"/>
    <x v="1"/>
    <n v="0"/>
    <x v="2797"/>
  </r>
  <r>
    <x v="8861"/>
    <x v="4418"/>
    <x v="1"/>
    <x v="861"/>
    <d v="2012-09-18T00:00:00"/>
    <s v="Standard Class"/>
    <s v="SN-20560"/>
    <s v="Skye Norling"/>
    <x v="2"/>
    <s v="United States"/>
    <s v="Paterson"/>
    <x v="30"/>
    <n v="7501"/>
    <x v="3"/>
    <s v="FUR-FU-10002107"/>
    <x v="0"/>
    <x v="5"/>
    <s v="Eldon Pizzaz Desk Accessories"/>
    <x v="4206"/>
    <x v="4"/>
    <n v="0"/>
    <x v="4898"/>
  </r>
  <r>
    <x v="8862"/>
    <x v="4418"/>
    <x v="1"/>
    <x v="861"/>
    <d v="2012-09-18T00:00:00"/>
    <s v="Standard Class"/>
    <s v="SN-20560"/>
    <s v="Skye Norling"/>
    <x v="2"/>
    <s v="United States"/>
    <s v="Paterson"/>
    <x v="30"/>
    <n v="7501"/>
    <x v="3"/>
    <s v="OFF-BI-10004593"/>
    <x v="1"/>
    <x v="8"/>
    <s v="Ibico Laser Imprintable Binding System Covers"/>
    <x v="5635"/>
    <x v="4"/>
    <n v="0"/>
    <x v="6852"/>
  </r>
  <r>
    <x v="8863"/>
    <x v="4418"/>
    <x v="1"/>
    <x v="861"/>
    <d v="2012-09-18T00:00:00"/>
    <s v="Standard Class"/>
    <s v="SN-20560"/>
    <s v="Skye Norling"/>
    <x v="2"/>
    <s v="United States"/>
    <s v="Paterson"/>
    <x v="30"/>
    <n v="7501"/>
    <x v="3"/>
    <s v="OFF-AP-10003860"/>
    <x v="1"/>
    <x v="9"/>
    <s v="Fellowes Advanced 8 Outlet Surge Suppressor with Phone/Fax Protection"/>
    <x v="5636"/>
    <x v="4"/>
    <n v="0"/>
    <x v="6853"/>
  </r>
  <r>
    <x v="8864"/>
    <x v="4418"/>
    <x v="1"/>
    <x v="861"/>
    <d v="2012-09-18T00:00:00"/>
    <s v="Standard Class"/>
    <s v="SN-20560"/>
    <s v="Skye Norling"/>
    <x v="2"/>
    <s v="United States"/>
    <s v="Paterson"/>
    <x v="30"/>
    <n v="7501"/>
    <x v="3"/>
    <s v="OFF-PA-10000556"/>
    <x v="1"/>
    <x v="10"/>
    <s v="Xerox 208"/>
    <x v="789"/>
    <x v="5"/>
    <n v="0"/>
    <x v="814"/>
  </r>
  <r>
    <x v="8865"/>
    <x v="4419"/>
    <x v="1"/>
    <x v="139"/>
    <d v="2012-12-26T00:00:00"/>
    <s v="Standard Class"/>
    <s v="JM-15865"/>
    <s v="John Murray"/>
    <x v="0"/>
    <s v="United States"/>
    <s v="Arlington"/>
    <x v="17"/>
    <n v="22204"/>
    <x v="0"/>
    <s v="OFF-AP-10003281"/>
    <x v="1"/>
    <x v="9"/>
    <s v="Acco 6 Outlet Guardian Standard Surge Suppressor"/>
    <x v="2311"/>
    <x v="1"/>
    <n v="0"/>
    <x v="2503"/>
  </r>
  <r>
    <x v="8866"/>
    <x v="4420"/>
    <x v="2"/>
    <x v="59"/>
    <d v="2011-09-23T00:00:00"/>
    <s v="First Class"/>
    <s v="SB-20185"/>
    <s v="Sarah Brown"/>
    <x v="0"/>
    <s v="United States"/>
    <s v="Chicago"/>
    <x v="10"/>
    <n v="60653"/>
    <x v="2"/>
    <s v="FUR-BO-10004218"/>
    <x v="0"/>
    <x v="0"/>
    <s v="Bush Heritage Pine Collection 5-Shelf Bookcase, Albany Pine Finish, *Special Order"/>
    <x v="5637"/>
    <x v="2"/>
    <n v="0.3"/>
    <x v="6854"/>
  </r>
  <r>
    <x v="8867"/>
    <x v="4420"/>
    <x v="2"/>
    <x v="59"/>
    <d v="2011-09-23T00:00:00"/>
    <s v="First Class"/>
    <s v="SB-20185"/>
    <s v="Sarah Brown"/>
    <x v="0"/>
    <s v="United States"/>
    <s v="Chicago"/>
    <x v="10"/>
    <n v="60653"/>
    <x v="2"/>
    <s v="TEC-PH-10002185"/>
    <x v="2"/>
    <x v="7"/>
    <s v="QVS USB Car Charger 2-Port 2.1Amp for iPod/iPhone/iPad/iPad 2/iPad 3"/>
    <x v="3988"/>
    <x v="0"/>
    <n v="0.2"/>
    <x v="4609"/>
  </r>
  <r>
    <x v="8868"/>
    <x v="4421"/>
    <x v="0"/>
    <x v="254"/>
    <d v="2013-11-09T00:00:00"/>
    <s v="Standard Class"/>
    <s v="CC-12475"/>
    <s v="Cindy Chapman"/>
    <x v="0"/>
    <s v="United States"/>
    <s v="San Diego"/>
    <x v="1"/>
    <n v="92037"/>
    <x v="1"/>
    <s v="TEC-MA-10003176"/>
    <x v="2"/>
    <x v="15"/>
    <s v="Okidata B400 Printer"/>
    <x v="5638"/>
    <x v="0"/>
    <n v="0.2"/>
    <x v="6855"/>
  </r>
  <r>
    <x v="8869"/>
    <x v="4422"/>
    <x v="3"/>
    <x v="96"/>
    <d v="2014-12-07T00:00:00"/>
    <s v="Standard Class"/>
    <s v="SH-19975"/>
    <s v="Sally Hughsby"/>
    <x v="1"/>
    <s v="United States"/>
    <s v="Seattle"/>
    <x v="4"/>
    <n v="98105"/>
    <x v="1"/>
    <s v="OFF-BI-10002003"/>
    <x v="1"/>
    <x v="8"/>
    <s v="Ibico Presentation Index for Binding Systems"/>
    <x v="482"/>
    <x v="2"/>
    <n v="0.2"/>
    <x v="493"/>
  </r>
  <r>
    <x v="8870"/>
    <x v="4422"/>
    <x v="3"/>
    <x v="96"/>
    <d v="2014-12-07T00:00:00"/>
    <s v="Standard Class"/>
    <s v="SH-19975"/>
    <s v="Sally Hughsby"/>
    <x v="1"/>
    <s v="United States"/>
    <s v="Seattle"/>
    <x v="4"/>
    <n v="98105"/>
    <x v="1"/>
    <s v="FUR-FU-10000023"/>
    <x v="0"/>
    <x v="5"/>
    <s v="Eldon Wave Desk Accessories"/>
    <x v="5639"/>
    <x v="13"/>
    <n v="0"/>
    <x v="6856"/>
  </r>
  <r>
    <x v="8871"/>
    <x v="4422"/>
    <x v="3"/>
    <x v="96"/>
    <d v="2014-12-07T00:00:00"/>
    <s v="Standard Class"/>
    <s v="SH-19975"/>
    <s v="Sally Hughsby"/>
    <x v="1"/>
    <s v="United States"/>
    <s v="Seattle"/>
    <x v="4"/>
    <n v="98105"/>
    <x v="1"/>
    <s v="OFF-ST-10002756"/>
    <x v="1"/>
    <x v="4"/>
    <s v="Tennsco Stur-D-Stor Boltless Shelving, 5 Shelves, 24&quot; Deep, Sand"/>
    <x v="5248"/>
    <x v="4"/>
    <n v="0"/>
    <x v="6318"/>
  </r>
  <r>
    <x v="8872"/>
    <x v="4423"/>
    <x v="2"/>
    <x v="982"/>
    <d v="2011-10-10T00:00:00"/>
    <s v="Same Day"/>
    <s v="RB-19435"/>
    <s v="Richard Bierner"/>
    <x v="0"/>
    <s v="United States"/>
    <s v="Columbus"/>
    <x v="24"/>
    <n v="43229"/>
    <x v="3"/>
    <s v="TEC-MA-10002694"/>
    <x v="2"/>
    <x v="15"/>
    <s v="Hewlett-Packard Deskjet F4180 All-in-One Color Ink-jet - Printer / copier / scanner"/>
    <x v="5640"/>
    <x v="0"/>
    <n v="0.7"/>
    <x v="6857"/>
  </r>
  <r>
    <x v="8873"/>
    <x v="4423"/>
    <x v="2"/>
    <x v="982"/>
    <d v="2011-10-10T00:00:00"/>
    <s v="Same Day"/>
    <s v="RB-19435"/>
    <s v="Richard Bierner"/>
    <x v="0"/>
    <s v="United States"/>
    <s v="Columbus"/>
    <x v="24"/>
    <n v="43229"/>
    <x v="3"/>
    <s v="OFF-BI-10002429"/>
    <x v="1"/>
    <x v="8"/>
    <s v="Premier Elliptical Ring Binder, Black"/>
    <x v="3594"/>
    <x v="0"/>
    <n v="0.7"/>
    <x v="6858"/>
  </r>
  <r>
    <x v="8874"/>
    <x v="4424"/>
    <x v="3"/>
    <x v="237"/>
    <d v="2014-11-17T00:00:00"/>
    <s v="Second Class"/>
    <s v="TC-21295"/>
    <s v="Toby Carlisle"/>
    <x v="0"/>
    <s v="United States"/>
    <s v="Houston"/>
    <x v="5"/>
    <n v="77095"/>
    <x v="2"/>
    <s v="OFF-BI-10003684"/>
    <x v="1"/>
    <x v="8"/>
    <s v="Wilson Jones Legal Size Ring Binders"/>
    <x v="5641"/>
    <x v="2"/>
    <n v="0.8"/>
    <x v="6859"/>
  </r>
  <r>
    <x v="8875"/>
    <x v="4425"/>
    <x v="0"/>
    <x v="572"/>
    <d v="2013-08-20T00:00:00"/>
    <s v="Standard Class"/>
    <s v="CT-11995"/>
    <s v="Carol Triggs"/>
    <x v="0"/>
    <s v="United States"/>
    <s v="Irving"/>
    <x v="5"/>
    <n v="75061"/>
    <x v="2"/>
    <s v="OFF-SU-10003505"/>
    <x v="1"/>
    <x v="14"/>
    <s v="Premier Electric Letter Opener"/>
    <x v="442"/>
    <x v="0"/>
    <n v="0.2"/>
    <x v="453"/>
  </r>
  <r>
    <x v="8876"/>
    <x v="4425"/>
    <x v="0"/>
    <x v="572"/>
    <d v="2013-08-20T00:00:00"/>
    <s v="Standard Class"/>
    <s v="CT-11995"/>
    <s v="Carol Triggs"/>
    <x v="0"/>
    <s v="United States"/>
    <s v="Irving"/>
    <x v="5"/>
    <n v="75061"/>
    <x v="2"/>
    <s v="OFF-AP-10002534"/>
    <x v="1"/>
    <x v="9"/>
    <s v="3.6 Cubic Foot Counter Height Office Refrigerator"/>
    <x v="5642"/>
    <x v="7"/>
    <n v="0.8"/>
    <x v="6860"/>
  </r>
  <r>
    <x v="8877"/>
    <x v="4426"/>
    <x v="3"/>
    <x v="697"/>
    <d v="2014-09-24T00:00:00"/>
    <s v="Standard Class"/>
    <s v="GZ-14470"/>
    <s v="Gary Zandusky"/>
    <x v="0"/>
    <s v="United States"/>
    <s v="Morristown"/>
    <x v="30"/>
    <n v="7960"/>
    <x v="3"/>
    <s v="TEC-MA-10004626"/>
    <x v="2"/>
    <x v="15"/>
    <s v="Lexmark 20R1285 X6650 Wireless All-in-One Printer"/>
    <x v="5643"/>
    <x v="4"/>
    <n v="0"/>
    <x v="6861"/>
  </r>
  <r>
    <x v="8878"/>
    <x v="4426"/>
    <x v="3"/>
    <x v="697"/>
    <d v="2014-09-24T00:00:00"/>
    <s v="Standard Class"/>
    <s v="GZ-14470"/>
    <s v="Gary Zandusky"/>
    <x v="0"/>
    <s v="United States"/>
    <s v="Morristown"/>
    <x v="30"/>
    <n v="7960"/>
    <x v="3"/>
    <s v="OFF-ST-10000615"/>
    <x v="1"/>
    <x v="4"/>
    <s v="SimpliFile Personal File, Black Granite, 15w x 6-15/16d x 11-1/4h"/>
    <x v="4024"/>
    <x v="1"/>
    <n v="0"/>
    <x v="4665"/>
  </r>
  <r>
    <x v="8879"/>
    <x v="4427"/>
    <x v="1"/>
    <x v="391"/>
    <d v="2012-03-25T00:00:00"/>
    <s v="First Class"/>
    <s v="AM-10360"/>
    <s v="Alice McCarthy"/>
    <x v="1"/>
    <s v="United States"/>
    <s v="Los Angeles"/>
    <x v="1"/>
    <n v="90008"/>
    <x v="1"/>
    <s v="OFF-PA-10000659"/>
    <x v="1"/>
    <x v="10"/>
    <s v="TOPS Carbonless Receipt Book, Four 2-3/4 x 7-1/4 Money Receipts per Page"/>
    <x v="5644"/>
    <x v="10"/>
    <n v="0"/>
    <x v="6862"/>
  </r>
  <r>
    <x v="8880"/>
    <x v="4427"/>
    <x v="1"/>
    <x v="391"/>
    <d v="2012-03-25T00:00:00"/>
    <s v="First Class"/>
    <s v="AM-10360"/>
    <s v="Alice McCarthy"/>
    <x v="1"/>
    <s v="United States"/>
    <s v="Los Angeles"/>
    <x v="1"/>
    <n v="90008"/>
    <x v="1"/>
    <s v="TEC-AC-10000736"/>
    <x v="2"/>
    <x v="11"/>
    <s v="Logitech G600 MMO Gaming Mouse"/>
    <x v="764"/>
    <x v="1"/>
    <n v="0"/>
    <x v="6356"/>
  </r>
  <r>
    <x v="8881"/>
    <x v="4428"/>
    <x v="0"/>
    <x v="1186"/>
    <d v="2013-07-04T00:00:00"/>
    <s v="Second Class"/>
    <s v="AH-10120"/>
    <s v="Adrian Hane"/>
    <x v="2"/>
    <s v="United States"/>
    <s v="Aurora"/>
    <x v="10"/>
    <n v="60505"/>
    <x v="2"/>
    <s v="TEC-AC-10003038"/>
    <x v="2"/>
    <x v="11"/>
    <s v="Kingston Digital DataTraveler 16GB USB 2.0"/>
    <x v="2298"/>
    <x v="3"/>
    <n v="0.2"/>
    <x v="2485"/>
  </r>
  <r>
    <x v="8882"/>
    <x v="4429"/>
    <x v="3"/>
    <x v="179"/>
    <d v="2014-10-26T00:00:00"/>
    <s v="Standard Class"/>
    <s v="MY-18295"/>
    <s v="Muhammed Yedwab"/>
    <x v="1"/>
    <s v="United States"/>
    <s v="Durham"/>
    <x v="3"/>
    <n v="27707"/>
    <x v="0"/>
    <s v="TEC-PH-10004071"/>
    <x v="2"/>
    <x v="7"/>
    <s v="PayAnywhere Card Reader"/>
    <x v="2992"/>
    <x v="0"/>
    <n v="0.2"/>
    <x v="6863"/>
  </r>
  <r>
    <x v="8883"/>
    <x v="4429"/>
    <x v="3"/>
    <x v="179"/>
    <d v="2014-10-26T00:00:00"/>
    <s v="Standard Class"/>
    <s v="MY-18295"/>
    <s v="Muhammed Yedwab"/>
    <x v="1"/>
    <s v="United States"/>
    <s v="Durham"/>
    <x v="3"/>
    <n v="27707"/>
    <x v="0"/>
    <s v="OFF-PA-10001667"/>
    <x v="1"/>
    <x v="10"/>
    <s v="Great White Multi-Use Recycled Paper (20Lb. and 84 Bright)"/>
    <x v="646"/>
    <x v="1"/>
    <n v="0.2"/>
    <x v="2978"/>
  </r>
  <r>
    <x v="8884"/>
    <x v="4430"/>
    <x v="2"/>
    <x v="55"/>
    <d v="2011-08-30T00:00:00"/>
    <s v="Standard Class"/>
    <s v="BS-11590"/>
    <s v="Brendan Sweed"/>
    <x v="1"/>
    <s v="United States"/>
    <s v="Columbus"/>
    <x v="24"/>
    <n v="43229"/>
    <x v="3"/>
    <s v="OFF-BI-10001982"/>
    <x v="1"/>
    <x v="8"/>
    <s v="Wilson Jones Custom Binder Spines &amp; Labels"/>
    <x v="5645"/>
    <x v="4"/>
    <n v="0.7"/>
    <x v="6864"/>
  </r>
  <r>
    <x v="8885"/>
    <x v="4430"/>
    <x v="2"/>
    <x v="55"/>
    <d v="2011-08-30T00:00:00"/>
    <s v="Standard Class"/>
    <s v="BS-11590"/>
    <s v="Brendan Sweed"/>
    <x v="1"/>
    <s v="United States"/>
    <s v="Columbus"/>
    <x v="24"/>
    <n v="43229"/>
    <x v="3"/>
    <s v="OFF-BI-10004141"/>
    <x v="1"/>
    <x v="8"/>
    <s v="Insertable Tab Indexes For Data Binders"/>
    <x v="5646"/>
    <x v="1"/>
    <n v="0.7"/>
    <x v="6865"/>
  </r>
  <r>
    <x v="8886"/>
    <x v="4430"/>
    <x v="2"/>
    <x v="55"/>
    <d v="2011-08-30T00:00:00"/>
    <s v="Standard Class"/>
    <s v="BS-11590"/>
    <s v="Brendan Sweed"/>
    <x v="1"/>
    <s v="United States"/>
    <s v="Columbus"/>
    <x v="24"/>
    <n v="43229"/>
    <x v="3"/>
    <s v="OFF-BI-10002103"/>
    <x v="1"/>
    <x v="8"/>
    <s v="Cardinal Slant-D Ring Binder, Heavy Gauge Vinyl"/>
    <x v="5647"/>
    <x v="8"/>
    <n v="0.7"/>
    <x v="6866"/>
  </r>
  <r>
    <x v="8887"/>
    <x v="4431"/>
    <x v="2"/>
    <x v="923"/>
    <d v="2011-07-30T00:00:00"/>
    <s v="Second Class"/>
    <s v="BB-10990"/>
    <s v="Barry Blumstein"/>
    <x v="1"/>
    <s v="United States"/>
    <s v="Los Angeles"/>
    <x v="1"/>
    <n v="90036"/>
    <x v="1"/>
    <s v="OFF-ST-10002574"/>
    <x v="1"/>
    <x v="4"/>
    <s v="SAFCO Commercial Wire Shelving, Black"/>
    <x v="5648"/>
    <x v="0"/>
    <n v="0"/>
    <x v="232"/>
  </r>
  <r>
    <x v="8888"/>
    <x v="4432"/>
    <x v="3"/>
    <x v="96"/>
    <d v="2014-12-08T00:00:00"/>
    <s v="Standard Class"/>
    <s v="ML-17755"/>
    <s v="Max Ludwig"/>
    <x v="2"/>
    <s v="United States"/>
    <s v="Stockton"/>
    <x v="1"/>
    <n v="95207"/>
    <x v="1"/>
    <s v="FUR-FU-10003394"/>
    <x v="0"/>
    <x v="5"/>
    <s v="Tenex &quot;The Solids&quot; Textured Chair Mats"/>
    <x v="5649"/>
    <x v="6"/>
    <n v="0"/>
    <x v="6867"/>
  </r>
  <r>
    <x v="8889"/>
    <x v="4433"/>
    <x v="0"/>
    <x v="508"/>
    <d v="2013-10-22T00:00:00"/>
    <s v="Second Class"/>
    <s v="FC-14245"/>
    <s v="Frank Carlisle"/>
    <x v="2"/>
    <s v="United States"/>
    <s v="Columbia"/>
    <x v="25"/>
    <n v="65203"/>
    <x v="2"/>
    <s v="TEC-PH-10003072"/>
    <x v="2"/>
    <x v="7"/>
    <s v="Panasonic KX-TG9541B DECT 6.0 Digital 2-Line Expandable Cordless Phone With Digital Answering System"/>
    <x v="5650"/>
    <x v="1"/>
    <n v="0"/>
    <x v="6868"/>
  </r>
  <r>
    <x v="8890"/>
    <x v="4433"/>
    <x v="0"/>
    <x v="508"/>
    <d v="2013-10-22T00:00:00"/>
    <s v="Second Class"/>
    <s v="FC-14245"/>
    <s v="Frank Carlisle"/>
    <x v="2"/>
    <s v="United States"/>
    <s v="Columbia"/>
    <x v="25"/>
    <n v="65203"/>
    <x v="2"/>
    <s v="OFF-AP-10003057"/>
    <x v="1"/>
    <x v="9"/>
    <s v="Honeywell Enviracaire Portable HEPA Air Cleaner for 16' x 20' Room"/>
    <x v="5651"/>
    <x v="3"/>
    <n v="0"/>
    <x v="6869"/>
  </r>
  <r>
    <x v="8891"/>
    <x v="4434"/>
    <x v="0"/>
    <x v="1142"/>
    <d v="2013-09-19T00:00:00"/>
    <s v="First Class"/>
    <s v="CR-12625"/>
    <s v="Corey Roper"/>
    <x v="2"/>
    <s v="United States"/>
    <s v="Columbus"/>
    <x v="32"/>
    <n v="31907"/>
    <x v="0"/>
    <s v="FUR-CH-10001146"/>
    <x v="0"/>
    <x v="1"/>
    <s v="Global Value Mid-Back Manager's Chair, Gray"/>
    <x v="5652"/>
    <x v="0"/>
    <n v="0"/>
    <x v="6870"/>
  </r>
  <r>
    <x v="8892"/>
    <x v="4435"/>
    <x v="1"/>
    <x v="494"/>
    <d v="2012-12-06T00:00:00"/>
    <s v="Standard Class"/>
    <s v="LC-16960"/>
    <s v="Lindsay Castell"/>
    <x v="2"/>
    <s v="United States"/>
    <s v="San Diego"/>
    <x v="1"/>
    <n v="92037"/>
    <x v="1"/>
    <s v="FUR-CH-10003973"/>
    <x v="0"/>
    <x v="1"/>
    <s v="GuestStacker Chair with Chrome Finish Legs"/>
    <x v="5653"/>
    <x v="6"/>
    <n v="0.2"/>
    <x v="6871"/>
  </r>
  <r>
    <x v="8893"/>
    <x v="4436"/>
    <x v="2"/>
    <x v="79"/>
    <d v="2011-08-12T00:00:00"/>
    <s v="Standard Class"/>
    <s v="GZ-14470"/>
    <s v="Gary Zandusky"/>
    <x v="0"/>
    <s v="United States"/>
    <s v="Texas City"/>
    <x v="5"/>
    <n v="77590"/>
    <x v="2"/>
    <s v="FUR-TA-10001307"/>
    <x v="0"/>
    <x v="3"/>
    <s v="SAFCO PlanMaster Heigh-Adjustable Drafting Table Base, 43w x 30d x 30-37h, Black"/>
    <x v="5654"/>
    <x v="0"/>
    <n v="0.3"/>
    <x v="6872"/>
  </r>
  <r>
    <x v="8894"/>
    <x v="4437"/>
    <x v="0"/>
    <x v="243"/>
    <d v="2013-08-23T00:00:00"/>
    <s v="Standard Class"/>
    <s v="BD-11320"/>
    <s v="Bill Donatelli"/>
    <x v="0"/>
    <s v="United States"/>
    <s v="Los Angeles"/>
    <x v="1"/>
    <n v="90004"/>
    <x v="1"/>
    <s v="FUR-FU-10004071"/>
    <x v="0"/>
    <x v="5"/>
    <s v="Luxo Professional Magnifying Clamp-On Fluorescent Lamps"/>
    <x v="5655"/>
    <x v="1"/>
    <n v="0"/>
    <x v="6873"/>
  </r>
  <r>
    <x v="8895"/>
    <x v="4437"/>
    <x v="0"/>
    <x v="243"/>
    <d v="2013-08-23T00:00:00"/>
    <s v="Standard Class"/>
    <s v="BD-11320"/>
    <s v="Bill Donatelli"/>
    <x v="0"/>
    <s v="United States"/>
    <s v="Los Angeles"/>
    <x v="1"/>
    <n v="90004"/>
    <x v="1"/>
    <s v="OFF-ST-10001505"/>
    <x v="1"/>
    <x v="4"/>
    <s v="Perma STOR-ALL Hanging File Box, 13 1/8&quot;W x 12 1/4&quot;D x 10 1/2&quot;H"/>
    <x v="1465"/>
    <x v="1"/>
    <n v="0"/>
    <x v="4241"/>
  </r>
  <r>
    <x v="8896"/>
    <x v="4437"/>
    <x v="0"/>
    <x v="243"/>
    <d v="2013-08-23T00:00:00"/>
    <s v="Standard Class"/>
    <s v="BD-11320"/>
    <s v="Bill Donatelli"/>
    <x v="0"/>
    <s v="United States"/>
    <s v="Los Angeles"/>
    <x v="1"/>
    <n v="90004"/>
    <x v="1"/>
    <s v="TEC-PH-10004614"/>
    <x v="2"/>
    <x v="7"/>
    <s v="AT&amp;T 841000 Phone"/>
    <x v="5441"/>
    <x v="1"/>
    <n v="0.2"/>
    <x v="139"/>
  </r>
  <r>
    <x v="8897"/>
    <x v="4437"/>
    <x v="0"/>
    <x v="243"/>
    <d v="2013-08-23T00:00:00"/>
    <s v="Standard Class"/>
    <s v="BD-11320"/>
    <s v="Bill Donatelli"/>
    <x v="0"/>
    <s v="United States"/>
    <s v="Los Angeles"/>
    <x v="1"/>
    <n v="90004"/>
    <x v="1"/>
    <s v="OFF-PA-10004911"/>
    <x v="1"/>
    <x v="10"/>
    <s v="Rediform S.O.S. 1-Up Phone Message Bk, 4-1/4x3-1/16 Bk, 1 Form/Pg, 40 Messages/Bk, 3/Pk"/>
    <x v="5620"/>
    <x v="4"/>
    <n v="0"/>
    <x v="6822"/>
  </r>
  <r>
    <x v="8898"/>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x v="4678"/>
    <x v="1"/>
    <n v="0"/>
    <x v="5551"/>
  </r>
  <r>
    <x v="8899"/>
    <x v="4438"/>
    <x v="1"/>
    <x v="976"/>
    <d v="2012-08-09T00:00:00"/>
    <s v="Second Class"/>
    <s v="EM-14095"/>
    <s v="Eudokia Martin"/>
    <x v="1"/>
    <s v="United States"/>
    <s v="Springfield"/>
    <x v="17"/>
    <n v="22153"/>
    <x v="0"/>
    <s v="OFF-LA-10004545"/>
    <x v="1"/>
    <x v="2"/>
    <s v="Avery 50"/>
    <x v="2989"/>
    <x v="0"/>
    <n v="0"/>
    <x v="3335"/>
  </r>
  <r>
    <x v="8900"/>
    <x v="4439"/>
    <x v="0"/>
    <x v="1207"/>
    <d v="2013-06-05T00:00:00"/>
    <s v="Standard Class"/>
    <s v="BP-11290"/>
    <s v="Beth Paige"/>
    <x v="0"/>
    <s v="United States"/>
    <s v="Decatur"/>
    <x v="10"/>
    <n v="62521"/>
    <x v="2"/>
    <s v="FUR-FU-10001379"/>
    <x v="0"/>
    <x v="5"/>
    <s v="Executive Impressions 16-1/2&quot; Circular Wall Clock"/>
    <x v="164"/>
    <x v="1"/>
    <n v="0.6"/>
    <x v="6874"/>
  </r>
  <r>
    <x v="8901"/>
    <x v="4439"/>
    <x v="0"/>
    <x v="1207"/>
    <d v="2013-06-05T00:00:00"/>
    <s v="Standard Class"/>
    <s v="BP-11290"/>
    <s v="Beth Paige"/>
    <x v="0"/>
    <s v="United States"/>
    <s v="Decatur"/>
    <x v="10"/>
    <n v="62521"/>
    <x v="2"/>
    <s v="OFF-PA-10001846"/>
    <x v="1"/>
    <x v="10"/>
    <s v="Xerox 1899"/>
    <x v="282"/>
    <x v="4"/>
    <n v="0.2"/>
    <x v="6224"/>
  </r>
  <r>
    <x v="8902"/>
    <x v="4439"/>
    <x v="0"/>
    <x v="1207"/>
    <d v="2013-06-05T00:00:00"/>
    <s v="Standard Class"/>
    <s v="BP-11290"/>
    <s v="Beth Paige"/>
    <x v="0"/>
    <s v="United States"/>
    <s v="Decatur"/>
    <x v="10"/>
    <n v="62521"/>
    <x v="2"/>
    <s v="FUR-CH-10000422"/>
    <x v="0"/>
    <x v="1"/>
    <s v="Global Highback Leather Tilter in Burgundy"/>
    <x v="5656"/>
    <x v="1"/>
    <n v="0.3"/>
    <x v="6875"/>
  </r>
  <r>
    <x v="8903"/>
    <x v="4439"/>
    <x v="0"/>
    <x v="1207"/>
    <d v="2013-06-05T00:00:00"/>
    <s v="Standard Class"/>
    <s v="BP-11290"/>
    <s v="Beth Paige"/>
    <x v="0"/>
    <s v="United States"/>
    <s v="Decatur"/>
    <x v="10"/>
    <n v="62521"/>
    <x v="2"/>
    <s v="OFF-PA-10004621"/>
    <x v="1"/>
    <x v="10"/>
    <s v="Xerox 212"/>
    <x v="563"/>
    <x v="0"/>
    <n v="0.2"/>
    <x v="572"/>
  </r>
  <r>
    <x v="8904"/>
    <x v="4440"/>
    <x v="0"/>
    <x v="949"/>
    <d v="2013-07-02T00:00:00"/>
    <s v="Same Day"/>
    <s v="SU-20665"/>
    <s v="Stephanie Ulpright"/>
    <x v="2"/>
    <s v="United States"/>
    <s v="New York City"/>
    <x v="15"/>
    <n v="10009"/>
    <x v="3"/>
    <s v="OFF-LA-10001474"/>
    <x v="1"/>
    <x v="2"/>
    <s v="Avery 477"/>
    <x v="5657"/>
    <x v="7"/>
    <n v="0"/>
    <x v="6876"/>
  </r>
  <r>
    <x v="8905"/>
    <x v="4440"/>
    <x v="0"/>
    <x v="949"/>
    <d v="2013-07-02T00:00:00"/>
    <s v="Same Day"/>
    <s v="SU-20665"/>
    <s v="Stephanie Ulpright"/>
    <x v="2"/>
    <s v="United States"/>
    <s v="New York City"/>
    <x v="15"/>
    <n v="10009"/>
    <x v="3"/>
    <s v="TEC-AC-10001635"/>
    <x v="2"/>
    <x v="11"/>
    <s v="KeyTronic KT400U2 - Keyboard - Black"/>
    <x v="5658"/>
    <x v="1"/>
    <n v="0"/>
    <x v="6877"/>
  </r>
  <r>
    <x v="8906"/>
    <x v="4440"/>
    <x v="0"/>
    <x v="949"/>
    <d v="2013-07-02T00:00:00"/>
    <s v="Same Day"/>
    <s v="SU-20665"/>
    <s v="Stephanie Ulpright"/>
    <x v="2"/>
    <s v="United States"/>
    <s v="New York City"/>
    <x v="15"/>
    <n v="10009"/>
    <x v="3"/>
    <s v="OFF-PA-10001950"/>
    <x v="1"/>
    <x v="10"/>
    <s v="Southworth 25% Cotton Antique Laid Paper &amp; Envelopes"/>
    <x v="5659"/>
    <x v="6"/>
    <n v="0"/>
    <x v="6878"/>
  </r>
  <r>
    <x v="8907"/>
    <x v="4441"/>
    <x v="0"/>
    <x v="122"/>
    <d v="2013-12-21T00:00:00"/>
    <s v="First Class"/>
    <s v="AY-10555"/>
    <s v="Andy Yotov"/>
    <x v="1"/>
    <s v="United States"/>
    <s v="San Francisco"/>
    <x v="1"/>
    <n v="94110"/>
    <x v="1"/>
    <s v="TEC-PH-10001552"/>
    <x v="2"/>
    <x v="7"/>
    <s v="I Need's 3d Hello Kitty Hybrid Silicone Case Cover for HTC One X 4g with 3d Hello Kitty Stylus Pen Green/pink"/>
    <x v="5660"/>
    <x v="3"/>
    <n v="0.2"/>
    <x v="2070"/>
  </r>
  <r>
    <x v="8908"/>
    <x v="4442"/>
    <x v="1"/>
    <x v="1208"/>
    <d v="2012-02-01T00:00:00"/>
    <s v="Standard Class"/>
    <s v="EM-13825"/>
    <s v="Elizabeth Moffitt"/>
    <x v="1"/>
    <s v="United States"/>
    <s v="Moreno Valley"/>
    <x v="1"/>
    <n v="92553"/>
    <x v="1"/>
    <s v="OFF-PA-10003790"/>
    <x v="1"/>
    <x v="10"/>
    <s v="Xerox 1991"/>
    <x v="685"/>
    <x v="8"/>
    <n v="0"/>
    <x v="698"/>
  </r>
  <r>
    <x v="8909"/>
    <x v="4443"/>
    <x v="3"/>
    <x v="960"/>
    <d v="2014-11-02T00:00:00"/>
    <s v="Standard Class"/>
    <s v="SA-20830"/>
    <s v="Sue Ann Reed"/>
    <x v="0"/>
    <s v="United States"/>
    <s v="Everett"/>
    <x v="31"/>
    <n v="2149"/>
    <x v="3"/>
    <s v="OFF-LA-10002475"/>
    <x v="1"/>
    <x v="2"/>
    <s v="Avery 519"/>
    <x v="2521"/>
    <x v="1"/>
    <n v="0"/>
    <x v="3635"/>
  </r>
  <r>
    <x v="8910"/>
    <x v="4444"/>
    <x v="3"/>
    <x v="259"/>
    <d v="2014-11-09T00:00:00"/>
    <s v="Standard Class"/>
    <s v="CA-12265"/>
    <s v="Christina Anderson"/>
    <x v="0"/>
    <s v="United States"/>
    <s v="Chattanooga"/>
    <x v="18"/>
    <n v="37421"/>
    <x v="0"/>
    <s v="TEC-AC-10000303"/>
    <x v="2"/>
    <x v="11"/>
    <s v="Logitech M510 Wireless Mouse"/>
    <x v="98"/>
    <x v="1"/>
    <n v="0.2"/>
    <x v="6879"/>
  </r>
  <r>
    <x v="8911"/>
    <x v="4444"/>
    <x v="3"/>
    <x v="259"/>
    <d v="2014-11-09T00:00:00"/>
    <s v="Standard Class"/>
    <s v="CA-12265"/>
    <s v="Christina Anderson"/>
    <x v="0"/>
    <s v="United States"/>
    <s v="Chattanooga"/>
    <x v="18"/>
    <n v="37421"/>
    <x v="0"/>
    <s v="TEC-PH-10000127"/>
    <x v="2"/>
    <x v="7"/>
    <s v="iOttie XL Car Mount"/>
    <x v="5661"/>
    <x v="6"/>
    <n v="0.2"/>
    <x v="6880"/>
  </r>
  <r>
    <x v="8912"/>
    <x v="4444"/>
    <x v="3"/>
    <x v="259"/>
    <d v="2014-11-09T00:00:00"/>
    <s v="Standard Class"/>
    <s v="CA-12265"/>
    <s v="Christina Anderson"/>
    <x v="0"/>
    <s v="United States"/>
    <s v="Chattanooga"/>
    <x v="18"/>
    <n v="37421"/>
    <x v="0"/>
    <s v="OFF-BI-10004364"/>
    <x v="1"/>
    <x v="8"/>
    <s v="Storex Dura Pro Binders"/>
    <x v="5662"/>
    <x v="0"/>
    <n v="0.7"/>
    <x v="6881"/>
  </r>
  <r>
    <x v="8913"/>
    <x v="4444"/>
    <x v="3"/>
    <x v="259"/>
    <d v="2014-11-09T00:00:00"/>
    <s v="Standard Class"/>
    <s v="CA-12265"/>
    <s v="Christina Anderson"/>
    <x v="0"/>
    <s v="United States"/>
    <s v="Chattanooga"/>
    <x v="18"/>
    <n v="37421"/>
    <x v="0"/>
    <s v="OFF-LA-10002195"/>
    <x v="1"/>
    <x v="2"/>
    <s v="Avery 481"/>
    <x v="1268"/>
    <x v="0"/>
    <n v="0.2"/>
    <x v="5212"/>
  </r>
  <r>
    <x v="8914"/>
    <x v="4445"/>
    <x v="0"/>
    <x v="195"/>
    <d v="2013-05-14T00:00:00"/>
    <s v="Standard Class"/>
    <s v="CV-12805"/>
    <s v="Cynthia Voltz"/>
    <x v="1"/>
    <s v="United States"/>
    <s v="Austin"/>
    <x v="5"/>
    <n v="78745"/>
    <x v="2"/>
    <s v="OFF-ST-10001490"/>
    <x v="1"/>
    <x v="4"/>
    <s v="Hot File 7-Pocket, Floor Stand"/>
    <x v="5663"/>
    <x v="5"/>
    <n v="0.2"/>
    <x v="6882"/>
  </r>
  <r>
    <x v="8915"/>
    <x v="4445"/>
    <x v="0"/>
    <x v="195"/>
    <d v="2013-05-14T00:00:00"/>
    <s v="Standard Class"/>
    <s v="CV-12805"/>
    <s v="Cynthia Voltz"/>
    <x v="1"/>
    <s v="United States"/>
    <s v="Austin"/>
    <x v="5"/>
    <n v="78745"/>
    <x v="2"/>
    <s v="OFF-BI-10002852"/>
    <x v="1"/>
    <x v="8"/>
    <s v="Ibico Standard Transparent Covers"/>
    <x v="5664"/>
    <x v="4"/>
    <n v="0.8"/>
    <x v="6883"/>
  </r>
  <r>
    <x v="8916"/>
    <x v="4445"/>
    <x v="0"/>
    <x v="195"/>
    <d v="2013-05-14T00:00:00"/>
    <s v="Standard Class"/>
    <s v="CV-12805"/>
    <s v="Cynthia Voltz"/>
    <x v="1"/>
    <s v="United States"/>
    <s v="Austin"/>
    <x v="5"/>
    <n v="78745"/>
    <x v="2"/>
    <s v="OFF-AP-10000390"/>
    <x v="1"/>
    <x v="9"/>
    <s v="Euro Pro Shark Stick Mini Vacuum"/>
    <x v="5665"/>
    <x v="4"/>
    <n v="0.8"/>
    <x v="6884"/>
  </r>
  <r>
    <x v="8917"/>
    <x v="4445"/>
    <x v="0"/>
    <x v="195"/>
    <d v="2013-05-14T00:00:00"/>
    <s v="Standard Class"/>
    <s v="CV-12805"/>
    <s v="Cynthia Voltz"/>
    <x v="1"/>
    <s v="United States"/>
    <s v="Austin"/>
    <x v="5"/>
    <n v="78745"/>
    <x v="2"/>
    <s v="OFF-PA-10004327"/>
    <x v="1"/>
    <x v="10"/>
    <s v="Xerox 1911"/>
    <x v="5201"/>
    <x v="0"/>
    <n v="0.2"/>
    <x v="6248"/>
  </r>
  <r>
    <x v="8918"/>
    <x v="4445"/>
    <x v="0"/>
    <x v="195"/>
    <d v="2013-05-14T00:00:00"/>
    <s v="Standard Class"/>
    <s v="CV-12805"/>
    <s v="Cynthia Voltz"/>
    <x v="1"/>
    <s v="United States"/>
    <s v="Austin"/>
    <x v="5"/>
    <n v="78745"/>
    <x v="2"/>
    <s v="OFF-BI-10002353"/>
    <x v="1"/>
    <x v="8"/>
    <s v="GBC VeloBind Cover Sets"/>
    <x v="5666"/>
    <x v="5"/>
    <n v="0.8"/>
    <x v="6885"/>
  </r>
  <r>
    <x v="8919"/>
    <x v="4446"/>
    <x v="2"/>
    <x v="1063"/>
    <d v="2011-04-08T00:00:00"/>
    <s v="Standard Class"/>
    <s v="AH-10690"/>
    <s v="Anna Häberlin"/>
    <x v="1"/>
    <s v="United States"/>
    <s v="Virginia Beach"/>
    <x v="17"/>
    <n v="23464"/>
    <x v="0"/>
    <s v="FUR-FU-10003192"/>
    <x v="0"/>
    <x v="5"/>
    <s v="Luxo Adjustable Task Clamp Lamp"/>
    <x v="5667"/>
    <x v="0"/>
    <n v="0"/>
    <x v="6886"/>
  </r>
  <r>
    <x v="8920"/>
    <x v="4447"/>
    <x v="2"/>
    <x v="582"/>
    <d v="2011-05-03T00:00:00"/>
    <s v="Standard Class"/>
    <s v="DS-13180"/>
    <s v="David Smith"/>
    <x v="1"/>
    <s v="United States"/>
    <s v="Jamestown"/>
    <x v="15"/>
    <n v="14701"/>
    <x v="3"/>
    <s v="TEC-AC-10000736"/>
    <x v="2"/>
    <x v="11"/>
    <s v="Logitech G600 MMO Gaming Mouse"/>
    <x v="460"/>
    <x v="0"/>
    <n v="0"/>
    <x v="471"/>
  </r>
  <r>
    <x v="8921"/>
    <x v="4448"/>
    <x v="0"/>
    <x v="964"/>
    <d v="2013-10-09T00:00:00"/>
    <s v="Standard Class"/>
    <s v="AH-10690"/>
    <s v="Anna Häberlin"/>
    <x v="1"/>
    <s v="United States"/>
    <s v="Coral Gables"/>
    <x v="2"/>
    <n v="33134"/>
    <x v="0"/>
    <s v="TEC-PH-10003095"/>
    <x v="2"/>
    <x v="7"/>
    <s v="Samsung HM1900 Bluetooth Headset"/>
    <x v="2672"/>
    <x v="1"/>
    <n v="0.2"/>
    <x v="2949"/>
  </r>
  <r>
    <x v="8922"/>
    <x v="4448"/>
    <x v="0"/>
    <x v="964"/>
    <d v="2013-10-09T00:00:00"/>
    <s v="Standard Class"/>
    <s v="AH-10690"/>
    <s v="Anna Häberlin"/>
    <x v="1"/>
    <s v="United States"/>
    <s v="Coral Gables"/>
    <x v="2"/>
    <n v="33134"/>
    <x v="0"/>
    <s v="FUR-FU-10002885"/>
    <x v="0"/>
    <x v="5"/>
    <s v="Magna Visual Magnetic Picture Hangers"/>
    <x v="5668"/>
    <x v="1"/>
    <n v="0.2"/>
    <x v="6887"/>
  </r>
  <r>
    <x v="8923"/>
    <x v="4449"/>
    <x v="3"/>
    <x v="532"/>
    <d v="2014-06-18T00:00:00"/>
    <s v="Standard Class"/>
    <s v="ZC-21910"/>
    <s v="Zuschuss Carroll"/>
    <x v="0"/>
    <s v="United States"/>
    <s v="Hickory"/>
    <x v="3"/>
    <n v="28601"/>
    <x v="0"/>
    <s v="OFF-BI-10001525"/>
    <x v="1"/>
    <x v="8"/>
    <s v="Acco Pressboard Covers with Storage Hooks, 14 7/8&quot; x 11&quot;, Executive Red"/>
    <x v="5669"/>
    <x v="4"/>
    <n v="0.7"/>
    <x v="6888"/>
  </r>
  <r>
    <x v="8924"/>
    <x v="4450"/>
    <x v="0"/>
    <x v="806"/>
    <d v="2013-02-03T00:00:00"/>
    <s v="Standard Class"/>
    <s v="DF-13135"/>
    <s v="David Flashing"/>
    <x v="0"/>
    <s v="United States"/>
    <s v="Rockford"/>
    <x v="10"/>
    <n v="61107"/>
    <x v="2"/>
    <s v="TEC-PH-10004241"/>
    <x v="2"/>
    <x v="7"/>
    <s v="Nokia Lumia 1020"/>
    <x v="4345"/>
    <x v="4"/>
    <n v="0.2"/>
    <x v="6889"/>
  </r>
  <r>
    <x v="8925"/>
    <x v="4450"/>
    <x v="0"/>
    <x v="806"/>
    <d v="2013-02-03T00:00:00"/>
    <s v="Standard Class"/>
    <s v="DF-13135"/>
    <s v="David Flashing"/>
    <x v="0"/>
    <s v="United States"/>
    <s v="Rockford"/>
    <x v="10"/>
    <n v="61107"/>
    <x v="2"/>
    <s v="OFF-BI-10000546"/>
    <x v="1"/>
    <x v="8"/>
    <s v="Avery Durable Binders"/>
    <x v="5670"/>
    <x v="1"/>
    <n v="0.8"/>
    <x v="6890"/>
  </r>
  <r>
    <x v="8926"/>
    <x v="4450"/>
    <x v="0"/>
    <x v="806"/>
    <d v="2013-02-03T00:00:00"/>
    <s v="Standard Class"/>
    <s v="DF-13135"/>
    <s v="David Flashing"/>
    <x v="0"/>
    <s v="United States"/>
    <s v="Rockford"/>
    <x v="10"/>
    <n v="61107"/>
    <x v="2"/>
    <s v="FUR-TA-10004256"/>
    <x v="0"/>
    <x v="3"/>
    <s v="Bretford “Just In Time” Height-Adjustable Multi-Task Work Tables"/>
    <x v="5671"/>
    <x v="1"/>
    <n v="0.5"/>
    <x v="6891"/>
  </r>
  <r>
    <x v="8927"/>
    <x v="4451"/>
    <x v="1"/>
    <x v="874"/>
    <d v="2012-09-29T00:00:00"/>
    <s v="Second Class"/>
    <s v="SS-20140"/>
    <s v="Saphhira Shifley"/>
    <x v="1"/>
    <s v="United States"/>
    <s v="Seattle"/>
    <x v="4"/>
    <n v="98103"/>
    <x v="1"/>
    <s v="OFF-AR-10002067"/>
    <x v="1"/>
    <x v="6"/>
    <s v="Newell 334"/>
    <x v="1618"/>
    <x v="2"/>
    <n v="0"/>
    <x v="1713"/>
  </r>
  <r>
    <x v="8928"/>
    <x v="4452"/>
    <x v="1"/>
    <x v="657"/>
    <d v="2012-04-17T00:00:00"/>
    <s v="Standard Class"/>
    <s v="FP-14320"/>
    <s v="Frank Preis"/>
    <x v="0"/>
    <s v="United States"/>
    <s v="Huntsville"/>
    <x v="5"/>
    <n v="77340"/>
    <x v="2"/>
    <s v="FUR-TA-10000688"/>
    <x v="0"/>
    <x v="3"/>
    <s v="Chromcraft Bull-Nose Wood Round Conference Table Top, Wood Base"/>
    <x v="5672"/>
    <x v="4"/>
    <n v="0.3"/>
    <x v="6892"/>
  </r>
  <r>
    <x v="8929"/>
    <x v="4452"/>
    <x v="1"/>
    <x v="657"/>
    <d v="2012-04-17T00:00:00"/>
    <s v="Standard Class"/>
    <s v="FP-14320"/>
    <s v="Frank Preis"/>
    <x v="0"/>
    <s v="United States"/>
    <s v="Huntsville"/>
    <x v="5"/>
    <n v="77340"/>
    <x v="2"/>
    <s v="FUR-TA-10002530"/>
    <x v="0"/>
    <x v="3"/>
    <s v="Iceberg OfficeWorks 42&quot; Round Tables"/>
    <x v="5673"/>
    <x v="0"/>
    <n v="0.3"/>
    <x v="6893"/>
  </r>
  <r>
    <x v="8930"/>
    <x v="4452"/>
    <x v="1"/>
    <x v="657"/>
    <d v="2012-04-17T00:00:00"/>
    <s v="Standard Class"/>
    <s v="FP-14320"/>
    <s v="Frank Preis"/>
    <x v="0"/>
    <s v="United States"/>
    <s v="Huntsville"/>
    <x v="5"/>
    <n v="77340"/>
    <x v="2"/>
    <s v="TEC-PH-10001061"/>
    <x v="2"/>
    <x v="7"/>
    <s v="Apple iPhone 5C"/>
    <x v="1977"/>
    <x v="1"/>
    <n v="0.2"/>
    <x v="5148"/>
  </r>
  <r>
    <x v="8931"/>
    <x v="4453"/>
    <x v="3"/>
    <x v="404"/>
    <d v="2014-12-25T00:00:00"/>
    <s v="Standard Class"/>
    <s v="HE-14800"/>
    <s v="Harold Engle"/>
    <x v="1"/>
    <s v="United States"/>
    <s v="Milwaukee"/>
    <x v="6"/>
    <n v="53209"/>
    <x v="2"/>
    <s v="FUR-FU-10001057"/>
    <x v="0"/>
    <x v="5"/>
    <s v="Tensor Track Tree Floor Lamp"/>
    <x v="5674"/>
    <x v="2"/>
    <n v="0"/>
    <x v="6894"/>
  </r>
  <r>
    <x v="8932"/>
    <x v="4453"/>
    <x v="3"/>
    <x v="404"/>
    <d v="2014-12-25T00:00:00"/>
    <s v="Standard Class"/>
    <s v="HE-14800"/>
    <s v="Harold Engle"/>
    <x v="1"/>
    <s v="United States"/>
    <s v="Milwaukee"/>
    <x v="6"/>
    <n v="53209"/>
    <x v="2"/>
    <s v="TEC-AC-10002331"/>
    <x v="2"/>
    <x v="11"/>
    <s v="Maxell 74 Minute CDR, 10/Pack"/>
    <x v="1624"/>
    <x v="1"/>
    <n v="0"/>
    <x v="6895"/>
  </r>
  <r>
    <x v="8933"/>
    <x v="4454"/>
    <x v="0"/>
    <x v="560"/>
    <d v="2013-03-20T00:00:00"/>
    <s v="Standard Class"/>
    <s v="SP-20545"/>
    <s v="Sibella Parks"/>
    <x v="1"/>
    <s v="United States"/>
    <s v="Green Bay"/>
    <x v="6"/>
    <n v="54302"/>
    <x v="2"/>
    <s v="FUR-FU-10003724"/>
    <x v="0"/>
    <x v="5"/>
    <s v="Westinghouse Clip-On Gooseneck Lamps"/>
    <x v="2499"/>
    <x v="0"/>
    <n v="0"/>
    <x v="3063"/>
  </r>
  <r>
    <x v="8934"/>
    <x v="4455"/>
    <x v="3"/>
    <x v="151"/>
    <d v="2014-08-28T00:00:00"/>
    <s v="Same Day"/>
    <s v="BP-11185"/>
    <s v="Ben Peterman"/>
    <x v="1"/>
    <s v="United States"/>
    <s v="Philadelphia"/>
    <x v="9"/>
    <n v="19120"/>
    <x v="3"/>
    <s v="OFF-PA-10000528"/>
    <x v="1"/>
    <x v="10"/>
    <s v="Xerox 1981"/>
    <x v="2538"/>
    <x v="1"/>
    <n v="0.2"/>
    <x v="6896"/>
  </r>
  <r>
    <x v="8935"/>
    <x v="4455"/>
    <x v="3"/>
    <x v="151"/>
    <d v="2014-08-28T00:00:00"/>
    <s v="Same Day"/>
    <s v="BP-11185"/>
    <s v="Ben Peterman"/>
    <x v="1"/>
    <s v="United States"/>
    <s v="Philadelphia"/>
    <x v="9"/>
    <n v="19120"/>
    <x v="3"/>
    <s v="TEC-AC-10001908"/>
    <x v="2"/>
    <x v="11"/>
    <s v="Logitech Wireless Headset h800"/>
    <x v="5675"/>
    <x v="9"/>
    <n v="0.2"/>
    <x v="6897"/>
  </r>
  <r>
    <x v="8936"/>
    <x v="4456"/>
    <x v="1"/>
    <x v="997"/>
    <d v="2012-12-19T00:00:00"/>
    <s v="Second Class"/>
    <s v="PG-18895"/>
    <s v="Paul Gonzalez"/>
    <x v="0"/>
    <s v="United States"/>
    <s v="Los Angeles"/>
    <x v="1"/>
    <n v="90008"/>
    <x v="1"/>
    <s v="OFF-AR-10003903"/>
    <x v="1"/>
    <x v="6"/>
    <s v="Sanford 52201 APSCO Electric Pencil Sharpener"/>
    <x v="3135"/>
    <x v="2"/>
    <n v="0"/>
    <x v="6898"/>
  </r>
  <r>
    <x v="8937"/>
    <x v="4456"/>
    <x v="1"/>
    <x v="997"/>
    <d v="2012-12-19T00:00:00"/>
    <s v="Second Class"/>
    <s v="PG-18895"/>
    <s v="Paul Gonzalez"/>
    <x v="0"/>
    <s v="United States"/>
    <s v="Los Angeles"/>
    <x v="1"/>
    <n v="90008"/>
    <x v="1"/>
    <s v="TEC-PH-10004908"/>
    <x v="2"/>
    <x v="7"/>
    <s v="Panasonic KX TS3282W Corded phone"/>
    <x v="5676"/>
    <x v="0"/>
    <n v="0.2"/>
    <x v="6899"/>
  </r>
  <r>
    <x v="8938"/>
    <x v="4456"/>
    <x v="1"/>
    <x v="997"/>
    <d v="2012-12-19T00:00:00"/>
    <s v="Second Class"/>
    <s v="PG-18895"/>
    <s v="Paul Gonzalez"/>
    <x v="0"/>
    <s v="United States"/>
    <s v="Los Angeles"/>
    <x v="1"/>
    <n v="90008"/>
    <x v="1"/>
    <s v="OFF-AR-10001940"/>
    <x v="1"/>
    <x v="6"/>
    <s v="Sanford Colorific Eraseable Coloring Pencils, 12 Count"/>
    <x v="1235"/>
    <x v="2"/>
    <n v="0"/>
    <x v="6900"/>
  </r>
  <r>
    <x v="8939"/>
    <x v="4456"/>
    <x v="1"/>
    <x v="997"/>
    <d v="2012-12-19T00:00:00"/>
    <s v="Second Class"/>
    <s v="PG-18895"/>
    <s v="Paul Gonzalez"/>
    <x v="0"/>
    <s v="United States"/>
    <s v="Los Angeles"/>
    <x v="1"/>
    <n v="90008"/>
    <x v="1"/>
    <s v="OFF-BI-10002026"/>
    <x v="1"/>
    <x v="8"/>
    <s v="Avery Arch Ring Binders"/>
    <x v="5677"/>
    <x v="0"/>
    <n v="0.2"/>
    <x v="6901"/>
  </r>
  <r>
    <x v="8940"/>
    <x v="4457"/>
    <x v="2"/>
    <x v="963"/>
    <d v="2011-08-24T00:00:00"/>
    <s v="Second Class"/>
    <s v="JP-15520"/>
    <s v="Jeremy Pistek"/>
    <x v="0"/>
    <s v="United States"/>
    <s v="North Miami"/>
    <x v="2"/>
    <n v="33161"/>
    <x v="0"/>
    <s v="OFF-SU-10003936"/>
    <x v="1"/>
    <x v="14"/>
    <s v="Acme Serrated Blade Letter Opener"/>
    <x v="5678"/>
    <x v="1"/>
    <n v="0.2"/>
    <x v="6902"/>
  </r>
  <r>
    <x v="8941"/>
    <x v="4458"/>
    <x v="0"/>
    <x v="54"/>
    <d v="2013-11-06T00:00:00"/>
    <s v="First Class"/>
    <s v="NW-18400"/>
    <s v="Natalie Webber"/>
    <x v="0"/>
    <s v="United States"/>
    <s v="Portland"/>
    <x v="21"/>
    <n v="97206"/>
    <x v="1"/>
    <s v="OFF-BI-10002813"/>
    <x v="1"/>
    <x v="8"/>
    <s v="Avery Reinforcements for Hole-Punch Pages"/>
    <x v="4909"/>
    <x v="3"/>
    <n v="0.7"/>
    <x v="5865"/>
  </r>
  <r>
    <x v="8942"/>
    <x v="4458"/>
    <x v="0"/>
    <x v="54"/>
    <d v="2013-11-06T00:00:00"/>
    <s v="First Class"/>
    <s v="NW-18400"/>
    <s v="Natalie Webber"/>
    <x v="0"/>
    <s v="United States"/>
    <s v="Portland"/>
    <x v="21"/>
    <n v="97206"/>
    <x v="1"/>
    <s v="TEC-MA-10003337"/>
    <x v="2"/>
    <x v="15"/>
    <s v="Okidata B401 Printer"/>
    <x v="5679"/>
    <x v="1"/>
    <n v="0.7"/>
    <x v="6903"/>
  </r>
  <r>
    <x v="8943"/>
    <x v="4459"/>
    <x v="3"/>
    <x v="1209"/>
    <d v="2014-10-17T00:00:00"/>
    <s v="Standard Class"/>
    <s v="SW-20245"/>
    <s v="Scot Wooten"/>
    <x v="0"/>
    <s v="United States"/>
    <s v="Aurora"/>
    <x v="10"/>
    <n v="60505"/>
    <x v="2"/>
    <s v="FUR-CH-10001545"/>
    <x v="0"/>
    <x v="1"/>
    <s v="Hon Comfortask Task/Swivel Chairs"/>
    <x v="5680"/>
    <x v="1"/>
    <n v="0.3"/>
    <x v="6904"/>
  </r>
  <r>
    <x v="8944"/>
    <x v="4460"/>
    <x v="2"/>
    <x v="1035"/>
    <d v="2011-12-08T00:00:00"/>
    <s v="First Class"/>
    <s v="EH-14005"/>
    <s v="Erica Hernandez"/>
    <x v="2"/>
    <s v="United States"/>
    <s v="San Francisco"/>
    <x v="1"/>
    <n v="94109"/>
    <x v="1"/>
    <s v="OFF-PA-10000062"/>
    <x v="1"/>
    <x v="10"/>
    <s v="Green Bar Computer Printout Paper"/>
    <x v="2210"/>
    <x v="1"/>
    <n v="0"/>
    <x v="2384"/>
  </r>
  <r>
    <x v="8945"/>
    <x v="4461"/>
    <x v="2"/>
    <x v="647"/>
    <d v="2011-11-17T00:00:00"/>
    <s v="Second Class"/>
    <s v="SC-20260"/>
    <s v="Scott Cohen"/>
    <x v="1"/>
    <s v="United States"/>
    <s v="San Francisco"/>
    <x v="1"/>
    <n v="94110"/>
    <x v="1"/>
    <s v="OFF-SU-10001574"/>
    <x v="1"/>
    <x v="14"/>
    <s v="Acme Value Line Scissors"/>
    <x v="1031"/>
    <x v="1"/>
    <n v="0"/>
    <x v="3561"/>
  </r>
  <r>
    <x v="8946"/>
    <x v="4462"/>
    <x v="3"/>
    <x v="165"/>
    <d v="2014-12-29T00:00:00"/>
    <s v="Standard Class"/>
    <s v="NC-18535"/>
    <s v="Nick Crebassa"/>
    <x v="1"/>
    <s v="United States"/>
    <s v="New Bedford"/>
    <x v="31"/>
    <n v="2740"/>
    <x v="3"/>
    <s v="OFF-PA-10001972"/>
    <x v="1"/>
    <x v="10"/>
    <s v="Xerox 214"/>
    <x v="541"/>
    <x v="1"/>
    <n v="0"/>
    <x v="551"/>
  </r>
  <r>
    <x v="8947"/>
    <x v="4462"/>
    <x v="3"/>
    <x v="165"/>
    <d v="2014-12-29T00:00:00"/>
    <s v="Standard Class"/>
    <s v="NC-18535"/>
    <s v="Nick Crebassa"/>
    <x v="1"/>
    <s v="United States"/>
    <s v="New Bedford"/>
    <x v="31"/>
    <n v="2740"/>
    <x v="3"/>
    <s v="OFF-BI-10000201"/>
    <x v="1"/>
    <x v="8"/>
    <s v="Avery Triangle Shaped Sheet Lifters, Black, 2/Pack"/>
    <x v="5681"/>
    <x v="2"/>
    <n v="0"/>
    <x v="6905"/>
  </r>
  <r>
    <x v="8948"/>
    <x v="4463"/>
    <x v="2"/>
    <x v="163"/>
    <d v="2011-12-26T00:00:00"/>
    <s v="First Class"/>
    <s v="AS-10090"/>
    <s v="Adam Shillingsburg"/>
    <x v="0"/>
    <s v="United States"/>
    <s v="San Diego"/>
    <x v="1"/>
    <n v="92037"/>
    <x v="1"/>
    <s v="OFF-AP-10003278"/>
    <x v="1"/>
    <x v="9"/>
    <s v="Belkin 7-Outlet SurgeMaster Home Series"/>
    <x v="5682"/>
    <x v="7"/>
    <n v="0"/>
    <x v="6906"/>
  </r>
  <r>
    <x v="8949"/>
    <x v="4464"/>
    <x v="3"/>
    <x v="66"/>
    <d v="2014-12-29T00:00:00"/>
    <s v="Standard Class"/>
    <s v="JL-15130"/>
    <s v="Jack Lebron"/>
    <x v="0"/>
    <s v="United States"/>
    <s v="Jackson"/>
    <x v="18"/>
    <n v="38301"/>
    <x v="0"/>
    <s v="FUR-TA-10002903"/>
    <x v="0"/>
    <x v="3"/>
    <s v="Bevis Round Bullnose 29&quot; High Table Top"/>
    <x v="5683"/>
    <x v="5"/>
    <n v="0.4"/>
    <x v="6907"/>
  </r>
  <r>
    <x v="8950"/>
    <x v="4464"/>
    <x v="3"/>
    <x v="66"/>
    <d v="2014-12-29T00:00:00"/>
    <s v="Standard Class"/>
    <s v="JL-15130"/>
    <s v="Jack Lebron"/>
    <x v="0"/>
    <s v="United States"/>
    <s v="Jackson"/>
    <x v="18"/>
    <n v="38301"/>
    <x v="0"/>
    <s v="TEC-AC-10001013"/>
    <x v="2"/>
    <x v="11"/>
    <s v="Logitech ClearChat Comfort/USB Headset H390"/>
    <x v="1525"/>
    <x v="0"/>
    <n v="0.2"/>
    <x v="1612"/>
  </r>
  <r>
    <x v="8951"/>
    <x v="4464"/>
    <x v="3"/>
    <x v="66"/>
    <d v="2014-12-29T00:00:00"/>
    <s v="Standard Class"/>
    <s v="JL-15130"/>
    <s v="Jack Lebron"/>
    <x v="0"/>
    <s v="United States"/>
    <s v="Jackson"/>
    <x v="18"/>
    <n v="38301"/>
    <x v="0"/>
    <s v="OFF-ST-10000918"/>
    <x v="1"/>
    <x v="4"/>
    <s v="Crate-A-Files"/>
    <x v="4322"/>
    <x v="1"/>
    <n v="0.2"/>
    <x v="5054"/>
  </r>
  <r>
    <x v="8952"/>
    <x v="4464"/>
    <x v="3"/>
    <x v="66"/>
    <d v="2014-12-29T00:00:00"/>
    <s v="Standard Class"/>
    <s v="JL-15130"/>
    <s v="Jack Lebron"/>
    <x v="0"/>
    <s v="United States"/>
    <s v="Jackson"/>
    <x v="18"/>
    <n v="38301"/>
    <x v="0"/>
    <s v="OFF-AR-10001419"/>
    <x v="1"/>
    <x v="6"/>
    <s v="Newell 325"/>
    <x v="5684"/>
    <x v="3"/>
    <n v="0.2"/>
    <x v="6908"/>
  </r>
  <r>
    <x v="8953"/>
    <x v="4464"/>
    <x v="3"/>
    <x v="66"/>
    <d v="2014-12-29T00:00:00"/>
    <s v="Standard Class"/>
    <s v="JL-15130"/>
    <s v="Jack Lebron"/>
    <x v="0"/>
    <s v="United States"/>
    <s v="Jackson"/>
    <x v="18"/>
    <n v="38301"/>
    <x v="0"/>
    <s v="OFF-AP-10003266"/>
    <x v="1"/>
    <x v="9"/>
    <s v="Holmes Replacement Filter for HEPA Air Cleaner, Large Room"/>
    <x v="5685"/>
    <x v="2"/>
    <n v="0.2"/>
    <x v="6909"/>
  </r>
  <r>
    <x v="8954"/>
    <x v="4465"/>
    <x v="2"/>
    <x v="233"/>
    <d v="2011-08-10T00:00:00"/>
    <s v="Second Class"/>
    <s v="VG-21790"/>
    <s v="Vivek Gonzalez"/>
    <x v="0"/>
    <s v="United States"/>
    <s v="Jacksonville"/>
    <x v="2"/>
    <n v="32216"/>
    <x v="0"/>
    <s v="FUR-BO-10000468"/>
    <x v="0"/>
    <x v="0"/>
    <s v="O'Sullivan 2-Shelf Heavy-Duty Bookcases"/>
    <x v="5686"/>
    <x v="4"/>
    <n v="0.2"/>
    <x v="6910"/>
  </r>
  <r>
    <x v="8955"/>
    <x v="4466"/>
    <x v="2"/>
    <x v="59"/>
    <d v="2011-09-24T00:00:00"/>
    <s v="Standard Class"/>
    <s v="HG-14965"/>
    <s v="Henry Goldwyn"/>
    <x v="1"/>
    <s v="United States"/>
    <s v="San Diego"/>
    <x v="1"/>
    <n v="92024"/>
    <x v="1"/>
    <s v="OFF-PA-10004610"/>
    <x v="1"/>
    <x v="10"/>
    <s v="Xerox 1900"/>
    <x v="18"/>
    <x v="0"/>
    <n v="0"/>
    <x v="1608"/>
  </r>
  <r>
    <x v="8956"/>
    <x v="4467"/>
    <x v="3"/>
    <x v="53"/>
    <d v="2014-12-29T00:00:00"/>
    <s v="First Class"/>
    <s v="JH-15430"/>
    <s v="Jennifer Halladay"/>
    <x v="0"/>
    <s v="United States"/>
    <s v="Hialeah"/>
    <x v="2"/>
    <n v="33012"/>
    <x v="0"/>
    <s v="FUR-FU-10004963"/>
    <x v="0"/>
    <x v="5"/>
    <s v="Eldon 400 Class Desk Accessories, Black Carbon"/>
    <x v="5687"/>
    <x v="1"/>
    <n v="0.2"/>
    <x v="6911"/>
  </r>
  <r>
    <x v="8957"/>
    <x v="4467"/>
    <x v="3"/>
    <x v="53"/>
    <d v="2014-12-29T00:00:00"/>
    <s v="First Class"/>
    <s v="JH-15430"/>
    <s v="Jennifer Halladay"/>
    <x v="0"/>
    <s v="United States"/>
    <s v="Hialeah"/>
    <x v="2"/>
    <n v="33012"/>
    <x v="0"/>
    <s v="TEC-MA-10004626"/>
    <x v="2"/>
    <x v="15"/>
    <s v="Lexmark 20R1285 X6650 Wireless All-in-One Printer"/>
    <x v="5253"/>
    <x v="0"/>
    <n v="0.5"/>
    <x v="6912"/>
  </r>
  <r>
    <x v="8958"/>
    <x v="4468"/>
    <x v="3"/>
    <x v="920"/>
    <d v="2014-12-01T00:00:00"/>
    <s v="Standard Class"/>
    <s v="RO-19780"/>
    <s v="Rose O'Brian"/>
    <x v="0"/>
    <s v="United States"/>
    <s v="Houston"/>
    <x v="5"/>
    <n v="77070"/>
    <x v="2"/>
    <s v="TEC-PH-10003437"/>
    <x v="2"/>
    <x v="7"/>
    <s v="Blue Parrot B250XT Professional Grade Wireless Bluetooth Headset with"/>
    <x v="5688"/>
    <x v="2"/>
    <n v="0.2"/>
    <x v="6913"/>
  </r>
  <r>
    <x v="8959"/>
    <x v="4468"/>
    <x v="3"/>
    <x v="920"/>
    <d v="2014-12-01T00:00:00"/>
    <s v="Standard Class"/>
    <s v="RO-19780"/>
    <s v="Rose O'Brian"/>
    <x v="0"/>
    <s v="United States"/>
    <s v="Houston"/>
    <x v="5"/>
    <n v="77070"/>
    <x v="2"/>
    <s v="OFF-AP-10002867"/>
    <x v="1"/>
    <x v="9"/>
    <s v="Fellowes Command Center 5-outlet power strip"/>
    <x v="5689"/>
    <x v="2"/>
    <n v="0.8"/>
    <x v="6914"/>
  </r>
  <r>
    <x v="8960"/>
    <x v="4468"/>
    <x v="3"/>
    <x v="920"/>
    <d v="2014-12-01T00:00:00"/>
    <s v="Standard Class"/>
    <s v="RO-19780"/>
    <s v="Rose O'Brian"/>
    <x v="0"/>
    <s v="United States"/>
    <s v="Houston"/>
    <x v="5"/>
    <n v="77070"/>
    <x v="2"/>
    <s v="FUR-CH-10002126"/>
    <x v="0"/>
    <x v="1"/>
    <s v="Hon Deluxe Fabric Upholstered Stacking Chairs"/>
    <x v="3122"/>
    <x v="2"/>
    <n v="0.3"/>
    <x v="6915"/>
  </r>
  <r>
    <x v="8961"/>
    <x v="4468"/>
    <x v="3"/>
    <x v="920"/>
    <d v="2014-12-01T00:00:00"/>
    <s v="Standard Class"/>
    <s v="RO-19780"/>
    <s v="Rose O'Brian"/>
    <x v="0"/>
    <s v="United States"/>
    <s v="Houston"/>
    <x v="5"/>
    <n v="77070"/>
    <x v="2"/>
    <s v="OFF-AR-10001761"/>
    <x v="1"/>
    <x v="6"/>
    <s v="Avery Hi-Liter Smear-Safe Highlighters"/>
    <x v="4061"/>
    <x v="4"/>
    <n v="0.2"/>
    <x v="6916"/>
  </r>
  <r>
    <x v="8962"/>
    <x v="4469"/>
    <x v="0"/>
    <x v="732"/>
    <d v="2013-11-08T00:00:00"/>
    <s v="First Class"/>
    <s v="LW-17125"/>
    <s v="Liz Willingham"/>
    <x v="0"/>
    <s v="United States"/>
    <s v="Virginia Beach"/>
    <x v="17"/>
    <n v="23464"/>
    <x v="0"/>
    <s v="FUR-FU-10004665"/>
    <x v="0"/>
    <x v="5"/>
    <s v="3M Polarizing Task Lamp with Clamp Arm, Light Gray"/>
    <x v="2963"/>
    <x v="0"/>
    <n v="0"/>
    <x v="4510"/>
  </r>
  <r>
    <x v="8963"/>
    <x v="4469"/>
    <x v="0"/>
    <x v="732"/>
    <d v="2013-11-08T00:00:00"/>
    <s v="First Class"/>
    <s v="LW-17125"/>
    <s v="Liz Willingham"/>
    <x v="0"/>
    <s v="United States"/>
    <s v="Virginia Beach"/>
    <x v="17"/>
    <n v="23464"/>
    <x v="0"/>
    <s v="TEC-AC-10000057"/>
    <x v="2"/>
    <x v="11"/>
    <s v="Microsoft Natural Ergonomic Keyboard 4000"/>
    <x v="1324"/>
    <x v="1"/>
    <n v="0"/>
    <x v="2965"/>
  </r>
  <r>
    <x v="8964"/>
    <x v="4469"/>
    <x v="0"/>
    <x v="732"/>
    <d v="2013-11-08T00:00:00"/>
    <s v="First Class"/>
    <s v="LW-17125"/>
    <s v="Liz Willingham"/>
    <x v="0"/>
    <s v="United States"/>
    <s v="Virginia Beach"/>
    <x v="17"/>
    <n v="23464"/>
    <x v="0"/>
    <s v="FUR-FU-10003806"/>
    <x v="0"/>
    <x v="5"/>
    <s v="Tenex Chairmat w/ Average Lip, 45&quot; x 53&quot;"/>
    <x v="4850"/>
    <x v="2"/>
    <n v="0"/>
    <x v="5786"/>
  </r>
  <r>
    <x v="8965"/>
    <x v="4470"/>
    <x v="3"/>
    <x v="44"/>
    <d v="2014-11-13T00:00:00"/>
    <s v="Standard Class"/>
    <s v="CC-12370"/>
    <s v="Christopher Conant"/>
    <x v="0"/>
    <s v="United States"/>
    <s v="Houston"/>
    <x v="5"/>
    <n v="77070"/>
    <x v="2"/>
    <s v="OFF-BI-10000145"/>
    <x v="1"/>
    <x v="8"/>
    <s v="Zipper Ring Binder Pockets"/>
    <x v="75"/>
    <x v="0"/>
    <n v="0.8"/>
    <x v="6917"/>
  </r>
  <r>
    <x v="8966"/>
    <x v="4471"/>
    <x v="0"/>
    <x v="54"/>
    <d v="2013-11-08T00:00:00"/>
    <s v="Standard Class"/>
    <s v="JP-16135"/>
    <s v="Julie Prescott"/>
    <x v="2"/>
    <s v="United States"/>
    <s v="Philadelphia"/>
    <x v="9"/>
    <n v="19120"/>
    <x v="3"/>
    <s v="TEC-AC-10000892"/>
    <x v="2"/>
    <x v="11"/>
    <s v="NETGEAR N750 Dual Band Wi-Fi Gigabit Router"/>
    <x v="2775"/>
    <x v="7"/>
    <n v="0.2"/>
    <x v="3129"/>
  </r>
  <r>
    <x v="8967"/>
    <x v="4471"/>
    <x v="0"/>
    <x v="54"/>
    <d v="2013-11-08T00:00:00"/>
    <s v="Standard Class"/>
    <s v="JP-16135"/>
    <s v="Julie Prescott"/>
    <x v="2"/>
    <s v="United States"/>
    <s v="Philadelphia"/>
    <x v="9"/>
    <n v="19120"/>
    <x v="3"/>
    <s v="FUR-CH-10004886"/>
    <x v="0"/>
    <x v="1"/>
    <s v="Bevis Steel Folding Chairs"/>
    <x v="5690"/>
    <x v="3"/>
    <n v="0.3"/>
    <x v="6918"/>
  </r>
  <r>
    <x v="8968"/>
    <x v="4472"/>
    <x v="2"/>
    <x v="125"/>
    <d v="2012-01-01T00:00:00"/>
    <s v="First Class"/>
    <s v="DD-13570"/>
    <s v="Dorothy Dickinson"/>
    <x v="0"/>
    <s v="United States"/>
    <s v="Memphis"/>
    <x v="18"/>
    <n v="38109"/>
    <x v="0"/>
    <s v="OFF-ST-10002554"/>
    <x v="1"/>
    <x v="4"/>
    <s v="Tennsco Industrial Shelving"/>
    <x v="5691"/>
    <x v="7"/>
    <n v="0.2"/>
    <x v="6919"/>
  </r>
  <r>
    <x v="8969"/>
    <x v="4473"/>
    <x v="3"/>
    <x v="574"/>
    <d v="2014-12-08T00:00:00"/>
    <s v="Standard Class"/>
    <s v="ES-14080"/>
    <s v="Erin Smith"/>
    <x v="1"/>
    <s v="United States"/>
    <s v="Lakewood"/>
    <x v="24"/>
    <n v="44107"/>
    <x v="3"/>
    <s v="OFF-AR-10001662"/>
    <x v="1"/>
    <x v="6"/>
    <s v="Rogers Handheld Barrel Pencil Sharpener"/>
    <x v="5692"/>
    <x v="6"/>
    <n v="0.2"/>
    <x v="6920"/>
  </r>
  <r>
    <x v="8970"/>
    <x v="4473"/>
    <x v="3"/>
    <x v="574"/>
    <d v="2014-12-08T00:00:00"/>
    <s v="Standard Class"/>
    <s v="ES-14080"/>
    <s v="Erin Smith"/>
    <x v="1"/>
    <s v="United States"/>
    <s v="Lakewood"/>
    <x v="24"/>
    <n v="44107"/>
    <x v="3"/>
    <s v="TEC-PH-10004531"/>
    <x v="2"/>
    <x v="7"/>
    <s v="AT&amp;T CL2909"/>
    <x v="5693"/>
    <x v="0"/>
    <n v="0.4"/>
    <x v="6921"/>
  </r>
  <r>
    <x v="8971"/>
    <x v="4474"/>
    <x v="3"/>
    <x v="668"/>
    <d v="2014-03-29T00:00:00"/>
    <s v="Standard Class"/>
    <s v="MV-17485"/>
    <s v="Mark Van Huff"/>
    <x v="0"/>
    <s v="United States"/>
    <s v="New York City"/>
    <x v="15"/>
    <n v="10011"/>
    <x v="3"/>
    <s v="FUR-CH-10000665"/>
    <x v="0"/>
    <x v="1"/>
    <s v="Global Airflow Leather Mesh Back Chair, Black"/>
    <x v="2659"/>
    <x v="0"/>
    <n v="0.1"/>
    <x v="3018"/>
  </r>
  <r>
    <x v="8972"/>
    <x v="4475"/>
    <x v="2"/>
    <x v="84"/>
    <d v="2011-11-21T00:00:00"/>
    <s v="First Class"/>
    <s v="RD-19900"/>
    <s v="Ruben Dartt"/>
    <x v="0"/>
    <s v="United States"/>
    <s v="Philadelphia"/>
    <x v="9"/>
    <n v="19120"/>
    <x v="3"/>
    <s v="TEC-AC-10003023"/>
    <x v="2"/>
    <x v="11"/>
    <s v="Logitech G105 Gaming Keyboard"/>
    <x v="5694"/>
    <x v="7"/>
    <n v="0.2"/>
    <x v="6922"/>
  </r>
  <r>
    <x v="8973"/>
    <x v="4476"/>
    <x v="3"/>
    <x v="1016"/>
    <d v="2014-04-28T00:00:00"/>
    <s v="Second Class"/>
    <s v="RL-19615"/>
    <s v="Rob Lucas"/>
    <x v="0"/>
    <s v="United States"/>
    <s v="Los Angeles"/>
    <x v="1"/>
    <n v="90008"/>
    <x v="1"/>
    <s v="FUR-BO-10004709"/>
    <x v="0"/>
    <x v="0"/>
    <s v="Bush Westfield Collection Bookcases, Medium Cherry Finish"/>
    <x v="5695"/>
    <x v="3"/>
    <n v="0.15"/>
    <x v="6923"/>
  </r>
  <r>
    <x v="8974"/>
    <x v="4477"/>
    <x v="3"/>
    <x v="51"/>
    <d v="2014-11-27T00:00:00"/>
    <s v="First Class"/>
    <s v="JP-15460"/>
    <s v="Jennifer Patt"/>
    <x v="1"/>
    <s v="United States"/>
    <s v="Dallas"/>
    <x v="5"/>
    <n v="75220"/>
    <x v="2"/>
    <s v="OFF-PA-10000477"/>
    <x v="1"/>
    <x v="10"/>
    <s v="Xerox 22"/>
    <x v="1590"/>
    <x v="3"/>
    <n v="0.2"/>
    <x v="1683"/>
  </r>
  <r>
    <x v="8975"/>
    <x v="4477"/>
    <x v="3"/>
    <x v="51"/>
    <d v="2014-11-27T00:00:00"/>
    <s v="First Class"/>
    <s v="JP-15460"/>
    <s v="Jennifer Patt"/>
    <x v="1"/>
    <s v="United States"/>
    <s v="Dallas"/>
    <x v="5"/>
    <n v="75220"/>
    <x v="2"/>
    <s v="OFF-PA-10002923"/>
    <x v="1"/>
    <x v="10"/>
    <s v="Xerox 1942"/>
    <x v="128"/>
    <x v="0"/>
    <n v="0.2"/>
    <x v="130"/>
  </r>
  <r>
    <x v="8976"/>
    <x v="4477"/>
    <x v="3"/>
    <x v="51"/>
    <d v="2014-11-27T00:00:00"/>
    <s v="First Class"/>
    <s v="JP-15460"/>
    <s v="Jennifer Patt"/>
    <x v="1"/>
    <s v="United States"/>
    <s v="Dallas"/>
    <x v="5"/>
    <n v="75220"/>
    <x v="2"/>
    <s v="FUR-TA-10003008"/>
    <x v="0"/>
    <x v="3"/>
    <s v="Lesro Round Back Collection Coffee Table, End Table"/>
    <x v="5696"/>
    <x v="7"/>
    <n v="0.3"/>
    <x v="6924"/>
  </r>
  <r>
    <x v="8977"/>
    <x v="4477"/>
    <x v="3"/>
    <x v="51"/>
    <d v="2014-11-27T00:00:00"/>
    <s v="First Class"/>
    <s v="JP-15460"/>
    <s v="Jennifer Patt"/>
    <x v="1"/>
    <s v="United States"/>
    <s v="Dallas"/>
    <x v="5"/>
    <n v="75220"/>
    <x v="2"/>
    <s v="OFF-BI-10003707"/>
    <x v="1"/>
    <x v="8"/>
    <s v="Aluminum Screw Posts"/>
    <x v="5697"/>
    <x v="0"/>
    <n v="0.8"/>
    <x v="6925"/>
  </r>
  <r>
    <x v="8978"/>
    <x v="4478"/>
    <x v="2"/>
    <x v="935"/>
    <d v="2011-11-05T00:00:00"/>
    <s v="Second Class"/>
    <s v="DM-13345"/>
    <s v="Denise Monton"/>
    <x v="1"/>
    <s v="United States"/>
    <s v="Orange"/>
    <x v="30"/>
    <n v="7050"/>
    <x v="3"/>
    <s v="OFF-BI-10000546"/>
    <x v="1"/>
    <x v="8"/>
    <s v="Avery Durable Binders"/>
    <x v="1784"/>
    <x v="0"/>
    <n v="0"/>
    <x v="2167"/>
  </r>
  <r>
    <x v="8979"/>
    <x v="4479"/>
    <x v="1"/>
    <x v="324"/>
    <d v="2012-10-24T00:00:00"/>
    <s v="Second Class"/>
    <s v="CS-11860"/>
    <s v="Cari Schnelling"/>
    <x v="0"/>
    <s v="United States"/>
    <s v="Dallas"/>
    <x v="5"/>
    <n v="75220"/>
    <x v="2"/>
    <s v="OFF-BI-10000404"/>
    <x v="1"/>
    <x v="8"/>
    <s v="Avery Printable Repositionable Plastic Tabs"/>
    <x v="5698"/>
    <x v="7"/>
    <n v="0.8"/>
    <x v="6926"/>
  </r>
  <r>
    <x v="8980"/>
    <x v="4480"/>
    <x v="2"/>
    <x v="644"/>
    <d v="2011-02-11T00:00:00"/>
    <s v="Second Class"/>
    <s v="DL-13315"/>
    <s v="Delfina Latchford"/>
    <x v="0"/>
    <s v="United States"/>
    <s v="Romeoville"/>
    <x v="10"/>
    <n v="60441"/>
    <x v="2"/>
    <s v="OFF-BI-10001196"/>
    <x v="1"/>
    <x v="8"/>
    <s v="Avery Flip-Chart Easel Binder, Black"/>
    <x v="5699"/>
    <x v="0"/>
    <n v="0.8"/>
    <x v="6927"/>
  </r>
  <r>
    <x v="8981"/>
    <x v="4481"/>
    <x v="0"/>
    <x v="1193"/>
    <d v="2013-03-13T00:00:00"/>
    <s v="Standard Class"/>
    <s v="LC-16870"/>
    <s v="Lena Cacioppo"/>
    <x v="0"/>
    <s v="United States"/>
    <s v="Chicago"/>
    <x v="10"/>
    <n v="60623"/>
    <x v="2"/>
    <s v="OFF-AP-10001626"/>
    <x v="1"/>
    <x v="9"/>
    <s v="Commercial WindTunnel Clean Air Upright Vacuum, Replacement Belts, Filtration Bags"/>
    <x v="5700"/>
    <x v="1"/>
    <n v="0.8"/>
    <x v="6928"/>
  </r>
  <r>
    <x v="8982"/>
    <x v="4481"/>
    <x v="0"/>
    <x v="1193"/>
    <d v="2013-03-13T00:00:00"/>
    <s v="Standard Class"/>
    <s v="LC-16870"/>
    <s v="Lena Cacioppo"/>
    <x v="0"/>
    <s v="United States"/>
    <s v="Chicago"/>
    <x v="10"/>
    <n v="60623"/>
    <x v="2"/>
    <s v="OFF-BI-10004656"/>
    <x v="1"/>
    <x v="8"/>
    <s v="Peel &amp; Stick Add-On Corner Pockets"/>
    <x v="5701"/>
    <x v="4"/>
    <n v="0.8"/>
    <x v="6929"/>
  </r>
  <r>
    <x v="8983"/>
    <x v="4481"/>
    <x v="0"/>
    <x v="1193"/>
    <d v="2013-03-13T00:00:00"/>
    <s v="Standard Class"/>
    <s v="LC-16870"/>
    <s v="Lena Cacioppo"/>
    <x v="0"/>
    <s v="United States"/>
    <s v="Chicago"/>
    <x v="10"/>
    <n v="60623"/>
    <x v="2"/>
    <s v="FUR-FU-10003773"/>
    <x v="0"/>
    <x v="5"/>
    <s v="Eldon Cleatmat Plus Chair Mats for High Pile Carpets"/>
    <x v="5702"/>
    <x v="2"/>
    <n v="0.6"/>
    <x v="6930"/>
  </r>
  <r>
    <x v="8984"/>
    <x v="4481"/>
    <x v="0"/>
    <x v="1193"/>
    <d v="2013-03-13T00:00:00"/>
    <s v="Standard Class"/>
    <s v="LC-16870"/>
    <s v="Lena Cacioppo"/>
    <x v="0"/>
    <s v="United States"/>
    <s v="Chicago"/>
    <x v="10"/>
    <n v="60623"/>
    <x v="2"/>
    <s v="FUR-TA-10000849"/>
    <x v="0"/>
    <x v="3"/>
    <s v="Bevis Rectangular Conference Tables"/>
    <x v="2044"/>
    <x v="0"/>
    <n v="0.5"/>
    <x v="2202"/>
  </r>
  <r>
    <x v="8985"/>
    <x v="4482"/>
    <x v="1"/>
    <x v="155"/>
    <d v="2012-12-07T00:00:00"/>
    <s v="Standard Class"/>
    <s v="JG-15115"/>
    <s v="Jack Garza"/>
    <x v="0"/>
    <s v="United States"/>
    <s v="Jacksonville"/>
    <x v="3"/>
    <n v="28540"/>
    <x v="0"/>
    <s v="FUR-FU-10000222"/>
    <x v="0"/>
    <x v="5"/>
    <s v="Seth Thomas 16&quot; Steel Case Clock"/>
    <x v="2540"/>
    <x v="1"/>
    <n v="0.2"/>
    <x v="6931"/>
  </r>
  <r>
    <x v="8986"/>
    <x v="4482"/>
    <x v="1"/>
    <x v="155"/>
    <d v="2012-12-07T00:00:00"/>
    <s v="Standard Class"/>
    <s v="JG-15115"/>
    <s v="Jack Garza"/>
    <x v="0"/>
    <s v="United States"/>
    <s v="Jacksonville"/>
    <x v="3"/>
    <n v="28540"/>
    <x v="0"/>
    <s v="OFF-BI-10001718"/>
    <x v="1"/>
    <x v="8"/>
    <s v="GBC DocuBind P50 Personal Binding Machine"/>
    <x v="5703"/>
    <x v="2"/>
    <n v="0.7"/>
    <x v="6932"/>
  </r>
  <r>
    <x v="8987"/>
    <x v="4482"/>
    <x v="1"/>
    <x v="155"/>
    <d v="2012-12-07T00:00:00"/>
    <s v="Standard Class"/>
    <s v="JG-15115"/>
    <s v="Jack Garza"/>
    <x v="0"/>
    <s v="United States"/>
    <s v="Jacksonville"/>
    <x v="3"/>
    <n v="28540"/>
    <x v="0"/>
    <s v="TEC-PH-10001700"/>
    <x v="2"/>
    <x v="7"/>
    <s v="Panasonic KX-TG6844B Expandable Digital Cordless Telephone"/>
    <x v="554"/>
    <x v="0"/>
    <n v="0.2"/>
    <x v="563"/>
  </r>
  <r>
    <x v="8988"/>
    <x v="4482"/>
    <x v="1"/>
    <x v="155"/>
    <d v="2012-12-07T00:00:00"/>
    <s v="Standard Class"/>
    <s v="JG-15115"/>
    <s v="Jack Garza"/>
    <x v="0"/>
    <s v="United States"/>
    <s v="Jacksonville"/>
    <x v="3"/>
    <n v="28540"/>
    <x v="0"/>
    <s v="OFF-AR-10004078"/>
    <x v="1"/>
    <x v="6"/>
    <s v="Newell 312"/>
    <x v="564"/>
    <x v="0"/>
    <n v="0.2"/>
    <x v="573"/>
  </r>
  <r>
    <x v="8989"/>
    <x v="4483"/>
    <x v="1"/>
    <x v="100"/>
    <d v="2012-12-30T00:00:00"/>
    <s v="Standard Class"/>
    <s v="HM-14860"/>
    <s v="Harry Marie"/>
    <x v="1"/>
    <s v="United States"/>
    <s v="Springfield"/>
    <x v="25"/>
    <n v="65807"/>
    <x v="2"/>
    <s v="FUR-FU-10003026"/>
    <x v="0"/>
    <x v="5"/>
    <s v="Eldon Regeneration Recycled Desk Accessories, Black"/>
    <x v="390"/>
    <x v="0"/>
    <n v="0"/>
    <x v="6933"/>
  </r>
  <r>
    <x v="8990"/>
    <x v="4483"/>
    <x v="1"/>
    <x v="100"/>
    <d v="2012-12-30T00:00:00"/>
    <s v="Standard Class"/>
    <s v="HM-14860"/>
    <s v="Harry Marie"/>
    <x v="1"/>
    <s v="United States"/>
    <s v="Springfield"/>
    <x v="25"/>
    <n v="65807"/>
    <x v="2"/>
    <s v="TEC-CO-10003763"/>
    <x v="2"/>
    <x v="16"/>
    <s v="Canon PC1060 Personal Laser Copier"/>
    <x v="980"/>
    <x v="3"/>
    <n v="0"/>
    <x v="6934"/>
  </r>
  <r>
    <x v="8991"/>
    <x v="4484"/>
    <x v="3"/>
    <x v="172"/>
    <d v="2014-10-07T00:00:00"/>
    <s v="Standard Class"/>
    <s v="TN-21040"/>
    <s v="Tanja Norvell"/>
    <x v="2"/>
    <s v="United States"/>
    <s v="San Francisco"/>
    <x v="1"/>
    <n v="94110"/>
    <x v="1"/>
    <s v="TEC-AC-10004708"/>
    <x v="2"/>
    <x v="11"/>
    <s v="Sony 32GB Class 10 Micro SDHC R40 Memory Card"/>
    <x v="5704"/>
    <x v="2"/>
    <n v="0"/>
    <x v="6935"/>
  </r>
  <r>
    <x v="8992"/>
    <x v="4485"/>
    <x v="3"/>
    <x v="524"/>
    <d v="2014-10-22T00:00:00"/>
    <s v="Standard Class"/>
    <s v="VP-21760"/>
    <s v="Victoria Pisteka"/>
    <x v="1"/>
    <s v="United States"/>
    <s v="Columbia"/>
    <x v="18"/>
    <n v="38401"/>
    <x v="0"/>
    <s v="TEC-AC-10003499"/>
    <x v="2"/>
    <x v="11"/>
    <s v="Memorex Mini Travel Drive 8 GB USB 2.0 Flash Drive"/>
    <x v="5183"/>
    <x v="0"/>
    <n v="0.2"/>
    <x v="6397"/>
  </r>
  <r>
    <x v="8993"/>
    <x v="4485"/>
    <x v="3"/>
    <x v="524"/>
    <d v="2014-10-22T00:00:00"/>
    <s v="Standard Class"/>
    <s v="VP-21760"/>
    <s v="Victoria Pisteka"/>
    <x v="1"/>
    <s v="United States"/>
    <s v="Columbia"/>
    <x v="18"/>
    <n v="38401"/>
    <x v="0"/>
    <s v="FUR-TA-10001950"/>
    <x v="0"/>
    <x v="3"/>
    <s v="Balt Solid Wood Round Tables"/>
    <x v="5705"/>
    <x v="3"/>
    <n v="0.4"/>
    <x v="6936"/>
  </r>
  <r>
    <x v="8994"/>
    <x v="4486"/>
    <x v="2"/>
    <x v="860"/>
    <d v="2011-08-17T00:00:00"/>
    <s v="First Class"/>
    <s v="CS-12355"/>
    <s v="Christine Sundaresam"/>
    <x v="0"/>
    <s v="United States"/>
    <s v="Hollywood"/>
    <x v="2"/>
    <n v="33021"/>
    <x v="0"/>
    <s v="OFF-PA-10000312"/>
    <x v="1"/>
    <x v="10"/>
    <s v="Xerox 1955"/>
    <x v="5566"/>
    <x v="2"/>
    <n v="0.2"/>
    <x v="6752"/>
  </r>
  <r>
    <x v="8995"/>
    <x v="4486"/>
    <x v="2"/>
    <x v="860"/>
    <d v="2011-08-17T00:00:00"/>
    <s v="First Class"/>
    <s v="CS-12355"/>
    <s v="Christine Sundaresam"/>
    <x v="0"/>
    <s v="United States"/>
    <s v="Hollywood"/>
    <x v="2"/>
    <n v="33021"/>
    <x v="0"/>
    <s v="OFF-AP-10004708"/>
    <x v="1"/>
    <x v="9"/>
    <s v="Fellowes Superior 10 Outlet Split Surge Protector"/>
    <x v="5706"/>
    <x v="2"/>
    <n v="0.2"/>
    <x v="6937"/>
  </r>
  <r>
    <x v="8996"/>
    <x v="4487"/>
    <x v="3"/>
    <x v="343"/>
    <d v="2014-11-14T00:00:00"/>
    <s v="First Class"/>
    <s v="PG-18820"/>
    <s v="Patrick Gardner"/>
    <x v="0"/>
    <s v="United States"/>
    <s v="Dallas"/>
    <x v="5"/>
    <n v="75081"/>
    <x v="2"/>
    <s v="TEC-PH-10004531"/>
    <x v="2"/>
    <x v="7"/>
    <s v="OtterBox Commuter Series Case - iPhone 5 &amp; 5s"/>
    <x v="5707"/>
    <x v="0"/>
    <n v="0.2"/>
    <x v="6938"/>
  </r>
  <r>
    <x v="8997"/>
    <x v="4488"/>
    <x v="3"/>
    <x v="177"/>
    <d v="2014-03-21T00:00:00"/>
    <s v="Same Day"/>
    <s v="HG-14845"/>
    <s v="Harry Greene"/>
    <x v="0"/>
    <s v="United States"/>
    <s v="Houston"/>
    <x v="5"/>
    <n v="77041"/>
    <x v="2"/>
    <s v="OFF-PA-10000474"/>
    <x v="1"/>
    <x v="10"/>
    <s v="Staples"/>
    <x v="3987"/>
    <x v="0"/>
    <n v="0.2"/>
    <x v="4608"/>
  </r>
  <r>
    <x v="8998"/>
    <x v="4488"/>
    <x v="3"/>
    <x v="177"/>
    <d v="2014-03-21T00:00:00"/>
    <s v="Same Day"/>
    <s v="HG-14845"/>
    <s v="Harry Greene"/>
    <x v="0"/>
    <s v="United States"/>
    <s v="Houston"/>
    <x v="5"/>
    <n v="77041"/>
    <x v="2"/>
    <s v="OFF-PA-10002377"/>
    <x v="1"/>
    <x v="10"/>
    <s v="Xerox 1916"/>
    <x v="5708"/>
    <x v="3"/>
    <n v="0.2"/>
    <x v="6939"/>
  </r>
  <r>
    <x v="8999"/>
    <x v="4489"/>
    <x v="3"/>
    <x v="726"/>
    <d v="2014-05-18T00:00:00"/>
    <s v="Standard Class"/>
    <s v="MH-18115"/>
    <s v="Mick Hernandez"/>
    <x v="2"/>
    <s v="United States"/>
    <s v="Philadelphia"/>
    <x v="9"/>
    <n v="19140"/>
    <x v="3"/>
    <s v="FUR-CH-10001482"/>
    <x v="0"/>
    <x v="1"/>
    <s v="Office Star - Mesh Screen back chair with Vinyl seat"/>
    <x v="4237"/>
    <x v="2"/>
    <n v="0.3"/>
    <x v="6940"/>
  </r>
  <r>
    <x v="9000"/>
    <x v="4490"/>
    <x v="2"/>
    <x v="169"/>
    <d v="2011-06-22T00:00:00"/>
    <s v="Same Day"/>
    <s v="TB-21280"/>
    <s v="Toby Braunhardt"/>
    <x v="0"/>
    <s v="United States"/>
    <s v="Phoenix"/>
    <x v="16"/>
    <n v="85023"/>
    <x v="1"/>
    <s v="OFF-BI-10001553"/>
    <x v="1"/>
    <x v="8"/>
    <s v="SpineVue Locking Slant-D Ring Binders by Cardinal"/>
    <x v="2281"/>
    <x v="1"/>
    <n v="0.7"/>
    <x v="2466"/>
  </r>
  <r>
    <x v="9001"/>
    <x v="4491"/>
    <x v="2"/>
    <x v="266"/>
    <d v="2011-12-09T00:00:00"/>
    <s v="Standard Class"/>
    <s v="EM-13825"/>
    <s v="Elizabeth Moffitt"/>
    <x v="1"/>
    <s v="United States"/>
    <s v="Sandy Springs"/>
    <x v="32"/>
    <n v="30328"/>
    <x v="0"/>
    <s v="TEC-AC-10000199"/>
    <x v="2"/>
    <x v="11"/>
    <s v="Kingston Digital DataTraveler 8GB USB 2.0"/>
    <x v="5709"/>
    <x v="7"/>
    <n v="0"/>
    <x v="6941"/>
  </r>
  <r>
    <x v="9002"/>
    <x v="4491"/>
    <x v="2"/>
    <x v="266"/>
    <d v="2011-12-09T00:00:00"/>
    <s v="Standard Class"/>
    <s v="EM-13825"/>
    <s v="Elizabeth Moffitt"/>
    <x v="1"/>
    <s v="United States"/>
    <s v="Sandy Springs"/>
    <x v="32"/>
    <n v="30328"/>
    <x v="0"/>
    <s v="OFF-PA-10002195"/>
    <x v="1"/>
    <x v="10"/>
    <s v="RSVP Cards &amp; Envelopes, Blank White, 8-1/2&quot; X 11&quot;, 24 Cards/25 Envelopes/Set"/>
    <x v="597"/>
    <x v="1"/>
    <n v="0"/>
    <x v="6942"/>
  </r>
  <r>
    <x v="9003"/>
    <x v="4492"/>
    <x v="1"/>
    <x v="57"/>
    <d v="2012-04-06T00:00:00"/>
    <s v="Same Day"/>
    <s v="JF-15415"/>
    <s v="Jennifer Ferguson"/>
    <x v="0"/>
    <s v="United States"/>
    <s v="Spokane"/>
    <x v="4"/>
    <n v="99207"/>
    <x v="1"/>
    <s v="TEC-AC-10001767"/>
    <x v="2"/>
    <x v="11"/>
    <s v="SanDisk Ultra 64 GB MicroSDHC Class 10 Memory Card"/>
    <x v="5710"/>
    <x v="5"/>
    <n v="0"/>
    <x v="6943"/>
  </r>
  <r>
    <x v="9004"/>
    <x v="4492"/>
    <x v="1"/>
    <x v="57"/>
    <d v="2012-04-06T00:00:00"/>
    <s v="Same Day"/>
    <s v="JF-15415"/>
    <s v="Jennifer Ferguson"/>
    <x v="0"/>
    <s v="United States"/>
    <s v="Spokane"/>
    <x v="4"/>
    <n v="99207"/>
    <x v="1"/>
    <s v="OFF-AR-10002467"/>
    <x v="1"/>
    <x v="6"/>
    <s v="Dixon Ticonderoga Pencils"/>
    <x v="5711"/>
    <x v="8"/>
    <n v="0"/>
    <x v="6944"/>
  </r>
  <r>
    <x v="9005"/>
    <x v="4493"/>
    <x v="3"/>
    <x v="551"/>
    <d v="2014-11-19T00:00:00"/>
    <s v="Same Day"/>
    <s v="NB-18655"/>
    <s v="Nona Balk"/>
    <x v="1"/>
    <s v="United States"/>
    <s v="Milwaukee"/>
    <x v="6"/>
    <n v="53209"/>
    <x v="2"/>
    <s v="OFF-ST-10001321"/>
    <x v="1"/>
    <x v="4"/>
    <s v="Decoflex Hanging Personal Folder File, Blue"/>
    <x v="451"/>
    <x v="5"/>
    <n v="0"/>
    <x v="462"/>
  </r>
  <r>
    <x v="9006"/>
    <x v="4493"/>
    <x v="3"/>
    <x v="551"/>
    <d v="2014-11-19T00:00:00"/>
    <s v="Same Day"/>
    <s v="NB-18655"/>
    <s v="Nona Balk"/>
    <x v="1"/>
    <s v="United States"/>
    <s v="Milwaukee"/>
    <x v="6"/>
    <n v="53209"/>
    <x v="2"/>
    <s v="OFF-ST-10000777"/>
    <x v="1"/>
    <x v="4"/>
    <s v="Companion Letter/Legal File, Black"/>
    <x v="5712"/>
    <x v="7"/>
    <n v="0"/>
    <x v="6945"/>
  </r>
  <r>
    <x v="9007"/>
    <x v="4493"/>
    <x v="3"/>
    <x v="551"/>
    <d v="2014-11-19T00:00:00"/>
    <s v="Same Day"/>
    <s v="NB-18655"/>
    <s v="Nona Balk"/>
    <x v="1"/>
    <s v="United States"/>
    <s v="Milwaukee"/>
    <x v="6"/>
    <n v="53209"/>
    <x v="2"/>
    <s v="OFF-LA-10003720"/>
    <x v="1"/>
    <x v="2"/>
    <s v="Avery 487"/>
    <x v="1576"/>
    <x v="0"/>
    <n v="0"/>
    <x v="1666"/>
  </r>
  <r>
    <x v="9008"/>
    <x v="4493"/>
    <x v="3"/>
    <x v="551"/>
    <d v="2014-11-19T00:00:00"/>
    <s v="Same Day"/>
    <s v="NB-18655"/>
    <s v="Nona Balk"/>
    <x v="1"/>
    <s v="United States"/>
    <s v="Milwaukee"/>
    <x v="6"/>
    <n v="53209"/>
    <x v="2"/>
    <s v="FUR-FU-10000206"/>
    <x v="0"/>
    <x v="5"/>
    <s v="GE General Purpose, Extra Long Life, Showcase &amp; Floodlight Incandescent Bulbs"/>
    <x v="5713"/>
    <x v="0"/>
    <n v="0"/>
    <x v="6946"/>
  </r>
  <r>
    <x v="9009"/>
    <x v="4494"/>
    <x v="3"/>
    <x v="1210"/>
    <d v="2014-07-19T00:00:00"/>
    <s v="Standard Class"/>
    <s v="CS-11860"/>
    <s v="Cari Schnelling"/>
    <x v="0"/>
    <s v="United States"/>
    <s v="Fairfield"/>
    <x v="24"/>
    <n v="45014"/>
    <x v="3"/>
    <s v="OFF-PA-10000791"/>
    <x v="1"/>
    <x v="10"/>
    <s v="Wirebound Message Books, Four 2 3/4 x 5 Forms per Page, 200 Sets per Book"/>
    <x v="5714"/>
    <x v="7"/>
    <n v="0.2"/>
    <x v="6947"/>
  </r>
  <r>
    <x v="9010"/>
    <x v="4495"/>
    <x v="3"/>
    <x v="240"/>
    <d v="2014-05-24T00:00:00"/>
    <s v="Standard Class"/>
    <s v="ND-18460"/>
    <s v="Neil Ducich"/>
    <x v="1"/>
    <s v="United States"/>
    <s v="Huntsville"/>
    <x v="19"/>
    <n v="35810"/>
    <x v="0"/>
    <s v="OFF-BI-10001787"/>
    <x v="1"/>
    <x v="8"/>
    <s v="Wilson Jones Four-Pocket Poly Binders"/>
    <x v="5715"/>
    <x v="4"/>
    <n v="0"/>
    <x v="6948"/>
  </r>
  <r>
    <x v="9011"/>
    <x v="4496"/>
    <x v="1"/>
    <x v="139"/>
    <d v="2012-12-21T00:00:00"/>
    <s v="First Class"/>
    <s v="ED-13885"/>
    <s v="Emily Ducich"/>
    <x v="2"/>
    <s v="United States"/>
    <s v="Houston"/>
    <x v="5"/>
    <n v="77036"/>
    <x v="2"/>
    <s v="TEC-AC-10004353"/>
    <x v="2"/>
    <x v="11"/>
    <s v="Hypercom P1300 Pinpad"/>
    <x v="4649"/>
    <x v="0"/>
    <n v="0.2"/>
    <x v="5510"/>
  </r>
  <r>
    <x v="9012"/>
    <x v="4497"/>
    <x v="0"/>
    <x v="823"/>
    <d v="2013-02-22T00:00:00"/>
    <s v="First Class"/>
    <s v="EA-14035"/>
    <s v="Erin Ashbrook"/>
    <x v="1"/>
    <s v="United States"/>
    <s v="New York City"/>
    <x v="15"/>
    <n v="10011"/>
    <x v="3"/>
    <s v="FUR-FU-10001861"/>
    <x v="0"/>
    <x v="5"/>
    <s v="Floodlight Indoor Halogen Bulbs, 1 Bulb per Pack, 60 Watts"/>
    <x v="5716"/>
    <x v="3"/>
    <n v="0"/>
    <x v="6949"/>
  </r>
  <r>
    <x v="9013"/>
    <x v="4498"/>
    <x v="3"/>
    <x v="257"/>
    <d v="2014-03-23T00:00:00"/>
    <s v="Standard Class"/>
    <s v="BP-11050"/>
    <s v="Barry Pond"/>
    <x v="1"/>
    <s v="United States"/>
    <s v="Los Angeles"/>
    <x v="1"/>
    <n v="90008"/>
    <x v="1"/>
    <s v="OFF-AR-10002766"/>
    <x v="1"/>
    <x v="6"/>
    <s v="Prang Drawing Pencil Set"/>
    <x v="2255"/>
    <x v="2"/>
    <n v="0"/>
    <x v="6824"/>
  </r>
  <r>
    <x v="9014"/>
    <x v="4498"/>
    <x v="3"/>
    <x v="257"/>
    <d v="2014-03-23T00:00:00"/>
    <s v="Standard Class"/>
    <s v="BP-11050"/>
    <s v="Barry Pond"/>
    <x v="1"/>
    <s v="United States"/>
    <s v="Los Angeles"/>
    <x v="1"/>
    <n v="90008"/>
    <x v="1"/>
    <s v="OFF-EN-10003072"/>
    <x v="1"/>
    <x v="12"/>
    <s v="Peel &amp; Seel Envelopes"/>
    <x v="5717"/>
    <x v="2"/>
    <n v="0"/>
    <x v="6950"/>
  </r>
  <r>
    <x v="9015"/>
    <x v="4499"/>
    <x v="0"/>
    <x v="907"/>
    <d v="2013-12-24T00:00:00"/>
    <s v="Standard Class"/>
    <s v="NS-18640"/>
    <s v="Noel Staavos"/>
    <x v="1"/>
    <s v="United States"/>
    <s v="Carlsbad"/>
    <x v="27"/>
    <n v="88220"/>
    <x v="1"/>
    <s v="OFF-BI-10001636"/>
    <x v="1"/>
    <x v="8"/>
    <s v="Ibico Plastic and Wire Spiral Binding Combs"/>
    <x v="5718"/>
    <x v="0"/>
    <n v="0.2"/>
    <x v="6951"/>
  </r>
  <r>
    <x v="9016"/>
    <x v="4499"/>
    <x v="0"/>
    <x v="907"/>
    <d v="2013-12-24T00:00:00"/>
    <s v="Standard Class"/>
    <s v="NS-18640"/>
    <s v="Noel Staavos"/>
    <x v="1"/>
    <s v="United States"/>
    <s v="Carlsbad"/>
    <x v="27"/>
    <n v="88220"/>
    <x v="1"/>
    <s v="OFF-BI-10000948"/>
    <x v="1"/>
    <x v="8"/>
    <s v="GBC Laser Imprintable Binding System Covers, Desert Sand"/>
    <x v="5719"/>
    <x v="7"/>
    <n v="0.2"/>
    <x v="6952"/>
  </r>
  <r>
    <x v="9017"/>
    <x v="4500"/>
    <x v="0"/>
    <x v="253"/>
    <d v="2013-03-29T00:00:00"/>
    <s v="Second Class"/>
    <s v="MV-17485"/>
    <s v="Mark Van Huff"/>
    <x v="0"/>
    <s v="United States"/>
    <s v="Pocatello"/>
    <x v="45"/>
    <n v="83201"/>
    <x v="1"/>
    <s v="OFF-PA-10001838"/>
    <x v="1"/>
    <x v="10"/>
    <s v="Adams Telephone Message Book W/Dividers/Space For Phone Numbers, 5 1/4&quot;X8 1/2&quot;, 300/Messages"/>
    <x v="4634"/>
    <x v="1"/>
    <n v="0"/>
    <x v="5906"/>
  </r>
  <r>
    <x v="9018"/>
    <x v="4500"/>
    <x v="0"/>
    <x v="253"/>
    <d v="2013-03-29T00:00:00"/>
    <s v="Second Class"/>
    <s v="MV-17485"/>
    <s v="Mark Van Huff"/>
    <x v="0"/>
    <s v="United States"/>
    <s v="Pocatello"/>
    <x v="45"/>
    <n v="83201"/>
    <x v="1"/>
    <s v="OFF-BI-10002215"/>
    <x v="1"/>
    <x v="8"/>
    <s v="Wilson Jones Hanging View Binder, White, 1&quot;"/>
    <x v="342"/>
    <x v="1"/>
    <n v="0.2"/>
    <x v="6000"/>
  </r>
  <r>
    <x v="9019"/>
    <x v="4501"/>
    <x v="2"/>
    <x v="757"/>
    <d v="2011-12-18T00:00:00"/>
    <s v="Second Class"/>
    <s v="LE-16810"/>
    <s v="Laurel Elliston"/>
    <x v="0"/>
    <s v="United States"/>
    <s v="Springfield"/>
    <x v="17"/>
    <n v="22153"/>
    <x v="0"/>
    <s v="TEC-AC-10001314"/>
    <x v="2"/>
    <x v="11"/>
    <s v="Case Logic 2.4GHz Wireless Keyboard"/>
    <x v="2622"/>
    <x v="0"/>
    <n v="0"/>
    <x v="2888"/>
  </r>
  <r>
    <x v="9020"/>
    <x v="4501"/>
    <x v="2"/>
    <x v="757"/>
    <d v="2011-12-18T00:00:00"/>
    <s v="Second Class"/>
    <s v="LE-16810"/>
    <s v="Laurel Elliston"/>
    <x v="0"/>
    <s v="United States"/>
    <s v="Springfield"/>
    <x v="17"/>
    <n v="22153"/>
    <x v="0"/>
    <s v="FUR-FU-10002268"/>
    <x v="0"/>
    <x v="5"/>
    <s v="Ultra Door Push Plate"/>
    <x v="2111"/>
    <x v="5"/>
    <n v="0"/>
    <x v="6953"/>
  </r>
  <r>
    <x v="9021"/>
    <x v="4502"/>
    <x v="1"/>
    <x v="219"/>
    <d v="2012-11-20T00:00:00"/>
    <s v="Standard Class"/>
    <s v="VP-21760"/>
    <s v="Victoria Pisteka"/>
    <x v="1"/>
    <s v="United States"/>
    <s v="Toledo"/>
    <x v="24"/>
    <n v="43615"/>
    <x v="3"/>
    <s v="OFF-BI-10002133"/>
    <x v="1"/>
    <x v="8"/>
    <s v="Wilson Jones Elliptical Ring 3 1/2&quot; Capacity Binders, 800 sheets"/>
    <x v="5720"/>
    <x v="11"/>
    <n v="0.7"/>
    <x v="6954"/>
  </r>
  <r>
    <x v="9022"/>
    <x v="4503"/>
    <x v="0"/>
    <x v="250"/>
    <d v="2013-08-24T00:00:00"/>
    <s v="First Class"/>
    <s v="TC-21475"/>
    <s v="Tony Chapman"/>
    <x v="2"/>
    <s v="United States"/>
    <s v="Fort Collins"/>
    <x v="22"/>
    <n v="80525"/>
    <x v="1"/>
    <s v="FUR-FU-10001979"/>
    <x v="0"/>
    <x v="5"/>
    <s v="Dana Halogen Swing-Arm Architect Lamp"/>
    <x v="5721"/>
    <x v="1"/>
    <n v="0.2"/>
    <x v="6955"/>
  </r>
  <r>
    <x v="9023"/>
    <x v="4504"/>
    <x v="1"/>
    <x v="685"/>
    <d v="2012-07-02T00:00:00"/>
    <s v="First Class"/>
    <s v="SG-20470"/>
    <s v="Sheri Gordon"/>
    <x v="0"/>
    <s v="United States"/>
    <s v="New York City"/>
    <x v="15"/>
    <n v="10024"/>
    <x v="3"/>
    <s v="FUR-CH-10001482"/>
    <x v="0"/>
    <x v="1"/>
    <s v="Office Star - Mesh Screen back chair with Vinyl seat"/>
    <x v="5722"/>
    <x v="7"/>
    <n v="0.1"/>
    <x v="6956"/>
  </r>
  <r>
    <x v="9024"/>
    <x v="4505"/>
    <x v="0"/>
    <x v="190"/>
    <d v="2013-07-03T00:00:00"/>
    <s v="Standard Class"/>
    <s v="VP-21760"/>
    <s v="Victoria Pisteka"/>
    <x v="1"/>
    <s v="United States"/>
    <s v="New York City"/>
    <x v="15"/>
    <n v="10035"/>
    <x v="3"/>
    <s v="TEC-AC-10002018"/>
    <x v="2"/>
    <x v="11"/>
    <s v="AmazonBasics 3-Button USB Wired Mouse"/>
    <x v="5723"/>
    <x v="1"/>
    <n v="0"/>
    <x v="6957"/>
  </r>
  <r>
    <x v="9025"/>
    <x v="4505"/>
    <x v="0"/>
    <x v="190"/>
    <d v="2013-07-03T00:00:00"/>
    <s v="Standard Class"/>
    <s v="VP-21760"/>
    <s v="Victoria Pisteka"/>
    <x v="1"/>
    <s v="United States"/>
    <s v="New York City"/>
    <x v="15"/>
    <n v="10035"/>
    <x v="3"/>
    <s v="TEC-AC-10000397"/>
    <x v="2"/>
    <x v="11"/>
    <s v="Perixx PERIBOARD-512B, Ergonomic Split Keyboard"/>
    <x v="5724"/>
    <x v="4"/>
    <n v="0"/>
    <x v="6958"/>
  </r>
  <r>
    <x v="9026"/>
    <x v="4505"/>
    <x v="0"/>
    <x v="190"/>
    <d v="2013-07-03T00:00:00"/>
    <s v="Standard Class"/>
    <s v="VP-21760"/>
    <s v="Victoria Pisteka"/>
    <x v="1"/>
    <s v="United States"/>
    <s v="New York City"/>
    <x v="15"/>
    <n v="10035"/>
    <x v="3"/>
    <s v="FUR-FU-10003976"/>
    <x v="0"/>
    <x v="5"/>
    <s v="DAX Executive Solid Wood Document Frame, Desktop or Hang, Mahogany, 5 x 7"/>
    <x v="1265"/>
    <x v="1"/>
    <n v="0"/>
    <x v="1316"/>
  </r>
  <r>
    <x v="9027"/>
    <x v="4506"/>
    <x v="0"/>
    <x v="42"/>
    <d v="2013-09-23T00:00:00"/>
    <s v="Standard Class"/>
    <s v="PO-18865"/>
    <s v="Patrick O'Donnell"/>
    <x v="0"/>
    <s v="United States"/>
    <s v="Marlborough"/>
    <x v="31"/>
    <n v="1752"/>
    <x v="3"/>
    <s v="FUR-FU-10002597"/>
    <x v="0"/>
    <x v="5"/>
    <s v="C-Line Magnetic Cubicle Keepers, Clear Polypropylene"/>
    <x v="1471"/>
    <x v="1"/>
    <n v="0"/>
    <x v="1550"/>
  </r>
  <r>
    <x v="9028"/>
    <x v="4506"/>
    <x v="0"/>
    <x v="42"/>
    <d v="2013-09-23T00:00:00"/>
    <s v="Standard Class"/>
    <s v="PO-18865"/>
    <s v="Patrick O'Donnell"/>
    <x v="0"/>
    <s v="United States"/>
    <s v="Marlborough"/>
    <x v="31"/>
    <n v="1752"/>
    <x v="3"/>
    <s v="FUR-FU-10004864"/>
    <x v="0"/>
    <x v="5"/>
    <s v="Howard Miller 14-1/2&quot; Diameter Chrome Round Wall Clock"/>
    <x v="1868"/>
    <x v="1"/>
    <n v="0"/>
    <x v="4996"/>
  </r>
  <r>
    <x v="9029"/>
    <x v="4507"/>
    <x v="2"/>
    <x v="667"/>
    <d v="2011-07-23T00:00:00"/>
    <s v="Standard Class"/>
    <s v="JL-15130"/>
    <s v="Jack Lebron"/>
    <x v="0"/>
    <s v="United States"/>
    <s v="New Rochelle"/>
    <x v="15"/>
    <n v="10801"/>
    <x v="3"/>
    <s v="OFF-BI-10002103"/>
    <x v="1"/>
    <x v="8"/>
    <s v="Cardinal Slant-D Ring Binder, Heavy Gauge Vinyl"/>
    <x v="1162"/>
    <x v="0"/>
    <n v="0.2"/>
    <x v="1206"/>
  </r>
  <r>
    <x v="9030"/>
    <x v="4508"/>
    <x v="3"/>
    <x v="853"/>
    <d v="2014-09-02T00:00:00"/>
    <s v="Same Day"/>
    <s v="RW-19540"/>
    <s v="Rick Wilson"/>
    <x v="1"/>
    <s v="United States"/>
    <s v="Seattle"/>
    <x v="4"/>
    <n v="98103"/>
    <x v="1"/>
    <s v="OFF-AP-10001005"/>
    <x v="1"/>
    <x v="9"/>
    <s v="Honeywell Quietcare HEPA Air Cleaner"/>
    <x v="5725"/>
    <x v="4"/>
    <n v="0"/>
    <x v="6959"/>
  </r>
  <r>
    <x v="9031"/>
    <x v="4508"/>
    <x v="3"/>
    <x v="853"/>
    <d v="2014-09-02T00:00:00"/>
    <s v="Same Day"/>
    <s v="RW-19540"/>
    <s v="Rick Wilson"/>
    <x v="1"/>
    <s v="United States"/>
    <s v="Seattle"/>
    <x v="4"/>
    <n v="98103"/>
    <x v="1"/>
    <s v="FUR-TA-10002607"/>
    <x v="0"/>
    <x v="3"/>
    <s v="KI Conference Tables"/>
    <x v="5726"/>
    <x v="4"/>
    <n v="0"/>
    <x v="6960"/>
  </r>
  <r>
    <x v="9032"/>
    <x v="4509"/>
    <x v="3"/>
    <x v="738"/>
    <d v="2014-06-27T00:00:00"/>
    <s v="Standard Class"/>
    <s v="RB-19465"/>
    <s v="Rick Bensley"/>
    <x v="2"/>
    <s v="United States"/>
    <s v="Detroit"/>
    <x v="12"/>
    <n v="48227"/>
    <x v="2"/>
    <s v="FUR-CH-10000454"/>
    <x v="0"/>
    <x v="1"/>
    <s v="Hon Deluxe Fabric Upholstered Stacking Chairs, Rounded Back"/>
    <x v="5727"/>
    <x v="0"/>
    <n v="0"/>
    <x v="4040"/>
  </r>
  <r>
    <x v="9033"/>
    <x v="4510"/>
    <x v="2"/>
    <x v="814"/>
    <d v="2011-09-07T00:00:00"/>
    <s v="Standard Class"/>
    <s v="SC-20095"/>
    <s v="Sanjit Chand"/>
    <x v="0"/>
    <s v="United States"/>
    <s v="Fayetteville"/>
    <x v="36"/>
    <n v="72701"/>
    <x v="0"/>
    <s v="OFF-BI-10001359"/>
    <x v="1"/>
    <x v="8"/>
    <s v="GBC DocuBind TL300 Electric Binding System"/>
    <x v="1639"/>
    <x v="0"/>
    <n v="0"/>
    <x v="1736"/>
  </r>
  <r>
    <x v="9034"/>
    <x v="4511"/>
    <x v="1"/>
    <x v="486"/>
    <d v="2012-10-05T00:00:00"/>
    <s v="Standard Class"/>
    <s v="EM-13960"/>
    <s v="Eric Murdock"/>
    <x v="0"/>
    <s v="United States"/>
    <s v="Quincy"/>
    <x v="10"/>
    <n v="62301"/>
    <x v="2"/>
    <s v="OFF-BI-10003196"/>
    <x v="1"/>
    <x v="8"/>
    <s v="Accohide Poly Flexible Ring Binders"/>
    <x v="5728"/>
    <x v="4"/>
    <n v="0.8"/>
    <x v="6961"/>
  </r>
  <r>
    <x v="9035"/>
    <x v="4511"/>
    <x v="1"/>
    <x v="486"/>
    <d v="2012-10-05T00:00:00"/>
    <s v="Standard Class"/>
    <s v="EM-13960"/>
    <s v="Eric Murdock"/>
    <x v="0"/>
    <s v="United States"/>
    <s v="Quincy"/>
    <x v="10"/>
    <n v="62301"/>
    <x v="2"/>
    <s v="TEC-AC-10003657"/>
    <x v="2"/>
    <x v="11"/>
    <s v="Lenovo 17-Key USB Numeric Keypad"/>
    <x v="5729"/>
    <x v="4"/>
    <n v="0.2"/>
    <x v="6962"/>
  </r>
  <r>
    <x v="9036"/>
    <x v="4512"/>
    <x v="1"/>
    <x v="1003"/>
    <d v="2012-04-10T00:00:00"/>
    <s v="First Class"/>
    <s v="RP-19390"/>
    <s v="Resi Pölking"/>
    <x v="0"/>
    <s v="United States"/>
    <s v="New York City"/>
    <x v="15"/>
    <n v="10035"/>
    <x v="3"/>
    <s v="OFF-PA-10002262"/>
    <x v="1"/>
    <x v="10"/>
    <s v="Xerox 192"/>
    <x v="243"/>
    <x v="4"/>
    <n v="0"/>
    <x v="245"/>
  </r>
  <r>
    <x v="9037"/>
    <x v="4512"/>
    <x v="1"/>
    <x v="1003"/>
    <d v="2012-04-10T00:00:00"/>
    <s v="First Class"/>
    <s v="RP-19390"/>
    <s v="Resi Pölking"/>
    <x v="0"/>
    <s v="United States"/>
    <s v="New York City"/>
    <x v="15"/>
    <n v="10035"/>
    <x v="3"/>
    <s v="OFF-ST-10002214"/>
    <x v="1"/>
    <x v="4"/>
    <s v="X-Rack File for Hanging Folders"/>
    <x v="2433"/>
    <x v="0"/>
    <n v="0"/>
    <x v="2657"/>
  </r>
  <r>
    <x v="9038"/>
    <x v="4513"/>
    <x v="3"/>
    <x v="610"/>
    <d v="2014-11-22T00:00:00"/>
    <s v="Same Day"/>
    <s v="HZ-14950"/>
    <s v="Henia Zydlo"/>
    <x v="0"/>
    <s v="United States"/>
    <s v="Houston"/>
    <x v="5"/>
    <n v="77095"/>
    <x v="2"/>
    <s v="TEC-PH-10003555"/>
    <x v="2"/>
    <x v="7"/>
    <s v="Motorola HK250 Universal Bluetooth Headset"/>
    <x v="498"/>
    <x v="1"/>
    <n v="0.2"/>
    <x v="510"/>
  </r>
  <r>
    <x v="9039"/>
    <x v="4514"/>
    <x v="0"/>
    <x v="907"/>
    <d v="2013-12-22T00:00:00"/>
    <s v="Standard Class"/>
    <s v="AB-10105"/>
    <s v="Adrian Barton"/>
    <x v="0"/>
    <s v="United States"/>
    <s v="Detroit"/>
    <x v="12"/>
    <n v="48205"/>
    <x v="2"/>
    <s v="OFF-BI-10000545"/>
    <x v="1"/>
    <x v="8"/>
    <s v="GBC Ibimaster 500 Manual ProClick Binding System"/>
    <x v="5730"/>
    <x v="11"/>
    <n v="0"/>
    <x v="6963"/>
  </r>
  <r>
    <x v="9040"/>
    <x v="4515"/>
    <x v="2"/>
    <x v="111"/>
    <d v="2011-09-24T00:00:00"/>
    <s v="Standard Class"/>
    <s v="ND-18460"/>
    <s v="Neil Ducich"/>
    <x v="1"/>
    <s v="United States"/>
    <s v="Chandler"/>
    <x v="16"/>
    <n v="85224"/>
    <x v="1"/>
    <s v="FUR-TA-10004607"/>
    <x v="0"/>
    <x v="3"/>
    <s v="Hon 2111 Invitation Series Straight Table"/>
    <x v="5731"/>
    <x v="7"/>
    <n v="0.5"/>
    <x v="6964"/>
  </r>
  <r>
    <x v="9041"/>
    <x v="4516"/>
    <x v="2"/>
    <x v="450"/>
    <d v="2011-10-03T00:00:00"/>
    <s v="Standard Class"/>
    <s v="XP-21865"/>
    <s v="Xylona Preis"/>
    <x v="0"/>
    <s v="United States"/>
    <s v="Hollywood"/>
    <x v="2"/>
    <n v="33021"/>
    <x v="0"/>
    <s v="FUR-FU-10000277"/>
    <x v="0"/>
    <x v="5"/>
    <s v="Deflect-o DuraMat Antistatic Studded Beveled Mat for Medium Pile Carpeting"/>
    <x v="5732"/>
    <x v="4"/>
    <n v="0.2"/>
    <x v="6965"/>
  </r>
  <r>
    <x v="9042"/>
    <x v="4517"/>
    <x v="1"/>
    <x v="357"/>
    <d v="2012-09-26T00:00:00"/>
    <s v="Second Class"/>
    <s v="MM-18280"/>
    <s v="Muhammed MacIntyre"/>
    <x v="1"/>
    <s v="United States"/>
    <s v="Los Angeles"/>
    <x v="1"/>
    <n v="90049"/>
    <x v="1"/>
    <s v="OFF-AP-10004532"/>
    <x v="1"/>
    <x v="9"/>
    <s v="Kensington 6 Outlet Guardian Standard Surge Protector"/>
    <x v="639"/>
    <x v="1"/>
    <n v="0"/>
    <x v="651"/>
  </r>
  <r>
    <x v="9043"/>
    <x v="4518"/>
    <x v="0"/>
    <x v="77"/>
    <d v="2013-11-14T00:00:00"/>
    <s v="Standard Class"/>
    <s v="ML-17395"/>
    <s v="Marina Lichtenstein"/>
    <x v="1"/>
    <s v="United States"/>
    <s v="San Francisco"/>
    <x v="1"/>
    <n v="94122"/>
    <x v="1"/>
    <s v="TEC-AC-10003911"/>
    <x v="2"/>
    <x v="11"/>
    <s v="NETGEAR AC1750 Dual Band Gigabit Smart WiFi Router"/>
    <x v="651"/>
    <x v="1"/>
    <n v="0"/>
    <x v="663"/>
  </r>
  <r>
    <x v="9044"/>
    <x v="4519"/>
    <x v="3"/>
    <x v="819"/>
    <d v="2014-12-21T00:00:00"/>
    <s v="Second Class"/>
    <s v="KM-16225"/>
    <s v="Kalyca Meade"/>
    <x v="1"/>
    <s v="United States"/>
    <s v="Sunnyvale"/>
    <x v="1"/>
    <n v="94086"/>
    <x v="1"/>
    <s v="OFF-BI-10003196"/>
    <x v="1"/>
    <x v="8"/>
    <s v="Accohide Poly Flexible Ring Binders"/>
    <x v="4452"/>
    <x v="0"/>
    <n v="0.2"/>
    <x v="6281"/>
  </r>
  <r>
    <x v="9045"/>
    <x v="4519"/>
    <x v="3"/>
    <x v="819"/>
    <d v="2014-12-21T00:00:00"/>
    <s v="Second Class"/>
    <s v="KM-16225"/>
    <s v="Kalyca Meade"/>
    <x v="1"/>
    <s v="United States"/>
    <s v="Sunnyvale"/>
    <x v="1"/>
    <n v="94086"/>
    <x v="1"/>
    <s v="TEC-AC-10000358"/>
    <x v="2"/>
    <x v="11"/>
    <s v="Imation Secure Drive + Hardware Encrypted USB flash drive - 16 GB"/>
    <x v="5733"/>
    <x v="2"/>
    <n v="0"/>
    <x v="6966"/>
  </r>
  <r>
    <x v="9046"/>
    <x v="4519"/>
    <x v="3"/>
    <x v="819"/>
    <d v="2014-12-21T00:00:00"/>
    <s v="Second Class"/>
    <s v="KM-16225"/>
    <s v="Kalyca Meade"/>
    <x v="1"/>
    <s v="United States"/>
    <s v="Sunnyvale"/>
    <x v="1"/>
    <n v="94086"/>
    <x v="1"/>
    <s v="TEC-AC-10000057"/>
    <x v="2"/>
    <x v="11"/>
    <s v="Microsoft Natural Ergonomic Keyboard 4000"/>
    <x v="179"/>
    <x v="2"/>
    <n v="0"/>
    <x v="5453"/>
  </r>
  <r>
    <x v="9047"/>
    <x v="4519"/>
    <x v="3"/>
    <x v="819"/>
    <d v="2014-12-21T00:00:00"/>
    <s v="Second Class"/>
    <s v="KM-16225"/>
    <s v="Kalyca Meade"/>
    <x v="1"/>
    <s v="United States"/>
    <s v="Sunnyvale"/>
    <x v="1"/>
    <n v="94086"/>
    <x v="1"/>
    <s v="OFF-AR-10001988"/>
    <x v="1"/>
    <x v="6"/>
    <s v="Bulldog Table or Wall-Mount Pencil Sharpener"/>
    <x v="5734"/>
    <x v="2"/>
    <n v="0"/>
    <x v="6967"/>
  </r>
  <r>
    <x v="9048"/>
    <x v="4519"/>
    <x v="3"/>
    <x v="819"/>
    <d v="2014-12-21T00:00:00"/>
    <s v="Second Class"/>
    <s v="KM-16225"/>
    <s v="Kalyca Meade"/>
    <x v="1"/>
    <s v="United States"/>
    <s v="Sunnyvale"/>
    <x v="1"/>
    <n v="94086"/>
    <x v="1"/>
    <s v="OFF-LA-10003498"/>
    <x v="1"/>
    <x v="2"/>
    <s v="Avery 475"/>
    <x v="1851"/>
    <x v="1"/>
    <n v="0"/>
    <x v="1986"/>
  </r>
  <r>
    <x v="9049"/>
    <x v="4520"/>
    <x v="2"/>
    <x v="158"/>
    <d v="2011-09-25T00:00:00"/>
    <s v="Standard Class"/>
    <s v="SL-20155"/>
    <s v="Sara Luxemburg"/>
    <x v="2"/>
    <s v="United States"/>
    <s v="New York City"/>
    <x v="15"/>
    <n v="10011"/>
    <x v="3"/>
    <s v="OFF-AR-10002956"/>
    <x v="1"/>
    <x v="6"/>
    <s v="Boston 16801 Nautilus Battery Pencil Sharpener"/>
    <x v="5735"/>
    <x v="1"/>
    <n v="0"/>
    <x v="6968"/>
  </r>
  <r>
    <x v="9050"/>
    <x v="4521"/>
    <x v="1"/>
    <x v="1211"/>
    <d v="2012-05-22T00:00:00"/>
    <s v="Standard Class"/>
    <s v="AJ-10780"/>
    <s v="Anthony Jacobs"/>
    <x v="1"/>
    <s v="United States"/>
    <s v="Los Angeles"/>
    <x v="1"/>
    <n v="90004"/>
    <x v="1"/>
    <s v="OFF-PA-10003724"/>
    <x v="1"/>
    <x v="10"/>
    <s v="Wirebound Message Book, 4 per Page"/>
    <x v="139"/>
    <x v="0"/>
    <n v="0"/>
    <x v="2123"/>
  </r>
  <r>
    <x v="9051"/>
    <x v="4522"/>
    <x v="2"/>
    <x v="959"/>
    <d v="2011-03-31T00:00:00"/>
    <s v="Second Class"/>
    <s v="DK-12835"/>
    <s v="Damala Kotsonis"/>
    <x v="1"/>
    <s v="United States"/>
    <s v="San Francisco"/>
    <x v="1"/>
    <n v="94122"/>
    <x v="1"/>
    <s v="OFF-AR-10004272"/>
    <x v="1"/>
    <x v="6"/>
    <s v="Newell 308"/>
    <x v="3636"/>
    <x v="0"/>
    <n v="0"/>
    <x v="6969"/>
  </r>
  <r>
    <x v="9052"/>
    <x v="4522"/>
    <x v="2"/>
    <x v="959"/>
    <d v="2011-03-31T00:00:00"/>
    <s v="Second Class"/>
    <s v="DK-12835"/>
    <s v="Damala Kotsonis"/>
    <x v="1"/>
    <s v="United States"/>
    <s v="San Francisco"/>
    <x v="1"/>
    <n v="94122"/>
    <x v="1"/>
    <s v="OFF-BI-10003291"/>
    <x v="1"/>
    <x v="8"/>
    <s v="Wilson Jones Leather-Like Binders with DublLock Round Rings"/>
    <x v="692"/>
    <x v="4"/>
    <n v="0.2"/>
    <x v="706"/>
  </r>
  <r>
    <x v="9053"/>
    <x v="4522"/>
    <x v="2"/>
    <x v="959"/>
    <d v="2011-03-31T00:00:00"/>
    <s v="Second Class"/>
    <s v="DK-12835"/>
    <s v="Damala Kotsonis"/>
    <x v="1"/>
    <s v="United States"/>
    <s v="San Francisco"/>
    <x v="1"/>
    <n v="94122"/>
    <x v="1"/>
    <s v="TEC-PH-10004100"/>
    <x v="2"/>
    <x v="7"/>
    <s v="Griffin GC17055 Auxiliary Audio Cable"/>
    <x v="5736"/>
    <x v="0"/>
    <n v="0.2"/>
    <x v="6970"/>
  </r>
  <r>
    <x v="9054"/>
    <x v="4523"/>
    <x v="3"/>
    <x v="585"/>
    <d v="2014-09-29T00:00:00"/>
    <s v="Standard Class"/>
    <s v="BK-11260"/>
    <s v="Berenike Kampe"/>
    <x v="0"/>
    <s v="United States"/>
    <s v="Santa Ana"/>
    <x v="1"/>
    <n v="92704"/>
    <x v="1"/>
    <s v="OFF-SU-10001218"/>
    <x v="1"/>
    <x v="14"/>
    <s v="Fiskars Softgrip Scissors"/>
    <x v="2138"/>
    <x v="0"/>
    <n v="0"/>
    <x v="5245"/>
  </r>
  <r>
    <x v="9055"/>
    <x v="4524"/>
    <x v="1"/>
    <x v="811"/>
    <d v="2012-09-17T00:00:00"/>
    <s v="Second Class"/>
    <s v="CC-12670"/>
    <s v="Craig Carreira"/>
    <x v="0"/>
    <s v="United States"/>
    <s v="Seattle"/>
    <x v="4"/>
    <n v="98103"/>
    <x v="1"/>
    <s v="TEC-AC-10004209"/>
    <x v="2"/>
    <x v="11"/>
    <s v="Memorex Froggy Flash Drive 4 GB"/>
    <x v="223"/>
    <x v="0"/>
    <n v="0"/>
    <x v="6971"/>
  </r>
  <r>
    <x v="9056"/>
    <x v="4525"/>
    <x v="1"/>
    <x v="121"/>
    <d v="2012-11-04T00:00:00"/>
    <s v="First Class"/>
    <s v="ED-13885"/>
    <s v="Emily Ducich"/>
    <x v="2"/>
    <s v="United States"/>
    <s v="New York City"/>
    <x v="15"/>
    <n v="10011"/>
    <x v="3"/>
    <s v="FUR-CH-10002073"/>
    <x v="0"/>
    <x v="1"/>
    <s v="Hon Olson Stacker Chairs"/>
    <x v="5737"/>
    <x v="10"/>
    <n v="0.1"/>
    <x v="6972"/>
  </r>
  <r>
    <x v="9057"/>
    <x v="4526"/>
    <x v="1"/>
    <x v="1182"/>
    <d v="2012-10-24T00:00:00"/>
    <s v="Standard Class"/>
    <s v="SV-20785"/>
    <s v="Stewart Visinsky"/>
    <x v="0"/>
    <s v="United States"/>
    <s v="Los Angeles"/>
    <x v="1"/>
    <n v="90045"/>
    <x v="1"/>
    <s v="FUR-FU-10003424"/>
    <x v="0"/>
    <x v="5"/>
    <s v="Nu-Dell Oak Frame"/>
    <x v="5738"/>
    <x v="3"/>
    <n v="0"/>
    <x v="6973"/>
  </r>
  <r>
    <x v="9058"/>
    <x v="4526"/>
    <x v="1"/>
    <x v="1182"/>
    <d v="2012-10-24T00:00:00"/>
    <s v="Standard Class"/>
    <s v="SV-20785"/>
    <s v="Stewart Visinsky"/>
    <x v="0"/>
    <s v="United States"/>
    <s v="Los Angeles"/>
    <x v="1"/>
    <n v="90045"/>
    <x v="1"/>
    <s v="FUR-TA-10001086"/>
    <x v="0"/>
    <x v="3"/>
    <s v="SAFCO PlanMaster Boards, 60w x 37-1/2d, White Melamine"/>
    <x v="5739"/>
    <x v="1"/>
    <n v="0.2"/>
    <x v="6974"/>
  </r>
  <r>
    <x v="9059"/>
    <x v="4527"/>
    <x v="0"/>
    <x v="403"/>
    <d v="2013-06-19T00:00:00"/>
    <s v="Standard Class"/>
    <s v="AR-10825"/>
    <s v="Anthony Rawles"/>
    <x v="1"/>
    <s v="United States"/>
    <s v="Seattle"/>
    <x v="4"/>
    <n v="98103"/>
    <x v="1"/>
    <s v="FUR-TA-10004619"/>
    <x v="0"/>
    <x v="3"/>
    <s v="Hon Non-Folding Utility Tables"/>
    <x v="5740"/>
    <x v="3"/>
    <n v="0"/>
    <x v="6975"/>
  </r>
  <r>
    <x v="9060"/>
    <x v="4528"/>
    <x v="1"/>
    <x v="312"/>
    <d v="2012-11-21T00:00:00"/>
    <s v="First Class"/>
    <s v="CS-12250"/>
    <s v="Chris Selesnick"/>
    <x v="1"/>
    <s v="United States"/>
    <s v="San Diego"/>
    <x v="1"/>
    <n v="92024"/>
    <x v="1"/>
    <s v="OFF-BI-10002854"/>
    <x v="1"/>
    <x v="8"/>
    <s v="Performers Binder/Pad Holder, Black"/>
    <x v="5741"/>
    <x v="4"/>
    <n v="0.2"/>
    <x v="6976"/>
  </r>
  <r>
    <x v="9061"/>
    <x v="4528"/>
    <x v="1"/>
    <x v="312"/>
    <d v="2012-11-21T00:00:00"/>
    <s v="First Class"/>
    <s v="CS-12250"/>
    <s v="Chris Selesnick"/>
    <x v="1"/>
    <s v="United States"/>
    <s v="San Diego"/>
    <x v="1"/>
    <n v="92024"/>
    <x v="1"/>
    <s v="OFF-LA-10002762"/>
    <x v="1"/>
    <x v="2"/>
    <s v="Avery 485"/>
    <x v="5742"/>
    <x v="4"/>
    <n v="0"/>
    <x v="6977"/>
  </r>
  <r>
    <x v="9062"/>
    <x v="4529"/>
    <x v="0"/>
    <x v="1212"/>
    <d v="2013-03-07T00:00:00"/>
    <s v="Standard Class"/>
    <s v="RR-19525"/>
    <s v="Rick Reed"/>
    <x v="1"/>
    <s v="United States"/>
    <s v="New York City"/>
    <x v="15"/>
    <n v="10035"/>
    <x v="3"/>
    <s v="OFF-FA-10003495"/>
    <x v="1"/>
    <x v="13"/>
    <s v="Staples"/>
    <x v="5743"/>
    <x v="5"/>
    <n v="0"/>
    <x v="6978"/>
  </r>
  <r>
    <x v="9063"/>
    <x v="4530"/>
    <x v="2"/>
    <x v="1005"/>
    <d v="2011-10-20T00:00:00"/>
    <s v="Standard Class"/>
    <s v="BD-11500"/>
    <s v="Bradley Drucker"/>
    <x v="0"/>
    <s v="United States"/>
    <s v="Chicago"/>
    <x v="10"/>
    <n v="60653"/>
    <x v="2"/>
    <s v="OFF-PA-10002581"/>
    <x v="1"/>
    <x v="10"/>
    <s v="Xerox 1951"/>
    <x v="5744"/>
    <x v="11"/>
    <n v="0.2"/>
    <x v="6979"/>
  </r>
  <r>
    <x v="9064"/>
    <x v="4530"/>
    <x v="2"/>
    <x v="1005"/>
    <d v="2011-10-20T00:00:00"/>
    <s v="Standard Class"/>
    <s v="BD-11500"/>
    <s v="Bradley Drucker"/>
    <x v="0"/>
    <s v="United States"/>
    <s v="Chicago"/>
    <x v="10"/>
    <n v="60653"/>
    <x v="2"/>
    <s v="OFF-BI-10000343"/>
    <x v="1"/>
    <x v="8"/>
    <s v="Pressboard Covers with Storage Hooks, 9 1/2&quot; x 11&quot;, Light Blue"/>
    <x v="5745"/>
    <x v="1"/>
    <n v="0.8"/>
    <x v="6980"/>
  </r>
  <r>
    <x v="9065"/>
    <x v="4530"/>
    <x v="2"/>
    <x v="1005"/>
    <d v="2011-10-20T00:00:00"/>
    <s v="Standard Class"/>
    <s v="BD-11500"/>
    <s v="Bradley Drucker"/>
    <x v="0"/>
    <s v="United States"/>
    <s v="Chicago"/>
    <x v="10"/>
    <n v="60653"/>
    <x v="2"/>
    <s v="OFF-PA-10001184"/>
    <x v="1"/>
    <x v="10"/>
    <s v="Xerox 1903"/>
    <x v="4501"/>
    <x v="4"/>
    <n v="0.2"/>
    <x v="6981"/>
  </r>
  <r>
    <x v="9066"/>
    <x v="4531"/>
    <x v="3"/>
    <x v="1143"/>
    <d v="2014-05-31T00:00:00"/>
    <s v="Standard Class"/>
    <s v="BM-11785"/>
    <s v="Bryan Mills"/>
    <x v="0"/>
    <s v="United States"/>
    <s v="Harrisonburg"/>
    <x v="17"/>
    <n v="22801"/>
    <x v="0"/>
    <s v="TEC-AC-10000521"/>
    <x v="2"/>
    <x v="11"/>
    <s v="Verbatim Slim CD and DVD Storage Cases, 50/Pack"/>
    <x v="5746"/>
    <x v="0"/>
    <n v="0"/>
    <x v="5970"/>
  </r>
  <r>
    <x v="9067"/>
    <x v="4532"/>
    <x v="0"/>
    <x v="1084"/>
    <d v="2013-02-10T00:00:00"/>
    <s v="Standard Class"/>
    <s v="MS-17365"/>
    <s v="Maribeth Schnelling"/>
    <x v="0"/>
    <s v="United States"/>
    <s v="Rockville"/>
    <x v="39"/>
    <n v="20852"/>
    <x v="3"/>
    <s v="TEC-PH-10002890"/>
    <x v="2"/>
    <x v="7"/>
    <s v="AT&amp;T 17929 Lendline Telephone"/>
    <x v="3658"/>
    <x v="0"/>
    <n v="0"/>
    <x v="4179"/>
  </r>
  <r>
    <x v="9068"/>
    <x v="4533"/>
    <x v="0"/>
    <x v="476"/>
    <d v="2013-09-06T00:00:00"/>
    <s v="Second Class"/>
    <s v="BM-11140"/>
    <s v="Becky Martin"/>
    <x v="0"/>
    <s v="United States"/>
    <s v="Des Moines"/>
    <x v="4"/>
    <n v="98198"/>
    <x v="1"/>
    <s v="FUR-CH-10003061"/>
    <x v="0"/>
    <x v="1"/>
    <s v="Global Leather Task Chair, Black"/>
    <x v="1804"/>
    <x v="1"/>
    <n v="0.2"/>
    <x v="1932"/>
  </r>
  <r>
    <x v="9069"/>
    <x v="4533"/>
    <x v="0"/>
    <x v="476"/>
    <d v="2013-09-06T00:00:00"/>
    <s v="Second Class"/>
    <s v="BM-11140"/>
    <s v="Becky Martin"/>
    <x v="0"/>
    <s v="United States"/>
    <s v="Des Moines"/>
    <x v="4"/>
    <n v="98198"/>
    <x v="1"/>
    <s v="OFF-EN-10003567"/>
    <x v="1"/>
    <x v="12"/>
    <s v="Inter-Office Recycled Envelopes, Brown Kraft, Button-String,10&quot; x 13&quot; , 100/Box"/>
    <x v="4353"/>
    <x v="1"/>
    <n v="0"/>
    <x v="6982"/>
  </r>
  <r>
    <x v="9070"/>
    <x v="4534"/>
    <x v="3"/>
    <x v="769"/>
    <d v="2014-12-06T00:00:00"/>
    <s v="First Class"/>
    <s v="KE-16420"/>
    <s v="Katrina Edelman"/>
    <x v="1"/>
    <s v="United States"/>
    <s v="Philadelphia"/>
    <x v="9"/>
    <n v="19134"/>
    <x v="3"/>
    <s v="FUR-FU-10001918"/>
    <x v="0"/>
    <x v="5"/>
    <s v="C-Line Cubicle Keepers Polyproplyene Holder With Velcro Backings"/>
    <x v="1382"/>
    <x v="1"/>
    <n v="0.2"/>
    <x v="6983"/>
  </r>
  <r>
    <x v="9071"/>
    <x v="4535"/>
    <x v="1"/>
    <x v="821"/>
    <d v="2012-06-16T00:00:00"/>
    <s v="Standard Class"/>
    <s v="SZ-20035"/>
    <s v="Sam Zeldin"/>
    <x v="2"/>
    <s v="United States"/>
    <s v="Columbus"/>
    <x v="14"/>
    <n v="47201"/>
    <x v="2"/>
    <s v="OFF-ST-10002444"/>
    <x v="1"/>
    <x v="4"/>
    <s v="Recycled Eldon Regeneration Jumbo File"/>
    <x v="335"/>
    <x v="0"/>
    <n v="0"/>
    <x v="727"/>
  </r>
  <r>
    <x v="9072"/>
    <x v="4536"/>
    <x v="0"/>
    <x v="913"/>
    <d v="2013-09-09T00:00:00"/>
    <s v="Standard Class"/>
    <s v="MB-18085"/>
    <s v="Mick Brown"/>
    <x v="0"/>
    <s v="United States"/>
    <s v="Springfield"/>
    <x v="25"/>
    <n v="65807"/>
    <x v="2"/>
    <s v="OFF-EN-10003286"/>
    <x v="1"/>
    <x v="12"/>
    <s v="Staples"/>
    <x v="3416"/>
    <x v="0"/>
    <n v="0"/>
    <x v="6828"/>
  </r>
  <r>
    <x v="9073"/>
    <x v="4536"/>
    <x v="0"/>
    <x v="913"/>
    <d v="2013-09-09T00:00:00"/>
    <s v="Standard Class"/>
    <s v="MB-18085"/>
    <s v="Mick Brown"/>
    <x v="0"/>
    <s v="United States"/>
    <s v="Springfield"/>
    <x v="25"/>
    <n v="65807"/>
    <x v="2"/>
    <s v="TEC-AC-10000109"/>
    <x v="2"/>
    <x v="11"/>
    <s v="Sony Micro Vault Click 16 GB USB 2.0 Flash Drive"/>
    <x v="5747"/>
    <x v="2"/>
    <n v="0"/>
    <x v="6984"/>
  </r>
  <r>
    <x v="9074"/>
    <x v="4537"/>
    <x v="2"/>
    <x v="419"/>
    <d v="2011-04-26T00:00:00"/>
    <s v="Standard Class"/>
    <s v="DB-13555"/>
    <s v="Dorothy Badders"/>
    <x v="1"/>
    <s v="United States"/>
    <s v="Henderson"/>
    <x v="0"/>
    <n v="42420"/>
    <x v="0"/>
    <s v="OFF-ST-10002574"/>
    <x v="1"/>
    <x v="4"/>
    <s v="SAFCO Commercial Wire Shelving, Black"/>
    <x v="5748"/>
    <x v="5"/>
    <n v="0"/>
    <x v="232"/>
  </r>
  <r>
    <x v="9075"/>
    <x v="4538"/>
    <x v="1"/>
    <x v="599"/>
    <d v="2012-11-08T00:00:00"/>
    <s v="First Class"/>
    <s v="CB-12415"/>
    <s v="Christy Brittain"/>
    <x v="0"/>
    <s v="United States"/>
    <s v="Lakewood"/>
    <x v="24"/>
    <n v="44107"/>
    <x v="3"/>
    <s v="OFF-BI-10000773"/>
    <x v="1"/>
    <x v="8"/>
    <s v="Insertable Tab Post Binder Dividers"/>
    <x v="574"/>
    <x v="1"/>
    <n v="0.7"/>
    <x v="583"/>
  </r>
  <r>
    <x v="9076"/>
    <x v="4538"/>
    <x v="1"/>
    <x v="599"/>
    <d v="2012-11-08T00:00:00"/>
    <s v="First Class"/>
    <s v="CB-12415"/>
    <s v="Christy Brittain"/>
    <x v="0"/>
    <s v="United States"/>
    <s v="Lakewood"/>
    <x v="24"/>
    <n v="44107"/>
    <x v="3"/>
    <s v="OFF-SU-10004661"/>
    <x v="1"/>
    <x v="14"/>
    <s v="Acme Titanium Bonded Scissors"/>
    <x v="5749"/>
    <x v="4"/>
    <n v="0.2"/>
    <x v="6985"/>
  </r>
  <r>
    <x v="9077"/>
    <x v="4539"/>
    <x v="2"/>
    <x v="935"/>
    <d v="2011-11-07T00:00:00"/>
    <s v="Standard Class"/>
    <s v="SP-20650"/>
    <s v="Stephanie Phelps"/>
    <x v="1"/>
    <s v="United States"/>
    <s v="Omaha"/>
    <x v="8"/>
    <n v="68104"/>
    <x v="2"/>
    <s v="TEC-AC-10003280"/>
    <x v="2"/>
    <x v="11"/>
    <s v="Belkin F8E887 USB Wired Ergonomic Keyboard"/>
    <x v="1324"/>
    <x v="1"/>
    <n v="0"/>
    <x v="2965"/>
  </r>
  <r>
    <x v="9078"/>
    <x v="4540"/>
    <x v="0"/>
    <x v="595"/>
    <d v="2013-02-23T00:00:00"/>
    <s v="Standard Class"/>
    <s v="GW-14605"/>
    <s v="Giulietta Weimer"/>
    <x v="0"/>
    <s v="United States"/>
    <s v="Henderson"/>
    <x v="0"/>
    <n v="42420"/>
    <x v="0"/>
    <s v="FUR-FU-10003773"/>
    <x v="0"/>
    <x v="5"/>
    <s v="Eldon Cleatmat Plus Chair Mats for High Pile Carpets"/>
    <x v="5750"/>
    <x v="4"/>
    <n v="0"/>
    <x v="6986"/>
  </r>
  <r>
    <x v="9079"/>
    <x v="4540"/>
    <x v="0"/>
    <x v="595"/>
    <d v="2013-02-23T00:00:00"/>
    <s v="Standard Class"/>
    <s v="GW-14605"/>
    <s v="Giulietta Weimer"/>
    <x v="0"/>
    <s v="United States"/>
    <s v="Henderson"/>
    <x v="0"/>
    <n v="42420"/>
    <x v="0"/>
    <s v="OFF-BI-10002412"/>
    <x v="1"/>
    <x v="8"/>
    <s v="Wilson Jones “Snap” Scratch Pad Binder Tool for Ring Binders"/>
    <x v="5751"/>
    <x v="7"/>
    <n v="0"/>
    <x v="6987"/>
  </r>
  <r>
    <x v="9080"/>
    <x v="4541"/>
    <x v="3"/>
    <x v="220"/>
    <d v="2014-09-14T00:00:00"/>
    <s v="Second Class"/>
    <s v="KH-16630"/>
    <s v="Ken Heidel"/>
    <x v="1"/>
    <s v="United States"/>
    <s v="Santa Ana"/>
    <x v="1"/>
    <n v="92704"/>
    <x v="1"/>
    <s v="TEC-PH-10002564"/>
    <x v="2"/>
    <x v="7"/>
    <s v="OtterBox Defender Series Case - Samsung Galaxy S4"/>
    <x v="2130"/>
    <x v="5"/>
    <n v="0.2"/>
    <x v="6988"/>
  </r>
  <r>
    <x v="9081"/>
    <x v="4541"/>
    <x v="3"/>
    <x v="220"/>
    <d v="2014-09-14T00:00:00"/>
    <s v="Second Class"/>
    <s v="KH-16630"/>
    <s v="Ken Heidel"/>
    <x v="1"/>
    <s v="United States"/>
    <s v="Santa Ana"/>
    <x v="1"/>
    <n v="92704"/>
    <x v="1"/>
    <s v="OFF-PA-10002262"/>
    <x v="1"/>
    <x v="10"/>
    <s v="Xerox 192"/>
    <x v="541"/>
    <x v="1"/>
    <n v="0"/>
    <x v="551"/>
  </r>
  <r>
    <x v="9082"/>
    <x v="4542"/>
    <x v="3"/>
    <x v="808"/>
    <d v="2014-11-07T00:00:00"/>
    <s v="Standard Class"/>
    <s v="BG-11035"/>
    <s v="Barry Gonzalez"/>
    <x v="0"/>
    <s v="United States"/>
    <s v="Springfield"/>
    <x v="17"/>
    <n v="22153"/>
    <x v="0"/>
    <s v="OFF-AR-10000246"/>
    <x v="1"/>
    <x v="6"/>
    <s v="Newell 318"/>
    <x v="348"/>
    <x v="0"/>
    <n v="0"/>
    <x v="356"/>
  </r>
  <r>
    <x v="9083"/>
    <x v="4543"/>
    <x v="1"/>
    <x v="525"/>
    <d v="2012-02-08T00:00:00"/>
    <s v="First Class"/>
    <s v="LO-17170"/>
    <s v="Lori Olson"/>
    <x v="1"/>
    <s v="United States"/>
    <s v="Suffolk"/>
    <x v="17"/>
    <n v="23434"/>
    <x v="0"/>
    <s v="OFF-ST-10002554"/>
    <x v="1"/>
    <x v="4"/>
    <s v="Tennsco Industrial Shelving"/>
    <x v="64"/>
    <x v="1"/>
    <n v="0"/>
    <x v="5566"/>
  </r>
  <r>
    <x v="9084"/>
    <x v="4543"/>
    <x v="1"/>
    <x v="525"/>
    <d v="2012-02-08T00:00:00"/>
    <s v="First Class"/>
    <s v="LO-17170"/>
    <s v="Lori Olson"/>
    <x v="1"/>
    <s v="United States"/>
    <s v="Suffolk"/>
    <x v="17"/>
    <n v="23434"/>
    <x v="0"/>
    <s v="OFF-PA-10002751"/>
    <x v="1"/>
    <x v="10"/>
    <s v="Xerox 1920"/>
    <x v="2744"/>
    <x v="2"/>
    <n v="0"/>
    <x v="4397"/>
  </r>
  <r>
    <x v="9085"/>
    <x v="4544"/>
    <x v="0"/>
    <x v="545"/>
    <d v="2013-09-13T00:00:00"/>
    <s v="Second Class"/>
    <s v="DV-13465"/>
    <s v="Dianna Vittorini"/>
    <x v="0"/>
    <s v="United States"/>
    <s v="Los Angeles"/>
    <x v="1"/>
    <n v="90049"/>
    <x v="1"/>
    <s v="OFF-BI-10004318"/>
    <x v="1"/>
    <x v="8"/>
    <s v="Ibico EB-19 Dual Function Manual Binding System"/>
    <x v="4795"/>
    <x v="0"/>
    <n v="0.2"/>
    <x v="5710"/>
  </r>
  <r>
    <x v="9086"/>
    <x v="4545"/>
    <x v="0"/>
    <x v="182"/>
    <d v="2013-10-01T00:00:00"/>
    <s v="Standard Class"/>
    <s v="LR-17035"/>
    <s v="Lisa Ryan"/>
    <x v="1"/>
    <s v="United States"/>
    <s v="Houston"/>
    <x v="5"/>
    <n v="77041"/>
    <x v="2"/>
    <s v="OFF-AP-10001564"/>
    <x v="1"/>
    <x v="9"/>
    <s v="Hoover Commercial Lightweight Upright Vacuum with E-Z Empty Dirt Cup"/>
    <x v="5752"/>
    <x v="0"/>
    <n v="0.8"/>
    <x v="6989"/>
  </r>
  <r>
    <x v="9087"/>
    <x v="4545"/>
    <x v="0"/>
    <x v="182"/>
    <d v="2013-10-01T00:00:00"/>
    <s v="Standard Class"/>
    <s v="LR-17035"/>
    <s v="Lisa Ryan"/>
    <x v="1"/>
    <s v="United States"/>
    <s v="Houston"/>
    <x v="5"/>
    <n v="77041"/>
    <x v="2"/>
    <s v="FUR-CH-10000513"/>
    <x v="0"/>
    <x v="1"/>
    <s v="High-Back Leather Manager's Chair"/>
    <x v="5753"/>
    <x v="2"/>
    <n v="0.3"/>
    <x v="6990"/>
  </r>
  <r>
    <x v="9088"/>
    <x v="4546"/>
    <x v="1"/>
    <x v="83"/>
    <d v="2012-12-20T00:00:00"/>
    <s v="Standard Class"/>
    <s v="RR-19525"/>
    <s v="Rick Reed"/>
    <x v="1"/>
    <s v="United States"/>
    <s v="Cary"/>
    <x v="3"/>
    <n v="27511"/>
    <x v="0"/>
    <s v="TEC-PH-10001433"/>
    <x v="2"/>
    <x v="7"/>
    <s v="Cisco Small Business SPA 502G VoIP phone"/>
    <x v="2166"/>
    <x v="1"/>
    <n v="0.2"/>
    <x v="2333"/>
  </r>
  <r>
    <x v="9089"/>
    <x v="4547"/>
    <x v="0"/>
    <x v="42"/>
    <d v="2013-09-21T00:00:00"/>
    <s v="Second Class"/>
    <s v="TS-21610"/>
    <s v="Troy Staebel"/>
    <x v="0"/>
    <s v="United States"/>
    <s v="Springfield"/>
    <x v="24"/>
    <n v="45503"/>
    <x v="3"/>
    <s v="OFF-ST-10002790"/>
    <x v="1"/>
    <x v="4"/>
    <s v="Safco Industrial Shelving"/>
    <x v="5754"/>
    <x v="2"/>
    <n v="0.2"/>
    <x v="6991"/>
  </r>
  <r>
    <x v="9090"/>
    <x v="4548"/>
    <x v="3"/>
    <x v="119"/>
    <d v="2014-10-16T00:00:00"/>
    <s v="First Class"/>
    <s v="AH-10210"/>
    <s v="Alan Hwang"/>
    <x v="0"/>
    <s v="United States"/>
    <s v="Louisville"/>
    <x v="0"/>
    <n v="40214"/>
    <x v="0"/>
    <s v="OFF-ST-10002974"/>
    <x v="1"/>
    <x v="4"/>
    <s v="Trav-L-File Heavy-Duty Shuttle II, Black"/>
    <x v="5755"/>
    <x v="8"/>
    <n v="0"/>
    <x v="6992"/>
  </r>
  <r>
    <x v="9091"/>
    <x v="4549"/>
    <x v="1"/>
    <x v="1141"/>
    <d v="2012-07-03T00:00:00"/>
    <s v="Second Class"/>
    <s v="DW-13585"/>
    <s v="Dorothy Wardle"/>
    <x v="1"/>
    <s v="United States"/>
    <s v="Troy"/>
    <x v="24"/>
    <n v="45373"/>
    <x v="3"/>
    <s v="OFF-PA-10003177"/>
    <x v="1"/>
    <x v="10"/>
    <s v="Xerox 1999"/>
    <x v="12"/>
    <x v="1"/>
    <n v="0.2"/>
    <x v="12"/>
  </r>
  <r>
    <x v="9092"/>
    <x v="4549"/>
    <x v="1"/>
    <x v="1141"/>
    <d v="2012-07-03T00:00:00"/>
    <s v="Second Class"/>
    <s v="DW-13585"/>
    <s v="Dorothy Wardle"/>
    <x v="1"/>
    <s v="United States"/>
    <s v="Troy"/>
    <x v="24"/>
    <n v="45373"/>
    <x v="3"/>
    <s v="FUR-BO-10001918"/>
    <x v="0"/>
    <x v="0"/>
    <s v="Sauder Forest Hills Library with Doors, Woodland Oak Finish"/>
    <x v="5756"/>
    <x v="5"/>
    <n v="0.5"/>
    <x v="6993"/>
  </r>
  <r>
    <x v="9093"/>
    <x v="4550"/>
    <x v="1"/>
    <x v="932"/>
    <d v="2012-06-05T00:00:00"/>
    <s v="Standard Class"/>
    <s v="AJ-10945"/>
    <s v="Ashley Jarboe"/>
    <x v="0"/>
    <s v="United States"/>
    <s v="Detroit"/>
    <x v="12"/>
    <n v="48227"/>
    <x v="2"/>
    <s v="TEC-PH-10001299"/>
    <x v="2"/>
    <x v="7"/>
    <s v="Polycom CX300 Desktop Phone USB VoIP phone"/>
    <x v="3749"/>
    <x v="0"/>
    <n v="0"/>
    <x v="4292"/>
  </r>
  <r>
    <x v="9094"/>
    <x v="4550"/>
    <x v="1"/>
    <x v="932"/>
    <d v="2012-06-05T00:00:00"/>
    <s v="Standard Class"/>
    <s v="AJ-10945"/>
    <s v="Ashley Jarboe"/>
    <x v="0"/>
    <s v="United States"/>
    <s v="Detroit"/>
    <x v="12"/>
    <n v="48227"/>
    <x v="2"/>
    <s v="OFF-BI-10004224"/>
    <x v="1"/>
    <x v="8"/>
    <s v="Catalog Binders with Expanding Posts"/>
    <x v="5757"/>
    <x v="5"/>
    <n v="0"/>
    <x v="6994"/>
  </r>
  <r>
    <x v="9095"/>
    <x v="4550"/>
    <x v="1"/>
    <x v="932"/>
    <d v="2012-06-05T00:00:00"/>
    <s v="Standard Class"/>
    <s v="AJ-10945"/>
    <s v="Ashley Jarboe"/>
    <x v="0"/>
    <s v="United States"/>
    <s v="Detroit"/>
    <x v="12"/>
    <n v="48227"/>
    <x v="2"/>
    <s v="TEC-PH-10001300"/>
    <x v="2"/>
    <x v="7"/>
    <s v="iKross Bluetooth Portable Keyboard + Cell Phone Stand Holder + Brush for Apple iPhone 5S 5C 5, 4S 4"/>
    <x v="365"/>
    <x v="0"/>
    <n v="0"/>
    <x v="6995"/>
  </r>
  <r>
    <x v="9096"/>
    <x v="4550"/>
    <x v="1"/>
    <x v="932"/>
    <d v="2012-06-05T00:00:00"/>
    <s v="Standard Class"/>
    <s v="AJ-10945"/>
    <s v="Ashley Jarboe"/>
    <x v="0"/>
    <s v="United States"/>
    <s v="Detroit"/>
    <x v="12"/>
    <n v="48227"/>
    <x v="2"/>
    <s v="OFF-LA-10004178"/>
    <x v="1"/>
    <x v="2"/>
    <s v="Avery 491"/>
    <x v="1316"/>
    <x v="3"/>
    <n v="0"/>
    <x v="1371"/>
  </r>
  <r>
    <x v="9097"/>
    <x v="4551"/>
    <x v="2"/>
    <x v="791"/>
    <d v="2011-04-17T00:00:00"/>
    <s v="Standard Class"/>
    <s v="SV-20785"/>
    <s v="Stewart Visinsky"/>
    <x v="0"/>
    <s v="United States"/>
    <s v="Bloomington"/>
    <x v="14"/>
    <n v="47401"/>
    <x v="2"/>
    <s v="OFF-PA-10000289"/>
    <x v="1"/>
    <x v="10"/>
    <s v="Xerox 213"/>
    <x v="56"/>
    <x v="2"/>
    <n v="0"/>
    <x v="56"/>
  </r>
  <r>
    <x v="9098"/>
    <x v="4552"/>
    <x v="3"/>
    <x v="386"/>
    <d v="2014-10-17T00:00:00"/>
    <s v="Standard Class"/>
    <s v="MG-17650"/>
    <s v="Matthew Grinstein"/>
    <x v="2"/>
    <s v="United States"/>
    <s v="Dallas"/>
    <x v="5"/>
    <n v="75081"/>
    <x v="2"/>
    <s v="TEC-PH-10002085"/>
    <x v="2"/>
    <x v="7"/>
    <s v="Clarity 53712"/>
    <x v="4235"/>
    <x v="3"/>
    <n v="0.2"/>
    <x v="6996"/>
  </r>
  <r>
    <x v="9099"/>
    <x v="4552"/>
    <x v="3"/>
    <x v="386"/>
    <d v="2014-10-17T00:00:00"/>
    <s v="Standard Class"/>
    <s v="MG-17650"/>
    <s v="Matthew Grinstein"/>
    <x v="2"/>
    <s v="United States"/>
    <s v="Dallas"/>
    <x v="5"/>
    <n v="75081"/>
    <x v="2"/>
    <s v="OFF-PA-10001934"/>
    <x v="1"/>
    <x v="10"/>
    <s v="Xerox 1993"/>
    <x v="563"/>
    <x v="0"/>
    <n v="0.2"/>
    <x v="4519"/>
  </r>
  <r>
    <x v="9100"/>
    <x v="4552"/>
    <x v="3"/>
    <x v="386"/>
    <d v="2014-10-17T00:00:00"/>
    <s v="Standard Class"/>
    <s v="MG-17650"/>
    <s v="Matthew Grinstein"/>
    <x v="2"/>
    <s v="United States"/>
    <s v="Dallas"/>
    <x v="5"/>
    <n v="75081"/>
    <x v="2"/>
    <s v="TEC-AC-10003033"/>
    <x v="2"/>
    <x v="11"/>
    <s v="Plantronics CS510 - Over-the-Head monaural Wireless Headset System"/>
    <x v="5758"/>
    <x v="1"/>
    <n v="0.2"/>
    <x v="6997"/>
  </r>
  <r>
    <x v="9101"/>
    <x v="4553"/>
    <x v="1"/>
    <x v="209"/>
    <d v="2012-11-12T00:00:00"/>
    <s v="Standard Class"/>
    <s v="AB-10105"/>
    <s v="Adrian Barton"/>
    <x v="0"/>
    <s v="United States"/>
    <s v="Houston"/>
    <x v="5"/>
    <n v="77041"/>
    <x v="2"/>
    <s v="OFF-AR-10001683"/>
    <x v="1"/>
    <x v="6"/>
    <s v="Lumber Crayons"/>
    <x v="5759"/>
    <x v="1"/>
    <n v="0.2"/>
    <x v="6998"/>
  </r>
  <r>
    <x v="9102"/>
    <x v="4553"/>
    <x v="1"/>
    <x v="209"/>
    <d v="2012-11-12T00:00:00"/>
    <s v="Standard Class"/>
    <s v="AB-10105"/>
    <s v="Adrian Barton"/>
    <x v="0"/>
    <s v="United States"/>
    <s v="Houston"/>
    <x v="5"/>
    <n v="77041"/>
    <x v="2"/>
    <s v="OFF-ST-10001713"/>
    <x v="1"/>
    <x v="4"/>
    <s v="Gould Plastics 9-Pocket Panel Bin, 18-3/8w x 5-1/4d x 20-1/2h, Black"/>
    <x v="560"/>
    <x v="0"/>
    <n v="0.2"/>
    <x v="3040"/>
  </r>
  <r>
    <x v="9103"/>
    <x v="4553"/>
    <x v="1"/>
    <x v="209"/>
    <d v="2012-11-12T00:00:00"/>
    <s v="Standard Class"/>
    <s v="AB-10105"/>
    <s v="Adrian Barton"/>
    <x v="0"/>
    <s v="United States"/>
    <s v="Houston"/>
    <x v="5"/>
    <n v="77041"/>
    <x v="2"/>
    <s v="FUR-FU-10000193"/>
    <x v="0"/>
    <x v="5"/>
    <s v="Tenex Chairmats For Use with Hard Floors"/>
    <x v="647"/>
    <x v="2"/>
    <n v="0.6"/>
    <x v="6999"/>
  </r>
  <r>
    <x v="9104"/>
    <x v="4553"/>
    <x v="1"/>
    <x v="209"/>
    <d v="2012-11-12T00:00:00"/>
    <s v="Standard Class"/>
    <s v="AB-10105"/>
    <s v="Adrian Barton"/>
    <x v="0"/>
    <s v="United States"/>
    <s v="Houston"/>
    <x v="5"/>
    <n v="77041"/>
    <x v="2"/>
    <s v="OFF-BI-10000474"/>
    <x v="1"/>
    <x v="8"/>
    <s v="Avery Recycled Flexi-View Covers for Binding Systems"/>
    <x v="5760"/>
    <x v="12"/>
    <n v="0.8"/>
    <x v="7000"/>
  </r>
  <r>
    <x v="9105"/>
    <x v="4553"/>
    <x v="1"/>
    <x v="209"/>
    <d v="2012-11-12T00:00:00"/>
    <s v="Standard Class"/>
    <s v="AB-10105"/>
    <s v="Adrian Barton"/>
    <x v="0"/>
    <s v="United States"/>
    <s v="Houston"/>
    <x v="5"/>
    <n v="77041"/>
    <x v="2"/>
    <s v="OFF-ST-10000129"/>
    <x v="1"/>
    <x v="4"/>
    <s v="Fellowes Recycled Storage Drawers"/>
    <x v="5761"/>
    <x v="0"/>
    <n v="0.2"/>
    <x v="7001"/>
  </r>
  <r>
    <x v="9106"/>
    <x v="4553"/>
    <x v="1"/>
    <x v="209"/>
    <d v="2012-11-12T00:00:00"/>
    <s v="Standard Class"/>
    <s v="AB-10105"/>
    <s v="Adrian Barton"/>
    <x v="0"/>
    <s v="United States"/>
    <s v="Houston"/>
    <x v="5"/>
    <n v="77041"/>
    <x v="2"/>
    <s v="TEC-MA-10001016"/>
    <x v="2"/>
    <x v="15"/>
    <s v="Canon PC170 Desktop Personal Copier"/>
    <x v="3110"/>
    <x v="1"/>
    <n v="0.4"/>
    <x v="3491"/>
  </r>
  <r>
    <x v="9107"/>
    <x v="4554"/>
    <x v="1"/>
    <x v="442"/>
    <d v="2012-05-28T00:00:00"/>
    <s v="First Class"/>
    <s v="MM-18280"/>
    <s v="Muhammed MacIntyre"/>
    <x v="1"/>
    <s v="United States"/>
    <s v="Haltom City"/>
    <x v="5"/>
    <n v="76117"/>
    <x v="2"/>
    <s v="OFF-SU-10002557"/>
    <x v="1"/>
    <x v="14"/>
    <s v="Fiskars Spring-Action Scissors"/>
    <x v="4"/>
    <x v="0"/>
    <n v="0.2"/>
    <x v="4187"/>
  </r>
  <r>
    <x v="9108"/>
    <x v="4554"/>
    <x v="1"/>
    <x v="442"/>
    <d v="2012-05-28T00:00:00"/>
    <s v="First Class"/>
    <s v="MM-18280"/>
    <s v="Muhammed MacIntyre"/>
    <x v="1"/>
    <s v="United States"/>
    <s v="Haltom City"/>
    <x v="5"/>
    <n v="76117"/>
    <x v="2"/>
    <s v="OFF-PA-10002160"/>
    <x v="1"/>
    <x v="10"/>
    <s v="Xerox 1978"/>
    <x v="5762"/>
    <x v="3"/>
    <n v="0.2"/>
    <x v="7002"/>
  </r>
  <r>
    <x v="9109"/>
    <x v="4554"/>
    <x v="1"/>
    <x v="442"/>
    <d v="2012-05-28T00:00:00"/>
    <s v="First Class"/>
    <s v="MM-18280"/>
    <s v="Muhammed MacIntyre"/>
    <x v="1"/>
    <s v="United States"/>
    <s v="Haltom City"/>
    <x v="5"/>
    <n v="76117"/>
    <x v="2"/>
    <s v="TEC-AC-10003095"/>
    <x v="2"/>
    <x v="11"/>
    <s v="Logitech G35 7.1-Channel Surround Sound Headset"/>
    <x v="3683"/>
    <x v="0"/>
    <n v="0.2"/>
    <x v="7003"/>
  </r>
  <r>
    <x v="9110"/>
    <x v="4555"/>
    <x v="2"/>
    <x v="303"/>
    <d v="2011-10-15T00:00:00"/>
    <s v="First Class"/>
    <s v="MA-17995"/>
    <s v="Michelle Arnett"/>
    <x v="2"/>
    <s v="United States"/>
    <s v="Richmond"/>
    <x v="17"/>
    <n v="23223"/>
    <x v="0"/>
    <s v="OFF-EN-10003160"/>
    <x v="1"/>
    <x v="12"/>
    <s v="Pastel Pink Envelopes"/>
    <x v="3441"/>
    <x v="2"/>
    <n v="0"/>
    <x v="4980"/>
  </r>
  <r>
    <x v="9111"/>
    <x v="4555"/>
    <x v="2"/>
    <x v="303"/>
    <d v="2011-10-15T00:00:00"/>
    <s v="First Class"/>
    <s v="MA-17995"/>
    <s v="Michelle Arnett"/>
    <x v="2"/>
    <s v="United States"/>
    <s v="Richmond"/>
    <x v="17"/>
    <n v="23223"/>
    <x v="0"/>
    <s v="TEC-AC-10001542"/>
    <x v="2"/>
    <x v="11"/>
    <s v="SanDisk Cruzer 16 GB USB Flash Drive"/>
    <x v="1113"/>
    <x v="0"/>
    <n v="0"/>
    <x v="7004"/>
  </r>
  <r>
    <x v="9112"/>
    <x v="4555"/>
    <x v="2"/>
    <x v="303"/>
    <d v="2011-10-15T00:00:00"/>
    <s v="First Class"/>
    <s v="MA-17995"/>
    <s v="Michelle Arnett"/>
    <x v="2"/>
    <s v="United States"/>
    <s v="Richmond"/>
    <x v="17"/>
    <n v="23223"/>
    <x v="0"/>
    <s v="OFF-ST-10003641"/>
    <x v="1"/>
    <x v="4"/>
    <s v="Space Solutions Industrial Galvanized Steel Shelving."/>
    <x v="5763"/>
    <x v="4"/>
    <n v="0"/>
    <x v="7005"/>
  </r>
  <r>
    <x v="9113"/>
    <x v="4555"/>
    <x v="2"/>
    <x v="303"/>
    <d v="2011-10-15T00:00:00"/>
    <s v="First Class"/>
    <s v="MA-17995"/>
    <s v="Michelle Arnett"/>
    <x v="2"/>
    <s v="United States"/>
    <s v="Richmond"/>
    <x v="17"/>
    <n v="23223"/>
    <x v="0"/>
    <s v="OFF-BI-10002432"/>
    <x v="1"/>
    <x v="8"/>
    <s v="Wilson Jones Standard D-Ring Binders"/>
    <x v="5764"/>
    <x v="1"/>
    <n v="0"/>
    <x v="7006"/>
  </r>
  <r>
    <x v="9114"/>
    <x v="4556"/>
    <x v="0"/>
    <x v="569"/>
    <d v="2013-02-10T00:00:00"/>
    <s v="Second Class"/>
    <s v="EB-13975"/>
    <s v="Erica Bern"/>
    <x v="1"/>
    <s v="United States"/>
    <s v="Los Angeles"/>
    <x v="1"/>
    <n v="90049"/>
    <x v="1"/>
    <s v="TEC-PH-10004094"/>
    <x v="2"/>
    <x v="7"/>
    <s v="Motorola L703CM"/>
    <x v="4723"/>
    <x v="2"/>
    <n v="0.2"/>
    <x v="5610"/>
  </r>
  <r>
    <x v="9115"/>
    <x v="4557"/>
    <x v="3"/>
    <x v="617"/>
    <d v="2014-01-25T00:00:00"/>
    <s v="Second Class"/>
    <s v="NS-18505"/>
    <s v="Neola Schneider"/>
    <x v="0"/>
    <s v="United States"/>
    <s v="Philadelphia"/>
    <x v="9"/>
    <n v="19140"/>
    <x v="3"/>
    <s v="TEC-PH-10001817"/>
    <x v="2"/>
    <x v="7"/>
    <s v="Wilson Electronics DB Pro Signal Booster"/>
    <x v="5765"/>
    <x v="0"/>
    <n v="0.4"/>
    <x v="7007"/>
  </r>
  <r>
    <x v="9116"/>
    <x v="4557"/>
    <x v="3"/>
    <x v="617"/>
    <d v="2014-01-25T00:00:00"/>
    <s v="Second Class"/>
    <s v="NS-18505"/>
    <s v="Neola Schneider"/>
    <x v="0"/>
    <s v="United States"/>
    <s v="Philadelphia"/>
    <x v="9"/>
    <n v="19140"/>
    <x v="3"/>
    <s v="FUR-FU-10002759"/>
    <x v="0"/>
    <x v="5"/>
    <s v="12-1/2 Diameter Round Wall Clock"/>
    <x v="1318"/>
    <x v="0"/>
    <n v="0.2"/>
    <x v="7008"/>
  </r>
  <r>
    <x v="9117"/>
    <x v="4557"/>
    <x v="3"/>
    <x v="617"/>
    <d v="2014-01-25T00:00:00"/>
    <s v="Second Class"/>
    <s v="NS-18505"/>
    <s v="Neola Schneider"/>
    <x v="0"/>
    <s v="United States"/>
    <s v="Philadelphia"/>
    <x v="9"/>
    <n v="19140"/>
    <x v="3"/>
    <s v="FUR-CH-10000309"/>
    <x v="0"/>
    <x v="1"/>
    <s v="Global Comet Stacking Arm Chair"/>
    <x v="5052"/>
    <x v="1"/>
    <n v="0.3"/>
    <x v="6044"/>
  </r>
  <r>
    <x v="9118"/>
    <x v="4557"/>
    <x v="3"/>
    <x v="617"/>
    <d v="2014-01-25T00:00:00"/>
    <s v="Second Class"/>
    <s v="NS-18505"/>
    <s v="Neola Schneider"/>
    <x v="0"/>
    <s v="United States"/>
    <s v="Philadelphia"/>
    <x v="9"/>
    <n v="19140"/>
    <x v="3"/>
    <s v="OFF-PA-10003673"/>
    <x v="1"/>
    <x v="10"/>
    <s v="Strathmore Photo Mount Cards"/>
    <x v="5766"/>
    <x v="4"/>
    <n v="0.2"/>
    <x v="7009"/>
  </r>
  <r>
    <x v="9119"/>
    <x v="4558"/>
    <x v="0"/>
    <x v="112"/>
    <d v="2013-06-13T00:00:00"/>
    <s v="Standard Class"/>
    <s v="RB-19795"/>
    <s v="Ross Baird"/>
    <x v="2"/>
    <s v="United States"/>
    <s v="Los Angeles"/>
    <x v="1"/>
    <n v="90036"/>
    <x v="1"/>
    <s v="OFF-LA-10000452"/>
    <x v="1"/>
    <x v="2"/>
    <s v="Avery 488"/>
    <x v="424"/>
    <x v="3"/>
    <n v="0"/>
    <x v="434"/>
  </r>
  <r>
    <x v="9120"/>
    <x v="4558"/>
    <x v="0"/>
    <x v="112"/>
    <d v="2013-06-13T00:00:00"/>
    <s v="Standard Class"/>
    <s v="RB-19795"/>
    <s v="Ross Baird"/>
    <x v="2"/>
    <s v="United States"/>
    <s v="Los Angeles"/>
    <x v="1"/>
    <n v="90036"/>
    <x v="1"/>
    <s v="OFF-PA-10000210"/>
    <x v="1"/>
    <x v="10"/>
    <s v="Xerox Blank Computer Paper"/>
    <x v="3421"/>
    <x v="2"/>
    <n v="0"/>
    <x v="7010"/>
  </r>
  <r>
    <x v="9121"/>
    <x v="4559"/>
    <x v="3"/>
    <x v="257"/>
    <d v="2014-03-21T00:00:00"/>
    <s v="Second Class"/>
    <s v="JK-15325"/>
    <s v="Jason Klamczynski"/>
    <x v="1"/>
    <s v="United States"/>
    <s v="Los Angeles"/>
    <x v="1"/>
    <n v="90032"/>
    <x v="1"/>
    <s v="OFF-AP-10000358"/>
    <x v="1"/>
    <x v="9"/>
    <s v="Fellowes Basic Home/Office Series Surge Protectors"/>
    <x v="1779"/>
    <x v="3"/>
    <n v="0"/>
    <x v="1896"/>
  </r>
  <r>
    <x v="9122"/>
    <x v="4560"/>
    <x v="3"/>
    <x v="221"/>
    <d v="2014-11-25T00:00:00"/>
    <s v="Same Day"/>
    <s v="PR-18880"/>
    <s v="Patrick Ryan"/>
    <x v="0"/>
    <s v="United States"/>
    <s v="San Francisco"/>
    <x v="1"/>
    <n v="94109"/>
    <x v="1"/>
    <s v="OFF-PA-10002137"/>
    <x v="1"/>
    <x v="10"/>
    <s v="Southworth 100% Résumé Paper, 24lb."/>
    <x v="4034"/>
    <x v="7"/>
    <n v="0"/>
    <x v="7011"/>
  </r>
  <r>
    <x v="9123"/>
    <x v="4561"/>
    <x v="0"/>
    <x v="491"/>
    <d v="2013-11-29T00:00:00"/>
    <s v="Second Class"/>
    <s v="EH-13945"/>
    <s v="Eric Hoffmann"/>
    <x v="0"/>
    <s v="United States"/>
    <s v="Philadelphia"/>
    <x v="9"/>
    <n v="19120"/>
    <x v="3"/>
    <s v="OFF-BI-10003364"/>
    <x v="1"/>
    <x v="8"/>
    <s v="Binding Machine Supplies"/>
    <x v="5767"/>
    <x v="6"/>
    <n v="0.7"/>
    <x v="7012"/>
  </r>
  <r>
    <x v="9124"/>
    <x v="4562"/>
    <x v="0"/>
    <x v="298"/>
    <d v="2013-08-21T00:00:00"/>
    <s v="Second Class"/>
    <s v="MA-17560"/>
    <s v="Matt Abelman"/>
    <x v="2"/>
    <s v="United States"/>
    <s v="Houston"/>
    <x v="5"/>
    <n v="77070"/>
    <x v="2"/>
    <s v="FUR-FU-10001940"/>
    <x v="0"/>
    <x v="5"/>
    <s v="Staples"/>
    <x v="1250"/>
    <x v="1"/>
    <n v="0.6"/>
    <x v="2976"/>
  </r>
  <r>
    <x v="9125"/>
    <x v="4562"/>
    <x v="0"/>
    <x v="298"/>
    <d v="2013-08-21T00:00:00"/>
    <s v="Second Class"/>
    <s v="MA-17560"/>
    <s v="Matt Abelman"/>
    <x v="2"/>
    <s v="United States"/>
    <s v="Houston"/>
    <x v="5"/>
    <n v="77070"/>
    <x v="2"/>
    <s v="FUR-FU-10000320"/>
    <x v="0"/>
    <x v="5"/>
    <s v="OIC Stacking Trays"/>
    <x v="758"/>
    <x v="4"/>
    <n v="0.6"/>
    <x v="7013"/>
  </r>
  <r>
    <x v="9126"/>
    <x v="4563"/>
    <x v="1"/>
    <x v="109"/>
    <d v="2012-12-03T00:00:00"/>
    <s v="Standard Class"/>
    <s v="MA-17995"/>
    <s v="Michelle Arnett"/>
    <x v="2"/>
    <s v="United States"/>
    <s v="Las Cruces"/>
    <x v="27"/>
    <n v="88001"/>
    <x v="1"/>
    <s v="OFF-AR-10004441"/>
    <x v="1"/>
    <x v="6"/>
    <s v="BIC Brite Liner Highlighters"/>
    <x v="5768"/>
    <x v="0"/>
    <n v="0"/>
    <x v="7014"/>
  </r>
  <r>
    <x v="9127"/>
    <x v="4564"/>
    <x v="3"/>
    <x v="1126"/>
    <d v="2014-06-02T00:00:00"/>
    <s v="Standard Class"/>
    <s v="JL-15505"/>
    <s v="Jeremy Lonsdale"/>
    <x v="0"/>
    <s v="United States"/>
    <s v="Houston"/>
    <x v="5"/>
    <n v="77070"/>
    <x v="2"/>
    <s v="OFF-ST-10002182"/>
    <x v="1"/>
    <x v="4"/>
    <s v="Iris 3-Drawer Stacking Bin, Black"/>
    <x v="5769"/>
    <x v="1"/>
    <n v="0.2"/>
    <x v="7015"/>
  </r>
  <r>
    <x v="9128"/>
    <x v="4565"/>
    <x v="3"/>
    <x v="507"/>
    <d v="2014-09-06T00:00:00"/>
    <s v="First Class"/>
    <s v="AS-10045"/>
    <s v="Aaron Smayling"/>
    <x v="1"/>
    <s v="United States"/>
    <s v="Redmond"/>
    <x v="21"/>
    <n v="97756"/>
    <x v="1"/>
    <s v="OFF-BI-10002931"/>
    <x v="1"/>
    <x v="8"/>
    <s v="Avery Trapezoid Extra Heavy Duty 4&quot; Binders"/>
    <x v="5770"/>
    <x v="3"/>
    <n v="0.7"/>
    <x v="7016"/>
  </r>
  <r>
    <x v="9129"/>
    <x v="4566"/>
    <x v="0"/>
    <x v="830"/>
    <d v="2013-03-27T00:00:00"/>
    <s v="Second Class"/>
    <s v="DC-12850"/>
    <s v="Dan Campbell"/>
    <x v="0"/>
    <s v="United States"/>
    <s v="Cleveland"/>
    <x v="24"/>
    <n v="44105"/>
    <x v="3"/>
    <s v="FUR-BO-10004357"/>
    <x v="0"/>
    <x v="0"/>
    <s v="O'Sullivan Living Dimensions 3-Shelf Bookcases"/>
    <x v="5771"/>
    <x v="1"/>
    <n v="0.5"/>
    <x v="7017"/>
  </r>
  <r>
    <x v="9130"/>
    <x v="4566"/>
    <x v="0"/>
    <x v="830"/>
    <d v="2013-03-27T00:00:00"/>
    <s v="Second Class"/>
    <s v="DC-12850"/>
    <s v="Dan Campbell"/>
    <x v="0"/>
    <s v="United States"/>
    <s v="Cleveland"/>
    <x v="24"/>
    <n v="44105"/>
    <x v="3"/>
    <s v="OFF-AR-10000475"/>
    <x v="1"/>
    <x v="6"/>
    <s v="Hunt BOSTON Vista Battery-Operated Pencil Sharpener, Black"/>
    <x v="4067"/>
    <x v="0"/>
    <n v="0.2"/>
    <x v="7018"/>
  </r>
  <r>
    <x v="9131"/>
    <x v="4567"/>
    <x v="3"/>
    <x v="39"/>
    <d v="2014-06-02T00:00:00"/>
    <s v="Standard Class"/>
    <s v="MD-17860"/>
    <s v="Michael Dominguez"/>
    <x v="1"/>
    <s v="United States"/>
    <s v="Laurel"/>
    <x v="39"/>
    <n v="20707"/>
    <x v="3"/>
    <s v="FUR-FU-10001473"/>
    <x v="0"/>
    <x v="5"/>
    <s v="DAX Wood Document Frame"/>
    <x v="1302"/>
    <x v="0"/>
    <n v="0"/>
    <x v="1357"/>
  </r>
  <r>
    <x v="9132"/>
    <x v="4567"/>
    <x v="3"/>
    <x v="39"/>
    <d v="2014-06-02T00:00:00"/>
    <s v="Standard Class"/>
    <s v="MD-17860"/>
    <s v="Michael Dominguez"/>
    <x v="1"/>
    <s v="United States"/>
    <s v="Laurel"/>
    <x v="39"/>
    <n v="20707"/>
    <x v="3"/>
    <s v="OFF-AP-10001469"/>
    <x v="1"/>
    <x v="9"/>
    <s v="Fellowes 8 Outlet Superior Workstation Surge Protector"/>
    <x v="5772"/>
    <x v="1"/>
    <n v="0"/>
    <x v="7019"/>
  </r>
  <r>
    <x v="9133"/>
    <x v="4568"/>
    <x v="1"/>
    <x v="284"/>
    <d v="2012-09-04T00:00:00"/>
    <s v="Standard Class"/>
    <s v="RH-19510"/>
    <s v="Rick Huthwaite"/>
    <x v="2"/>
    <s v="United States"/>
    <s v="San Diego"/>
    <x v="1"/>
    <n v="92037"/>
    <x v="1"/>
    <s v="TEC-PH-10004447"/>
    <x v="2"/>
    <x v="7"/>
    <s v="Toshiba IPT2010-SD IP Telephone"/>
    <x v="5773"/>
    <x v="2"/>
    <n v="0.2"/>
    <x v="7020"/>
  </r>
  <r>
    <x v="9134"/>
    <x v="4569"/>
    <x v="0"/>
    <x v="408"/>
    <d v="2013-04-18T00:00:00"/>
    <s v="Standard Class"/>
    <s v="TB-21175"/>
    <s v="Thomas Boland"/>
    <x v="1"/>
    <s v="United States"/>
    <s v="Wilson"/>
    <x v="3"/>
    <n v="27893"/>
    <x v="0"/>
    <s v="OFF-ST-10001469"/>
    <x v="1"/>
    <x v="4"/>
    <s v="Fellowes Bankers Box Recycled Super Stor/Drawer"/>
    <x v="5222"/>
    <x v="1"/>
    <n v="0.2"/>
    <x v="6280"/>
  </r>
  <r>
    <x v="9135"/>
    <x v="4569"/>
    <x v="0"/>
    <x v="408"/>
    <d v="2013-04-18T00:00:00"/>
    <s v="Standard Class"/>
    <s v="TB-21175"/>
    <s v="Thomas Boland"/>
    <x v="1"/>
    <s v="United States"/>
    <s v="Wilson"/>
    <x v="3"/>
    <n v="27893"/>
    <x v="0"/>
    <s v="OFF-ST-10000060"/>
    <x v="1"/>
    <x v="4"/>
    <s v="Fellowes Bankers Box Staxonsteel Drawer File/Stacking System"/>
    <x v="5774"/>
    <x v="7"/>
    <n v="0.2"/>
    <x v="7021"/>
  </r>
  <r>
    <x v="9136"/>
    <x v="4569"/>
    <x v="0"/>
    <x v="408"/>
    <d v="2013-04-18T00:00:00"/>
    <s v="Standard Class"/>
    <s v="TB-21175"/>
    <s v="Thomas Boland"/>
    <x v="1"/>
    <s v="United States"/>
    <s v="Wilson"/>
    <x v="3"/>
    <n v="27893"/>
    <x v="0"/>
    <s v="OFF-PA-10000807"/>
    <x v="1"/>
    <x v="10"/>
    <s v="TOPS &quot;Important Message&quot; Pads, Canary, 4-1/4 x 5-1/2, 50 Sheets per Pad"/>
    <x v="1518"/>
    <x v="1"/>
    <n v="0.2"/>
    <x v="7022"/>
  </r>
  <r>
    <x v="9137"/>
    <x v="4570"/>
    <x v="2"/>
    <x v="563"/>
    <d v="2011-02-10T00:00:00"/>
    <s v="Standard Class"/>
    <s v="EB-13930"/>
    <s v="Eric Barreto"/>
    <x v="0"/>
    <s v="United States"/>
    <s v="Saint Petersburg"/>
    <x v="2"/>
    <n v="33710"/>
    <x v="0"/>
    <s v="OFF-BI-10000666"/>
    <x v="1"/>
    <x v="8"/>
    <s v="Surelock Post Binders"/>
    <x v="5775"/>
    <x v="0"/>
    <n v="0.7"/>
    <x v="7023"/>
  </r>
  <r>
    <x v="9138"/>
    <x v="4570"/>
    <x v="2"/>
    <x v="563"/>
    <d v="2011-02-10T00:00:00"/>
    <s v="Standard Class"/>
    <s v="EB-13930"/>
    <s v="Eric Barreto"/>
    <x v="0"/>
    <s v="United States"/>
    <s v="Saint Petersburg"/>
    <x v="2"/>
    <n v="33710"/>
    <x v="0"/>
    <s v="TEC-PH-10002890"/>
    <x v="2"/>
    <x v="7"/>
    <s v="AT&amp;T 17929 Lendline Telephone"/>
    <x v="2171"/>
    <x v="2"/>
    <n v="0.2"/>
    <x v="5258"/>
  </r>
  <r>
    <x v="9139"/>
    <x v="4571"/>
    <x v="2"/>
    <x v="814"/>
    <d v="2011-09-08T00:00:00"/>
    <s v="Standard Class"/>
    <s v="BM-11785"/>
    <s v="Bryan Mills"/>
    <x v="0"/>
    <s v="United States"/>
    <s v="Buffalo Grove"/>
    <x v="10"/>
    <n v="60089"/>
    <x v="2"/>
    <s v="TEC-AC-10000844"/>
    <x v="2"/>
    <x v="11"/>
    <s v="Logitech Gaming G510s - Keyboard"/>
    <x v="5519"/>
    <x v="3"/>
    <n v="0.2"/>
    <x v="7024"/>
  </r>
  <r>
    <x v="9140"/>
    <x v="4572"/>
    <x v="3"/>
    <x v="1033"/>
    <d v="2014-10-03T00:00:00"/>
    <s v="Second Class"/>
    <s v="BT-11530"/>
    <s v="Bradley Talbott"/>
    <x v="2"/>
    <s v="United States"/>
    <s v="Los Angeles"/>
    <x v="1"/>
    <n v="90049"/>
    <x v="1"/>
    <s v="TEC-AC-10002402"/>
    <x v="2"/>
    <x v="11"/>
    <s v="Razer Kraken PRO Over Ear PC and Music Headset"/>
    <x v="460"/>
    <x v="0"/>
    <n v="0"/>
    <x v="7025"/>
  </r>
  <r>
    <x v="9141"/>
    <x v="4573"/>
    <x v="0"/>
    <x v="64"/>
    <d v="2013-09-08T00:00:00"/>
    <s v="First Class"/>
    <s v="FW-14395"/>
    <s v="Fred Wasserman"/>
    <x v="1"/>
    <s v="United States"/>
    <s v="New York City"/>
    <x v="15"/>
    <n v="10011"/>
    <x v="3"/>
    <s v="TEC-PH-10003988"/>
    <x v="2"/>
    <x v="7"/>
    <s v="LF Elite 3D Dazzle Designer Hard Case Cover, Lf Stylus Pen and Wiper For Apple Iphone 5c Mini Lite"/>
    <x v="3582"/>
    <x v="4"/>
    <n v="0"/>
    <x v="6158"/>
  </r>
  <r>
    <x v="9142"/>
    <x v="4574"/>
    <x v="3"/>
    <x v="968"/>
    <d v="2014-05-27T00:00:00"/>
    <s v="Standard Class"/>
    <s v="RD-19480"/>
    <s v="Rick Duston"/>
    <x v="0"/>
    <s v="United States"/>
    <s v="Las Vegas"/>
    <x v="33"/>
    <n v="89115"/>
    <x v="1"/>
    <s v="OFF-BI-10004040"/>
    <x v="1"/>
    <x v="8"/>
    <s v="Wilson Jones Impact Binders"/>
    <x v="1838"/>
    <x v="0"/>
    <n v="0.2"/>
    <x v="1971"/>
  </r>
  <r>
    <x v="9143"/>
    <x v="4574"/>
    <x v="3"/>
    <x v="968"/>
    <d v="2014-05-27T00:00:00"/>
    <s v="Standard Class"/>
    <s v="RD-19480"/>
    <s v="Rick Duston"/>
    <x v="0"/>
    <s v="United States"/>
    <s v="Las Vegas"/>
    <x v="33"/>
    <n v="89115"/>
    <x v="1"/>
    <s v="TEC-PH-10004094"/>
    <x v="2"/>
    <x v="7"/>
    <s v="Motorola L703CM"/>
    <x v="5776"/>
    <x v="6"/>
    <n v="0.2"/>
    <x v="7026"/>
  </r>
  <r>
    <x v="9144"/>
    <x v="4574"/>
    <x v="3"/>
    <x v="968"/>
    <d v="2014-05-27T00:00:00"/>
    <s v="Standard Class"/>
    <s v="RD-19480"/>
    <s v="Rick Duston"/>
    <x v="0"/>
    <s v="United States"/>
    <s v="Las Vegas"/>
    <x v="33"/>
    <n v="89115"/>
    <x v="1"/>
    <s v="OFF-AP-10000358"/>
    <x v="1"/>
    <x v="9"/>
    <s v="Fellowes Basic Home/Office Series Surge Protectors"/>
    <x v="5777"/>
    <x v="2"/>
    <n v="0"/>
    <x v="7027"/>
  </r>
  <r>
    <x v="9145"/>
    <x v="4575"/>
    <x v="1"/>
    <x v="1181"/>
    <d v="2012-09-24T00:00:00"/>
    <s v="Standard Class"/>
    <s v="TP-21130"/>
    <s v="Theone Pippenger"/>
    <x v="0"/>
    <s v="United States"/>
    <s v="Naperville"/>
    <x v="10"/>
    <n v="60540"/>
    <x v="2"/>
    <s v="OFF-BI-10000138"/>
    <x v="1"/>
    <x v="8"/>
    <s v="Acco Translucent Poly Ring Binders"/>
    <x v="5778"/>
    <x v="1"/>
    <n v="0.8"/>
    <x v="7028"/>
  </r>
  <r>
    <x v="9146"/>
    <x v="4576"/>
    <x v="0"/>
    <x v="1156"/>
    <d v="2013-01-27T00:00:00"/>
    <s v="Standard Class"/>
    <s v="CB-12535"/>
    <s v="Claudia Bergmann"/>
    <x v="1"/>
    <s v="United States"/>
    <s v="Burlington"/>
    <x v="42"/>
    <s v="05408"/>
    <x v="3"/>
    <s v="TEC-AC-10002926"/>
    <x v="2"/>
    <x v="11"/>
    <s v="Logitech Wireless Marathon Mouse M705"/>
    <x v="2622"/>
    <x v="0"/>
    <n v="0"/>
    <x v="3067"/>
  </r>
  <r>
    <x v="9147"/>
    <x v="4576"/>
    <x v="0"/>
    <x v="1156"/>
    <d v="2013-01-27T00:00:00"/>
    <s v="Standard Class"/>
    <s v="CB-12535"/>
    <s v="Claudia Bergmann"/>
    <x v="1"/>
    <s v="United States"/>
    <s v="Burlington"/>
    <x v="42"/>
    <s v="05408"/>
    <x v="3"/>
    <s v="OFF-AR-10003477"/>
    <x v="1"/>
    <x v="6"/>
    <s v="4009 Highlighters"/>
    <x v="5779"/>
    <x v="5"/>
    <n v="0"/>
    <x v="7029"/>
  </r>
  <r>
    <x v="9148"/>
    <x v="4576"/>
    <x v="0"/>
    <x v="1156"/>
    <d v="2013-01-27T00:00:00"/>
    <s v="Standard Class"/>
    <s v="CB-12535"/>
    <s v="Claudia Bergmann"/>
    <x v="1"/>
    <s v="United States"/>
    <s v="Burlington"/>
    <x v="42"/>
    <s v="05408"/>
    <x v="3"/>
    <s v="OFF-ST-10001526"/>
    <x v="1"/>
    <x v="4"/>
    <s v="Iceberg Mobile Mega Data/Printer Cart "/>
    <x v="5780"/>
    <x v="11"/>
    <n v="0"/>
    <x v="7030"/>
  </r>
  <r>
    <x v="9149"/>
    <x v="4577"/>
    <x v="2"/>
    <x v="106"/>
    <d v="2011-06-06T00:00:00"/>
    <s v="Standard Class"/>
    <s v="QJ-19255"/>
    <s v="Quincy Jones"/>
    <x v="1"/>
    <s v="United States"/>
    <s v="Detroit"/>
    <x v="12"/>
    <n v="48234"/>
    <x v="2"/>
    <s v="OFF-BI-10001765"/>
    <x v="1"/>
    <x v="8"/>
    <s v="Wilson Jones Heavy-Duty Casebound Ring Binders with Metal Hinges"/>
    <x v="5781"/>
    <x v="4"/>
    <n v="0"/>
    <x v="7031"/>
  </r>
  <r>
    <x v="9150"/>
    <x v="4577"/>
    <x v="2"/>
    <x v="106"/>
    <d v="2011-06-06T00:00:00"/>
    <s v="Standard Class"/>
    <s v="QJ-19255"/>
    <s v="Quincy Jones"/>
    <x v="1"/>
    <s v="United States"/>
    <s v="Detroit"/>
    <x v="12"/>
    <n v="48234"/>
    <x v="2"/>
    <s v="OFF-AP-10004859"/>
    <x v="1"/>
    <x v="9"/>
    <s v="Acco 6 Outlet Guardian Premium Surge Suppressor"/>
    <x v="5782"/>
    <x v="2"/>
    <n v="0.1"/>
    <x v="7032"/>
  </r>
  <r>
    <x v="9151"/>
    <x v="4578"/>
    <x v="1"/>
    <x v="496"/>
    <d v="2012-09-29T00:00:00"/>
    <s v="Second Class"/>
    <s v="KM-16720"/>
    <s v="Kunst Miller"/>
    <x v="0"/>
    <s v="United States"/>
    <s v="Avondale"/>
    <x v="16"/>
    <n v="85323"/>
    <x v="1"/>
    <s v="OFF-AR-10003179"/>
    <x v="1"/>
    <x v="6"/>
    <s v="Dixon Ticonderoga Core-Lock Colored Pencils"/>
    <x v="4769"/>
    <x v="0"/>
    <n v="0.2"/>
    <x v="5677"/>
  </r>
  <r>
    <x v="9152"/>
    <x v="4578"/>
    <x v="1"/>
    <x v="496"/>
    <d v="2012-09-29T00:00:00"/>
    <s v="Second Class"/>
    <s v="KM-16720"/>
    <s v="Kunst Miller"/>
    <x v="0"/>
    <s v="United States"/>
    <s v="Avondale"/>
    <x v="16"/>
    <n v="85323"/>
    <x v="1"/>
    <s v="TEC-AC-10002345"/>
    <x v="2"/>
    <x v="11"/>
    <s v="HP Standard 104 key PS/2 Keyboard"/>
    <x v="5783"/>
    <x v="0"/>
    <n v="0.2"/>
    <x v="7033"/>
  </r>
  <r>
    <x v="9153"/>
    <x v="4578"/>
    <x v="1"/>
    <x v="496"/>
    <d v="2012-09-29T00:00:00"/>
    <s v="Second Class"/>
    <s v="KM-16720"/>
    <s v="Kunst Miller"/>
    <x v="0"/>
    <s v="United States"/>
    <s v="Avondale"/>
    <x v="16"/>
    <n v="85323"/>
    <x v="1"/>
    <s v="OFF-AR-10001246"/>
    <x v="1"/>
    <x v="6"/>
    <s v="Newell 317"/>
    <x v="2309"/>
    <x v="3"/>
    <n v="0.2"/>
    <x v="7034"/>
  </r>
  <r>
    <x v="9154"/>
    <x v="4579"/>
    <x v="0"/>
    <x v="1147"/>
    <d v="2013-08-04T00:00:00"/>
    <s v="Second Class"/>
    <s v="KM-16660"/>
    <s v="Khloe Miller"/>
    <x v="0"/>
    <s v="United States"/>
    <s v="Philadelphia"/>
    <x v="9"/>
    <n v="19140"/>
    <x v="3"/>
    <s v="FUR-FU-10004864"/>
    <x v="0"/>
    <x v="5"/>
    <s v="Eldon 500 Class Desk Accessories"/>
    <x v="5784"/>
    <x v="0"/>
    <n v="0.2"/>
    <x v="7035"/>
  </r>
  <r>
    <x v="9155"/>
    <x v="4580"/>
    <x v="2"/>
    <x v="1213"/>
    <d v="2011-01-29T00:00:00"/>
    <s v="Standard Class"/>
    <s v="IM-15055"/>
    <s v="Ionia McGrath"/>
    <x v="0"/>
    <s v="United States"/>
    <s v="Las Vegas"/>
    <x v="33"/>
    <n v="89115"/>
    <x v="1"/>
    <s v="OFF-PA-10001804"/>
    <x v="1"/>
    <x v="10"/>
    <s v="Xerox 195"/>
    <x v="1598"/>
    <x v="5"/>
    <n v="0"/>
    <x v="1692"/>
  </r>
  <r>
    <x v="9156"/>
    <x v="4581"/>
    <x v="2"/>
    <x v="472"/>
    <d v="2011-08-08T00:00:00"/>
    <s v="Standard Class"/>
    <s v="ML-17395"/>
    <s v="Marina Lichtenstein"/>
    <x v="1"/>
    <s v="United States"/>
    <s v="Bangor"/>
    <x v="43"/>
    <n v="4401"/>
    <x v="3"/>
    <s v="OFF-AP-10001271"/>
    <x v="1"/>
    <x v="9"/>
    <s v="Eureka The Boss Cordless Rechargeable Stick Vac"/>
    <x v="5785"/>
    <x v="0"/>
    <n v="0"/>
    <x v="7036"/>
  </r>
  <r>
    <x v="9157"/>
    <x v="4581"/>
    <x v="2"/>
    <x v="472"/>
    <d v="2011-08-08T00:00:00"/>
    <s v="Standard Class"/>
    <s v="ML-17395"/>
    <s v="Marina Lichtenstein"/>
    <x v="1"/>
    <s v="United States"/>
    <s v="Bangor"/>
    <x v="43"/>
    <n v="4401"/>
    <x v="3"/>
    <s v="OFF-PA-10004353"/>
    <x v="1"/>
    <x v="10"/>
    <s v="Southworth 25% Cotton Premium Laser Paper and Envelopes"/>
    <x v="5786"/>
    <x v="11"/>
    <n v="0"/>
    <x v="7037"/>
  </r>
  <r>
    <x v="9158"/>
    <x v="4581"/>
    <x v="2"/>
    <x v="472"/>
    <d v="2011-08-08T00:00:00"/>
    <s v="Standard Class"/>
    <s v="ML-17395"/>
    <s v="Marina Lichtenstein"/>
    <x v="1"/>
    <s v="United States"/>
    <s v="Bangor"/>
    <x v="43"/>
    <n v="4401"/>
    <x v="3"/>
    <s v="TEC-AC-10002473"/>
    <x v="2"/>
    <x v="11"/>
    <s v="Maxell 4.7GB DVD-R"/>
    <x v="5787"/>
    <x v="6"/>
    <n v="0"/>
    <x v="7038"/>
  </r>
  <r>
    <x v="9159"/>
    <x v="4582"/>
    <x v="0"/>
    <x v="888"/>
    <d v="2013-08-15T00:00:00"/>
    <s v="Standard Class"/>
    <s v="GH-14410"/>
    <s v="Gary Hansen"/>
    <x v="2"/>
    <s v="United States"/>
    <s v="Hendersonville"/>
    <x v="18"/>
    <n v="37075"/>
    <x v="0"/>
    <s v="OFF-BI-10003314"/>
    <x v="1"/>
    <x v="8"/>
    <s v="Tuff Stuff Recycled Round Ring Binders"/>
    <x v="5788"/>
    <x v="1"/>
    <n v="0.7"/>
    <x v="7039"/>
  </r>
  <r>
    <x v="9160"/>
    <x v="4582"/>
    <x v="0"/>
    <x v="888"/>
    <d v="2013-08-15T00:00:00"/>
    <s v="Standard Class"/>
    <s v="GH-14410"/>
    <s v="Gary Hansen"/>
    <x v="2"/>
    <s v="United States"/>
    <s v="Hendersonville"/>
    <x v="18"/>
    <n v="37075"/>
    <x v="0"/>
    <s v="OFF-BI-10004465"/>
    <x v="1"/>
    <x v="8"/>
    <s v="Avery Durable Slant Ring Binders"/>
    <x v="5789"/>
    <x v="2"/>
    <n v="0.7"/>
    <x v="7040"/>
  </r>
  <r>
    <x v="9161"/>
    <x v="4583"/>
    <x v="0"/>
    <x v="16"/>
    <d v="2013-12-13T00:00:00"/>
    <s v="Standard Class"/>
    <s v="AG-10900"/>
    <s v="Arthur Gainer"/>
    <x v="0"/>
    <s v="United States"/>
    <s v="Eau Claire"/>
    <x v="6"/>
    <n v="54703"/>
    <x v="2"/>
    <s v="FUR-BO-10003450"/>
    <x v="0"/>
    <x v="0"/>
    <s v="Bush Westfield Collection Bookcases, Dark Cherry Finish"/>
    <x v="5790"/>
    <x v="3"/>
    <n v="0"/>
    <x v="7041"/>
  </r>
  <r>
    <x v="9162"/>
    <x v="4583"/>
    <x v="0"/>
    <x v="16"/>
    <d v="2013-12-13T00:00:00"/>
    <s v="Standard Class"/>
    <s v="AG-10900"/>
    <s v="Arthur Gainer"/>
    <x v="0"/>
    <s v="United States"/>
    <s v="Eau Claire"/>
    <x v="6"/>
    <n v="54703"/>
    <x v="2"/>
    <s v="FUR-CH-10002335"/>
    <x v="0"/>
    <x v="1"/>
    <s v="Hon GuestStacker Chair"/>
    <x v="5791"/>
    <x v="1"/>
    <n v="0"/>
    <x v="7042"/>
  </r>
  <r>
    <x v="9163"/>
    <x v="4584"/>
    <x v="1"/>
    <x v="1214"/>
    <d v="2012-06-12T00:00:00"/>
    <s v="Standard Class"/>
    <s v="MG-17695"/>
    <s v="Maureen Gnade"/>
    <x v="0"/>
    <s v="United States"/>
    <s v="Chicago"/>
    <x v="10"/>
    <n v="60610"/>
    <x v="2"/>
    <s v="TEC-AC-10003433"/>
    <x v="2"/>
    <x v="11"/>
    <s v="Maxell 4.7GB DVD+R 5/Pack"/>
    <x v="480"/>
    <x v="1"/>
    <n v="0.2"/>
    <x v="2493"/>
  </r>
  <r>
    <x v="9164"/>
    <x v="4584"/>
    <x v="1"/>
    <x v="1214"/>
    <d v="2012-06-12T00:00:00"/>
    <s v="Standard Class"/>
    <s v="MG-17695"/>
    <s v="Maureen Gnade"/>
    <x v="0"/>
    <s v="United States"/>
    <s v="Chicago"/>
    <x v="10"/>
    <n v="60610"/>
    <x v="2"/>
    <s v="OFF-AP-10003849"/>
    <x v="1"/>
    <x v="9"/>
    <s v="Hoover Shoulder Vac Commercial Portable Vacuum"/>
    <x v="5792"/>
    <x v="0"/>
    <n v="0.8"/>
    <x v="7043"/>
  </r>
  <r>
    <x v="9165"/>
    <x v="4585"/>
    <x v="0"/>
    <x v="890"/>
    <d v="2013-06-27T00:00:00"/>
    <s v="Second Class"/>
    <s v="MJ-17740"/>
    <s v="Max Jones"/>
    <x v="0"/>
    <s v="United States"/>
    <s v="San Diego"/>
    <x v="1"/>
    <n v="92037"/>
    <x v="1"/>
    <s v="TEC-MA-10000984"/>
    <x v="2"/>
    <x v="15"/>
    <s v="Okidata MB760 Printer"/>
    <x v="5793"/>
    <x v="4"/>
    <n v="0.2"/>
    <x v="7044"/>
  </r>
  <r>
    <x v="9166"/>
    <x v="4585"/>
    <x v="0"/>
    <x v="890"/>
    <d v="2013-06-27T00:00:00"/>
    <s v="Second Class"/>
    <s v="MJ-17740"/>
    <s v="Max Jones"/>
    <x v="0"/>
    <s v="United States"/>
    <s v="San Diego"/>
    <x v="1"/>
    <n v="92037"/>
    <x v="1"/>
    <s v="OFF-PA-10000418"/>
    <x v="1"/>
    <x v="10"/>
    <s v="Xerox 189"/>
    <x v="2840"/>
    <x v="7"/>
    <n v="0"/>
    <x v="3157"/>
  </r>
  <r>
    <x v="9167"/>
    <x v="4585"/>
    <x v="0"/>
    <x v="890"/>
    <d v="2013-06-27T00:00:00"/>
    <s v="Second Class"/>
    <s v="MJ-17740"/>
    <s v="Max Jones"/>
    <x v="0"/>
    <s v="United States"/>
    <s v="San Diego"/>
    <x v="1"/>
    <n v="92037"/>
    <x v="1"/>
    <s v="OFF-AP-10001242"/>
    <x v="1"/>
    <x v="9"/>
    <s v="APC 7 Outlet Network SurgeArrest Surge Protector"/>
    <x v="2624"/>
    <x v="1"/>
    <n v="0"/>
    <x v="2890"/>
  </r>
  <r>
    <x v="9168"/>
    <x v="4586"/>
    <x v="0"/>
    <x v="543"/>
    <d v="2013-03-20T00:00:00"/>
    <s v="Standard Class"/>
    <s v="SJ-20125"/>
    <s v="Sanjit Jacobs"/>
    <x v="2"/>
    <s v="United States"/>
    <s v="Jackson"/>
    <x v="35"/>
    <n v="39212"/>
    <x v="0"/>
    <s v="OFF-PA-10001954"/>
    <x v="1"/>
    <x v="10"/>
    <s v="Xerox 1964"/>
    <x v="5794"/>
    <x v="9"/>
    <n v="0"/>
    <x v="7045"/>
  </r>
  <r>
    <x v="9169"/>
    <x v="4586"/>
    <x v="0"/>
    <x v="543"/>
    <d v="2013-03-20T00:00:00"/>
    <s v="Standard Class"/>
    <s v="SJ-20125"/>
    <s v="Sanjit Jacobs"/>
    <x v="2"/>
    <s v="United States"/>
    <s v="Jackson"/>
    <x v="35"/>
    <n v="39212"/>
    <x v="0"/>
    <s v="OFF-PA-10001954"/>
    <x v="1"/>
    <x v="10"/>
    <s v="Xerox 1964"/>
    <x v="1846"/>
    <x v="0"/>
    <n v="0"/>
    <x v="1981"/>
  </r>
  <r>
    <x v="9170"/>
    <x v="4587"/>
    <x v="0"/>
    <x v="49"/>
    <d v="2013-12-02T00:00:00"/>
    <s v="Same Day"/>
    <s v="LB-16795"/>
    <s v="Laurel Beltran"/>
    <x v="2"/>
    <s v="United States"/>
    <s v="Oxnard"/>
    <x v="1"/>
    <n v="93030"/>
    <x v="1"/>
    <s v="FUR-FU-10000448"/>
    <x v="0"/>
    <x v="5"/>
    <s v="Tenex Chairmats For Use With Carpeted Floors"/>
    <x v="5795"/>
    <x v="0"/>
    <n v="0"/>
    <x v="7046"/>
  </r>
  <r>
    <x v="9171"/>
    <x v="4587"/>
    <x v="0"/>
    <x v="49"/>
    <d v="2013-12-02T00:00:00"/>
    <s v="Same Day"/>
    <s v="LB-16795"/>
    <s v="Laurel Beltran"/>
    <x v="2"/>
    <s v="United States"/>
    <s v="Oxnard"/>
    <x v="1"/>
    <n v="93030"/>
    <x v="1"/>
    <s v="OFF-PA-10001357"/>
    <x v="1"/>
    <x v="10"/>
    <s v="Xerox 1886"/>
    <x v="3642"/>
    <x v="7"/>
    <n v="0"/>
    <x v="4156"/>
  </r>
  <r>
    <x v="9172"/>
    <x v="4587"/>
    <x v="0"/>
    <x v="49"/>
    <d v="2013-12-02T00:00:00"/>
    <s v="Same Day"/>
    <s v="LB-16795"/>
    <s v="Laurel Beltran"/>
    <x v="2"/>
    <s v="United States"/>
    <s v="Oxnard"/>
    <x v="1"/>
    <n v="93030"/>
    <x v="1"/>
    <s v="OFF-ST-10002292"/>
    <x v="1"/>
    <x v="4"/>
    <s v="Sauder Facets Collection Locker/File Cabinet, Sky Alder Finish"/>
    <x v="5796"/>
    <x v="1"/>
    <n v="0"/>
    <x v="7047"/>
  </r>
  <r>
    <x v="9173"/>
    <x v="4587"/>
    <x v="0"/>
    <x v="49"/>
    <d v="2013-12-02T00:00:00"/>
    <s v="Same Day"/>
    <s v="LB-16795"/>
    <s v="Laurel Beltran"/>
    <x v="2"/>
    <s v="United States"/>
    <s v="Oxnard"/>
    <x v="1"/>
    <n v="93030"/>
    <x v="1"/>
    <s v="OFF-EN-10001219"/>
    <x v="1"/>
    <x v="12"/>
    <s v="#10- 4 1/8&quot; x 9 1/2&quot; Security-Tint Envelopes"/>
    <x v="996"/>
    <x v="1"/>
    <n v="0"/>
    <x v="1035"/>
  </r>
  <r>
    <x v="9174"/>
    <x v="4588"/>
    <x v="3"/>
    <x v="492"/>
    <d v="2014-06-15T00:00:00"/>
    <s v="Second Class"/>
    <s v="SB-20185"/>
    <s v="Sarah Brown"/>
    <x v="0"/>
    <s v="United States"/>
    <s v="Kent"/>
    <x v="4"/>
    <n v="98031"/>
    <x v="1"/>
    <s v="TEC-PH-10002564"/>
    <x v="2"/>
    <x v="7"/>
    <s v="OtterBox Defender Series Case - Samsung Galaxy S4"/>
    <x v="981"/>
    <x v="1"/>
    <n v="0.2"/>
    <x v="3306"/>
  </r>
  <r>
    <x v="9175"/>
    <x v="4588"/>
    <x v="3"/>
    <x v="492"/>
    <d v="2014-06-15T00:00:00"/>
    <s v="Second Class"/>
    <s v="SB-20185"/>
    <s v="Sarah Brown"/>
    <x v="0"/>
    <s v="United States"/>
    <s v="Kent"/>
    <x v="4"/>
    <n v="98031"/>
    <x v="1"/>
    <s v="OFF-PA-10001639"/>
    <x v="1"/>
    <x v="10"/>
    <s v="Xerox 203"/>
    <x v="541"/>
    <x v="1"/>
    <n v="0"/>
    <x v="551"/>
  </r>
  <r>
    <x v="9176"/>
    <x v="4589"/>
    <x v="0"/>
    <x v="690"/>
    <d v="2013-03-25T00:00:00"/>
    <s v="Standard Class"/>
    <s v="CC-12610"/>
    <s v="Corey Catlett"/>
    <x v="1"/>
    <s v="United States"/>
    <s v="Nashville"/>
    <x v="18"/>
    <n v="37211"/>
    <x v="0"/>
    <s v="OFF-BI-10001153"/>
    <x v="1"/>
    <x v="8"/>
    <s v="Ibico Recycled Grain-Textured Covers"/>
    <x v="762"/>
    <x v="1"/>
    <n v="0.7"/>
    <x v="7048"/>
  </r>
  <r>
    <x v="9177"/>
    <x v="4590"/>
    <x v="0"/>
    <x v="696"/>
    <d v="2013-11-19T00:00:00"/>
    <s v="Standard Class"/>
    <s v="DP-13000"/>
    <s v="Darren Powers"/>
    <x v="0"/>
    <s v="United States"/>
    <s v="New York City"/>
    <x v="15"/>
    <n v="10035"/>
    <x v="3"/>
    <s v="TEC-PH-10003356"/>
    <x v="2"/>
    <x v="7"/>
    <s v="SmartStand Mobile Device Holder, Assorted Colors"/>
    <x v="62"/>
    <x v="0"/>
    <n v="0"/>
    <x v="7049"/>
  </r>
  <r>
    <x v="9178"/>
    <x v="4590"/>
    <x v="0"/>
    <x v="696"/>
    <d v="2013-11-19T00:00:00"/>
    <s v="Standard Class"/>
    <s v="DP-13000"/>
    <s v="Darren Powers"/>
    <x v="0"/>
    <s v="United States"/>
    <s v="New York City"/>
    <x v="15"/>
    <n v="10035"/>
    <x v="3"/>
    <s v="OFF-AR-10001725"/>
    <x v="1"/>
    <x v="6"/>
    <s v="Boston Home &amp; Office Model 2000 Electric Pencil Sharpeners"/>
    <x v="5797"/>
    <x v="7"/>
    <n v="0"/>
    <x v="7050"/>
  </r>
  <r>
    <x v="9179"/>
    <x v="4591"/>
    <x v="3"/>
    <x v="783"/>
    <d v="2014-08-12T00:00:00"/>
    <s v="Standard Class"/>
    <s v="JL-15505"/>
    <s v="Jeremy Lonsdale"/>
    <x v="0"/>
    <s v="United States"/>
    <s v="Westminster"/>
    <x v="1"/>
    <n v="92683"/>
    <x v="1"/>
    <s v="TEC-PH-10002415"/>
    <x v="2"/>
    <x v="7"/>
    <s v="Polycom VoiceStation 500 Conference phone"/>
    <x v="5798"/>
    <x v="1"/>
    <n v="0.2"/>
    <x v="7051"/>
  </r>
  <r>
    <x v="9180"/>
    <x v="4591"/>
    <x v="3"/>
    <x v="783"/>
    <d v="2014-08-12T00:00:00"/>
    <s v="Standard Class"/>
    <s v="JL-15505"/>
    <s v="Jeremy Lonsdale"/>
    <x v="0"/>
    <s v="United States"/>
    <s v="Westminster"/>
    <x v="1"/>
    <n v="92683"/>
    <x v="1"/>
    <s v="OFF-BI-10003355"/>
    <x v="1"/>
    <x v="8"/>
    <s v="Cardinal Holdit Business Card Pockets"/>
    <x v="1655"/>
    <x v="1"/>
    <n v="0.2"/>
    <x v="4063"/>
  </r>
  <r>
    <x v="9181"/>
    <x v="4591"/>
    <x v="3"/>
    <x v="783"/>
    <d v="2014-08-12T00:00:00"/>
    <s v="Standard Class"/>
    <s v="JL-15505"/>
    <s v="Jeremy Lonsdale"/>
    <x v="0"/>
    <s v="United States"/>
    <s v="Westminster"/>
    <x v="1"/>
    <n v="92683"/>
    <x v="1"/>
    <s v="OFF-BI-10000216"/>
    <x v="1"/>
    <x v="8"/>
    <s v="Mead 1st Gear 2&quot; Zipper Binder, Asst. Colors"/>
    <x v="5799"/>
    <x v="1"/>
    <n v="0.2"/>
    <x v="7052"/>
  </r>
  <r>
    <x v="9182"/>
    <x v="4591"/>
    <x v="3"/>
    <x v="783"/>
    <d v="2014-08-12T00:00:00"/>
    <s v="Standard Class"/>
    <s v="JL-15505"/>
    <s v="Jeremy Lonsdale"/>
    <x v="0"/>
    <s v="United States"/>
    <s v="Westminster"/>
    <x v="1"/>
    <n v="92683"/>
    <x v="1"/>
    <s v="TEC-AC-10004803"/>
    <x v="2"/>
    <x v="11"/>
    <s v="Sony Micro Vault Click 4 GB USB 2.0 Flash Drive"/>
    <x v="5800"/>
    <x v="4"/>
    <n v="0"/>
    <x v="7053"/>
  </r>
  <r>
    <x v="9183"/>
    <x v="4591"/>
    <x v="3"/>
    <x v="783"/>
    <d v="2014-08-12T00:00:00"/>
    <s v="Standard Class"/>
    <s v="JL-15505"/>
    <s v="Jeremy Lonsdale"/>
    <x v="0"/>
    <s v="United States"/>
    <s v="Westminster"/>
    <x v="1"/>
    <n v="92683"/>
    <x v="1"/>
    <s v="OFF-PA-10001970"/>
    <x v="1"/>
    <x v="10"/>
    <s v="Xerox 1881"/>
    <x v="335"/>
    <x v="0"/>
    <n v="0"/>
    <x v="342"/>
  </r>
  <r>
    <x v="9184"/>
    <x v="4591"/>
    <x v="3"/>
    <x v="783"/>
    <d v="2014-08-12T00:00:00"/>
    <s v="Standard Class"/>
    <s v="JL-15505"/>
    <s v="Jeremy Lonsdale"/>
    <x v="0"/>
    <s v="United States"/>
    <s v="Westminster"/>
    <x v="1"/>
    <n v="92683"/>
    <x v="1"/>
    <s v="FUR-FU-10004848"/>
    <x v="0"/>
    <x v="5"/>
    <s v="Howard Miller 13-3/4&quot; Diameter Brushed Chrome Round Wall Clock"/>
    <x v="2678"/>
    <x v="7"/>
    <n v="0"/>
    <x v="1398"/>
  </r>
  <r>
    <x v="9185"/>
    <x v="4591"/>
    <x v="3"/>
    <x v="783"/>
    <d v="2014-08-12T00:00:00"/>
    <s v="Standard Class"/>
    <s v="JL-15505"/>
    <s v="Jeremy Lonsdale"/>
    <x v="0"/>
    <s v="United States"/>
    <s v="Westminster"/>
    <x v="1"/>
    <n v="92683"/>
    <x v="1"/>
    <s v="FUR-CH-10002317"/>
    <x v="0"/>
    <x v="1"/>
    <s v="Global Enterprise Series Seating Low-Back Swivel/Tilt Chairs"/>
    <x v="5801"/>
    <x v="7"/>
    <n v="0.2"/>
    <x v="7054"/>
  </r>
  <r>
    <x v="9186"/>
    <x v="4591"/>
    <x v="3"/>
    <x v="783"/>
    <d v="2014-08-12T00:00:00"/>
    <s v="Standard Class"/>
    <s v="JL-15505"/>
    <s v="Jeremy Lonsdale"/>
    <x v="0"/>
    <s v="United States"/>
    <s v="Westminster"/>
    <x v="1"/>
    <n v="92683"/>
    <x v="1"/>
    <s v="OFF-AP-10002534"/>
    <x v="1"/>
    <x v="9"/>
    <s v="3.6 Cubic Foot Counter Height Office Refrigerator"/>
    <x v="5802"/>
    <x v="2"/>
    <n v="0"/>
    <x v="7055"/>
  </r>
  <r>
    <x v="9187"/>
    <x v="4592"/>
    <x v="1"/>
    <x v="291"/>
    <d v="2012-08-25T00:00:00"/>
    <s v="Standard Class"/>
    <s v="SM-20320"/>
    <s v="Sean Miller"/>
    <x v="2"/>
    <s v="United States"/>
    <s v="Allentown"/>
    <x v="9"/>
    <n v="18103"/>
    <x v="3"/>
    <s v="OFF-SU-10001935"/>
    <x v="1"/>
    <x v="14"/>
    <s v="Staples"/>
    <x v="4273"/>
    <x v="0"/>
    <n v="0.2"/>
    <x v="7056"/>
  </r>
  <r>
    <x v="9188"/>
    <x v="4592"/>
    <x v="1"/>
    <x v="291"/>
    <d v="2012-08-25T00:00:00"/>
    <s v="Standard Class"/>
    <s v="SM-20320"/>
    <s v="Sean Miller"/>
    <x v="2"/>
    <s v="United States"/>
    <s v="Allentown"/>
    <x v="9"/>
    <n v="18103"/>
    <x v="3"/>
    <s v="TEC-AC-10000290"/>
    <x v="2"/>
    <x v="11"/>
    <s v="Sabrent 4-Port USB 2.0 Hub"/>
    <x v="5018"/>
    <x v="4"/>
    <n v="0.2"/>
    <x v="7057"/>
  </r>
  <r>
    <x v="9189"/>
    <x v="4592"/>
    <x v="1"/>
    <x v="291"/>
    <d v="2012-08-25T00:00:00"/>
    <s v="Standard Class"/>
    <s v="SM-20320"/>
    <s v="Sean Miller"/>
    <x v="2"/>
    <s v="United States"/>
    <s v="Allentown"/>
    <x v="9"/>
    <n v="18103"/>
    <x v="3"/>
    <s v="OFF-ST-10002574"/>
    <x v="1"/>
    <x v="4"/>
    <s v="SAFCO Commercial Wire Shelving, Black"/>
    <x v="5803"/>
    <x v="5"/>
    <n v="0.2"/>
    <x v="7058"/>
  </r>
  <r>
    <x v="9190"/>
    <x v="4592"/>
    <x v="1"/>
    <x v="291"/>
    <d v="2012-08-25T00:00:00"/>
    <s v="Standard Class"/>
    <s v="SM-20320"/>
    <s v="Sean Miller"/>
    <x v="2"/>
    <s v="United States"/>
    <s v="Allentown"/>
    <x v="9"/>
    <n v="18103"/>
    <x v="3"/>
    <s v="OFF-BI-10004519"/>
    <x v="1"/>
    <x v="8"/>
    <s v="GBC DocuBind P100 Manual Binding Machine"/>
    <x v="5804"/>
    <x v="0"/>
    <n v="0.7"/>
    <x v="7059"/>
  </r>
  <r>
    <x v="9191"/>
    <x v="4592"/>
    <x v="1"/>
    <x v="291"/>
    <d v="2012-08-25T00:00:00"/>
    <s v="Standard Class"/>
    <s v="SM-20320"/>
    <s v="Sean Miller"/>
    <x v="2"/>
    <s v="United States"/>
    <s v="Allentown"/>
    <x v="9"/>
    <n v="18103"/>
    <x v="3"/>
    <s v="OFF-PA-10003625"/>
    <x v="1"/>
    <x v="10"/>
    <s v="Xerox 1979"/>
    <x v="2000"/>
    <x v="0"/>
    <n v="0.2"/>
    <x v="2152"/>
  </r>
  <r>
    <x v="9192"/>
    <x v="4593"/>
    <x v="1"/>
    <x v="121"/>
    <d v="2012-11-07T00:00:00"/>
    <s v="Standard Class"/>
    <s v="BB-10990"/>
    <s v="Barry Blumstein"/>
    <x v="1"/>
    <s v="United States"/>
    <s v="San Antonio"/>
    <x v="5"/>
    <n v="78207"/>
    <x v="2"/>
    <s v="OFF-BI-10001524"/>
    <x v="1"/>
    <x v="8"/>
    <s v="GBC Premium Transparent Covers with Diagonal Lined Pattern"/>
    <x v="5805"/>
    <x v="3"/>
    <n v="0.8"/>
    <x v="7060"/>
  </r>
  <r>
    <x v="9193"/>
    <x v="4593"/>
    <x v="1"/>
    <x v="121"/>
    <d v="2012-11-07T00:00:00"/>
    <s v="Standard Class"/>
    <s v="BB-10990"/>
    <s v="Barry Blumstein"/>
    <x v="1"/>
    <s v="United States"/>
    <s v="San Antonio"/>
    <x v="5"/>
    <n v="78207"/>
    <x v="2"/>
    <s v="TEC-PH-10002200"/>
    <x v="2"/>
    <x v="7"/>
    <s v="Aastra 6757i CT Wireless VoIP phone"/>
    <x v="3532"/>
    <x v="0"/>
    <n v="0.2"/>
    <x v="4023"/>
  </r>
  <r>
    <x v="9194"/>
    <x v="4594"/>
    <x v="2"/>
    <x v="953"/>
    <d v="2011-12-06T00:00:00"/>
    <s v="Standard Class"/>
    <s v="PB-19150"/>
    <s v="Philip Brown"/>
    <x v="0"/>
    <s v="United States"/>
    <s v="Avondale"/>
    <x v="16"/>
    <n v="85323"/>
    <x v="1"/>
    <s v="OFF-SU-10001664"/>
    <x v="1"/>
    <x v="14"/>
    <s v="Acme Office Executive Series Stainless Steel Trimmers"/>
    <x v="2758"/>
    <x v="3"/>
    <n v="0.2"/>
    <x v="7061"/>
  </r>
  <r>
    <x v="9195"/>
    <x v="4594"/>
    <x v="2"/>
    <x v="953"/>
    <d v="2011-12-06T00:00:00"/>
    <s v="Standard Class"/>
    <s v="PB-19150"/>
    <s v="Philip Brown"/>
    <x v="0"/>
    <s v="United States"/>
    <s v="Avondale"/>
    <x v="16"/>
    <n v="85323"/>
    <x v="1"/>
    <s v="TEC-AC-10002550"/>
    <x v="2"/>
    <x v="11"/>
    <s v="Memorex 25GB 6X Branded Blu-Ray Recordable Disc, 30/Pack"/>
    <x v="5806"/>
    <x v="4"/>
    <n v="0.2"/>
    <x v="7062"/>
  </r>
  <r>
    <x v="9196"/>
    <x v="4595"/>
    <x v="2"/>
    <x v="1025"/>
    <d v="2011-05-15T00:00:00"/>
    <s v="Standard Class"/>
    <s v="GM-14680"/>
    <s v="Greg Matthias"/>
    <x v="0"/>
    <s v="United States"/>
    <s v="San Jose"/>
    <x v="1"/>
    <n v="95123"/>
    <x v="1"/>
    <s v="OFF-PA-10004353"/>
    <x v="1"/>
    <x v="10"/>
    <s v="Southworth 25% Cotton Premium Laser Paper and Envelopes"/>
    <x v="792"/>
    <x v="0"/>
    <n v="0"/>
    <x v="7063"/>
  </r>
  <r>
    <x v="9197"/>
    <x v="4595"/>
    <x v="2"/>
    <x v="1025"/>
    <d v="2011-05-15T00:00:00"/>
    <s v="Standard Class"/>
    <s v="GM-14680"/>
    <s v="Greg Matthias"/>
    <x v="0"/>
    <s v="United States"/>
    <s v="San Jose"/>
    <x v="1"/>
    <n v="95123"/>
    <x v="1"/>
    <s v="TEC-PH-10001817"/>
    <x v="2"/>
    <x v="7"/>
    <s v="Wilson Electronics DB Pro Signal Booster"/>
    <x v="5807"/>
    <x v="2"/>
    <n v="0.2"/>
    <x v="7064"/>
  </r>
  <r>
    <x v="9198"/>
    <x v="4595"/>
    <x v="2"/>
    <x v="1025"/>
    <d v="2011-05-15T00:00:00"/>
    <s v="Standard Class"/>
    <s v="GM-14680"/>
    <s v="Greg Matthias"/>
    <x v="0"/>
    <s v="United States"/>
    <s v="San Jose"/>
    <x v="1"/>
    <n v="95123"/>
    <x v="1"/>
    <s v="OFF-SU-10004737"/>
    <x v="1"/>
    <x v="14"/>
    <s v="Acme Design Stainless Steel Bent Scissors"/>
    <x v="5808"/>
    <x v="5"/>
    <n v="0"/>
    <x v="7065"/>
  </r>
  <r>
    <x v="9199"/>
    <x v="4595"/>
    <x v="2"/>
    <x v="1025"/>
    <d v="2011-05-15T00:00:00"/>
    <s v="Standard Class"/>
    <s v="GM-14680"/>
    <s v="Greg Matthias"/>
    <x v="0"/>
    <s v="United States"/>
    <s v="San Jose"/>
    <x v="1"/>
    <n v="95123"/>
    <x v="1"/>
    <s v="FUR-CH-10002320"/>
    <x v="0"/>
    <x v="1"/>
    <s v="Hon Pagoda Stacking Chairs"/>
    <x v="5809"/>
    <x v="7"/>
    <n v="0.2"/>
    <x v="7066"/>
  </r>
  <r>
    <x v="9200"/>
    <x v="4596"/>
    <x v="0"/>
    <x v="508"/>
    <d v="2013-10-21T00:00:00"/>
    <s v="First Class"/>
    <s v="NR-18550"/>
    <s v="Nick Radford"/>
    <x v="0"/>
    <s v="United States"/>
    <s v="Perth Amboy"/>
    <x v="30"/>
    <n v="8861"/>
    <x v="3"/>
    <s v="FUR-BO-10001337"/>
    <x v="0"/>
    <x v="0"/>
    <s v="O'Sullivan Living Dimensions 2-Shelf Bookcases"/>
    <x v="5810"/>
    <x v="7"/>
    <n v="0"/>
    <x v="7067"/>
  </r>
  <r>
    <x v="9201"/>
    <x v="4596"/>
    <x v="0"/>
    <x v="508"/>
    <d v="2013-10-21T00:00:00"/>
    <s v="First Class"/>
    <s v="NR-18550"/>
    <s v="Nick Radford"/>
    <x v="0"/>
    <s v="United States"/>
    <s v="Perth Amboy"/>
    <x v="30"/>
    <n v="8861"/>
    <x v="3"/>
    <s v="OFF-BI-10004584"/>
    <x v="1"/>
    <x v="8"/>
    <s v="GBC ProClick 150 Presentation Binding System"/>
    <x v="5811"/>
    <x v="7"/>
    <n v="0"/>
    <x v="7068"/>
  </r>
  <r>
    <x v="9202"/>
    <x v="4597"/>
    <x v="0"/>
    <x v="859"/>
    <d v="2013-11-04T00:00:00"/>
    <s v="Standard Class"/>
    <s v="EH-13765"/>
    <s v="Edward Hooks"/>
    <x v="1"/>
    <s v="United States"/>
    <s v="New York City"/>
    <x v="15"/>
    <n v="10011"/>
    <x v="3"/>
    <s v="OFF-BI-10004817"/>
    <x v="1"/>
    <x v="8"/>
    <s v="GBC Personal VeloBind Strips"/>
    <x v="1528"/>
    <x v="1"/>
    <n v="0.2"/>
    <x v="7069"/>
  </r>
  <r>
    <x v="9203"/>
    <x v="4597"/>
    <x v="0"/>
    <x v="859"/>
    <d v="2013-11-04T00:00:00"/>
    <s v="Standard Class"/>
    <s v="EH-13765"/>
    <s v="Edward Hooks"/>
    <x v="1"/>
    <s v="United States"/>
    <s v="New York City"/>
    <x v="15"/>
    <n v="10011"/>
    <x v="3"/>
    <s v="OFF-AR-10004602"/>
    <x v="1"/>
    <x v="6"/>
    <s v="Boston KS Multi-Size Manual Pencil Sharpener"/>
    <x v="1164"/>
    <x v="2"/>
    <n v="0"/>
    <x v="7070"/>
  </r>
  <r>
    <x v="9204"/>
    <x v="4598"/>
    <x v="0"/>
    <x v="49"/>
    <d v="2013-12-06T00:00:00"/>
    <s v="Standard Class"/>
    <s v="FH-14365"/>
    <s v="Fred Hopkins"/>
    <x v="1"/>
    <s v="United States"/>
    <s v="Los Angeles"/>
    <x v="1"/>
    <n v="90004"/>
    <x v="1"/>
    <s v="OFF-AR-10001149"/>
    <x v="1"/>
    <x v="6"/>
    <s v="Sanford Colorific Colored Pencils, 12/Box"/>
    <x v="4173"/>
    <x v="8"/>
    <n v="0"/>
    <x v="7071"/>
  </r>
  <r>
    <x v="9205"/>
    <x v="4599"/>
    <x v="0"/>
    <x v="438"/>
    <d v="2013-04-22T00:00:00"/>
    <s v="Same Day"/>
    <s v="BT-11680"/>
    <s v="Brian Thompson"/>
    <x v="0"/>
    <s v="United States"/>
    <s v="Milford"/>
    <x v="29"/>
    <n v="6460"/>
    <x v="3"/>
    <s v="OFF-AR-10004817"/>
    <x v="1"/>
    <x v="6"/>
    <s v="Colorific Watercolor Pencils"/>
    <x v="1154"/>
    <x v="1"/>
    <n v="0"/>
    <x v="1197"/>
  </r>
  <r>
    <x v="9206"/>
    <x v="4599"/>
    <x v="0"/>
    <x v="438"/>
    <d v="2013-04-22T00:00:00"/>
    <s v="Same Day"/>
    <s v="BT-11680"/>
    <s v="Brian Thompson"/>
    <x v="0"/>
    <s v="United States"/>
    <s v="Milford"/>
    <x v="29"/>
    <n v="6460"/>
    <x v="3"/>
    <s v="OFF-PA-10003797"/>
    <x v="1"/>
    <x v="10"/>
    <s v="Xerox 209"/>
    <x v="187"/>
    <x v="8"/>
    <n v="0"/>
    <x v="189"/>
  </r>
  <r>
    <x v="9207"/>
    <x v="4600"/>
    <x v="3"/>
    <x v="646"/>
    <d v="2014-08-08T00:00:00"/>
    <s v="Standard Class"/>
    <s v="AB-10105"/>
    <s v="Adrian Barton"/>
    <x v="0"/>
    <s v="United States"/>
    <s v="Bloomington"/>
    <x v="10"/>
    <n v="61701"/>
    <x v="2"/>
    <s v="TEC-AC-10000682"/>
    <x v="2"/>
    <x v="11"/>
    <s v="Kensington K72356US Mouse-in-a-Box USB Desktop Mouse"/>
    <x v="5812"/>
    <x v="1"/>
    <n v="0.2"/>
    <x v="7072"/>
  </r>
  <r>
    <x v="9208"/>
    <x v="4601"/>
    <x v="3"/>
    <x v="646"/>
    <d v="2014-08-09T00:00:00"/>
    <s v="Second Class"/>
    <s v="SC-20230"/>
    <s v="Scot Coram"/>
    <x v="1"/>
    <s v="United States"/>
    <s v="Seattle"/>
    <x v="4"/>
    <n v="98105"/>
    <x v="1"/>
    <s v="OFF-ST-10003996"/>
    <x v="1"/>
    <x v="4"/>
    <s v="Letter/Legal File Tote with Clear Snap-On Lid, Black Granite"/>
    <x v="5813"/>
    <x v="7"/>
    <n v="0"/>
    <x v="7073"/>
  </r>
  <r>
    <x v="9209"/>
    <x v="4602"/>
    <x v="3"/>
    <x v="157"/>
    <d v="2014-12-15T00:00:00"/>
    <s v="Second Class"/>
    <s v="RS-19870"/>
    <s v="Roy Skaria"/>
    <x v="2"/>
    <s v="United States"/>
    <s v="Burlington"/>
    <x v="23"/>
    <n v="52601"/>
    <x v="2"/>
    <s v="OFF-EN-10003160"/>
    <x v="1"/>
    <x v="12"/>
    <s v="Pastel Pink Envelopes"/>
    <x v="6"/>
    <x v="7"/>
    <n v="0"/>
    <x v="7074"/>
  </r>
  <r>
    <x v="9210"/>
    <x v="4602"/>
    <x v="3"/>
    <x v="157"/>
    <d v="2014-12-15T00:00:00"/>
    <s v="Second Class"/>
    <s v="RS-19870"/>
    <s v="Roy Skaria"/>
    <x v="2"/>
    <s v="United States"/>
    <s v="Burlington"/>
    <x v="23"/>
    <n v="52601"/>
    <x v="2"/>
    <s v="OFF-BI-10002012"/>
    <x v="1"/>
    <x v="8"/>
    <s v="Wilson Jones Easy Flow II Sheet Lifters"/>
    <x v="5592"/>
    <x v="1"/>
    <n v="0"/>
    <x v="6787"/>
  </r>
  <r>
    <x v="9211"/>
    <x v="4603"/>
    <x v="1"/>
    <x v="948"/>
    <d v="2012-03-19T00:00:00"/>
    <s v="Standard Class"/>
    <s v="AI-10855"/>
    <s v="Arianne Irving"/>
    <x v="0"/>
    <s v="United States"/>
    <s v="Roseville"/>
    <x v="1"/>
    <n v="95661"/>
    <x v="1"/>
    <s v="OFF-PA-10002105"/>
    <x v="1"/>
    <x v="10"/>
    <s v="Xerox 223"/>
    <x v="541"/>
    <x v="1"/>
    <n v="0"/>
    <x v="551"/>
  </r>
  <r>
    <x v="9212"/>
    <x v="4604"/>
    <x v="2"/>
    <x v="589"/>
    <d v="2011-12-15T00:00:00"/>
    <s v="Standard Class"/>
    <s v="DJ-13420"/>
    <s v="Denny Joy"/>
    <x v="1"/>
    <s v="United States"/>
    <s v="San Francisco"/>
    <x v="1"/>
    <n v="94110"/>
    <x v="1"/>
    <s v="FUR-FU-10000397"/>
    <x v="0"/>
    <x v="5"/>
    <s v="Luxo Economy Swing Arm Lamp"/>
    <x v="1155"/>
    <x v="0"/>
    <n v="0"/>
    <x v="1198"/>
  </r>
  <r>
    <x v="9213"/>
    <x v="4604"/>
    <x v="2"/>
    <x v="589"/>
    <d v="2011-12-15T00:00:00"/>
    <s v="Standard Class"/>
    <s v="DJ-13420"/>
    <s v="Denny Joy"/>
    <x v="1"/>
    <s v="United States"/>
    <s v="San Francisco"/>
    <x v="1"/>
    <n v="94110"/>
    <x v="1"/>
    <s v="FUR-FU-10000758"/>
    <x v="0"/>
    <x v="5"/>
    <s v="DAX Natural Wood-Tone Poster Frame"/>
    <x v="4092"/>
    <x v="1"/>
    <n v="0"/>
    <x v="7075"/>
  </r>
  <r>
    <x v="9214"/>
    <x v="4605"/>
    <x v="3"/>
    <x v="1033"/>
    <d v="2014-10-03T00:00:00"/>
    <s v="First Class"/>
    <s v="BF-10975"/>
    <s v="Barbara Fisher"/>
    <x v="1"/>
    <s v="United States"/>
    <s v="Philadelphia"/>
    <x v="9"/>
    <n v="19120"/>
    <x v="3"/>
    <s v="OFF-LA-10004677"/>
    <x v="1"/>
    <x v="2"/>
    <s v="Self-Adhesive Address Labels for Typewriters with Dispenser Box"/>
    <x v="5814"/>
    <x v="3"/>
    <n v="0.2"/>
    <x v="7076"/>
  </r>
  <r>
    <x v="9215"/>
    <x v="4606"/>
    <x v="0"/>
    <x v="831"/>
    <d v="2013-11-27T00:00:00"/>
    <s v="Standard Class"/>
    <s v="TH-21235"/>
    <s v="Tiffany House"/>
    <x v="1"/>
    <s v="United States"/>
    <s v="Los Angeles"/>
    <x v="1"/>
    <n v="90049"/>
    <x v="1"/>
    <s v="OFF-PA-10004451"/>
    <x v="1"/>
    <x v="10"/>
    <s v="Xerox 222"/>
    <x v="56"/>
    <x v="2"/>
    <n v="0"/>
    <x v="56"/>
  </r>
  <r>
    <x v="9216"/>
    <x v="4607"/>
    <x v="3"/>
    <x v="221"/>
    <d v="2014-12-01T00:00:00"/>
    <s v="Standard Class"/>
    <s v="JG-15310"/>
    <s v="Jason Gross"/>
    <x v="1"/>
    <s v="United States"/>
    <s v="Odessa"/>
    <x v="5"/>
    <n v="79762"/>
    <x v="2"/>
    <s v="OFF-AP-10002311"/>
    <x v="1"/>
    <x v="9"/>
    <s v="Holmes Replacement Filter for HEPA Air Cleaner, Very Large Room, HEPA Filter"/>
    <x v="5815"/>
    <x v="7"/>
    <n v="0.8"/>
    <x v="7077"/>
  </r>
  <r>
    <x v="9217"/>
    <x v="4608"/>
    <x v="3"/>
    <x v="237"/>
    <d v="2014-11-18T00:00:00"/>
    <s v="First Class"/>
    <s v="AW-10930"/>
    <s v="Arthur Wiediger"/>
    <x v="2"/>
    <s v="United States"/>
    <s v="Minneapolis"/>
    <x v="11"/>
    <n v="55407"/>
    <x v="2"/>
    <s v="OFF-EN-10004459"/>
    <x v="1"/>
    <x v="12"/>
    <s v="Security-Tint Envelopes"/>
    <x v="770"/>
    <x v="0"/>
    <n v="0"/>
    <x v="792"/>
  </r>
  <r>
    <x v="9218"/>
    <x v="4609"/>
    <x v="1"/>
    <x v="748"/>
    <d v="2012-08-20T00:00:00"/>
    <s v="Standard Class"/>
    <s v="JW-15955"/>
    <s v="Joni Wasserman"/>
    <x v="0"/>
    <s v="United States"/>
    <s v="Philadelphia"/>
    <x v="9"/>
    <n v="19120"/>
    <x v="3"/>
    <s v="OFF-ST-10002352"/>
    <x v="1"/>
    <x v="4"/>
    <s v="Iris Project Case"/>
    <x v="5219"/>
    <x v="3"/>
    <n v="0.2"/>
    <x v="7078"/>
  </r>
  <r>
    <x v="9219"/>
    <x v="4609"/>
    <x v="1"/>
    <x v="748"/>
    <d v="2012-08-20T00:00:00"/>
    <s v="Standard Class"/>
    <s v="JW-15955"/>
    <s v="Joni Wasserman"/>
    <x v="0"/>
    <s v="United States"/>
    <s v="Philadelphia"/>
    <x v="9"/>
    <n v="19120"/>
    <x v="3"/>
    <s v="FUR-BO-10000780"/>
    <x v="0"/>
    <x v="0"/>
    <s v="O'Sullivan Plantations 2-Door Library in Landvery Oak"/>
    <x v="5771"/>
    <x v="1"/>
    <n v="0.5"/>
    <x v="7079"/>
  </r>
  <r>
    <x v="9220"/>
    <x v="4610"/>
    <x v="3"/>
    <x v="119"/>
    <d v="2014-10-15T00:00:00"/>
    <s v="First Class"/>
    <s v="MH-18025"/>
    <s v="Michelle Huthwaite"/>
    <x v="0"/>
    <s v="United States"/>
    <s v="Lafayette"/>
    <x v="28"/>
    <n v="70506"/>
    <x v="0"/>
    <s v="OFF-LA-10000248"/>
    <x v="1"/>
    <x v="2"/>
    <s v="Avery 52"/>
    <x v="469"/>
    <x v="1"/>
    <n v="0"/>
    <x v="5458"/>
  </r>
  <r>
    <x v="9221"/>
    <x v="4610"/>
    <x v="3"/>
    <x v="119"/>
    <d v="2014-10-15T00:00:00"/>
    <s v="First Class"/>
    <s v="MH-18025"/>
    <s v="Michelle Huthwaite"/>
    <x v="0"/>
    <s v="United States"/>
    <s v="Lafayette"/>
    <x v="28"/>
    <n v="70506"/>
    <x v="0"/>
    <s v="FUR-TA-10003473"/>
    <x v="0"/>
    <x v="3"/>
    <s v="Bretford Rectangular Conference Table Tops"/>
    <x v="5816"/>
    <x v="4"/>
    <n v="0"/>
    <x v="7080"/>
  </r>
  <r>
    <x v="9222"/>
    <x v="4610"/>
    <x v="3"/>
    <x v="119"/>
    <d v="2014-10-15T00:00:00"/>
    <s v="First Class"/>
    <s v="MH-18025"/>
    <s v="Michelle Huthwaite"/>
    <x v="0"/>
    <s v="United States"/>
    <s v="Lafayette"/>
    <x v="28"/>
    <n v="70506"/>
    <x v="0"/>
    <s v="OFF-PA-10004355"/>
    <x v="1"/>
    <x v="10"/>
    <s v="Xerox 231"/>
    <x v="243"/>
    <x v="4"/>
    <n v="0"/>
    <x v="245"/>
  </r>
  <r>
    <x v="9223"/>
    <x v="4611"/>
    <x v="3"/>
    <x v="259"/>
    <d v="2014-11-05T00:00:00"/>
    <s v="Same Day"/>
    <s v="FM-14290"/>
    <s v="Frank Merwin"/>
    <x v="2"/>
    <s v="United States"/>
    <s v="Bryan"/>
    <x v="5"/>
    <n v="77803"/>
    <x v="2"/>
    <s v="OFF-BI-10001308"/>
    <x v="1"/>
    <x v="8"/>
    <s v="GBC Standard Plastic Binding Systems' Combs"/>
    <x v="5817"/>
    <x v="5"/>
    <n v="0.8"/>
    <x v="7081"/>
  </r>
  <r>
    <x v="9224"/>
    <x v="4611"/>
    <x v="3"/>
    <x v="259"/>
    <d v="2014-11-05T00:00:00"/>
    <s v="Same Day"/>
    <s v="FM-14290"/>
    <s v="Frank Merwin"/>
    <x v="2"/>
    <s v="United States"/>
    <s v="Bryan"/>
    <x v="5"/>
    <n v="77803"/>
    <x v="2"/>
    <s v="OFF-BI-10003094"/>
    <x v="1"/>
    <x v="8"/>
    <s v="Self-Adhesive Ring Binder Labels"/>
    <x v="5818"/>
    <x v="0"/>
    <n v="0.8"/>
    <x v="7082"/>
  </r>
  <r>
    <x v="9225"/>
    <x v="4611"/>
    <x v="3"/>
    <x v="259"/>
    <d v="2014-11-05T00:00:00"/>
    <s v="Same Day"/>
    <s v="FM-14290"/>
    <s v="Frank Merwin"/>
    <x v="2"/>
    <s v="United States"/>
    <s v="Bryan"/>
    <x v="5"/>
    <n v="77803"/>
    <x v="2"/>
    <s v="OFF-BI-10004040"/>
    <x v="1"/>
    <x v="8"/>
    <s v="Wilson Jones Impact Binders"/>
    <x v="5819"/>
    <x v="4"/>
    <n v="0.8"/>
    <x v="7083"/>
  </r>
  <r>
    <x v="9226"/>
    <x v="4611"/>
    <x v="3"/>
    <x v="259"/>
    <d v="2014-11-05T00:00:00"/>
    <s v="Same Day"/>
    <s v="FM-14290"/>
    <s v="Frank Merwin"/>
    <x v="2"/>
    <s v="United States"/>
    <s v="Bryan"/>
    <x v="5"/>
    <n v="77803"/>
    <x v="2"/>
    <s v="OFF-ST-10002485"/>
    <x v="1"/>
    <x v="4"/>
    <s v="Rogers Deluxe File Chest"/>
    <x v="5820"/>
    <x v="1"/>
    <n v="0.2"/>
    <x v="7084"/>
  </r>
  <r>
    <x v="9227"/>
    <x v="4612"/>
    <x v="3"/>
    <x v="498"/>
    <d v="2014-03-25T00:00:00"/>
    <s v="Standard Class"/>
    <s v="GZ-14545"/>
    <s v="George Zrebassa"/>
    <x v="1"/>
    <s v="United States"/>
    <s v="Los Angeles"/>
    <x v="1"/>
    <n v="90008"/>
    <x v="1"/>
    <s v="OFF-AP-10001205"/>
    <x v="1"/>
    <x v="9"/>
    <s v="Belkin 5 Outlet SurgeMaster Power Centers"/>
    <x v="5821"/>
    <x v="3"/>
    <n v="0"/>
    <x v="7085"/>
  </r>
  <r>
    <x v="9228"/>
    <x v="4613"/>
    <x v="2"/>
    <x v="935"/>
    <d v="2011-11-03T00:00:00"/>
    <s v="Same Day"/>
    <s v="TC-21535"/>
    <s v="Tracy Collins"/>
    <x v="2"/>
    <s v="United States"/>
    <s v="Los Angeles"/>
    <x v="1"/>
    <n v="90049"/>
    <x v="1"/>
    <s v="OFF-AR-10001868"/>
    <x v="1"/>
    <x v="6"/>
    <s v="Prang Dustless Chalk Sticks"/>
    <x v="1336"/>
    <x v="4"/>
    <n v="0"/>
    <x v="1394"/>
  </r>
  <r>
    <x v="9229"/>
    <x v="4614"/>
    <x v="3"/>
    <x v="283"/>
    <d v="2014-07-27T00:00:00"/>
    <s v="First Class"/>
    <s v="TB-21520"/>
    <s v="Tracy Blumstein"/>
    <x v="0"/>
    <s v="United States"/>
    <s v="Los Angeles"/>
    <x v="1"/>
    <n v="90045"/>
    <x v="1"/>
    <s v="OFF-BI-10003429"/>
    <x v="1"/>
    <x v="8"/>
    <s v="Cardinal HOLDit! Binder Insert Strips,Extra Strips"/>
    <x v="5822"/>
    <x v="1"/>
    <n v="0.2"/>
    <x v="7086"/>
  </r>
  <r>
    <x v="9230"/>
    <x v="4614"/>
    <x v="3"/>
    <x v="283"/>
    <d v="2014-07-27T00:00:00"/>
    <s v="First Class"/>
    <s v="TB-21520"/>
    <s v="Tracy Blumstein"/>
    <x v="0"/>
    <s v="United States"/>
    <s v="Los Angeles"/>
    <x v="1"/>
    <n v="90045"/>
    <x v="1"/>
    <s v="OFF-PA-10002689"/>
    <x v="1"/>
    <x v="10"/>
    <s v="Weyerhaeuser First Choice Laser/Copy Paper (20Lb. and 88 Bright)"/>
    <x v="713"/>
    <x v="6"/>
    <n v="0"/>
    <x v="731"/>
  </r>
  <r>
    <x v="9231"/>
    <x v="4615"/>
    <x v="2"/>
    <x v="422"/>
    <d v="2011-12-31T00:00:00"/>
    <s v="Standard Class"/>
    <s v="RP-19390"/>
    <s v="Resi Pölking"/>
    <x v="0"/>
    <s v="United States"/>
    <s v="Phoenix"/>
    <x v="16"/>
    <n v="85023"/>
    <x v="1"/>
    <s v="OFF-BI-10003650"/>
    <x v="1"/>
    <x v="8"/>
    <s v="GBC DocuBind 300 Electric Binding Machine"/>
    <x v="5823"/>
    <x v="5"/>
    <n v="0.7"/>
    <x v="7087"/>
  </r>
  <r>
    <x v="9232"/>
    <x v="4616"/>
    <x v="0"/>
    <x v="476"/>
    <d v="2013-09-07T00:00:00"/>
    <s v="Standard Class"/>
    <s v="LR-16915"/>
    <s v="Lena Radford"/>
    <x v="0"/>
    <s v="United States"/>
    <s v="Los Angeles"/>
    <x v="1"/>
    <n v="90036"/>
    <x v="1"/>
    <s v="FUR-FU-10001889"/>
    <x v="0"/>
    <x v="5"/>
    <s v="Ultra Door Pull Handle"/>
    <x v="5824"/>
    <x v="6"/>
    <n v="0"/>
    <x v="7088"/>
  </r>
  <r>
    <x v="9233"/>
    <x v="4616"/>
    <x v="0"/>
    <x v="476"/>
    <d v="2013-09-07T00:00:00"/>
    <s v="Standard Class"/>
    <s v="LR-16915"/>
    <s v="Lena Radford"/>
    <x v="0"/>
    <s v="United States"/>
    <s v="Los Angeles"/>
    <x v="1"/>
    <n v="90036"/>
    <x v="1"/>
    <s v="OFF-ST-10000321"/>
    <x v="1"/>
    <x v="4"/>
    <s v="Akro Stacking Bins"/>
    <x v="5825"/>
    <x v="1"/>
    <n v="0"/>
    <x v="7089"/>
  </r>
  <r>
    <x v="9234"/>
    <x v="4616"/>
    <x v="0"/>
    <x v="476"/>
    <d v="2013-09-07T00:00:00"/>
    <s v="Standard Class"/>
    <s v="LR-16915"/>
    <s v="Lena Radford"/>
    <x v="0"/>
    <s v="United States"/>
    <s v="Los Angeles"/>
    <x v="1"/>
    <n v="90036"/>
    <x v="1"/>
    <s v="TEC-PH-10001530"/>
    <x v="2"/>
    <x v="7"/>
    <s v="Cisco Unified IP Phone 7945G VoIP phone"/>
    <x v="2707"/>
    <x v="4"/>
    <n v="0.2"/>
    <x v="2998"/>
  </r>
  <r>
    <x v="9235"/>
    <x v="4616"/>
    <x v="0"/>
    <x v="476"/>
    <d v="2013-09-07T00:00:00"/>
    <s v="Standard Class"/>
    <s v="LR-16915"/>
    <s v="Lena Radford"/>
    <x v="0"/>
    <s v="United States"/>
    <s v="Los Angeles"/>
    <x v="1"/>
    <n v="90036"/>
    <x v="1"/>
    <s v="OFF-AR-10004752"/>
    <x v="1"/>
    <x v="6"/>
    <s v="Blackstonian Pencils"/>
    <x v="5476"/>
    <x v="3"/>
    <n v="0"/>
    <x v="7090"/>
  </r>
  <r>
    <x v="9236"/>
    <x v="4616"/>
    <x v="0"/>
    <x v="476"/>
    <d v="2013-09-07T00:00:00"/>
    <s v="Standard Class"/>
    <s v="LR-16915"/>
    <s v="Lena Radford"/>
    <x v="0"/>
    <s v="United States"/>
    <s v="Los Angeles"/>
    <x v="1"/>
    <n v="90036"/>
    <x v="1"/>
    <s v="FUR-TA-10001539"/>
    <x v="0"/>
    <x v="3"/>
    <s v="Chromcraft Rectangular Conference Tables"/>
    <x v="2675"/>
    <x v="1"/>
    <n v="0.2"/>
    <x v="2954"/>
  </r>
  <r>
    <x v="9237"/>
    <x v="4616"/>
    <x v="0"/>
    <x v="476"/>
    <d v="2013-09-07T00:00:00"/>
    <s v="Standard Class"/>
    <s v="LR-16915"/>
    <s v="Lena Radford"/>
    <x v="0"/>
    <s v="United States"/>
    <s v="Los Angeles"/>
    <x v="1"/>
    <n v="90036"/>
    <x v="1"/>
    <s v="OFF-BI-10001553"/>
    <x v="1"/>
    <x v="8"/>
    <s v="SpineVue Locking Slant-D Ring Binders by Cardinal"/>
    <x v="1775"/>
    <x v="7"/>
    <n v="0.2"/>
    <x v="1891"/>
  </r>
  <r>
    <x v="9238"/>
    <x v="4617"/>
    <x v="3"/>
    <x v="512"/>
    <d v="2014-02-15T00:00:00"/>
    <s v="First Class"/>
    <s v="MM-17260"/>
    <s v="Magdelene Morse"/>
    <x v="0"/>
    <s v="United States"/>
    <s v="Columbus"/>
    <x v="24"/>
    <n v="43229"/>
    <x v="3"/>
    <s v="FUR-FU-10003601"/>
    <x v="0"/>
    <x v="5"/>
    <s v="Deflect-o RollaMat Studded, Beveled Mat for Medium Pile Carpeting"/>
    <x v="5826"/>
    <x v="0"/>
    <n v="0.2"/>
    <x v="7091"/>
  </r>
  <r>
    <x v="9239"/>
    <x v="4618"/>
    <x v="3"/>
    <x v="855"/>
    <d v="2014-11-03T00:00:00"/>
    <s v="Standard Class"/>
    <s v="NB-18655"/>
    <s v="Nona Balk"/>
    <x v="1"/>
    <s v="United States"/>
    <s v="Tallahassee"/>
    <x v="2"/>
    <n v="32303"/>
    <x v="0"/>
    <s v="OFF-PA-10001685"/>
    <x v="1"/>
    <x v="10"/>
    <s v="Staples"/>
    <x v="5827"/>
    <x v="3"/>
    <n v="0.2"/>
    <x v="7092"/>
  </r>
  <r>
    <x v="9240"/>
    <x v="4618"/>
    <x v="3"/>
    <x v="855"/>
    <d v="2014-11-03T00:00:00"/>
    <s v="Standard Class"/>
    <s v="NB-18655"/>
    <s v="Nona Balk"/>
    <x v="1"/>
    <s v="United States"/>
    <s v="Tallahassee"/>
    <x v="2"/>
    <n v="32303"/>
    <x v="0"/>
    <s v="OFF-BI-10001097"/>
    <x v="1"/>
    <x v="8"/>
    <s v="Avery Hole Reinforcements"/>
    <x v="1564"/>
    <x v="1"/>
    <n v="0.7"/>
    <x v="7093"/>
  </r>
  <r>
    <x v="9241"/>
    <x v="4618"/>
    <x v="3"/>
    <x v="855"/>
    <d v="2014-11-03T00:00:00"/>
    <s v="Standard Class"/>
    <s v="NB-18655"/>
    <s v="Nona Balk"/>
    <x v="1"/>
    <s v="United States"/>
    <s v="Tallahassee"/>
    <x v="2"/>
    <n v="32303"/>
    <x v="0"/>
    <s v="OFF-AR-10001662"/>
    <x v="1"/>
    <x v="6"/>
    <s v="Rogers Handheld Barrel Pencil Sharpener"/>
    <x v="5828"/>
    <x v="1"/>
    <n v="0.2"/>
    <x v="7094"/>
  </r>
  <r>
    <x v="9242"/>
    <x v="4619"/>
    <x v="2"/>
    <x v="868"/>
    <d v="2011-07-14T00:00:00"/>
    <s v="Standard Class"/>
    <s v="DS-13030"/>
    <s v="Darrin Sayre"/>
    <x v="2"/>
    <s v="United States"/>
    <s v="San Francisco"/>
    <x v="1"/>
    <n v="94122"/>
    <x v="1"/>
    <s v="OFF-BI-10002609"/>
    <x v="1"/>
    <x v="8"/>
    <s v="Avery Hidden Tab Dividers for Binding Systems"/>
    <x v="1494"/>
    <x v="5"/>
    <n v="0.2"/>
    <x v="7095"/>
  </r>
  <r>
    <x v="9243"/>
    <x v="4619"/>
    <x v="2"/>
    <x v="868"/>
    <d v="2011-07-14T00:00:00"/>
    <s v="Standard Class"/>
    <s v="DS-13030"/>
    <s v="Darrin Sayre"/>
    <x v="2"/>
    <s v="United States"/>
    <s v="San Francisco"/>
    <x v="1"/>
    <n v="94122"/>
    <x v="1"/>
    <s v="FUR-BO-10004218"/>
    <x v="0"/>
    <x v="0"/>
    <s v="Bush Heritage Pine Collection 5-Shelf Bookcase, Albany Pine Finish, *Special Order"/>
    <x v="1005"/>
    <x v="7"/>
    <n v="0.15"/>
    <x v="7096"/>
  </r>
  <r>
    <x v="9244"/>
    <x v="4619"/>
    <x v="2"/>
    <x v="868"/>
    <d v="2011-07-14T00:00:00"/>
    <s v="Standard Class"/>
    <s v="DS-13030"/>
    <s v="Darrin Sayre"/>
    <x v="2"/>
    <s v="United States"/>
    <s v="San Francisco"/>
    <x v="1"/>
    <n v="94122"/>
    <x v="1"/>
    <s v="OFF-AR-10003251"/>
    <x v="1"/>
    <x v="6"/>
    <s v="Prang Drawing Pencil Set"/>
    <x v="348"/>
    <x v="0"/>
    <n v="0"/>
    <x v="2470"/>
  </r>
  <r>
    <x v="9245"/>
    <x v="4619"/>
    <x v="2"/>
    <x v="868"/>
    <d v="2011-07-14T00:00:00"/>
    <s v="Standard Class"/>
    <s v="DS-13030"/>
    <s v="Darrin Sayre"/>
    <x v="2"/>
    <s v="United States"/>
    <s v="San Francisco"/>
    <x v="1"/>
    <n v="94122"/>
    <x v="1"/>
    <s v="OFF-PA-10002365"/>
    <x v="1"/>
    <x v="10"/>
    <s v="Xerox 1967"/>
    <x v="56"/>
    <x v="2"/>
    <n v="0"/>
    <x v="56"/>
  </r>
  <r>
    <x v="9246"/>
    <x v="4620"/>
    <x v="3"/>
    <x v="1053"/>
    <d v="2014-05-27T00:00:00"/>
    <s v="Standard Class"/>
    <s v="VF-21715"/>
    <s v="Vicky Freymann"/>
    <x v="2"/>
    <s v="United States"/>
    <s v="San Francisco"/>
    <x v="1"/>
    <n v="94109"/>
    <x v="1"/>
    <s v="OFF-AR-10003651"/>
    <x v="1"/>
    <x v="6"/>
    <s v="Newell 350"/>
    <x v="296"/>
    <x v="1"/>
    <n v="0"/>
    <x v="301"/>
  </r>
  <r>
    <x v="9247"/>
    <x v="4620"/>
    <x v="3"/>
    <x v="1053"/>
    <d v="2014-05-27T00:00:00"/>
    <s v="Standard Class"/>
    <s v="VF-21715"/>
    <s v="Vicky Freymann"/>
    <x v="2"/>
    <s v="United States"/>
    <s v="San Francisco"/>
    <x v="1"/>
    <n v="94109"/>
    <x v="1"/>
    <s v="OFF-AR-10003732"/>
    <x v="1"/>
    <x v="6"/>
    <s v="Newell 333"/>
    <x v="1104"/>
    <x v="7"/>
    <n v="0"/>
    <x v="1146"/>
  </r>
  <r>
    <x v="9248"/>
    <x v="4621"/>
    <x v="0"/>
    <x v="338"/>
    <d v="2013-11-15T00:00:00"/>
    <s v="Standard Class"/>
    <s v="SW-20275"/>
    <s v="Scott Williamson"/>
    <x v="0"/>
    <s v="United States"/>
    <s v="New York City"/>
    <x v="15"/>
    <n v="10009"/>
    <x v="3"/>
    <s v="OFF-BI-10002557"/>
    <x v="1"/>
    <x v="8"/>
    <s v="Presstex Flexible Ring Binders"/>
    <x v="1034"/>
    <x v="7"/>
    <n v="0.2"/>
    <x v="7097"/>
  </r>
  <r>
    <x v="9249"/>
    <x v="4621"/>
    <x v="0"/>
    <x v="338"/>
    <d v="2013-11-15T00:00:00"/>
    <s v="Standard Class"/>
    <s v="SW-20275"/>
    <s v="Scott Williamson"/>
    <x v="0"/>
    <s v="United States"/>
    <s v="New York City"/>
    <x v="15"/>
    <n v="10009"/>
    <x v="3"/>
    <s v="TEC-PH-10003691"/>
    <x v="2"/>
    <x v="7"/>
    <s v="BlackBerry Q10"/>
    <x v="1867"/>
    <x v="3"/>
    <n v="0"/>
    <x v="7098"/>
  </r>
  <r>
    <x v="9250"/>
    <x v="4622"/>
    <x v="0"/>
    <x v="499"/>
    <d v="2013-12-07T00:00:00"/>
    <s v="Standard Class"/>
    <s v="PW-19030"/>
    <s v="Pauline Webber"/>
    <x v="1"/>
    <s v="United States"/>
    <s v="Marion"/>
    <x v="23"/>
    <n v="52302"/>
    <x v="2"/>
    <s v="OFF-BI-10001107"/>
    <x v="1"/>
    <x v="8"/>
    <s v="GBC White Gloss Covers, Plain Front"/>
    <x v="5829"/>
    <x v="8"/>
    <n v="0"/>
    <x v="7099"/>
  </r>
  <r>
    <x v="9251"/>
    <x v="4623"/>
    <x v="3"/>
    <x v="580"/>
    <d v="2014-03-09T00:00:00"/>
    <s v="Standard Class"/>
    <s v="KD-16615"/>
    <s v="Ken Dana"/>
    <x v="1"/>
    <s v="United States"/>
    <s v="Los Angeles"/>
    <x v="1"/>
    <n v="90008"/>
    <x v="1"/>
    <s v="OFF-BI-10004224"/>
    <x v="1"/>
    <x v="8"/>
    <s v="Catalog Binders with Expanding Posts"/>
    <x v="3850"/>
    <x v="0"/>
    <n v="0.2"/>
    <x v="4427"/>
  </r>
  <r>
    <x v="9252"/>
    <x v="4624"/>
    <x v="3"/>
    <x v="397"/>
    <d v="2014-09-26T00:00:00"/>
    <s v="Second Class"/>
    <s v="DO-13645"/>
    <s v="Doug O'Connell"/>
    <x v="0"/>
    <s v="United States"/>
    <s v="Pine Bluff"/>
    <x v="36"/>
    <n v="71603"/>
    <x v="0"/>
    <s v="TEC-AC-10001114"/>
    <x v="2"/>
    <x v="11"/>
    <s v="Microsoft Wireless Mobile Mouse 4000"/>
    <x v="1723"/>
    <x v="2"/>
    <n v="0"/>
    <x v="1874"/>
  </r>
  <r>
    <x v="9253"/>
    <x v="4624"/>
    <x v="3"/>
    <x v="397"/>
    <d v="2014-09-26T00:00:00"/>
    <s v="Second Class"/>
    <s v="DO-13645"/>
    <s v="Doug O'Connell"/>
    <x v="0"/>
    <s v="United States"/>
    <s v="Pine Bluff"/>
    <x v="36"/>
    <n v="71603"/>
    <x v="0"/>
    <s v="OFF-PA-10002005"/>
    <x v="1"/>
    <x v="10"/>
    <s v="Xerox 225"/>
    <x v="91"/>
    <x v="0"/>
    <n v="0"/>
    <x v="91"/>
  </r>
  <r>
    <x v="9254"/>
    <x v="4625"/>
    <x v="2"/>
    <x v="1058"/>
    <d v="2011-02-16T00:00:00"/>
    <s v="Second Class"/>
    <s v="GA-14725"/>
    <s v="Guy Armstrong"/>
    <x v="0"/>
    <s v="United States"/>
    <s v="Columbia"/>
    <x v="25"/>
    <n v="65203"/>
    <x v="2"/>
    <s v="FUR-CH-10001146"/>
    <x v="0"/>
    <x v="1"/>
    <s v="Global Value Mid-Back Manager's Chair, Gray"/>
    <x v="5830"/>
    <x v="7"/>
    <n v="0"/>
    <x v="7100"/>
  </r>
  <r>
    <x v="9255"/>
    <x v="4625"/>
    <x v="2"/>
    <x v="1058"/>
    <d v="2011-02-16T00:00:00"/>
    <s v="Second Class"/>
    <s v="GA-14725"/>
    <s v="Guy Armstrong"/>
    <x v="0"/>
    <s v="United States"/>
    <s v="Columbia"/>
    <x v="25"/>
    <n v="65203"/>
    <x v="2"/>
    <s v="OFF-LA-10004853"/>
    <x v="1"/>
    <x v="2"/>
    <s v="Avery 483"/>
    <x v="1830"/>
    <x v="1"/>
    <n v="0"/>
    <x v="2595"/>
  </r>
  <r>
    <x v="9256"/>
    <x v="4625"/>
    <x v="2"/>
    <x v="1058"/>
    <d v="2011-02-16T00:00:00"/>
    <s v="Second Class"/>
    <s v="GA-14725"/>
    <s v="Guy Armstrong"/>
    <x v="0"/>
    <s v="United States"/>
    <s v="Columbia"/>
    <x v="25"/>
    <n v="65203"/>
    <x v="2"/>
    <s v="OFF-BI-10004728"/>
    <x v="1"/>
    <x v="8"/>
    <s v="Wilson Jones Turn Tabs Binder Tool for Ring Binders"/>
    <x v="1328"/>
    <x v="0"/>
    <n v="0"/>
    <x v="1511"/>
  </r>
  <r>
    <x v="9257"/>
    <x v="4625"/>
    <x v="2"/>
    <x v="1058"/>
    <d v="2011-02-16T00:00:00"/>
    <s v="Second Class"/>
    <s v="GA-14725"/>
    <s v="Guy Armstrong"/>
    <x v="0"/>
    <s v="United States"/>
    <s v="Columbia"/>
    <x v="25"/>
    <n v="65203"/>
    <x v="2"/>
    <s v="FUR-FU-10002298"/>
    <x v="0"/>
    <x v="5"/>
    <s v="Rubbermaid ClusterMat Chairmats, Mat Size- 66&quot; x 60&quot;, Lip 20&quot; x 11&quot; -90 Degree Angle"/>
    <x v="743"/>
    <x v="1"/>
    <n v="0"/>
    <x v="7101"/>
  </r>
  <r>
    <x v="9258"/>
    <x v="4625"/>
    <x v="2"/>
    <x v="1058"/>
    <d v="2011-02-16T00:00:00"/>
    <s v="Second Class"/>
    <s v="GA-14725"/>
    <s v="Guy Armstrong"/>
    <x v="0"/>
    <s v="United States"/>
    <s v="Columbia"/>
    <x v="25"/>
    <n v="65203"/>
    <x v="2"/>
    <s v="OFF-BI-10004654"/>
    <x v="1"/>
    <x v="8"/>
    <s v="VariCap6 Expandable Binder"/>
    <x v="5831"/>
    <x v="1"/>
    <n v="0"/>
    <x v="7102"/>
  </r>
  <r>
    <x v="9259"/>
    <x v="4625"/>
    <x v="2"/>
    <x v="1058"/>
    <d v="2011-02-16T00:00:00"/>
    <s v="Second Class"/>
    <s v="GA-14725"/>
    <s v="Guy Armstrong"/>
    <x v="0"/>
    <s v="United States"/>
    <s v="Columbia"/>
    <x v="25"/>
    <n v="65203"/>
    <x v="2"/>
    <s v="OFF-ST-10002583"/>
    <x v="1"/>
    <x v="4"/>
    <s v="Fellowes Neat Ideas Storage Cubes"/>
    <x v="647"/>
    <x v="0"/>
    <n v="0"/>
    <x v="659"/>
  </r>
  <r>
    <x v="9260"/>
    <x v="4626"/>
    <x v="3"/>
    <x v="343"/>
    <d v="2014-11-15T00:00:00"/>
    <s v="Second Class"/>
    <s v="JL-15505"/>
    <s v="Jeremy Lonsdale"/>
    <x v="0"/>
    <s v="United States"/>
    <s v="Aberdeen"/>
    <x v="44"/>
    <n v="57401"/>
    <x v="2"/>
    <s v="OFF-SU-10004661"/>
    <x v="1"/>
    <x v="14"/>
    <s v="Acme Titanium Bonded Scissors"/>
    <x v="4198"/>
    <x v="1"/>
    <n v="0"/>
    <x v="4888"/>
  </r>
  <r>
    <x v="9261"/>
    <x v="4627"/>
    <x v="3"/>
    <x v="264"/>
    <d v="2014-09-03T00:00:00"/>
    <s v="Same Day"/>
    <s v="SU-20665"/>
    <s v="Stephanie Ulpright"/>
    <x v="2"/>
    <s v="United States"/>
    <s v="Seattle"/>
    <x v="4"/>
    <n v="98103"/>
    <x v="1"/>
    <s v="FUR-CH-10003061"/>
    <x v="0"/>
    <x v="1"/>
    <s v="Global Leather Task Chair, Black"/>
    <x v="1804"/>
    <x v="1"/>
    <n v="0.2"/>
    <x v="1932"/>
  </r>
  <r>
    <x v="9262"/>
    <x v="4628"/>
    <x v="1"/>
    <x v="330"/>
    <d v="2012-10-13T00:00:00"/>
    <s v="Standard Class"/>
    <s v="FM-14380"/>
    <s v="Fred McMath"/>
    <x v="0"/>
    <s v="United States"/>
    <s v="Detroit"/>
    <x v="12"/>
    <n v="48227"/>
    <x v="2"/>
    <s v="FUR-CH-10000513"/>
    <x v="0"/>
    <x v="1"/>
    <s v="High-Back Leather Manager's Chair"/>
    <x v="1948"/>
    <x v="1"/>
    <n v="0"/>
    <x v="6650"/>
  </r>
  <r>
    <x v="9263"/>
    <x v="4628"/>
    <x v="1"/>
    <x v="330"/>
    <d v="2012-10-13T00:00:00"/>
    <s v="Standard Class"/>
    <s v="FM-14380"/>
    <s v="Fred McMath"/>
    <x v="0"/>
    <s v="United States"/>
    <s v="Detroit"/>
    <x v="12"/>
    <n v="48227"/>
    <x v="2"/>
    <s v="OFF-AP-10002191"/>
    <x v="1"/>
    <x v="9"/>
    <s v="Belkin 8 Outlet SurgeMaster II Gold Surge Protector"/>
    <x v="5832"/>
    <x v="2"/>
    <n v="0.1"/>
    <x v="7103"/>
  </r>
  <r>
    <x v="9264"/>
    <x v="4629"/>
    <x v="3"/>
    <x v="221"/>
    <d v="2014-12-02T00:00:00"/>
    <s v="Standard Class"/>
    <s v="MY-17380"/>
    <s v="Maribeth Yedwab"/>
    <x v="1"/>
    <s v="United States"/>
    <s v="Memphis"/>
    <x v="18"/>
    <n v="38109"/>
    <x v="0"/>
    <s v="OFF-BI-10000216"/>
    <x v="1"/>
    <x v="8"/>
    <s v="Mead 1st Gear 2&quot; Zipper Binder, Asst. Colors"/>
    <x v="3266"/>
    <x v="1"/>
    <n v="0.7"/>
    <x v="3686"/>
  </r>
  <r>
    <x v="9265"/>
    <x v="4629"/>
    <x v="3"/>
    <x v="221"/>
    <d v="2014-12-02T00:00:00"/>
    <s v="Standard Class"/>
    <s v="MY-17380"/>
    <s v="Maribeth Yedwab"/>
    <x v="1"/>
    <s v="United States"/>
    <s v="Memphis"/>
    <x v="18"/>
    <n v="38109"/>
    <x v="0"/>
    <s v="OFF-EN-10003448"/>
    <x v="1"/>
    <x v="12"/>
    <s v="Peel &amp; Seel Recycled Catalog Envelopes, Brown"/>
    <x v="5833"/>
    <x v="3"/>
    <n v="0.2"/>
    <x v="7104"/>
  </r>
  <r>
    <x v="9266"/>
    <x v="4630"/>
    <x v="2"/>
    <x v="1215"/>
    <d v="2011-02-10T00:00:00"/>
    <s v="First Class"/>
    <s v="NM-18445"/>
    <s v="Nathan Mautz"/>
    <x v="2"/>
    <s v="United States"/>
    <s v="North Las Vegas"/>
    <x v="33"/>
    <n v="89031"/>
    <x v="1"/>
    <s v="FUR-FU-10002111"/>
    <x v="0"/>
    <x v="5"/>
    <s v="Master Caster Door Stop, Large Brown"/>
    <x v="58"/>
    <x v="0"/>
    <n v="0"/>
    <x v="7105"/>
  </r>
  <r>
    <x v="9267"/>
    <x v="4631"/>
    <x v="1"/>
    <x v="12"/>
    <d v="2012-09-25T00:00:00"/>
    <s v="Same Day"/>
    <s v="CS-11950"/>
    <s v="Carlos Soltero"/>
    <x v="0"/>
    <s v="United States"/>
    <s v="Freeport"/>
    <x v="15"/>
    <n v="11520"/>
    <x v="3"/>
    <s v="FUR-CH-10001545"/>
    <x v="0"/>
    <x v="1"/>
    <s v="Hon Comfortask Task/Swivel Chairs"/>
    <x v="5834"/>
    <x v="7"/>
    <n v="0.1"/>
    <x v="7106"/>
  </r>
  <r>
    <x v="9268"/>
    <x v="4631"/>
    <x v="1"/>
    <x v="12"/>
    <d v="2012-09-25T00:00:00"/>
    <s v="Same Day"/>
    <s v="CS-11950"/>
    <s v="Carlos Soltero"/>
    <x v="0"/>
    <s v="United States"/>
    <s v="Freeport"/>
    <x v="15"/>
    <n v="11520"/>
    <x v="3"/>
    <s v="OFF-PA-10002947"/>
    <x v="1"/>
    <x v="10"/>
    <s v="Xerox 1923"/>
    <x v="130"/>
    <x v="1"/>
    <n v="0"/>
    <x v="132"/>
  </r>
  <r>
    <x v="9269"/>
    <x v="4632"/>
    <x v="3"/>
    <x v="170"/>
    <d v="2014-08-29T00:00:00"/>
    <s v="Standard Class"/>
    <s v="PK-19075"/>
    <s v="Pete Kriz"/>
    <x v="0"/>
    <s v="United States"/>
    <s v="New York City"/>
    <x v="15"/>
    <n v="10035"/>
    <x v="3"/>
    <s v="OFF-BI-10003476"/>
    <x v="1"/>
    <x v="8"/>
    <s v="Avery Metallic Poly Binders"/>
    <x v="5835"/>
    <x v="3"/>
    <n v="0.2"/>
    <x v="7107"/>
  </r>
  <r>
    <x v="9270"/>
    <x v="4632"/>
    <x v="3"/>
    <x v="170"/>
    <d v="2014-08-29T00:00:00"/>
    <s v="Standard Class"/>
    <s v="PK-19075"/>
    <s v="Pete Kriz"/>
    <x v="0"/>
    <s v="United States"/>
    <s v="New York City"/>
    <x v="15"/>
    <n v="10035"/>
    <x v="3"/>
    <s v="OFF-BI-10001359"/>
    <x v="1"/>
    <x v="8"/>
    <s v="GBC DocuBind TL300 Electric Binding System"/>
    <x v="5836"/>
    <x v="5"/>
    <n v="0.2"/>
    <x v="7108"/>
  </r>
  <r>
    <x v="9271"/>
    <x v="4633"/>
    <x v="0"/>
    <x v="536"/>
    <d v="2013-05-18T00:00:00"/>
    <s v="Standard Class"/>
    <s v="HM-14860"/>
    <s v="Harry Marie"/>
    <x v="1"/>
    <s v="United States"/>
    <s v="New York City"/>
    <x v="15"/>
    <n v="10024"/>
    <x v="3"/>
    <s v="FUR-FU-10000320"/>
    <x v="0"/>
    <x v="5"/>
    <s v="OIC Stacking Trays"/>
    <x v="4807"/>
    <x v="1"/>
    <n v="0"/>
    <x v="5728"/>
  </r>
  <r>
    <x v="9272"/>
    <x v="4633"/>
    <x v="0"/>
    <x v="536"/>
    <d v="2013-05-18T00:00:00"/>
    <s v="Standard Class"/>
    <s v="HM-14860"/>
    <s v="Harry Marie"/>
    <x v="1"/>
    <s v="United States"/>
    <s v="New York City"/>
    <x v="15"/>
    <n v="10024"/>
    <x v="3"/>
    <s v="TEC-PH-10001835"/>
    <x v="2"/>
    <x v="7"/>
    <s v="Jawbone JAMBOX Wireless Bluetooth Speaker"/>
    <x v="2087"/>
    <x v="4"/>
    <n v="0"/>
    <x v="2249"/>
  </r>
  <r>
    <x v="9273"/>
    <x v="4634"/>
    <x v="3"/>
    <x v="264"/>
    <d v="2014-09-07T00:00:00"/>
    <s v="Standard Class"/>
    <s v="AH-10210"/>
    <s v="Alan Hwang"/>
    <x v="0"/>
    <s v="United States"/>
    <s v="Henderson"/>
    <x v="0"/>
    <n v="42420"/>
    <x v="0"/>
    <s v="OFF-BI-10003650"/>
    <x v="1"/>
    <x v="8"/>
    <s v="GBC DocuBind 300 Electric Binding Machine"/>
    <x v="2829"/>
    <x v="1"/>
    <n v="0"/>
    <x v="3143"/>
  </r>
  <r>
    <x v="9274"/>
    <x v="4635"/>
    <x v="2"/>
    <x v="982"/>
    <d v="2011-10-10T00:00:00"/>
    <s v="Same Day"/>
    <s v="FC-14335"/>
    <s v="Fred Chung"/>
    <x v="1"/>
    <s v="United States"/>
    <s v="Albuquerque"/>
    <x v="27"/>
    <n v="87105"/>
    <x v="1"/>
    <s v="OFF-AR-10000937"/>
    <x v="1"/>
    <x v="6"/>
    <s v="Dixon Ticonderoga Core-Lock Colored Pencils, 48-Color Set"/>
    <x v="5837"/>
    <x v="3"/>
    <n v="0"/>
    <x v="7109"/>
  </r>
  <r>
    <x v="9275"/>
    <x v="4636"/>
    <x v="0"/>
    <x v="439"/>
    <d v="2013-05-30T00:00:00"/>
    <s v="Second Class"/>
    <s v="CP-12085"/>
    <s v="Cathy Prescott"/>
    <x v="1"/>
    <s v="United States"/>
    <s v="Delray Beach"/>
    <x v="2"/>
    <n v="33445"/>
    <x v="0"/>
    <s v="OFF-ST-10000532"/>
    <x v="1"/>
    <x v="4"/>
    <s v="Advantus Rolling Drawer Organizers"/>
    <x v="5838"/>
    <x v="5"/>
    <n v="0.2"/>
    <x v="7110"/>
  </r>
  <r>
    <x v="9276"/>
    <x v="4636"/>
    <x v="0"/>
    <x v="439"/>
    <d v="2013-05-30T00:00:00"/>
    <s v="Second Class"/>
    <s v="CP-12085"/>
    <s v="Cathy Prescott"/>
    <x v="1"/>
    <s v="United States"/>
    <s v="Delray Beach"/>
    <x v="2"/>
    <n v="33445"/>
    <x v="0"/>
    <s v="TEC-AC-10001267"/>
    <x v="2"/>
    <x v="11"/>
    <s v="Imation 32GB Pocket Pro USB 3.0 Flash Drive - 32 GB - Black - 1 P ..."/>
    <x v="5839"/>
    <x v="0"/>
    <n v="0.2"/>
    <x v="7111"/>
  </r>
  <r>
    <x v="9277"/>
    <x v="4637"/>
    <x v="3"/>
    <x v="96"/>
    <d v="2014-12-06T00:00:00"/>
    <s v="Standard Class"/>
    <s v="SC-20305"/>
    <s v="Sean Christensen"/>
    <x v="0"/>
    <s v="United States"/>
    <s v="Philadelphia"/>
    <x v="9"/>
    <n v="19140"/>
    <x v="3"/>
    <s v="OFF-LA-10004853"/>
    <x v="1"/>
    <x v="2"/>
    <s v="Avery 483"/>
    <x v="801"/>
    <x v="4"/>
    <n v="0.2"/>
    <x v="826"/>
  </r>
  <r>
    <x v="9278"/>
    <x v="4637"/>
    <x v="3"/>
    <x v="96"/>
    <d v="2014-12-06T00:00:00"/>
    <s v="Standard Class"/>
    <s v="SC-20305"/>
    <s v="Sean Christensen"/>
    <x v="0"/>
    <s v="United States"/>
    <s v="Philadelphia"/>
    <x v="9"/>
    <n v="19140"/>
    <x v="3"/>
    <s v="OFF-BI-10001759"/>
    <x v="1"/>
    <x v="8"/>
    <s v="Acco Pressboard Covers with Storage Hooks, 14 7/8&quot; x 11&quot;, Dark Blue"/>
    <x v="5840"/>
    <x v="3"/>
    <n v="0.7"/>
    <x v="7112"/>
  </r>
  <r>
    <x v="9279"/>
    <x v="4637"/>
    <x v="3"/>
    <x v="96"/>
    <d v="2014-12-06T00:00:00"/>
    <s v="Standard Class"/>
    <s v="SC-20305"/>
    <s v="Sean Christensen"/>
    <x v="0"/>
    <s v="United States"/>
    <s v="Philadelphia"/>
    <x v="9"/>
    <n v="19140"/>
    <x v="3"/>
    <s v="FUR-CH-10003379"/>
    <x v="0"/>
    <x v="1"/>
    <s v="Global Commerce Series High-Back Swivel/Tilt Chairs"/>
    <x v="5841"/>
    <x v="0"/>
    <n v="0.3"/>
    <x v="7113"/>
  </r>
  <r>
    <x v="9280"/>
    <x v="4638"/>
    <x v="0"/>
    <x v="873"/>
    <d v="2013-09-25T00:00:00"/>
    <s v="Standard Class"/>
    <s v="HJ-14875"/>
    <s v="Heather Jas"/>
    <x v="2"/>
    <s v="United States"/>
    <s v="Seattle"/>
    <x v="4"/>
    <n v="98105"/>
    <x v="1"/>
    <s v="FUR-BO-10002853"/>
    <x v="0"/>
    <x v="0"/>
    <s v="O'Sullivan 5-Shelf Heavy-Duty Bookcases"/>
    <x v="3514"/>
    <x v="0"/>
    <n v="0"/>
    <x v="7114"/>
  </r>
  <r>
    <x v="9281"/>
    <x v="4639"/>
    <x v="3"/>
    <x v="220"/>
    <d v="2014-09-16T00:00:00"/>
    <s v="Standard Class"/>
    <s v="CB-12025"/>
    <s v="Cassandra Brandow"/>
    <x v="0"/>
    <s v="United States"/>
    <s v="Richmond"/>
    <x v="17"/>
    <n v="23223"/>
    <x v="0"/>
    <s v="OFF-AP-10000027"/>
    <x v="1"/>
    <x v="9"/>
    <s v="Hoover Commercial SteamVac"/>
    <x v="4672"/>
    <x v="2"/>
    <n v="0"/>
    <x v="7115"/>
  </r>
  <r>
    <x v="9282"/>
    <x v="4640"/>
    <x v="0"/>
    <x v="945"/>
    <d v="2014-01-05T00:00:00"/>
    <s v="Standard Class"/>
    <s v="EH-14185"/>
    <s v="Evan Henry"/>
    <x v="0"/>
    <s v="United States"/>
    <s v="West Palm Beach"/>
    <x v="2"/>
    <n v="33407"/>
    <x v="0"/>
    <s v="OFF-PA-10002421"/>
    <x v="1"/>
    <x v="10"/>
    <s v="Embossed Ink Jet Note Cards"/>
    <x v="5842"/>
    <x v="4"/>
    <n v="0.2"/>
    <x v="7116"/>
  </r>
  <r>
    <x v="9283"/>
    <x v="4641"/>
    <x v="3"/>
    <x v="264"/>
    <d v="2014-09-05T00:00:00"/>
    <s v="Second Class"/>
    <s v="LW-17215"/>
    <s v="Luke Weiss"/>
    <x v="0"/>
    <s v="United States"/>
    <s v="Fort Collins"/>
    <x v="22"/>
    <n v="80525"/>
    <x v="1"/>
    <s v="OFF-LA-10002475"/>
    <x v="1"/>
    <x v="2"/>
    <s v="Avery 519"/>
    <x v="3280"/>
    <x v="0"/>
    <n v="0.2"/>
    <x v="3702"/>
  </r>
  <r>
    <x v="9284"/>
    <x v="4642"/>
    <x v="2"/>
    <x v="728"/>
    <d v="2011-11-23T00:00:00"/>
    <s v="Standard Class"/>
    <s v="MK-17905"/>
    <s v="Michael Kennedy"/>
    <x v="1"/>
    <s v="United States"/>
    <s v="Franklin"/>
    <x v="6"/>
    <n v="53132"/>
    <x v="2"/>
    <s v="FUR-CH-10001482"/>
    <x v="0"/>
    <x v="1"/>
    <s v="Office Star - Mesh Screen back chair with Vinyl seat"/>
    <x v="604"/>
    <x v="1"/>
    <n v="0"/>
    <x v="614"/>
  </r>
  <r>
    <x v="9285"/>
    <x v="4643"/>
    <x v="1"/>
    <x v="82"/>
    <d v="2012-11-24T00:00:00"/>
    <s v="First Class"/>
    <s v="JH-15820"/>
    <s v="John Huston"/>
    <x v="0"/>
    <s v="United States"/>
    <s v="Monroe"/>
    <x v="3"/>
    <n v="28110"/>
    <x v="0"/>
    <s v="FUR-FU-10000087"/>
    <x v="0"/>
    <x v="5"/>
    <s v="Executive Impressions 14&quot; Two-Color Numerals Wall Clock"/>
    <x v="269"/>
    <x v="7"/>
    <n v="0.2"/>
    <x v="7117"/>
  </r>
  <r>
    <x v="9286"/>
    <x v="4644"/>
    <x v="3"/>
    <x v="249"/>
    <d v="2014-06-27T00:00:00"/>
    <s v="Standard Class"/>
    <s v="DB-13270"/>
    <s v="Deborah Brumfield"/>
    <x v="2"/>
    <s v="United States"/>
    <s v="Dallas"/>
    <x v="5"/>
    <n v="75081"/>
    <x v="2"/>
    <s v="OFF-BI-10003166"/>
    <x v="1"/>
    <x v="8"/>
    <s v="GBC Plasticlear Binding Covers"/>
    <x v="5843"/>
    <x v="1"/>
    <n v="0.8"/>
    <x v="7118"/>
  </r>
  <r>
    <x v="9287"/>
    <x v="4644"/>
    <x v="3"/>
    <x v="249"/>
    <d v="2014-06-27T00:00:00"/>
    <s v="Standard Class"/>
    <s v="DB-13270"/>
    <s v="Deborah Brumfield"/>
    <x v="2"/>
    <s v="United States"/>
    <s v="Dallas"/>
    <x v="5"/>
    <n v="75081"/>
    <x v="2"/>
    <s v="FUR-TA-10000688"/>
    <x v="0"/>
    <x v="3"/>
    <s v="Chromcraft Bull-Nose Wood Round Conference Table Top, Wood Base"/>
    <x v="5844"/>
    <x v="1"/>
    <n v="0.3"/>
    <x v="7119"/>
  </r>
  <r>
    <x v="9288"/>
    <x v="4645"/>
    <x v="3"/>
    <x v="329"/>
    <d v="2014-12-04T00:00:00"/>
    <s v="First Class"/>
    <s v="TB-21625"/>
    <s v="Trudy Brown"/>
    <x v="0"/>
    <s v="United States"/>
    <s v="Philadelphia"/>
    <x v="9"/>
    <n v="19134"/>
    <x v="3"/>
    <s v="FUR-CH-10003981"/>
    <x v="0"/>
    <x v="1"/>
    <s v="Global Commerce Series Low-Back Swivel/Tilt Chairs"/>
    <x v="5845"/>
    <x v="5"/>
    <n v="0.3"/>
    <x v="7120"/>
  </r>
  <r>
    <x v="9289"/>
    <x v="4646"/>
    <x v="2"/>
    <x v="488"/>
    <d v="2011-04-26T00:00:00"/>
    <s v="Second Class"/>
    <s v="NM-18445"/>
    <s v="Nathan Mautz"/>
    <x v="2"/>
    <s v="United States"/>
    <s v="San Francisco"/>
    <x v="1"/>
    <n v="94109"/>
    <x v="1"/>
    <s v="OFF-PA-10001878"/>
    <x v="1"/>
    <x v="10"/>
    <s v="Xerox 1891"/>
    <x v="5846"/>
    <x v="7"/>
    <n v="0"/>
    <x v="7121"/>
  </r>
  <r>
    <x v="9290"/>
    <x v="4647"/>
    <x v="2"/>
    <x v="865"/>
    <d v="2011-09-25T00:00:00"/>
    <s v="First Class"/>
    <s v="TT-21220"/>
    <s v="Thomas Thornton"/>
    <x v="0"/>
    <s v="United States"/>
    <s v="Dover"/>
    <x v="13"/>
    <n v="19901"/>
    <x v="3"/>
    <s v="OFF-AR-10002375"/>
    <x v="1"/>
    <x v="6"/>
    <s v="Newell 351"/>
    <x v="296"/>
    <x v="1"/>
    <n v="0"/>
    <x v="301"/>
  </r>
  <r>
    <x v="9291"/>
    <x v="4647"/>
    <x v="2"/>
    <x v="865"/>
    <d v="2011-09-25T00:00:00"/>
    <s v="First Class"/>
    <s v="TT-21220"/>
    <s v="Thomas Thornton"/>
    <x v="0"/>
    <s v="United States"/>
    <s v="Dover"/>
    <x v="13"/>
    <n v="19901"/>
    <x v="3"/>
    <s v="OFF-BI-10004965"/>
    <x v="1"/>
    <x v="8"/>
    <s v="Ibico Covers for Plastic or Wire Binding Elements"/>
    <x v="1339"/>
    <x v="1"/>
    <n v="0"/>
    <x v="1398"/>
  </r>
  <r>
    <x v="9292"/>
    <x v="4648"/>
    <x v="3"/>
    <x v="580"/>
    <d v="2014-03-03T00:00:00"/>
    <s v="Same Day"/>
    <s v="RS-19765"/>
    <s v="Roland Schwarz"/>
    <x v="1"/>
    <s v="United States"/>
    <s v="Waco"/>
    <x v="5"/>
    <n v="76706"/>
    <x v="2"/>
    <s v="OFF-BI-10004022"/>
    <x v="1"/>
    <x v="8"/>
    <s v="Acco Suede Grain Vinyl Round Ring Binder"/>
    <x v="5847"/>
    <x v="7"/>
    <n v="0.8"/>
    <x v="7122"/>
  </r>
  <r>
    <x v="9293"/>
    <x v="4649"/>
    <x v="3"/>
    <x v="701"/>
    <d v="2014-11-22T00:00:00"/>
    <s v="Second Class"/>
    <s v="TB-21625"/>
    <s v="Trudy Brown"/>
    <x v="0"/>
    <s v="United States"/>
    <s v="Hagerstown"/>
    <x v="39"/>
    <n v="21740"/>
    <x v="3"/>
    <s v="OFF-BI-10000050"/>
    <x v="1"/>
    <x v="8"/>
    <s v="Angle-D Binders with Locking Rings, Label Holders"/>
    <x v="1875"/>
    <x v="5"/>
    <n v="0"/>
    <x v="7123"/>
  </r>
  <r>
    <x v="9294"/>
    <x v="4650"/>
    <x v="3"/>
    <x v="39"/>
    <d v="2014-06-02T00:00:00"/>
    <s v="Standard Class"/>
    <s v="AM-10360"/>
    <s v="Alice McCarthy"/>
    <x v="1"/>
    <s v="United States"/>
    <s v="Cleveland"/>
    <x v="24"/>
    <n v="44105"/>
    <x v="3"/>
    <s v="OFF-PA-10002464"/>
    <x v="1"/>
    <x v="10"/>
    <s v="HP Office Recycled Paper (20Lb. and 87 Bright)"/>
    <x v="853"/>
    <x v="1"/>
    <n v="0.2"/>
    <x v="884"/>
  </r>
  <r>
    <x v="9295"/>
    <x v="4650"/>
    <x v="3"/>
    <x v="39"/>
    <d v="2014-06-02T00:00:00"/>
    <s v="Standard Class"/>
    <s v="AM-10360"/>
    <s v="Alice McCarthy"/>
    <x v="1"/>
    <s v="United States"/>
    <s v="Cleveland"/>
    <x v="24"/>
    <n v="44105"/>
    <x v="3"/>
    <s v="FUR-BO-10004709"/>
    <x v="0"/>
    <x v="0"/>
    <s v="Bush Westfield Collection Bookcases, Medium Cherry Finish"/>
    <x v="4701"/>
    <x v="4"/>
    <n v="0.5"/>
    <x v="7124"/>
  </r>
  <r>
    <x v="9296"/>
    <x v="4651"/>
    <x v="1"/>
    <x v="24"/>
    <d v="2012-04-22T00:00:00"/>
    <s v="Second Class"/>
    <s v="MP-17965"/>
    <s v="Michael Paige"/>
    <x v="1"/>
    <s v="United States"/>
    <s v="Mcallen"/>
    <x v="5"/>
    <n v="78501"/>
    <x v="2"/>
    <s v="TEC-AC-10003590"/>
    <x v="2"/>
    <x v="11"/>
    <s v="TRENDnet 56K USB 2.0 Phone, Internet and Fax Modem"/>
    <x v="2967"/>
    <x v="0"/>
    <n v="0.2"/>
    <x v="3311"/>
  </r>
  <r>
    <x v="9297"/>
    <x v="4651"/>
    <x v="1"/>
    <x v="24"/>
    <d v="2012-04-22T00:00:00"/>
    <s v="Second Class"/>
    <s v="MP-17965"/>
    <s v="Michael Paige"/>
    <x v="1"/>
    <s v="United States"/>
    <s v="Mcallen"/>
    <x v="5"/>
    <n v="78501"/>
    <x v="2"/>
    <s v="TEC-PH-10003357"/>
    <x v="2"/>
    <x v="7"/>
    <s v="Grandstream GXP2100 Mainstream Business Phone"/>
    <x v="4494"/>
    <x v="4"/>
    <n v="0.2"/>
    <x v="5298"/>
  </r>
  <r>
    <x v="9298"/>
    <x v="4651"/>
    <x v="1"/>
    <x v="24"/>
    <d v="2012-04-22T00:00:00"/>
    <s v="Second Class"/>
    <s v="MP-17965"/>
    <s v="Michael Paige"/>
    <x v="1"/>
    <s v="United States"/>
    <s v="Mcallen"/>
    <x v="5"/>
    <n v="78501"/>
    <x v="2"/>
    <s v="OFF-AR-10003373"/>
    <x v="1"/>
    <x v="6"/>
    <s v="Boston School Pro Electric Pencil Sharpener, 1670"/>
    <x v="1355"/>
    <x v="1"/>
    <n v="0.2"/>
    <x v="7125"/>
  </r>
  <r>
    <x v="9299"/>
    <x v="4651"/>
    <x v="1"/>
    <x v="24"/>
    <d v="2012-04-22T00:00:00"/>
    <s v="Second Class"/>
    <s v="MP-17965"/>
    <s v="Michael Paige"/>
    <x v="1"/>
    <s v="United States"/>
    <s v="Mcallen"/>
    <x v="5"/>
    <n v="78501"/>
    <x v="2"/>
    <s v="OFF-BI-10003676"/>
    <x v="1"/>
    <x v="8"/>
    <s v="GBC Standard Recycled Report Covers, Clear Plastic Sheets"/>
    <x v="3176"/>
    <x v="0"/>
    <n v="0.8"/>
    <x v="3575"/>
  </r>
  <r>
    <x v="9300"/>
    <x v="4651"/>
    <x v="1"/>
    <x v="24"/>
    <d v="2012-04-22T00:00:00"/>
    <s v="Second Class"/>
    <s v="MP-17965"/>
    <s v="Michael Paige"/>
    <x v="1"/>
    <s v="United States"/>
    <s v="Mcallen"/>
    <x v="5"/>
    <n v="78501"/>
    <x v="2"/>
    <s v="FUR-CH-10000225"/>
    <x v="0"/>
    <x v="1"/>
    <s v="Global Geo Office Task Chair, Gray"/>
    <x v="4350"/>
    <x v="7"/>
    <n v="0.3"/>
    <x v="7126"/>
  </r>
  <r>
    <x v="9301"/>
    <x v="4651"/>
    <x v="1"/>
    <x v="24"/>
    <d v="2012-04-22T00:00:00"/>
    <s v="Second Class"/>
    <s v="MP-17965"/>
    <s v="Michael Paige"/>
    <x v="1"/>
    <s v="United States"/>
    <s v="Mcallen"/>
    <x v="5"/>
    <n v="78501"/>
    <x v="2"/>
    <s v="TEC-PH-10001870"/>
    <x v="2"/>
    <x v="7"/>
    <s v="Lunatik TT5L-002 Taktik Strike Impact Protection System for iPhone 5"/>
    <x v="5848"/>
    <x v="0"/>
    <n v="0.2"/>
    <x v="7127"/>
  </r>
  <r>
    <x v="9302"/>
    <x v="4651"/>
    <x v="1"/>
    <x v="24"/>
    <d v="2012-04-22T00:00:00"/>
    <s v="Second Class"/>
    <s v="MP-17965"/>
    <s v="Michael Paige"/>
    <x v="1"/>
    <s v="United States"/>
    <s v="Mcallen"/>
    <x v="5"/>
    <n v="78501"/>
    <x v="2"/>
    <s v="OFF-AR-10003481"/>
    <x v="1"/>
    <x v="6"/>
    <s v="Newell 348"/>
    <x v="964"/>
    <x v="1"/>
    <n v="0.2"/>
    <x v="3456"/>
  </r>
  <r>
    <x v="9303"/>
    <x v="4651"/>
    <x v="1"/>
    <x v="24"/>
    <d v="2012-04-22T00:00:00"/>
    <s v="Second Class"/>
    <s v="MP-17965"/>
    <s v="Michael Paige"/>
    <x v="1"/>
    <s v="United States"/>
    <s v="Mcallen"/>
    <x v="5"/>
    <n v="78501"/>
    <x v="2"/>
    <s v="OFF-PA-10003936"/>
    <x v="1"/>
    <x v="10"/>
    <s v="Xerox 1994"/>
    <x v="12"/>
    <x v="1"/>
    <n v="0.2"/>
    <x v="12"/>
  </r>
  <r>
    <x v="9304"/>
    <x v="4651"/>
    <x v="1"/>
    <x v="24"/>
    <d v="2012-04-22T00:00:00"/>
    <s v="Second Class"/>
    <s v="MP-17965"/>
    <s v="Michael Paige"/>
    <x v="1"/>
    <s v="United States"/>
    <s v="Mcallen"/>
    <x v="5"/>
    <n v="78501"/>
    <x v="2"/>
    <s v="OFF-BI-10000320"/>
    <x v="1"/>
    <x v="8"/>
    <s v="GBC Plastic Binding Combs"/>
    <x v="5849"/>
    <x v="7"/>
    <n v="0.8"/>
    <x v="7128"/>
  </r>
  <r>
    <x v="9305"/>
    <x v="4652"/>
    <x v="1"/>
    <x v="444"/>
    <d v="2012-09-24T00:00:00"/>
    <s v="Standard Class"/>
    <s v="MH-17290"/>
    <s v="Marc Harrigan"/>
    <x v="2"/>
    <s v="United States"/>
    <s v="Santa Fe"/>
    <x v="27"/>
    <n v="87505"/>
    <x v="1"/>
    <s v="OFF-AR-10001972"/>
    <x v="1"/>
    <x v="6"/>
    <s v="Newell 323"/>
    <x v="3681"/>
    <x v="2"/>
    <n v="0"/>
    <x v="7129"/>
  </r>
  <r>
    <x v="9306"/>
    <x v="4653"/>
    <x v="2"/>
    <x v="727"/>
    <d v="2011-03-30T00:00:00"/>
    <s v="Standard Class"/>
    <s v="CA-12265"/>
    <s v="Christina Anderson"/>
    <x v="0"/>
    <s v="United States"/>
    <s v="San Francisco"/>
    <x v="1"/>
    <n v="94110"/>
    <x v="1"/>
    <s v="OFF-AR-10003829"/>
    <x v="1"/>
    <x v="6"/>
    <s v="Newell 35"/>
    <x v="2637"/>
    <x v="0"/>
    <n v="0"/>
    <x v="2909"/>
  </r>
  <r>
    <x v="9307"/>
    <x v="4653"/>
    <x v="2"/>
    <x v="727"/>
    <d v="2011-03-30T00:00:00"/>
    <s v="Standard Class"/>
    <s v="CA-12265"/>
    <s v="Christina Anderson"/>
    <x v="0"/>
    <s v="United States"/>
    <s v="San Francisco"/>
    <x v="1"/>
    <n v="94110"/>
    <x v="1"/>
    <s v="OFF-AR-10003338"/>
    <x v="1"/>
    <x v="6"/>
    <s v="Eberhard Faber 3 1/2&quot; Golf Pencils"/>
    <x v="3659"/>
    <x v="0"/>
    <n v="0"/>
    <x v="4180"/>
  </r>
  <r>
    <x v="9308"/>
    <x v="4653"/>
    <x v="2"/>
    <x v="727"/>
    <d v="2011-03-30T00:00:00"/>
    <s v="Standard Class"/>
    <s v="CA-12265"/>
    <s v="Christina Anderson"/>
    <x v="0"/>
    <s v="United States"/>
    <s v="San Francisco"/>
    <x v="1"/>
    <n v="94110"/>
    <x v="1"/>
    <s v="TEC-AC-10002558"/>
    <x v="2"/>
    <x v="11"/>
    <s v="Imation Swivel Flash Drive USB flash drive - 8 GB"/>
    <x v="5850"/>
    <x v="4"/>
    <n v="0"/>
    <x v="7130"/>
  </r>
  <r>
    <x v="9309"/>
    <x v="4653"/>
    <x v="2"/>
    <x v="727"/>
    <d v="2011-03-30T00:00:00"/>
    <s v="Standard Class"/>
    <s v="CA-12265"/>
    <s v="Christina Anderson"/>
    <x v="0"/>
    <s v="United States"/>
    <s v="San Francisco"/>
    <x v="1"/>
    <n v="94110"/>
    <x v="1"/>
    <s v="OFF-AR-10000034"/>
    <x v="1"/>
    <x v="6"/>
    <s v="BIC Brite Liner Grip Highlighters, Assorted, 5/Pack"/>
    <x v="2370"/>
    <x v="5"/>
    <n v="0"/>
    <x v="7131"/>
  </r>
  <r>
    <x v="9310"/>
    <x v="4654"/>
    <x v="0"/>
    <x v="370"/>
    <d v="2013-09-01T00:00:00"/>
    <s v="Standard Class"/>
    <s v="KD-16615"/>
    <s v="Ken Dana"/>
    <x v="1"/>
    <s v="United States"/>
    <s v="New York City"/>
    <x v="15"/>
    <n v="10024"/>
    <x v="3"/>
    <s v="OFF-BI-10001510"/>
    <x v="1"/>
    <x v="8"/>
    <s v="Deluxe Heavy-Duty Vinyl Round Ring Binder"/>
    <x v="5851"/>
    <x v="8"/>
    <n v="0.2"/>
    <x v="1351"/>
  </r>
  <r>
    <x v="9311"/>
    <x v="4655"/>
    <x v="3"/>
    <x v="904"/>
    <d v="2014-03-13T00:00:00"/>
    <s v="Standard Class"/>
    <s v="DW-13540"/>
    <s v="Don Weiss"/>
    <x v="0"/>
    <s v="United States"/>
    <s v="Dallas"/>
    <x v="5"/>
    <n v="75220"/>
    <x v="2"/>
    <s v="OFF-LA-10000134"/>
    <x v="1"/>
    <x v="2"/>
    <s v="Avery 511"/>
    <x v="1268"/>
    <x v="0"/>
    <n v="0.2"/>
    <x v="5212"/>
  </r>
  <r>
    <x v="9312"/>
    <x v="4655"/>
    <x v="3"/>
    <x v="904"/>
    <d v="2014-03-13T00:00:00"/>
    <s v="Standard Class"/>
    <s v="DW-13540"/>
    <s v="Don Weiss"/>
    <x v="0"/>
    <s v="United States"/>
    <s v="Dallas"/>
    <x v="5"/>
    <n v="75220"/>
    <x v="2"/>
    <s v="OFF-AR-10000588"/>
    <x v="1"/>
    <x v="6"/>
    <s v="Newell 345"/>
    <x v="5852"/>
    <x v="4"/>
    <n v="0.2"/>
    <x v="7132"/>
  </r>
  <r>
    <x v="9313"/>
    <x v="4656"/>
    <x v="1"/>
    <x v="1216"/>
    <d v="2012-11-11T00:00:00"/>
    <s v="Same Day"/>
    <s v="AG-10495"/>
    <s v="Andrew Gjertsen"/>
    <x v="1"/>
    <s v="United States"/>
    <s v="Detroit"/>
    <x v="12"/>
    <n v="48234"/>
    <x v="2"/>
    <s v="OFF-ST-10003282"/>
    <x v="1"/>
    <x v="4"/>
    <s v="Advantus 10-Drawer Portable Organizer, Chrome Metal Frame, Smoke Drawers"/>
    <x v="5853"/>
    <x v="3"/>
    <n v="0"/>
    <x v="7133"/>
  </r>
  <r>
    <x v="9314"/>
    <x v="4656"/>
    <x v="1"/>
    <x v="1216"/>
    <d v="2012-11-11T00:00:00"/>
    <s v="Same Day"/>
    <s v="AG-10495"/>
    <s v="Andrew Gjertsen"/>
    <x v="1"/>
    <s v="United States"/>
    <s v="Detroit"/>
    <x v="12"/>
    <n v="48234"/>
    <x v="2"/>
    <s v="OFF-AP-10002311"/>
    <x v="1"/>
    <x v="9"/>
    <s v="Holmes Replacement Filter for HEPA Air Cleaner, Very Large Room, HEPA Filter"/>
    <x v="5854"/>
    <x v="0"/>
    <n v="0.1"/>
    <x v="7134"/>
  </r>
  <r>
    <x v="9315"/>
    <x v="4657"/>
    <x v="0"/>
    <x v="41"/>
    <d v="2013-04-10T00:00:00"/>
    <s v="Standard Class"/>
    <s v="JH-16180"/>
    <s v="Justin Hirsh"/>
    <x v="0"/>
    <s v="United States"/>
    <s v="Philadelphia"/>
    <x v="9"/>
    <n v="19140"/>
    <x v="3"/>
    <s v="TEC-PH-10000141"/>
    <x v="2"/>
    <x v="7"/>
    <s v="Clearsounds A400"/>
    <x v="965"/>
    <x v="1"/>
    <n v="0.4"/>
    <x v="1000"/>
  </r>
  <r>
    <x v="9316"/>
    <x v="4657"/>
    <x v="0"/>
    <x v="41"/>
    <d v="2013-04-10T00:00:00"/>
    <s v="Standard Class"/>
    <s v="JH-16180"/>
    <s v="Justin Hirsh"/>
    <x v="0"/>
    <s v="United States"/>
    <s v="Philadelphia"/>
    <x v="9"/>
    <n v="19140"/>
    <x v="3"/>
    <s v="OFF-SU-10000646"/>
    <x v="1"/>
    <x v="14"/>
    <s v="Premier Automatic Letter Opener"/>
    <x v="5855"/>
    <x v="4"/>
    <n v="0.2"/>
    <x v="7135"/>
  </r>
  <r>
    <x v="9317"/>
    <x v="4658"/>
    <x v="3"/>
    <x v="1217"/>
    <d v="2014-02-27T00:00:00"/>
    <s v="Standard Class"/>
    <s v="DK-13090"/>
    <s v="Dave Kipp"/>
    <x v="0"/>
    <s v="United States"/>
    <s v="Carrollton"/>
    <x v="5"/>
    <n v="75007"/>
    <x v="2"/>
    <s v="TEC-AC-10002076"/>
    <x v="2"/>
    <x v="11"/>
    <s v="Microsoft Natural Keyboard Elite"/>
    <x v="5856"/>
    <x v="7"/>
    <n v="0.2"/>
    <x v="7136"/>
  </r>
  <r>
    <x v="9318"/>
    <x v="4659"/>
    <x v="3"/>
    <x v="228"/>
    <d v="2014-07-26T00:00:00"/>
    <s v="Standard Class"/>
    <s v="AR-10825"/>
    <s v="Anthony Rawles"/>
    <x v="1"/>
    <s v="United States"/>
    <s v="New York City"/>
    <x v="15"/>
    <n v="10009"/>
    <x v="3"/>
    <s v="OFF-PA-10000743"/>
    <x v="1"/>
    <x v="10"/>
    <s v="Xerox 1977"/>
    <x v="522"/>
    <x v="0"/>
    <n v="0"/>
    <x v="534"/>
  </r>
  <r>
    <x v="9319"/>
    <x v="4659"/>
    <x v="3"/>
    <x v="228"/>
    <d v="2014-07-26T00:00:00"/>
    <s v="Standard Class"/>
    <s v="AR-10825"/>
    <s v="Anthony Rawles"/>
    <x v="1"/>
    <s v="United States"/>
    <s v="New York City"/>
    <x v="15"/>
    <n v="10009"/>
    <x v="3"/>
    <s v="FUR-CH-10002780"/>
    <x v="0"/>
    <x v="1"/>
    <s v="Office Star - Task Chair with Contemporary Loop Arms"/>
    <x v="5857"/>
    <x v="0"/>
    <n v="0.1"/>
    <x v="7137"/>
  </r>
  <r>
    <x v="9320"/>
    <x v="4659"/>
    <x v="3"/>
    <x v="228"/>
    <d v="2014-07-26T00:00:00"/>
    <s v="Standard Class"/>
    <s v="AR-10825"/>
    <s v="Anthony Rawles"/>
    <x v="1"/>
    <s v="United States"/>
    <s v="New York City"/>
    <x v="15"/>
    <n v="10009"/>
    <x v="3"/>
    <s v="FUR-FU-10000747"/>
    <x v="0"/>
    <x v="5"/>
    <s v="Tenex B1-RE Series Chair Mats for Low Pile Carpets"/>
    <x v="5858"/>
    <x v="4"/>
    <n v="0"/>
    <x v="7138"/>
  </r>
  <r>
    <x v="9321"/>
    <x v="4660"/>
    <x v="0"/>
    <x v="254"/>
    <d v="2013-11-09T00:00:00"/>
    <s v="Standard Class"/>
    <s v="SM-20005"/>
    <s v="Sally Matthias"/>
    <x v="0"/>
    <s v="United States"/>
    <s v="Houston"/>
    <x v="5"/>
    <n v="77041"/>
    <x v="2"/>
    <s v="FUR-FU-10002445"/>
    <x v="0"/>
    <x v="5"/>
    <s v="DAX Two-Tone Rosewood/Black Document Frame, Desktop, 5 x 7"/>
    <x v="5859"/>
    <x v="1"/>
    <n v="0.6"/>
    <x v="7139"/>
  </r>
  <r>
    <x v="9322"/>
    <x v="4660"/>
    <x v="0"/>
    <x v="254"/>
    <d v="2013-11-09T00:00:00"/>
    <s v="Standard Class"/>
    <s v="SM-20005"/>
    <s v="Sally Matthias"/>
    <x v="0"/>
    <s v="United States"/>
    <s v="Houston"/>
    <x v="5"/>
    <n v="77041"/>
    <x v="2"/>
    <s v="FUR-FU-10000723"/>
    <x v="0"/>
    <x v="5"/>
    <s v="Deflect-o EconoMat Studded, No Bevel Mat for Low Pile Carpeting"/>
    <x v="520"/>
    <x v="4"/>
    <n v="0.6"/>
    <x v="532"/>
  </r>
  <r>
    <x v="9323"/>
    <x v="4661"/>
    <x v="3"/>
    <x v="397"/>
    <d v="2014-09-30T00:00:00"/>
    <s v="Standard Class"/>
    <s v="DB-13660"/>
    <s v="Duane Benoit"/>
    <x v="0"/>
    <s v="United States"/>
    <s v="Los Angeles"/>
    <x v="1"/>
    <n v="90036"/>
    <x v="1"/>
    <s v="OFF-PA-10003641"/>
    <x v="1"/>
    <x v="10"/>
    <s v="Xerox 1909"/>
    <x v="5860"/>
    <x v="8"/>
    <n v="0"/>
    <x v="7140"/>
  </r>
  <r>
    <x v="9324"/>
    <x v="4661"/>
    <x v="3"/>
    <x v="397"/>
    <d v="2014-09-30T00:00:00"/>
    <s v="Standard Class"/>
    <s v="DB-13660"/>
    <s v="Duane Benoit"/>
    <x v="0"/>
    <s v="United States"/>
    <s v="Los Angeles"/>
    <x v="1"/>
    <n v="90036"/>
    <x v="1"/>
    <s v="FUR-CH-10003973"/>
    <x v="0"/>
    <x v="1"/>
    <s v="GuestStacker Chair with Chrome Finish Legs"/>
    <x v="5861"/>
    <x v="0"/>
    <n v="0.2"/>
    <x v="7141"/>
  </r>
  <r>
    <x v="9325"/>
    <x v="4661"/>
    <x v="3"/>
    <x v="397"/>
    <d v="2014-09-30T00:00:00"/>
    <s v="Standard Class"/>
    <s v="DB-13660"/>
    <s v="Duane Benoit"/>
    <x v="0"/>
    <s v="United States"/>
    <s v="Los Angeles"/>
    <x v="1"/>
    <n v="90036"/>
    <x v="1"/>
    <s v="OFF-BI-10000977"/>
    <x v="1"/>
    <x v="8"/>
    <s v="Ibico Plastic Spiral Binding Combs"/>
    <x v="5862"/>
    <x v="1"/>
    <n v="0.2"/>
    <x v="7142"/>
  </r>
  <r>
    <x v="9326"/>
    <x v="4662"/>
    <x v="3"/>
    <x v="210"/>
    <d v="2014-09-11T00:00:00"/>
    <s v="First Class"/>
    <s v="PF-19225"/>
    <s v="Phillip Flathmann"/>
    <x v="0"/>
    <s v="United States"/>
    <s v="Edmonds"/>
    <x v="4"/>
    <n v="98026"/>
    <x v="1"/>
    <s v="FUR-FU-10004053"/>
    <x v="0"/>
    <x v="5"/>
    <s v="DAX Two-Tone Silver Metal Document Frame"/>
    <x v="4165"/>
    <x v="4"/>
    <n v="0"/>
    <x v="7143"/>
  </r>
  <r>
    <x v="9327"/>
    <x v="4662"/>
    <x v="3"/>
    <x v="210"/>
    <d v="2014-09-11T00:00:00"/>
    <s v="First Class"/>
    <s v="PF-19225"/>
    <s v="Phillip Flathmann"/>
    <x v="0"/>
    <s v="United States"/>
    <s v="Edmonds"/>
    <x v="4"/>
    <n v="98026"/>
    <x v="1"/>
    <s v="TEC-PH-10002033"/>
    <x v="2"/>
    <x v="7"/>
    <s v="Konftel 250 Conference phone - Charcoal black"/>
    <x v="5863"/>
    <x v="0"/>
    <n v="0.2"/>
    <x v="7144"/>
  </r>
  <r>
    <x v="9328"/>
    <x v="4662"/>
    <x v="3"/>
    <x v="210"/>
    <d v="2014-09-11T00:00:00"/>
    <s v="First Class"/>
    <s v="PF-19225"/>
    <s v="Phillip Flathmann"/>
    <x v="0"/>
    <s v="United States"/>
    <s v="Edmonds"/>
    <x v="4"/>
    <n v="98026"/>
    <x v="1"/>
    <s v="OFF-AR-10004260"/>
    <x v="1"/>
    <x v="6"/>
    <s v="Boston 1799 Powerhouse Electric Pencil Sharpener"/>
    <x v="2275"/>
    <x v="7"/>
    <n v="0"/>
    <x v="7145"/>
  </r>
  <r>
    <x v="9329"/>
    <x v="4663"/>
    <x v="1"/>
    <x v="109"/>
    <d v="2012-11-30T00:00:00"/>
    <s v="First Class"/>
    <s v="AJ-10945"/>
    <s v="Ashley Jarboe"/>
    <x v="0"/>
    <s v="United States"/>
    <s v="San Francisco"/>
    <x v="1"/>
    <n v="94110"/>
    <x v="1"/>
    <s v="OFF-AP-10004655"/>
    <x v="1"/>
    <x v="9"/>
    <s v="Holmes Visible Mist Ultrasonic Humidifier with 2.3-Gallon Output per Day, Replacement Filter"/>
    <x v="5864"/>
    <x v="4"/>
    <n v="0"/>
    <x v="7146"/>
  </r>
  <r>
    <x v="9330"/>
    <x v="4664"/>
    <x v="1"/>
    <x v="768"/>
    <d v="2012-11-18T00:00:00"/>
    <s v="Standard Class"/>
    <s v="EB-14110"/>
    <s v="Eugene Barchas"/>
    <x v="0"/>
    <s v="United States"/>
    <s v="New York City"/>
    <x v="15"/>
    <n v="10035"/>
    <x v="3"/>
    <s v="OFF-EN-10001539"/>
    <x v="1"/>
    <x v="12"/>
    <s v="Staples"/>
    <x v="2560"/>
    <x v="0"/>
    <n v="0"/>
    <x v="2807"/>
  </r>
  <r>
    <x v="9331"/>
    <x v="4665"/>
    <x v="0"/>
    <x v="321"/>
    <d v="2013-10-04T00:00:00"/>
    <s v="Standard Class"/>
    <s v="ES-14080"/>
    <s v="Erin Smith"/>
    <x v="1"/>
    <s v="United States"/>
    <s v="Springfield"/>
    <x v="21"/>
    <n v="97477"/>
    <x v="1"/>
    <s v="TEC-PH-10001817"/>
    <x v="2"/>
    <x v="7"/>
    <s v="Wilson Electronics DB Pro Signal Booster"/>
    <x v="4253"/>
    <x v="1"/>
    <n v="0.2"/>
    <x v="4967"/>
  </r>
  <r>
    <x v="9332"/>
    <x v="4666"/>
    <x v="3"/>
    <x v="220"/>
    <d v="2014-09-14T00:00:00"/>
    <s v="Second Class"/>
    <s v="SS-20410"/>
    <s v="Shahid Shariari"/>
    <x v="0"/>
    <s v="United States"/>
    <s v="Georgetown"/>
    <x v="0"/>
    <n v="40324"/>
    <x v="0"/>
    <s v="OFF-AP-10002578"/>
    <x v="1"/>
    <x v="9"/>
    <s v="Fellowes Premier Superior Surge Suppressor, 10-Outlet, With Phone and Remote"/>
    <x v="5865"/>
    <x v="4"/>
    <n v="0"/>
    <x v="7147"/>
  </r>
  <r>
    <x v="9333"/>
    <x v="4666"/>
    <x v="3"/>
    <x v="220"/>
    <d v="2014-09-14T00:00:00"/>
    <s v="Second Class"/>
    <s v="SS-20410"/>
    <s v="Shahid Shariari"/>
    <x v="0"/>
    <s v="United States"/>
    <s v="Georgetown"/>
    <x v="0"/>
    <n v="40324"/>
    <x v="0"/>
    <s v="OFF-FA-10000992"/>
    <x v="1"/>
    <x v="13"/>
    <s v="Acco Clips to Go Binder Clips, 24 Clips in Two Sizes"/>
    <x v="3210"/>
    <x v="4"/>
    <n v="0"/>
    <x v="7148"/>
  </r>
  <r>
    <x v="9334"/>
    <x v="4667"/>
    <x v="3"/>
    <x v="927"/>
    <d v="2014-05-03T00:00:00"/>
    <s v="First Class"/>
    <s v="AG-10900"/>
    <s v="Arthur Gainer"/>
    <x v="0"/>
    <s v="United States"/>
    <s v="Coral Springs"/>
    <x v="2"/>
    <n v="33065"/>
    <x v="0"/>
    <s v="FUR-BO-10001798"/>
    <x v="0"/>
    <x v="0"/>
    <s v="Bush Somerset Collection Bookcase"/>
    <x v="2361"/>
    <x v="1"/>
    <n v="0.2"/>
    <x v="3341"/>
  </r>
  <r>
    <x v="9335"/>
    <x v="4667"/>
    <x v="3"/>
    <x v="927"/>
    <d v="2014-05-03T00:00:00"/>
    <s v="First Class"/>
    <s v="AG-10900"/>
    <s v="Arthur Gainer"/>
    <x v="0"/>
    <s v="United States"/>
    <s v="Coral Springs"/>
    <x v="2"/>
    <n v="33065"/>
    <x v="0"/>
    <s v="OFF-LA-10004409"/>
    <x v="1"/>
    <x v="2"/>
    <s v="Avery 492"/>
    <x v="877"/>
    <x v="0"/>
    <n v="0.2"/>
    <x v="7149"/>
  </r>
  <r>
    <x v="9336"/>
    <x v="4668"/>
    <x v="3"/>
    <x v="118"/>
    <d v="2014-09-21T00:00:00"/>
    <s v="Standard Class"/>
    <s v="CY-12745"/>
    <s v="Craig Yedwab"/>
    <x v="1"/>
    <s v="United States"/>
    <s v="San Francisco"/>
    <x v="1"/>
    <n v="94110"/>
    <x v="1"/>
    <s v="OFF-FA-10000621"/>
    <x v="1"/>
    <x v="13"/>
    <s v="OIC Colored Binder Clips, Assorted Sizes"/>
    <x v="1511"/>
    <x v="2"/>
    <n v="0"/>
    <x v="6573"/>
  </r>
  <r>
    <x v="9337"/>
    <x v="4669"/>
    <x v="2"/>
    <x v="538"/>
    <d v="2011-10-22T00:00:00"/>
    <s v="Second Class"/>
    <s v="RP-19270"/>
    <s v="Rachel Payne"/>
    <x v="1"/>
    <s v="United States"/>
    <s v="San Francisco"/>
    <x v="1"/>
    <n v="94110"/>
    <x v="1"/>
    <s v="OFF-BI-10003196"/>
    <x v="1"/>
    <x v="8"/>
    <s v="Accohide Poly Flexible Ring Binders"/>
    <x v="5866"/>
    <x v="7"/>
    <n v="0.2"/>
    <x v="7150"/>
  </r>
  <r>
    <x v="9338"/>
    <x v="4669"/>
    <x v="2"/>
    <x v="538"/>
    <d v="2011-10-22T00:00:00"/>
    <s v="Second Class"/>
    <s v="RP-19270"/>
    <s v="Rachel Payne"/>
    <x v="1"/>
    <s v="United States"/>
    <s v="San Francisco"/>
    <x v="1"/>
    <n v="94110"/>
    <x v="1"/>
    <s v="OFF-BI-10003727"/>
    <x v="1"/>
    <x v="8"/>
    <s v="Avery Durable Slant Ring Binders With Label Holder"/>
    <x v="5867"/>
    <x v="5"/>
    <n v="0.2"/>
    <x v="7151"/>
  </r>
  <r>
    <x v="9339"/>
    <x v="4669"/>
    <x v="2"/>
    <x v="538"/>
    <d v="2011-10-22T00:00:00"/>
    <s v="Second Class"/>
    <s v="RP-19270"/>
    <s v="Rachel Payne"/>
    <x v="1"/>
    <s v="United States"/>
    <s v="San Francisco"/>
    <x v="1"/>
    <n v="94110"/>
    <x v="1"/>
    <s v="OFF-PA-10003228"/>
    <x v="1"/>
    <x v="10"/>
    <s v="Xerox 1917"/>
    <x v="64"/>
    <x v="1"/>
    <n v="0"/>
    <x v="64"/>
  </r>
  <r>
    <x v="9340"/>
    <x v="4669"/>
    <x v="2"/>
    <x v="538"/>
    <d v="2011-10-22T00:00:00"/>
    <s v="Second Class"/>
    <s v="RP-19270"/>
    <s v="Rachel Payne"/>
    <x v="1"/>
    <s v="United States"/>
    <s v="San Francisco"/>
    <x v="1"/>
    <n v="94110"/>
    <x v="1"/>
    <s v="OFF-LA-10002787"/>
    <x v="1"/>
    <x v="2"/>
    <s v="Avery 480"/>
    <x v="2057"/>
    <x v="2"/>
    <n v="0"/>
    <x v="2215"/>
  </r>
  <r>
    <x v="9341"/>
    <x v="4669"/>
    <x v="2"/>
    <x v="538"/>
    <d v="2011-10-22T00:00:00"/>
    <s v="Second Class"/>
    <s v="RP-19270"/>
    <s v="Rachel Payne"/>
    <x v="1"/>
    <s v="United States"/>
    <s v="San Francisco"/>
    <x v="1"/>
    <n v="94110"/>
    <x v="1"/>
    <s v="TEC-PH-10001305"/>
    <x v="2"/>
    <x v="7"/>
    <s v="Panasonic KX TS208W Corded phone"/>
    <x v="5868"/>
    <x v="1"/>
    <n v="0.2"/>
    <x v="7152"/>
  </r>
  <r>
    <x v="9342"/>
    <x v="4670"/>
    <x v="0"/>
    <x v="69"/>
    <d v="2013-03-19T00:00:00"/>
    <s v="Standard Class"/>
    <s v="DB-13360"/>
    <s v="Dennis Bolton"/>
    <x v="2"/>
    <s v="United States"/>
    <s v="Riverside"/>
    <x v="1"/>
    <n v="92503"/>
    <x v="1"/>
    <s v="OFF-BI-10001036"/>
    <x v="1"/>
    <x v="8"/>
    <s v="Cardinal EasyOpen D-Ring Binders"/>
    <x v="5869"/>
    <x v="3"/>
    <n v="0.2"/>
    <x v="7153"/>
  </r>
  <r>
    <x v="9343"/>
    <x v="4671"/>
    <x v="3"/>
    <x v="922"/>
    <d v="2014-02-21T00:00:00"/>
    <s v="First Class"/>
    <s v="CK-12325"/>
    <s v="Christine Kargatis"/>
    <x v="2"/>
    <s v="United States"/>
    <s v="Troy"/>
    <x v="24"/>
    <n v="45373"/>
    <x v="3"/>
    <s v="FUR-TA-10001086"/>
    <x v="0"/>
    <x v="3"/>
    <s v="SAFCO PlanMaster Boards, 60w x 37-1/2d, White Melamine"/>
    <x v="4003"/>
    <x v="2"/>
    <n v="0.4"/>
    <x v="7154"/>
  </r>
  <r>
    <x v="9344"/>
    <x v="4671"/>
    <x v="3"/>
    <x v="922"/>
    <d v="2014-02-21T00:00:00"/>
    <s v="First Class"/>
    <s v="CK-12325"/>
    <s v="Christine Kargatis"/>
    <x v="2"/>
    <s v="United States"/>
    <s v="Troy"/>
    <x v="24"/>
    <n v="45373"/>
    <x v="3"/>
    <s v="OFF-BI-10001525"/>
    <x v="1"/>
    <x v="8"/>
    <s v="Acco Pressboard Covers with Storage Hooks, 14 7/8&quot; x 11&quot;, Executive Red"/>
    <x v="3517"/>
    <x v="2"/>
    <n v="0.7"/>
    <x v="4004"/>
  </r>
  <r>
    <x v="9345"/>
    <x v="4671"/>
    <x v="3"/>
    <x v="922"/>
    <d v="2014-02-21T00:00:00"/>
    <s v="First Class"/>
    <s v="CK-12325"/>
    <s v="Christine Kargatis"/>
    <x v="2"/>
    <s v="United States"/>
    <s v="Troy"/>
    <x v="24"/>
    <n v="45373"/>
    <x v="3"/>
    <s v="TEC-PH-10000526"/>
    <x v="2"/>
    <x v="7"/>
    <s v="Vtech CS6719"/>
    <x v="5870"/>
    <x v="7"/>
    <n v="0.4"/>
    <x v="7155"/>
  </r>
  <r>
    <x v="9346"/>
    <x v="4671"/>
    <x v="3"/>
    <x v="922"/>
    <d v="2014-02-21T00:00:00"/>
    <s v="First Class"/>
    <s v="CK-12325"/>
    <s v="Christine Kargatis"/>
    <x v="2"/>
    <s v="United States"/>
    <s v="Troy"/>
    <x v="24"/>
    <n v="45373"/>
    <x v="3"/>
    <s v="FUR-FU-10004973"/>
    <x v="0"/>
    <x v="5"/>
    <s v="Flat Face Poster Frame"/>
    <x v="615"/>
    <x v="0"/>
    <n v="0.2"/>
    <x v="7156"/>
  </r>
  <r>
    <x v="9347"/>
    <x v="4671"/>
    <x v="3"/>
    <x v="922"/>
    <d v="2014-02-21T00:00:00"/>
    <s v="First Class"/>
    <s v="CK-12325"/>
    <s v="Christine Kargatis"/>
    <x v="2"/>
    <s v="United States"/>
    <s v="Troy"/>
    <x v="24"/>
    <n v="45373"/>
    <x v="3"/>
    <s v="FUR-CH-10003981"/>
    <x v="0"/>
    <x v="1"/>
    <s v="Global Commerce Series Low-Back Swivel/Tilt Chairs"/>
    <x v="4448"/>
    <x v="2"/>
    <n v="0.3"/>
    <x v="5236"/>
  </r>
  <r>
    <x v="9348"/>
    <x v="4672"/>
    <x v="0"/>
    <x v="596"/>
    <d v="2013-12-29T00:00:00"/>
    <s v="Standard Class"/>
    <s v="DN-13690"/>
    <s v="Duane Noonan"/>
    <x v="0"/>
    <s v="United States"/>
    <s v="Moreno Valley"/>
    <x v="1"/>
    <n v="92553"/>
    <x v="1"/>
    <s v="FUR-FU-10000277"/>
    <x v="0"/>
    <x v="5"/>
    <s v="Deflect-o DuraMat Antistatic Studded Beveled Mat for Medium Pile Carpeting"/>
    <x v="5871"/>
    <x v="8"/>
    <n v="0"/>
    <x v="7157"/>
  </r>
  <r>
    <x v="9349"/>
    <x v="4672"/>
    <x v="0"/>
    <x v="596"/>
    <d v="2013-12-29T00:00:00"/>
    <s v="Standard Class"/>
    <s v="DN-13690"/>
    <s v="Duane Noonan"/>
    <x v="0"/>
    <s v="United States"/>
    <s v="Moreno Valley"/>
    <x v="1"/>
    <n v="92553"/>
    <x v="1"/>
    <s v="FUR-FU-10001934"/>
    <x v="0"/>
    <x v="5"/>
    <s v="Magnifier Swing Arm Lamp"/>
    <x v="108"/>
    <x v="0"/>
    <n v="0"/>
    <x v="109"/>
  </r>
  <r>
    <x v="9350"/>
    <x v="4673"/>
    <x v="0"/>
    <x v="713"/>
    <d v="2013-09-28T00:00:00"/>
    <s v="Standard Class"/>
    <s v="DP-13105"/>
    <s v="Dave Poirier"/>
    <x v="1"/>
    <s v="United States"/>
    <s v="Seattle"/>
    <x v="4"/>
    <n v="98115"/>
    <x v="1"/>
    <s v="OFF-BI-10004970"/>
    <x v="1"/>
    <x v="8"/>
    <s v="ACCOHIDE 3-Ring Binder, Blue, 1&quot;"/>
    <x v="1157"/>
    <x v="4"/>
    <n v="0.2"/>
    <x v="1201"/>
  </r>
  <r>
    <x v="9351"/>
    <x v="4673"/>
    <x v="0"/>
    <x v="713"/>
    <d v="2013-09-28T00:00:00"/>
    <s v="Standard Class"/>
    <s v="DP-13105"/>
    <s v="Dave Poirier"/>
    <x v="1"/>
    <s v="United States"/>
    <s v="Seattle"/>
    <x v="4"/>
    <n v="98115"/>
    <x v="1"/>
    <s v="FUR-CH-10003396"/>
    <x v="0"/>
    <x v="1"/>
    <s v="Global Deluxe Steno Chair"/>
    <x v="4236"/>
    <x v="1"/>
    <n v="0.2"/>
    <x v="4942"/>
  </r>
  <r>
    <x v="9352"/>
    <x v="4674"/>
    <x v="3"/>
    <x v="241"/>
    <d v="2014-09-27T00:00:00"/>
    <s v="First Class"/>
    <s v="RO-19780"/>
    <s v="Rose O'Brian"/>
    <x v="0"/>
    <s v="United States"/>
    <s v="Chicago"/>
    <x v="10"/>
    <n v="60623"/>
    <x v="2"/>
    <s v="FUR-CH-10003973"/>
    <x v="0"/>
    <x v="1"/>
    <s v="GuestStacker Chair with Chrome Finish Legs"/>
    <x v="3324"/>
    <x v="0"/>
    <n v="0.3"/>
    <x v="3756"/>
  </r>
  <r>
    <x v="9353"/>
    <x v="4674"/>
    <x v="3"/>
    <x v="241"/>
    <d v="2014-09-27T00:00:00"/>
    <s v="First Class"/>
    <s v="RO-19780"/>
    <s v="Rose O'Brian"/>
    <x v="0"/>
    <s v="United States"/>
    <s v="Chicago"/>
    <x v="10"/>
    <n v="60623"/>
    <x v="2"/>
    <s v="OFF-PA-10002109"/>
    <x v="1"/>
    <x v="10"/>
    <s v="Wirebound Voice Message Log Book"/>
    <x v="5872"/>
    <x v="1"/>
    <n v="0.2"/>
    <x v="7158"/>
  </r>
  <r>
    <x v="9354"/>
    <x v="4675"/>
    <x v="1"/>
    <x v="494"/>
    <d v="2012-12-05T00:00:00"/>
    <s v="Standard Class"/>
    <s v="MA-17560"/>
    <s v="Matt Abelman"/>
    <x v="2"/>
    <s v="United States"/>
    <s v="Jackson"/>
    <x v="12"/>
    <n v="49201"/>
    <x v="2"/>
    <s v="OFF-PA-10001826"/>
    <x v="1"/>
    <x v="10"/>
    <s v="Xerox 207"/>
    <x v="541"/>
    <x v="1"/>
    <n v="0"/>
    <x v="551"/>
  </r>
  <r>
    <x v="9355"/>
    <x v="4675"/>
    <x v="1"/>
    <x v="494"/>
    <d v="2012-12-05T00:00:00"/>
    <s v="Standard Class"/>
    <s v="MA-17560"/>
    <s v="Matt Abelman"/>
    <x v="2"/>
    <s v="United States"/>
    <s v="Jackson"/>
    <x v="12"/>
    <n v="49201"/>
    <x v="2"/>
    <s v="OFF-AR-10000823"/>
    <x v="1"/>
    <x v="6"/>
    <s v="Newell 307"/>
    <x v="1034"/>
    <x v="0"/>
    <n v="0"/>
    <x v="4131"/>
  </r>
  <r>
    <x v="9356"/>
    <x v="4675"/>
    <x v="1"/>
    <x v="494"/>
    <d v="2012-12-05T00:00:00"/>
    <s v="Standard Class"/>
    <s v="MA-17560"/>
    <s v="Matt Abelman"/>
    <x v="2"/>
    <s v="United States"/>
    <s v="Jackson"/>
    <x v="12"/>
    <n v="49201"/>
    <x v="2"/>
    <s v="OFF-PA-10001776"/>
    <x v="1"/>
    <x v="10"/>
    <s v="Wirebound Message Books, Four 2 3/4&quot; x 5&quot; Forms per Page, 600 Sets per Book"/>
    <x v="1909"/>
    <x v="0"/>
    <n v="0"/>
    <x v="2051"/>
  </r>
  <r>
    <x v="9357"/>
    <x v="4676"/>
    <x v="0"/>
    <x v="967"/>
    <d v="2013-01-28T00:00:00"/>
    <s v="Second Class"/>
    <s v="JD-15895"/>
    <s v="Jonathan Doherty"/>
    <x v="1"/>
    <s v="United States"/>
    <s v="New York City"/>
    <x v="15"/>
    <n v="10024"/>
    <x v="3"/>
    <s v="OFF-BI-10003676"/>
    <x v="1"/>
    <x v="8"/>
    <s v="GBC Standard Recycled Report Covers, Clear Plastic Sheets"/>
    <x v="136"/>
    <x v="2"/>
    <n v="0.2"/>
    <x v="7159"/>
  </r>
  <r>
    <x v="9358"/>
    <x v="4676"/>
    <x v="0"/>
    <x v="967"/>
    <d v="2013-01-28T00:00:00"/>
    <s v="Second Class"/>
    <s v="JD-15895"/>
    <s v="Jonathan Doherty"/>
    <x v="1"/>
    <s v="United States"/>
    <s v="New York City"/>
    <x v="15"/>
    <n v="10024"/>
    <x v="3"/>
    <s v="FUR-TA-10001095"/>
    <x v="0"/>
    <x v="3"/>
    <s v="Chromcraft Round Conference Tables"/>
    <x v="5873"/>
    <x v="1"/>
    <n v="0.4"/>
    <x v="7160"/>
  </r>
  <r>
    <x v="9359"/>
    <x v="4676"/>
    <x v="0"/>
    <x v="967"/>
    <d v="2013-01-28T00:00:00"/>
    <s v="Second Class"/>
    <s v="JD-15895"/>
    <s v="Jonathan Doherty"/>
    <x v="1"/>
    <s v="United States"/>
    <s v="New York City"/>
    <x v="15"/>
    <n v="10024"/>
    <x v="3"/>
    <s v="FUR-FU-10000747"/>
    <x v="0"/>
    <x v="5"/>
    <s v="Tenex B1-RE Series Chair Mats for Low Pile Carpets"/>
    <x v="44"/>
    <x v="7"/>
    <n v="0"/>
    <x v="7161"/>
  </r>
  <r>
    <x v="9360"/>
    <x v="4676"/>
    <x v="0"/>
    <x v="967"/>
    <d v="2013-01-28T00:00:00"/>
    <s v="Second Class"/>
    <s v="JD-15895"/>
    <s v="Jonathan Doherty"/>
    <x v="1"/>
    <s v="United States"/>
    <s v="New York City"/>
    <x v="15"/>
    <n v="10024"/>
    <x v="3"/>
    <s v="OFF-ST-10004337"/>
    <x v="1"/>
    <x v="4"/>
    <s v="SAFCO Commercial Wire Shelving, 72h"/>
    <x v="5874"/>
    <x v="3"/>
    <n v="0"/>
    <x v="232"/>
  </r>
  <r>
    <x v="9361"/>
    <x v="4677"/>
    <x v="3"/>
    <x v="708"/>
    <d v="2014-03-26T00:00:00"/>
    <s v="Standard Class"/>
    <s v="PS-18970"/>
    <s v="Paul Stevenson"/>
    <x v="2"/>
    <s v="United States"/>
    <s v="Seattle"/>
    <x v="4"/>
    <n v="98105"/>
    <x v="1"/>
    <s v="OFF-BI-10004410"/>
    <x v="1"/>
    <x v="8"/>
    <s v="C-Line Peel &amp; Stick Add-On Filing Pockets, 8-3/4 x 5-1/8, 10/Pack"/>
    <x v="5875"/>
    <x v="5"/>
    <n v="0.2"/>
    <x v="7162"/>
  </r>
  <r>
    <x v="9362"/>
    <x v="4677"/>
    <x v="3"/>
    <x v="708"/>
    <d v="2014-03-26T00:00:00"/>
    <s v="Standard Class"/>
    <s v="PS-18970"/>
    <s v="Paul Stevenson"/>
    <x v="2"/>
    <s v="United States"/>
    <s v="Seattle"/>
    <x v="4"/>
    <n v="98105"/>
    <x v="1"/>
    <s v="OFF-FA-10004838"/>
    <x v="1"/>
    <x v="13"/>
    <s v="Super Bands, 12/Pack"/>
    <x v="5876"/>
    <x v="3"/>
    <n v="0"/>
    <x v="7163"/>
  </r>
  <r>
    <x v="9363"/>
    <x v="4677"/>
    <x v="3"/>
    <x v="708"/>
    <d v="2014-03-26T00:00:00"/>
    <s v="Standard Class"/>
    <s v="PS-18970"/>
    <s v="Paul Stevenson"/>
    <x v="2"/>
    <s v="United States"/>
    <s v="Seattle"/>
    <x v="4"/>
    <n v="98105"/>
    <x v="1"/>
    <s v="FUR-FU-10002364"/>
    <x v="0"/>
    <x v="5"/>
    <s v="Eldon Expressions Wood Desk Accessories, Oak"/>
    <x v="3077"/>
    <x v="1"/>
    <n v="0"/>
    <x v="3448"/>
  </r>
  <r>
    <x v="9364"/>
    <x v="4677"/>
    <x v="3"/>
    <x v="708"/>
    <d v="2014-03-26T00:00:00"/>
    <s v="Standard Class"/>
    <s v="PS-18970"/>
    <s v="Paul Stevenson"/>
    <x v="2"/>
    <s v="United States"/>
    <s v="Seattle"/>
    <x v="4"/>
    <n v="98105"/>
    <x v="1"/>
    <s v="OFF-ST-10001809"/>
    <x v="1"/>
    <x v="4"/>
    <s v="Fellowes Officeware Wire Shelving"/>
    <x v="704"/>
    <x v="4"/>
    <n v="0"/>
    <x v="718"/>
  </r>
  <r>
    <x v="9365"/>
    <x v="4678"/>
    <x v="2"/>
    <x v="963"/>
    <d v="2011-08-25T00:00:00"/>
    <s v="First Class"/>
    <s v="JF-15415"/>
    <s v="Jennifer Ferguson"/>
    <x v="0"/>
    <s v="United States"/>
    <s v="Saint Charles"/>
    <x v="25"/>
    <n v="63301"/>
    <x v="2"/>
    <s v="OFF-PA-10001846"/>
    <x v="1"/>
    <x v="10"/>
    <s v="Xerox 1899"/>
    <x v="1057"/>
    <x v="0"/>
    <n v="0"/>
    <x v="1302"/>
  </r>
  <r>
    <x v="9366"/>
    <x v="4679"/>
    <x v="2"/>
    <x v="785"/>
    <d v="2011-06-13T00:00:00"/>
    <s v="Standard Class"/>
    <s v="RD-19480"/>
    <s v="Rick Duston"/>
    <x v="0"/>
    <s v="United States"/>
    <s v="Long Beach"/>
    <x v="15"/>
    <n v="11561"/>
    <x v="3"/>
    <s v="OFF-BI-10003876"/>
    <x v="1"/>
    <x v="8"/>
    <s v="Green Canvas Binder for 8-1/2&quot; x 14&quot; Sheets"/>
    <x v="5877"/>
    <x v="0"/>
    <n v="0.2"/>
    <x v="7164"/>
  </r>
  <r>
    <x v="9367"/>
    <x v="4679"/>
    <x v="2"/>
    <x v="785"/>
    <d v="2011-06-13T00:00:00"/>
    <s v="Standard Class"/>
    <s v="RD-19480"/>
    <s v="Rick Duston"/>
    <x v="0"/>
    <s v="United States"/>
    <s v="Long Beach"/>
    <x v="15"/>
    <n v="11561"/>
    <x v="3"/>
    <s v="OFF-ST-10003470"/>
    <x v="1"/>
    <x v="4"/>
    <s v="Tennsco Snap-Together Open Shelving Units, Starter Sets and Add-On Units"/>
    <x v="5878"/>
    <x v="5"/>
    <n v="0"/>
    <x v="7165"/>
  </r>
  <r>
    <x v="9368"/>
    <x v="4680"/>
    <x v="0"/>
    <x v="281"/>
    <d v="2013-04-10T00:00:00"/>
    <s v="First Class"/>
    <s v="ES-14080"/>
    <s v="Erin Smith"/>
    <x v="1"/>
    <s v="United States"/>
    <s v="Lakewood"/>
    <x v="30"/>
    <n v="8701"/>
    <x v="3"/>
    <s v="OFF-PA-10004243"/>
    <x v="1"/>
    <x v="10"/>
    <s v="Xerox 1939"/>
    <x v="2479"/>
    <x v="0"/>
    <n v="0"/>
    <x v="2714"/>
  </r>
  <r>
    <x v="9369"/>
    <x v="4681"/>
    <x v="3"/>
    <x v="659"/>
    <d v="2014-11-10T00:00:00"/>
    <s v="Second Class"/>
    <s v="KN-16390"/>
    <s v="Katherine Nockton"/>
    <x v="1"/>
    <s v="United States"/>
    <s v="Clinton"/>
    <x v="39"/>
    <n v="20735"/>
    <x v="3"/>
    <s v="FUR-CH-10000422"/>
    <x v="0"/>
    <x v="1"/>
    <s v="Global Highback Leather Tilter in Burgundy"/>
    <x v="5879"/>
    <x v="1"/>
    <n v="0"/>
    <x v="7166"/>
  </r>
  <r>
    <x v="9370"/>
    <x v="4682"/>
    <x v="1"/>
    <x v="352"/>
    <d v="2012-05-31T00:00:00"/>
    <s v="First Class"/>
    <s v="VP-21760"/>
    <s v="Victoria Pisteka"/>
    <x v="1"/>
    <s v="United States"/>
    <s v="Columbus"/>
    <x v="24"/>
    <n v="43229"/>
    <x v="3"/>
    <s v="FUR-FU-10002506"/>
    <x v="0"/>
    <x v="5"/>
    <s v="Tensor &quot;Hersey Kiss&quot; Styled Floor Lamp"/>
    <x v="2185"/>
    <x v="4"/>
    <n v="0.2"/>
    <x v="7167"/>
  </r>
  <r>
    <x v="9371"/>
    <x v="4682"/>
    <x v="1"/>
    <x v="352"/>
    <d v="2012-05-31T00:00:00"/>
    <s v="First Class"/>
    <s v="VP-21760"/>
    <s v="Victoria Pisteka"/>
    <x v="1"/>
    <s v="United States"/>
    <s v="Columbus"/>
    <x v="24"/>
    <n v="43229"/>
    <x v="3"/>
    <s v="FUR-CH-10000863"/>
    <x v="0"/>
    <x v="1"/>
    <s v="Novimex Swivel Fabric Task Chair"/>
    <x v="2613"/>
    <x v="1"/>
    <n v="0.3"/>
    <x v="7168"/>
  </r>
  <r>
    <x v="9372"/>
    <x v="4682"/>
    <x v="1"/>
    <x v="352"/>
    <d v="2012-05-31T00:00:00"/>
    <s v="First Class"/>
    <s v="VP-21760"/>
    <s v="Victoria Pisteka"/>
    <x v="1"/>
    <s v="United States"/>
    <s v="Columbus"/>
    <x v="24"/>
    <n v="43229"/>
    <x v="3"/>
    <s v="OFF-FA-10002988"/>
    <x v="1"/>
    <x v="13"/>
    <s v="Ideal Clamps"/>
    <x v="1400"/>
    <x v="2"/>
    <n v="0.2"/>
    <x v="1470"/>
  </r>
  <r>
    <x v="9373"/>
    <x v="4683"/>
    <x v="3"/>
    <x v="917"/>
    <d v="2014-05-12T00:00:00"/>
    <s v="Standard Class"/>
    <s v="CS-11950"/>
    <s v="Carlos Soltero"/>
    <x v="0"/>
    <s v="United States"/>
    <s v="Pasadena"/>
    <x v="1"/>
    <n v="91104"/>
    <x v="1"/>
    <s v="TEC-PH-10003437"/>
    <x v="2"/>
    <x v="7"/>
    <s v="Blue Parrot B250XT Professional Grade Wireless Bluetooth Headset with"/>
    <x v="1171"/>
    <x v="3"/>
    <n v="0.2"/>
    <x v="1215"/>
  </r>
  <r>
    <x v="9374"/>
    <x v="4684"/>
    <x v="0"/>
    <x v="410"/>
    <d v="2013-06-10T00:00:00"/>
    <s v="Standard Class"/>
    <s v="KB-16600"/>
    <s v="Ken Brennan"/>
    <x v="1"/>
    <s v="United States"/>
    <s v="Seattle"/>
    <x v="4"/>
    <n v="98105"/>
    <x v="1"/>
    <s v="OFF-SU-10002537"/>
    <x v="1"/>
    <x v="14"/>
    <s v="Acme Box Cutter Scissors"/>
    <x v="5880"/>
    <x v="5"/>
    <n v="0"/>
    <x v="7169"/>
  </r>
  <r>
    <x v="9375"/>
    <x v="4685"/>
    <x v="1"/>
    <x v="639"/>
    <d v="2012-12-19T00:00:00"/>
    <s v="Second Class"/>
    <s v="AJ-10945"/>
    <s v="Ashley Jarboe"/>
    <x v="0"/>
    <s v="United States"/>
    <s v="Los Angeles"/>
    <x v="1"/>
    <n v="90045"/>
    <x v="1"/>
    <s v="TEC-AC-10003063"/>
    <x v="2"/>
    <x v="11"/>
    <s v="Micro Innovations USB RF Wireless Keyboard with Mouse"/>
    <x v="1424"/>
    <x v="0"/>
    <n v="0"/>
    <x v="1499"/>
  </r>
  <r>
    <x v="9376"/>
    <x v="4686"/>
    <x v="3"/>
    <x v="53"/>
    <d v="2014-12-30T00:00:00"/>
    <s v="Standard Class"/>
    <s v="PO-18865"/>
    <s v="Patrick O'Donnell"/>
    <x v="0"/>
    <s v="United States"/>
    <s v="East Orange"/>
    <x v="30"/>
    <n v="7017"/>
    <x v="3"/>
    <s v="TEC-AC-10003237"/>
    <x v="2"/>
    <x v="11"/>
    <s v="Memorex Micro Travel Drive 4 GB"/>
    <x v="5881"/>
    <x v="1"/>
    <n v="0"/>
    <x v="7170"/>
  </r>
  <r>
    <x v="9377"/>
    <x v="4687"/>
    <x v="3"/>
    <x v="94"/>
    <d v="2014-12-22T00:00:00"/>
    <s v="Standard Class"/>
    <s v="DP-13105"/>
    <s v="Dave Poirier"/>
    <x v="1"/>
    <s v="United States"/>
    <s v="Eau Claire"/>
    <x v="6"/>
    <n v="54703"/>
    <x v="2"/>
    <s v="OFF-ST-10001031"/>
    <x v="1"/>
    <x v="4"/>
    <s v="Adjustable Personal File Tote"/>
    <x v="5882"/>
    <x v="0"/>
    <n v="0"/>
    <x v="7171"/>
  </r>
  <r>
    <x v="9378"/>
    <x v="4688"/>
    <x v="0"/>
    <x v="1120"/>
    <d v="2013-05-16T00:00:00"/>
    <s v="Standard Class"/>
    <s v="GM-14500"/>
    <s v="Gene McClure"/>
    <x v="0"/>
    <s v="United States"/>
    <s v="Chicago"/>
    <x v="10"/>
    <n v="60610"/>
    <x v="2"/>
    <s v="OFF-EN-10001535"/>
    <x v="1"/>
    <x v="12"/>
    <s v="Grip Seal Envelopes"/>
    <x v="5883"/>
    <x v="0"/>
    <n v="0.2"/>
    <x v="7172"/>
  </r>
  <r>
    <x v="9379"/>
    <x v="4689"/>
    <x v="2"/>
    <x v="851"/>
    <d v="2011-12-27T00:00:00"/>
    <s v="Second Class"/>
    <s v="CC-12670"/>
    <s v="Craig Carreira"/>
    <x v="0"/>
    <s v="United States"/>
    <s v="Tampa"/>
    <x v="2"/>
    <n v="33614"/>
    <x v="0"/>
    <s v="OFF-PA-10001295"/>
    <x v="1"/>
    <x v="10"/>
    <s v="Computer Printout Paper with Letter-Trim Perforations"/>
    <x v="2817"/>
    <x v="1"/>
    <n v="0.2"/>
    <x v="3130"/>
  </r>
  <r>
    <x v="9380"/>
    <x v="4689"/>
    <x v="2"/>
    <x v="851"/>
    <d v="2011-12-27T00:00:00"/>
    <s v="Second Class"/>
    <s v="CC-12670"/>
    <s v="Craig Carreira"/>
    <x v="0"/>
    <s v="United States"/>
    <s v="Tampa"/>
    <x v="2"/>
    <n v="33614"/>
    <x v="0"/>
    <s v="FUR-CH-10004698"/>
    <x v="0"/>
    <x v="1"/>
    <s v="Padded Folding Chairs, Black, 4/Carton"/>
    <x v="1466"/>
    <x v="7"/>
    <n v="0.2"/>
    <x v="7173"/>
  </r>
  <r>
    <x v="9381"/>
    <x v="4689"/>
    <x v="2"/>
    <x v="851"/>
    <d v="2011-12-27T00:00:00"/>
    <s v="Second Class"/>
    <s v="CC-12670"/>
    <s v="Craig Carreira"/>
    <x v="0"/>
    <s v="United States"/>
    <s v="Tampa"/>
    <x v="2"/>
    <n v="33614"/>
    <x v="0"/>
    <s v="OFF-ST-10000078"/>
    <x v="1"/>
    <x v="4"/>
    <s v="Tennsco 6- and 18-Compartment Lockers"/>
    <x v="5884"/>
    <x v="0"/>
    <n v="0.2"/>
    <x v="7174"/>
  </r>
  <r>
    <x v="9382"/>
    <x v="4689"/>
    <x v="2"/>
    <x v="851"/>
    <d v="2011-12-27T00:00:00"/>
    <s v="Second Class"/>
    <s v="CC-12670"/>
    <s v="Craig Carreira"/>
    <x v="0"/>
    <s v="United States"/>
    <s v="Tampa"/>
    <x v="2"/>
    <n v="33614"/>
    <x v="0"/>
    <s v="OFF-AR-10001868"/>
    <x v="1"/>
    <x v="6"/>
    <s v="Prang Dustless Chalk Sticks"/>
    <x v="2956"/>
    <x v="7"/>
    <n v="0.2"/>
    <x v="2015"/>
  </r>
  <r>
    <x v="9383"/>
    <x v="4689"/>
    <x v="2"/>
    <x v="851"/>
    <d v="2011-12-27T00:00:00"/>
    <s v="Second Class"/>
    <s v="CC-12670"/>
    <s v="Craig Carreira"/>
    <x v="0"/>
    <s v="United States"/>
    <s v="Tampa"/>
    <x v="2"/>
    <n v="33614"/>
    <x v="0"/>
    <s v="OFF-ST-10004950"/>
    <x v="1"/>
    <x v="4"/>
    <s v="Acco Perma 3000 Stacking Storage Drawers"/>
    <x v="2067"/>
    <x v="2"/>
    <n v="0.2"/>
    <x v="7175"/>
  </r>
  <r>
    <x v="9384"/>
    <x v="4690"/>
    <x v="3"/>
    <x v="938"/>
    <d v="2014-08-17T00:00:00"/>
    <s v="Standard Class"/>
    <s v="SJ-20125"/>
    <s v="Sanjit Jacobs"/>
    <x v="2"/>
    <s v="United States"/>
    <s v="New York City"/>
    <x v="15"/>
    <n v="10009"/>
    <x v="3"/>
    <s v="OFF-PA-10003441"/>
    <x v="1"/>
    <x v="10"/>
    <s v="Xerox 226"/>
    <x v="243"/>
    <x v="4"/>
    <n v="0"/>
    <x v="245"/>
  </r>
  <r>
    <x v="9385"/>
    <x v="4691"/>
    <x v="3"/>
    <x v="151"/>
    <d v="2014-09-01T00:00:00"/>
    <s v="Standard Class"/>
    <s v="SF-20200"/>
    <s v="Sarah Foster"/>
    <x v="0"/>
    <s v="United States"/>
    <s v="Mesa"/>
    <x v="16"/>
    <n v="85204"/>
    <x v="1"/>
    <s v="FUR-FU-10004973"/>
    <x v="0"/>
    <x v="5"/>
    <s v="Flat Face Poster Frame"/>
    <x v="5885"/>
    <x v="8"/>
    <n v="0.2"/>
    <x v="7176"/>
  </r>
  <r>
    <x v="9386"/>
    <x v="4692"/>
    <x v="3"/>
    <x v="617"/>
    <d v="2014-01-24T00:00:00"/>
    <s v="Standard Class"/>
    <s v="RM-19375"/>
    <s v="Raymond Messe"/>
    <x v="0"/>
    <s v="United States"/>
    <s v="Burlington"/>
    <x v="42"/>
    <s v="05408"/>
    <x v="3"/>
    <s v="OFF-PA-10000157"/>
    <x v="1"/>
    <x v="10"/>
    <s v="Xerox 191"/>
    <x v="710"/>
    <x v="4"/>
    <n v="0"/>
    <x v="5426"/>
  </r>
  <r>
    <x v="9387"/>
    <x v="4692"/>
    <x v="3"/>
    <x v="617"/>
    <d v="2014-01-24T00:00:00"/>
    <s v="Standard Class"/>
    <s v="RM-19375"/>
    <s v="Raymond Messe"/>
    <x v="0"/>
    <s v="United States"/>
    <s v="Burlington"/>
    <x v="42"/>
    <s v="05408"/>
    <x v="3"/>
    <s v="OFF-PA-10001970"/>
    <x v="1"/>
    <x v="10"/>
    <s v="Xerox 1881"/>
    <x v="5886"/>
    <x v="7"/>
    <n v="0"/>
    <x v="7177"/>
  </r>
  <r>
    <x v="9388"/>
    <x v="4692"/>
    <x v="3"/>
    <x v="617"/>
    <d v="2014-01-24T00:00:00"/>
    <s v="Standard Class"/>
    <s v="RM-19375"/>
    <s v="Raymond Messe"/>
    <x v="0"/>
    <s v="United States"/>
    <s v="Burlington"/>
    <x v="42"/>
    <s v="05408"/>
    <x v="3"/>
    <s v="OFF-AP-10000828"/>
    <x v="1"/>
    <x v="9"/>
    <s v="Avanti 4.4 Cu. Ft. Refrigerator"/>
    <x v="3116"/>
    <x v="1"/>
    <n v="0"/>
    <x v="3497"/>
  </r>
  <r>
    <x v="9389"/>
    <x v="4692"/>
    <x v="3"/>
    <x v="617"/>
    <d v="2014-01-24T00:00:00"/>
    <s v="Standard Class"/>
    <s v="RM-19375"/>
    <s v="Raymond Messe"/>
    <x v="0"/>
    <s v="United States"/>
    <s v="Burlington"/>
    <x v="42"/>
    <s v="05408"/>
    <x v="3"/>
    <s v="OFF-EN-10001509"/>
    <x v="1"/>
    <x v="12"/>
    <s v="Poly String Tie Envelopes"/>
    <x v="5887"/>
    <x v="7"/>
    <n v="0"/>
    <x v="7178"/>
  </r>
  <r>
    <x v="9390"/>
    <x v="4693"/>
    <x v="1"/>
    <x v="974"/>
    <d v="2012-06-24T00:00:00"/>
    <s v="Standard Class"/>
    <s v="KM-16375"/>
    <s v="Katherine Murray"/>
    <x v="2"/>
    <s v="United States"/>
    <s v="Houston"/>
    <x v="5"/>
    <n v="77070"/>
    <x v="2"/>
    <s v="OFF-ST-10003692"/>
    <x v="1"/>
    <x v="4"/>
    <s v="Recycled Steel Personal File for Hanging File Folders"/>
    <x v="1894"/>
    <x v="2"/>
    <n v="0.2"/>
    <x v="2032"/>
  </r>
  <r>
    <x v="9391"/>
    <x v="4694"/>
    <x v="3"/>
    <x v="677"/>
    <d v="2014-03-17T00:00:00"/>
    <s v="First Class"/>
    <s v="FH-14275"/>
    <s v="Frank Hawley"/>
    <x v="1"/>
    <s v="United States"/>
    <s v="Aurora"/>
    <x v="10"/>
    <n v="60505"/>
    <x v="2"/>
    <s v="TEC-PH-10004700"/>
    <x v="2"/>
    <x v="7"/>
    <s v="PowerGen Dual USB Car Charger"/>
    <x v="465"/>
    <x v="7"/>
    <n v="0.2"/>
    <x v="7179"/>
  </r>
  <r>
    <x v="9392"/>
    <x v="4695"/>
    <x v="1"/>
    <x v="969"/>
    <d v="2012-10-25T00:00:00"/>
    <s v="Same Day"/>
    <s v="DG-13300"/>
    <s v="Deirdre Greer"/>
    <x v="1"/>
    <s v="United States"/>
    <s v="Denver"/>
    <x v="22"/>
    <n v="80219"/>
    <x v="1"/>
    <s v="FUR-CH-10000422"/>
    <x v="0"/>
    <x v="1"/>
    <s v="Global Highback Leather Tilter in Burgundy"/>
    <x v="5888"/>
    <x v="8"/>
    <n v="0.2"/>
    <x v="7180"/>
  </r>
  <r>
    <x v="9393"/>
    <x v="4696"/>
    <x v="2"/>
    <x v="59"/>
    <d v="2011-09-23T00:00:00"/>
    <s v="First Class"/>
    <s v="MW-18220"/>
    <s v="Mitch Webber"/>
    <x v="0"/>
    <s v="United States"/>
    <s v="New York City"/>
    <x v="15"/>
    <n v="10011"/>
    <x v="3"/>
    <s v="TEC-PH-10003484"/>
    <x v="2"/>
    <x v="7"/>
    <s v="Ooma Telo VoIP Home Phone System"/>
    <x v="3211"/>
    <x v="2"/>
    <n v="0"/>
    <x v="7181"/>
  </r>
  <r>
    <x v="9394"/>
    <x v="4696"/>
    <x v="2"/>
    <x v="59"/>
    <d v="2011-09-23T00:00:00"/>
    <s v="First Class"/>
    <s v="MW-18220"/>
    <s v="Mitch Webber"/>
    <x v="0"/>
    <s v="United States"/>
    <s v="New York City"/>
    <x v="15"/>
    <n v="10011"/>
    <x v="3"/>
    <s v="FUR-CH-10001394"/>
    <x v="0"/>
    <x v="1"/>
    <s v="Global Leather Executive Chair"/>
    <x v="3317"/>
    <x v="0"/>
    <n v="0.1"/>
    <x v="3747"/>
  </r>
  <r>
    <x v="9395"/>
    <x v="4696"/>
    <x v="2"/>
    <x v="59"/>
    <d v="2011-09-23T00:00:00"/>
    <s v="First Class"/>
    <s v="MW-18220"/>
    <s v="Mitch Webber"/>
    <x v="0"/>
    <s v="United States"/>
    <s v="New York City"/>
    <x v="15"/>
    <n v="10011"/>
    <x v="3"/>
    <s v="FUR-BO-10002213"/>
    <x v="0"/>
    <x v="0"/>
    <s v="DMI Eclipse Executive Suite Bookcases"/>
    <x v="479"/>
    <x v="0"/>
    <n v="0.2"/>
    <x v="7182"/>
  </r>
  <r>
    <x v="9396"/>
    <x v="4696"/>
    <x v="2"/>
    <x v="59"/>
    <d v="2011-09-23T00:00:00"/>
    <s v="First Class"/>
    <s v="MW-18220"/>
    <s v="Mitch Webber"/>
    <x v="0"/>
    <s v="United States"/>
    <s v="New York City"/>
    <x v="15"/>
    <n v="10011"/>
    <x v="3"/>
    <s v="OFF-LA-10002762"/>
    <x v="1"/>
    <x v="2"/>
    <s v="Avery 485"/>
    <x v="50"/>
    <x v="5"/>
    <n v="0"/>
    <x v="50"/>
  </r>
  <r>
    <x v="9397"/>
    <x v="4696"/>
    <x v="2"/>
    <x v="59"/>
    <d v="2011-09-23T00:00:00"/>
    <s v="First Class"/>
    <s v="MW-18220"/>
    <s v="Mitch Webber"/>
    <x v="0"/>
    <s v="United States"/>
    <s v="New York City"/>
    <x v="15"/>
    <n v="10011"/>
    <x v="3"/>
    <s v="OFF-AP-10003842"/>
    <x v="1"/>
    <x v="9"/>
    <s v="Euro-Pro Shark Turbo Vacuum"/>
    <x v="4771"/>
    <x v="7"/>
    <n v="0"/>
    <x v="7183"/>
  </r>
  <r>
    <x v="9398"/>
    <x v="4696"/>
    <x v="2"/>
    <x v="59"/>
    <d v="2011-09-23T00:00:00"/>
    <s v="First Class"/>
    <s v="MW-18220"/>
    <s v="Mitch Webber"/>
    <x v="0"/>
    <s v="United States"/>
    <s v="New York City"/>
    <x v="15"/>
    <n v="10011"/>
    <x v="3"/>
    <s v="TEC-PH-10003072"/>
    <x v="2"/>
    <x v="7"/>
    <s v="Panasonic KX-TG9541B DECT 6.0 Digital 2-Line Expandable Cordless Phone With Digital Answering System"/>
    <x v="5889"/>
    <x v="6"/>
    <n v="0"/>
    <x v="7184"/>
  </r>
  <r>
    <x v="9399"/>
    <x v="4697"/>
    <x v="0"/>
    <x v="583"/>
    <d v="2013-11-16T00:00:00"/>
    <s v="Standard Class"/>
    <s v="SC-20845"/>
    <s v="Sung Chung"/>
    <x v="0"/>
    <s v="United States"/>
    <s v="Arlington Heights"/>
    <x v="10"/>
    <n v="60004"/>
    <x v="2"/>
    <s v="OFF-AR-10003394"/>
    <x v="1"/>
    <x v="6"/>
    <s v="Newell 332"/>
    <x v="5890"/>
    <x v="5"/>
    <n v="0.2"/>
    <x v="7185"/>
  </r>
  <r>
    <x v="9400"/>
    <x v="4698"/>
    <x v="1"/>
    <x v="1218"/>
    <d v="2012-09-21T00:00:00"/>
    <s v="Standard Class"/>
    <s v="BD-11500"/>
    <s v="Bradley Drucker"/>
    <x v="0"/>
    <s v="United States"/>
    <s v="Newport News"/>
    <x v="17"/>
    <n v="23602"/>
    <x v="0"/>
    <s v="OFF-EN-10001539"/>
    <x v="1"/>
    <x v="12"/>
    <s v="Staples"/>
    <x v="4995"/>
    <x v="4"/>
    <n v="0"/>
    <x v="7186"/>
  </r>
  <r>
    <x v="9401"/>
    <x v="4699"/>
    <x v="2"/>
    <x v="1219"/>
    <d v="2011-06-28T00:00:00"/>
    <s v="Standard Class"/>
    <s v="LP-17080"/>
    <s v="Liz Pelletier"/>
    <x v="0"/>
    <s v="United States"/>
    <s v="Tucson"/>
    <x v="16"/>
    <n v="85705"/>
    <x v="1"/>
    <s v="FUR-FU-10001731"/>
    <x v="0"/>
    <x v="5"/>
    <s v="Acrylic Self-Standing Desk Frames"/>
    <x v="5891"/>
    <x v="0"/>
    <n v="0.2"/>
    <x v="7187"/>
  </r>
  <r>
    <x v="9402"/>
    <x v="4700"/>
    <x v="0"/>
    <x v="399"/>
    <d v="2013-08-18T00:00:00"/>
    <s v="Second Class"/>
    <s v="NP-18700"/>
    <s v="Nora Preis"/>
    <x v="0"/>
    <s v="United States"/>
    <s v="New York City"/>
    <x v="15"/>
    <n v="10024"/>
    <x v="3"/>
    <s v="FUR-TA-10001095"/>
    <x v="0"/>
    <x v="3"/>
    <s v="Chromcraft Round Conference Tables"/>
    <x v="5892"/>
    <x v="0"/>
    <n v="0.4"/>
    <x v="7188"/>
  </r>
  <r>
    <x v="9403"/>
    <x v="4700"/>
    <x v="0"/>
    <x v="399"/>
    <d v="2013-08-18T00:00:00"/>
    <s v="Second Class"/>
    <s v="NP-18700"/>
    <s v="Nora Preis"/>
    <x v="0"/>
    <s v="United States"/>
    <s v="New York City"/>
    <x v="15"/>
    <n v="10024"/>
    <x v="3"/>
    <s v="OFF-ST-10000078"/>
    <x v="1"/>
    <x v="4"/>
    <s v="Tennsco 6- and 18-Compartment Lockers"/>
    <x v="5893"/>
    <x v="5"/>
    <n v="0"/>
    <x v="7189"/>
  </r>
  <r>
    <x v="9404"/>
    <x v="4701"/>
    <x v="3"/>
    <x v="669"/>
    <d v="2014-04-18T00:00:00"/>
    <s v="Standard Class"/>
    <s v="DP-13105"/>
    <s v="Dave Poirier"/>
    <x v="1"/>
    <s v="United States"/>
    <s v="Philadelphia"/>
    <x v="9"/>
    <n v="19134"/>
    <x v="3"/>
    <s v="OFF-FA-10004076"/>
    <x v="1"/>
    <x v="13"/>
    <s v="Translucent Push Pins by OIC"/>
    <x v="1063"/>
    <x v="2"/>
    <n v="0.2"/>
    <x v="7190"/>
  </r>
  <r>
    <x v="9405"/>
    <x v="4702"/>
    <x v="2"/>
    <x v="619"/>
    <d v="2011-03-17T00:00:00"/>
    <s v="First Class"/>
    <s v="RB-19465"/>
    <s v="Rick Bensley"/>
    <x v="2"/>
    <s v="United States"/>
    <s v="Chicago"/>
    <x v="10"/>
    <n v="60653"/>
    <x v="2"/>
    <s v="TEC-MA-10003626"/>
    <x v="2"/>
    <x v="15"/>
    <s v="Hewlett-Packard Deskjet 6540 Color Inkjet Printer"/>
    <x v="5894"/>
    <x v="0"/>
    <n v="0.3"/>
    <x v="7191"/>
  </r>
  <r>
    <x v="9406"/>
    <x v="4702"/>
    <x v="2"/>
    <x v="619"/>
    <d v="2011-03-17T00:00:00"/>
    <s v="First Class"/>
    <s v="RB-19465"/>
    <s v="Rick Bensley"/>
    <x v="2"/>
    <s v="United States"/>
    <s v="Chicago"/>
    <x v="10"/>
    <n v="60653"/>
    <x v="2"/>
    <s v="OFF-PA-10001215"/>
    <x v="1"/>
    <x v="10"/>
    <s v="Xerox 1963"/>
    <x v="582"/>
    <x v="0"/>
    <n v="0.2"/>
    <x v="591"/>
  </r>
  <r>
    <x v="9407"/>
    <x v="4703"/>
    <x v="3"/>
    <x v="585"/>
    <d v="2014-09-25T00:00:00"/>
    <s v="Second Class"/>
    <s v="LC-17140"/>
    <s v="Logan Currie"/>
    <x v="0"/>
    <s v="United States"/>
    <s v="New York City"/>
    <x v="15"/>
    <n v="10035"/>
    <x v="3"/>
    <s v="TEC-AC-10002842"/>
    <x v="2"/>
    <x v="11"/>
    <s v="WD My Passport Ultra 2TB Portable External Hard Drive"/>
    <x v="5895"/>
    <x v="6"/>
    <n v="0"/>
    <x v="7192"/>
  </r>
  <r>
    <x v="9408"/>
    <x v="4703"/>
    <x v="3"/>
    <x v="585"/>
    <d v="2014-09-25T00:00:00"/>
    <s v="Second Class"/>
    <s v="LC-17140"/>
    <s v="Logan Currie"/>
    <x v="0"/>
    <s v="United States"/>
    <s v="New York City"/>
    <x v="15"/>
    <n v="10035"/>
    <x v="3"/>
    <s v="FUR-FU-10004864"/>
    <x v="0"/>
    <x v="5"/>
    <s v="Eldon 500 Class Desk Accessories"/>
    <x v="5896"/>
    <x v="7"/>
    <n v="0"/>
    <x v="7193"/>
  </r>
  <r>
    <x v="9409"/>
    <x v="4704"/>
    <x v="3"/>
    <x v="389"/>
    <d v="2014-12-14T00:00:00"/>
    <s v="First Class"/>
    <s v="WB-21850"/>
    <s v="William Brown"/>
    <x v="0"/>
    <s v="United States"/>
    <s v="Philadelphia"/>
    <x v="9"/>
    <n v="19143"/>
    <x v="3"/>
    <s v="OFF-BI-10000014"/>
    <x v="1"/>
    <x v="8"/>
    <s v="Heavy-Duty E-Z-D Binders"/>
    <x v="5897"/>
    <x v="7"/>
    <n v="0.7"/>
    <x v="7194"/>
  </r>
  <r>
    <x v="9410"/>
    <x v="4704"/>
    <x v="3"/>
    <x v="389"/>
    <d v="2014-12-14T00:00:00"/>
    <s v="First Class"/>
    <s v="WB-21850"/>
    <s v="William Brown"/>
    <x v="0"/>
    <s v="United States"/>
    <s v="Philadelphia"/>
    <x v="9"/>
    <n v="19143"/>
    <x v="3"/>
    <s v="FUR-FU-10001475"/>
    <x v="0"/>
    <x v="5"/>
    <s v="Contract Clock, 14&quot;, Brown"/>
    <x v="1190"/>
    <x v="2"/>
    <n v="0.2"/>
    <x v="7195"/>
  </r>
  <r>
    <x v="9411"/>
    <x v="4705"/>
    <x v="0"/>
    <x v="612"/>
    <d v="2013-03-15T00:00:00"/>
    <s v="Second Class"/>
    <s v="MH-17785"/>
    <s v="Maya Herman"/>
    <x v="1"/>
    <s v="United States"/>
    <s v="Glendale"/>
    <x v="16"/>
    <n v="85301"/>
    <x v="1"/>
    <s v="OFF-ST-10001272"/>
    <x v="1"/>
    <x v="4"/>
    <s v="Mini 13-1/2 Capacity Data Binder Rack, Pearl"/>
    <x v="5898"/>
    <x v="7"/>
    <n v="0.2"/>
    <x v="7196"/>
  </r>
  <r>
    <x v="9412"/>
    <x v="4706"/>
    <x v="1"/>
    <x v="746"/>
    <d v="2012-01-29T00:00:00"/>
    <s v="First Class"/>
    <s v="SC-20305"/>
    <s v="Sean Christensen"/>
    <x v="0"/>
    <s v="United States"/>
    <s v="Los Angeles"/>
    <x v="1"/>
    <n v="90036"/>
    <x v="1"/>
    <s v="FUR-CH-10002024"/>
    <x v="0"/>
    <x v="1"/>
    <s v="HON 5400 Series Task Chairs for Big and Tall"/>
    <x v="5355"/>
    <x v="2"/>
    <n v="0.2"/>
    <x v="232"/>
  </r>
  <r>
    <x v="9413"/>
    <x v="4707"/>
    <x v="0"/>
    <x v="182"/>
    <d v="2013-09-28T00:00:00"/>
    <s v="First Class"/>
    <s v="MH-17620"/>
    <s v="Matt Hagelstein"/>
    <x v="1"/>
    <s v="United States"/>
    <s v="Houston"/>
    <x v="5"/>
    <n v="77041"/>
    <x v="2"/>
    <s v="OFF-BI-10004001"/>
    <x v="1"/>
    <x v="8"/>
    <s v="GBC Recycled VeloBinder Covers"/>
    <x v="5899"/>
    <x v="0"/>
    <n v="0.8"/>
    <x v="7197"/>
  </r>
  <r>
    <x v="9414"/>
    <x v="4708"/>
    <x v="1"/>
    <x v="1090"/>
    <d v="2012-10-22T00:00:00"/>
    <s v="Standard Class"/>
    <s v="JC-15775"/>
    <s v="John Castell"/>
    <x v="0"/>
    <s v="United States"/>
    <s v="Seattle"/>
    <x v="4"/>
    <n v="98115"/>
    <x v="1"/>
    <s v="TEC-PH-10004094"/>
    <x v="2"/>
    <x v="7"/>
    <s v="Motorola L703CM"/>
    <x v="2528"/>
    <x v="0"/>
    <n v="0.2"/>
    <x v="7198"/>
  </r>
  <r>
    <x v="9415"/>
    <x v="4708"/>
    <x v="1"/>
    <x v="1090"/>
    <d v="2012-10-22T00:00:00"/>
    <s v="Standard Class"/>
    <s v="JC-15775"/>
    <s v="John Castell"/>
    <x v="0"/>
    <s v="United States"/>
    <s v="Seattle"/>
    <x v="4"/>
    <n v="98115"/>
    <x v="1"/>
    <s v="OFF-PA-10001184"/>
    <x v="1"/>
    <x v="10"/>
    <s v="Xerox 1903"/>
    <x v="1465"/>
    <x v="1"/>
    <n v="0"/>
    <x v="1544"/>
  </r>
  <r>
    <x v="9416"/>
    <x v="4708"/>
    <x v="1"/>
    <x v="1090"/>
    <d v="2012-10-22T00:00:00"/>
    <s v="Standard Class"/>
    <s v="JC-15775"/>
    <s v="John Castell"/>
    <x v="0"/>
    <s v="United States"/>
    <s v="Seattle"/>
    <x v="4"/>
    <n v="98115"/>
    <x v="1"/>
    <s v="FUR-FU-10002505"/>
    <x v="0"/>
    <x v="5"/>
    <s v="Eldon 100 Class Desk Accessories"/>
    <x v="3716"/>
    <x v="1"/>
    <n v="0"/>
    <x v="4250"/>
  </r>
  <r>
    <x v="9417"/>
    <x v="4709"/>
    <x v="2"/>
    <x v="1220"/>
    <d v="2011-11-01T00:00:00"/>
    <s v="Standard Class"/>
    <s v="RD-19810"/>
    <s v="Ross DeVincentis"/>
    <x v="2"/>
    <s v="United States"/>
    <s v="Fayetteville"/>
    <x v="3"/>
    <n v="28314"/>
    <x v="0"/>
    <s v="OFF-PA-10001166"/>
    <x v="1"/>
    <x v="10"/>
    <s v="Xerox 2"/>
    <x v="563"/>
    <x v="0"/>
    <n v="0.2"/>
    <x v="572"/>
  </r>
  <r>
    <x v="9418"/>
    <x v="4709"/>
    <x v="2"/>
    <x v="1220"/>
    <d v="2011-11-01T00:00:00"/>
    <s v="Standard Class"/>
    <s v="RD-19810"/>
    <s v="Ross DeVincentis"/>
    <x v="2"/>
    <s v="United States"/>
    <s v="Fayetteville"/>
    <x v="3"/>
    <n v="28314"/>
    <x v="0"/>
    <s v="OFF-PA-10000349"/>
    <x v="1"/>
    <x v="10"/>
    <s v="Staples"/>
    <x v="1655"/>
    <x v="1"/>
    <n v="0.2"/>
    <x v="3595"/>
  </r>
  <r>
    <x v="9419"/>
    <x v="4710"/>
    <x v="3"/>
    <x v="280"/>
    <d v="2014-10-05T00:00:00"/>
    <s v="Second Class"/>
    <s v="SC-20695"/>
    <s v="Steve Chapman"/>
    <x v="1"/>
    <s v="United States"/>
    <s v="Houston"/>
    <x v="5"/>
    <n v="77041"/>
    <x v="2"/>
    <s v="OFF-AP-10004708"/>
    <x v="1"/>
    <x v="9"/>
    <s v="Fellowes Superior 10 Outlet Split Surge Protector"/>
    <x v="5279"/>
    <x v="0"/>
    <n v="0.8"/>
    <x v="6364"/>
  </r>
  <r>
    <x v="9420"/>
    <x v="4710"/>
    <x v="3"/>
    <x v="280"/>
    <d v="2014-10-05T00:00:00"/>
    <s v="Second Class"/>
    <s v="SC-20695"/>
    <s v="Steve Chapman"/>
    <x v="1"/>
    <s v="United States"/>
    <s v="Houston"/>
    <x v="5"/>
    <n v="77041"/>
    <x v="2"/>
    <s v="OFF-AP-10001947"/>
    <x v="1"/>
    <x v="9"/>
    <s v="Acco 6 Outlet Guardian Premium Plus Surge Suppressor"/>
    <x v="5900"/>
    <x v="5"/>
    <n v="0.8"/>
    <x v="7199"/>
  </r>
  <r>
    <x v="9421"/>
    <x v="4711"/>
    <x v="2"/>
    <x v="149"/>
    <d v="2011-07-27T00:00:00"/>
    <s v="Standard Class"/>
    <s v="NC-18535"/>
    <s v="Nick Crebassa"/>
    <x v="1"/>
    <s v="United States"/>
    <s v="San Francisco"/>
    <x v="1"/>
    <n v="94122"/>
    <x v="1"/>
    <s v="TEC-PH-10000441"/>
    <x v="2"/>
    <x v="7"/>
    <s v="VTech DS6151"/>
    <x v="2821"/>
    <x v="5"/>
    <n v="0.2"/>
    <x v="7200"/>
  </r>
  <r>
    <x v="9422"/>
    <x v="4711"/>
    <x v="2"/>
    <x v="149"/>
    <d v="2011-07-27T00:00:00"/>
    <s v="Standard Class"/>
    <s v="NC-18535"/>
    <s v="Nick Crebassa"/>
    <x v="1"/>
    <s v="United States"/>
    <s v="San Francisco"/>
    <x v="1"/>
    <n v="94122"/>
    <x v="1"/>
    <s v="OFF-SU-10004664"/>
    <x v="1"/>
    <x v="14"/>
    <s v="Acme Softgrip Scissors"/>
    <x v="5557"/>
    <x v="2"/>
    <n v="0"/>
    <x v="6740"/>
  </r>
  <r>
    <x v="9423"/>
    <x v="4711"/>
    <x v="2"/>
    <x v="149"/>
    <d v="2011-07-27T00:00:00"/>
    <s v="Standard Class"/>
    <s v="NC-18535"/>
    <s v="Nick Crebassa"/>
    <x v="1"/>
    <s v="United States"/>
    <s v="San Francisco"/>
    <x v="1"/>
    <n v="94122"/>
    <x v="1"/>
    <s v="TEC-PH-10004531"/>
    <x v="2"/>
    <x v="7"/>
    <s v="AT&amp;T CL2909"/>
    <x v="214"/>
    <x v="1"/>
    <n v="0.2"/>
    <x v="2436"/>
  </r>
  <r>
    <x v="9424"/>
    <x v="4711"/>
    <x v="2"/>
    <x v="149"/>
    <d v="2011-07-27T00:00:00"/>
    <s v="Standard Class"/>
    <s v="NC-18535"/>
    <s v="Nick Crebassa"/>
    <x v="1"/>
    <s v="United States"/>
    <s v="San Francisco"/>
    <x v="1"/>
    <n v="94122"/>
    <x v="1"/>
    <s v="TEC-AC-10002167"/>
    <x v="2"/>
    <x v="11"/>
    <s v="Imation 8gb Micro Traveldrive Usb 2.0 Flash Drive"/>
    <x v="47"/>
    <x v="1"/>
    <n v="0"/>
    <x v="47"/>
  </r>
  <r>
    <x v="9425"/>
    <x v="4712"/>
    <x v="2"/>
    <x v="171"/>
    <d v="2011-09-17T00:00:00"/>
    <s v="Second Class"/>
    <s v="LW-17215"/>
    <s v="Luke Weiss"/>
    <x v="0"/>
    <s v="United States"/>
    <s v="New York City"/>
    <x v="15"/>
    <n v="10035"/>
    <x v="3"/>
    <s v="FUR-CH-10002024"/>
    <x v="0"/>
    <x v="1"/>
    <s v="HON 5400 Series Task Chairs for Big and Tall"/>
    <x v="5901"/>
    <x v="5"/>
    <n v="0.1"/>
    <x v="7201"/>
  </r>
  <r>
    <x v="9426"/>
    <x v="4713"/>
    <x v="0"/>
    <x v="306"/>
    <d v="2013-09-21T00:00:00"/>
    <s v="Standard Class"/>
    <s v="AH-10585"/>
    <s v="Angele Hood"/>
    <x v="0"/>
    <s v="United States"/>
    <s v="Seattle"/>
    <x v="4"/>
    <n v="98105"/>
    <x v="1"/>
    <s v="OFF-AR-10002445"/>
    <x v="1"/>
    <x v="6"/>
    <s v="SANFORD Major Accent Highlighters"/>
    <x v="3826"/>
    <x v="2"/>
    <n v="0"/>
    <x v="4396"/>
  </r>
  <r>
    <x v="9427"/>
    <x v="4714"/>
    <x v="2"/>
    <x v="501"/>
    <d v="2011-12-01T00:00:00"/>
    <s v="Standard Class"/>
    <s v="JO-15145"/>
    <s v="Jack O'Briant"/>
    <x v="1"/>
    <s v="United States"/>
    <s v="Buffalo"/>
    <x v="15"/>
    <n v="14215"/>
    <x v="3"/>
    <s v="FUR-FU-10003268"/>
    <x v="0"/>
    <x v="5"/>
    <s v="Eldon Radial Chair Mat for Low to Medium Pile Carpets"/>
    <x v="3351"/>
    <x v="2"/>
    <n v="0"/>
    <x v="7202"/>
  </r>
  <r>
    <x v="9428"/>
    <x v="4715"/>
    <x v="2"/>
    <x v="218"/>
    <d v="2011-05-16T00:00:00"/>
    <s v="Standard Class"/>
    <s v="VW-21775"/>
    <s v="Victoria Wilson"/>
    <x v="1"/>
    <s v="United States"/>
    <s v="Huntsville"/>
    <x v="5"/>
    <n v="77340"/>
    <x v="2"/>
    <s v="FUR-CH-10000015"/>
    <x v="0"/>
    <x v="1"/>
    <s v="Hon Multipurpose Stacking Arm Chairs"/>
    <x v="5902"/>
    <x v="8"/>
    <n v="0.3"/>
    <x v="7203"/>
  </r>
  <r>
    <x v="9429"/>
    <x v="4716"/>
    <x v="1"/>
    <x v="834"/>
    <d v="2012-09-01T00:00:00"/>
    <s v="Standard Class"/>
    <s v="BP-11185"/>
    <s v="Ben Peterman"/>
    <x v="1"/>
    <s v="United States"/>
    <s v="Dallas"/>
    <x v="5"/>
    <n v="75081"/>
    <x v="2"/>
    <s v="TEC-PH-10004165"/>
    <x v="2"/>
    <x v="7"/>
    <s v="Mitel MiVoice 5330e IP Phone"/>
    <x v="1124"/>
    <x v="2"/>
    <n v="0.2"/>
    <x v="7204"/>
  </r>
  <r>
    <x v="9430"/>
    <x v="4716"/>
    <x v="1"/>
    <x v="834"/>
    <d v="2012-09-01T00:00:00"/>
    <s v="Standard Class"/>
    <s v="BP-11185"/>
    <s v="Ben Peterman"/>
    <x v="1"/>
    <s v="United States"/>
    <s v="Dallas"/>
    <x v="5"/>
    <n v="75081"/>
    <x v="2"/>
    <s v="FUR-TA-10004607"/>
    <x v="0"/>
    <x v="3"/>
    <s v="Hon 2111 Invitation Series Straight Table"/>
    <x v="5903"/>
    <x v="7"/>
    <n v="0.3"/>
    <x v="7205"/>
  </r>
  <r>
    <x v="9431"/>
    <x v="4717"/>
    <x v="1"/>
    <x v="974"/>
    <d v="2012-06-19T00:00:00"/>
    <s v="Same Day"/>
    <s v="PP-18955"/>
    <s v="Paul Prost"/>
    <x v="2"/>
    <s v="United States"/>
    <s v="Philadelphia"/>
    <x v="9"/>
    <n v="19134"/>
    <x v="3"/>
    <s v="OFF-LA-10004677"/>
    <x v="1"/>
    <x v="2"/>
    <s v="Self-Adhesive Address Labels for Typewriters with Dispenser Box"/>
    <x v="2184"/>
    <x v="0"/>
    <n v="0.2"/>
    <x v="2352"/>
  </r>
  <r>
    <x v="9432"/>
    <x v="4718"/>
    <x v="1"/>
    <x v="493"/>
    <d v="2012-08-23T00:00:00"/>
    <s v="Standard Class"/>
    <s v="SC-20725"/>
    <s v="Steven Cartwright"/>
    <x v="0"/>
    <s v="United States"/>
    <s v="Peoria"/>
    <x v="16"/>
    <n v="85345"/>
    <x v="1"/>
    <s v="TEC-AC-10002217"/>
    <x v="2"/>
    <x v="11"/>
    <s v="Imation Clip USB flash drive - 8 GB"/>
    <x v="5520"/>
    <x v="0"/>
    <n v="0.2"/>
    <x v="6688"/>
  </r>
  <r>
    <x v="9433"/>
    <x v="4718"/>
    <x v="1"/>
    <x v="493"/>
    <d v="2012-08-23T00:00:00"/>
    <s v="Standard Class"/>
    <s v="SC-20725"/>
    <s v="Steven Cartwright"/>
    <x v="0"/>
    <s v="United States"/>
    <s v="Peoria"/>
    <x v="16"/>
    <n v="85345"/>
    <x v="1"/>
    <s v="OFF-PA-10001937"/>
    <x v="1"/>
    <x v="10"/>
    <s v="Xerox 21"/>
    <x v="1590"/>
    <x v="3"/>
    <n v="0.2"/>
    <x v="1683"/>
  </r>
  <r>
    <x v="9434"/>
    <x v="4718"/>
    <x v="1"/>
    <x v="493"/>
    <d v="2012-08-23T00:00:00"/>
    <s v="Standard Class"/>
    <s v="SC-20725"/>
    <s v="Steven Cartwright"/>
    <x v="0"/>
    <s v="United States"/>
    <s v="Peoria"/>
    <x v="16"/>
    <n v="85345"/>
    <x v="1"/>
    <s v="OFF-AR-10000203"/>
    <x v="1"/>
    <x v="6"/>
    <s v="Newell 336"/>
    <x v="1518"/>
    <x v="1"/>
    <n v="0.2"/>
    <x v="4816"/>
  </r>
  <r>
    <x v="9435"/>
    <x v="4718"/>
    <x v="1"/>
    <x v="493"/>
    <d v="2012-08-23T00:00:00"/>
    <s v="Standard Class"/>
    <s v="SC-20725"/>
    <s v="Steven Cartwright"/>
    <x v="0"/>
    <s v="United States"/>
    <s v="Peoria"/>
    <x v="16"/>
    <n v="85345"/>
    <x v="1"/>
    <s v="TEC-AC-10001142"/>
    <x v="2"/>
    <x v="11"/>
    <s v="First Data FD10 PIN Pad"/>
    <x v="5904"/>
    <x v="4"/>
    <n v="0.2"/>
    <x v="7206"/>
  </r>
  <r>
    <x v="9436"/>
    <x v="4719"/>
    <x v="1"/>
    <x v="12"/>
    <d v="2012-09-25T00:00:00"/>
    <s v="Same Day"/>
    <s v="BM-11785"/>
    <s v="Bryan Mills"/>
    <x v="0"/>
    <s v="United States"/>
    <s v="Philadelphia"/>
    <x v="9"/>
    <n v="19143"/>
    <x v="3"/>
    <s v="OFF-BI-10003712"/>
    <x v="1"/>
    <x v="8"/>
    <s v="Acco Pressboard Covers with Storage Hooks, 14 7/8&quot; x 11&quot;, Light Blue"/>
    <x v="194"/>
    <x v="0"/>
    <n v="0.7"/>
    <x v="2886"/>
  </r>
  <r>
    <x v="9437"/>
    <x v="4720"/>
    <x v="3"/>
    <x v="1143"/>
    <d v="2014-06-01T00:00:00"/>
    <s v="Standard Class"/>
    <s v="CD-11920"/>
    <s v="Carlos Daly"/>
    <x v="0"/>
    <s v="United States"/>
    <s v="Oceanside"/>
    <x v="1"/>
    <n v="92054"/>
    <x v="1"/>
    <s v="OFF-PA-10000520"/>
    <x v="1"/>
    <x v="10"/>
    <s v="Xerox 201"/>
    <x v="91"/>
    <x v="0"/>
    <n v="0"/>
    <x v="91"/>
  </r>
  <r>
    <x v="9438"/>
    <x v="4721"/>
    <x v="3"/>
    <x v="689"/>
    <d v="2014-08-06T00:00:00"/>
    <s v="Standard Class"/>
    <s v="GM-14680"/>
    <s v="Greg Matthias"/>
    <x v="0"/>
    <s v="United States"/>
    <s v="Philadelphia"/>
    <x v="9"/>
    <n v="19134"/>
    <x v="3"/>
    <s v="TEC-PH-10001079"/>
    <x v="2"/>
    <x v="7"/>
    <s v="Polycom SoundPoint Pro SE-225 Corded phone"/>
    <x v="5905"/>
    <x v="4"/>
    <n v="0.4"/>
    <x v="7207"/>
  </r>
  <r>
    <x v="9439"/>
    <x v="4722"/>
    <x v="2"/>
    <x v="36"/>
    <d v="2011-10-17T00:00:00"/>
    <s v="Standard Class"/>
    <s v="BP-11050"/>
    <s v="Barry Pond"/>
    <x v="1"/>
    <s v="United States"/>
    <s v="Chicago"/>
    <x v="10"/>
    <n v="60623"/>
    <x v="2"/>
    <s v="OFF-SU-10000898"/>
    <x v="1"/>
    <x v="14"/>
    <s v="Acme Hot Forged Carbon Steel Scissors with Nickel-Plated Handles, 3 7/8&quot; Cut, 8&quot;L"/>
    <x v="5906"/>
    <x v="0"/>
    <n v="0.2"/>
    <x v="7208"/>
  </r>
  <r>
    <x v="9440"/>
    <x v="4723"/>
    <x v="2"/>
    <x v="594"/>
    <d v="2011-05-29T00:00:00"/>
    <s v="Standard Class"/>
    <s v="BW-11065"/>
    <s v="Barry Weirich"/>
    <x v="0"/>
    <s v="United States"/>
    <s v="New York City"/>
    <x v="15"/>
    <n v="10035"/>
    <x v="3"/>
    <s v="OFF-PA-10001471"/>
    <x v="1"/>
    <x v="10"/>
    <s v="Strathmore Photo Frame Cards"/>
    <x v="2"/>
    <x v="0"/>
    <n v="0"/>
    <x v="5223"/>
  </r>
  <r>
    <x v="9441"/>
    <x v="4724"/>
    <x v="2"/>
    <x v="282"/>
    <d v="2011-12-31T00:00:00"/>
    <s v="Second Class"/>
    <s v="RE-19405"/>
    <s v="Ricardo Emerson"/>
    <x v="0"/>
    <s v="United States"/>
    <s v="Kent"/>
    <x v="24"/>
    <n v="44240"/>
    <x v="3"/>
    <s v="OFF-AP-10003281"/>
    <x v="1"/>
    <x v="9"/>
    <s v="Acco 6 Outlet Guardian Standard Surge Suppressor"/>
    <x v="5907"/>
    <x v="2"/>
    <n v="0.2"/>
    <x v="7209"/>
  </r>
  <r>
    <x v="9442"/>
    <x v="4725"/>
    <x v="3"/>
    <x v="104"/>
    <d v="2014-04-12T00:00:00"/>
    <s v="Standard Class"/>
    <s v="HR-14770"/>
    <s v="Hallie Redmond"/>
    <x v="2"/>
    <s v="United States"/>
    <s v="Jacksonville"/>
    <x v="2"/>
    <n v="32216"/>
    <x v="0"/>
    <s v="OFF-AR-10003156"/>
    <x v="1"/>
    <x v="6"/>
    <s v="50 Colored Long Pencils"/>
    <x v="5908"/>
    <x v="0"/>
    <n v="0.2"/>
    <x v="7210"/>
  </r>
  <r>
    <x v="9443"/>
    <x v="4725"/>
    <x v="3"/>
    <x v="104"/>
    <d v="2014-04-12T00:00:00"/>
    <s v="Standard Class"/>
    <s v="HR-14770"/>
    <s v="Hallie Redmond"/>
    <x v="2"/>
    <s v="United States"/>
    <s v="Jacksonville"/>
    <x v="2"/>
    <n v="32216"/>
    <x v="0"/>
    <s v="TEC-PH-10000576"/>
    <x v="2"/>
    <x v="7"/>
    <s v="AT&amp;T 1080 Corded phone"/>
    <x v="985"/>
    <x v="0"/>
    <n v="0.2"/>
    <x v="1023"/>
  </r>
  <r>
    <x v="9444"/>
    <x v="4726"/>
    <x v="1"/>
    <x v="1201"/>
    <d v="2012-03-02T00:00:00"/>
    <s v="First Class"/>
    <s v="TP-21565"/>
    <s v="Tracy Poddar"/>
    <x v="1"/>
    <s v="United States"/>
    <s v="Coppell"/>
    <x v="5"/>
    <n v="75019"/>
    <x v="2"/>
    <s v="TEC-PH-10003215"/>
    <x v="2"/>
    <x v="7"/>
    <s v="Jackery Bar Premium Fast-charging Portable Charger"/>
    <x v="3124"/>
    <x v="4"/>
    <n v="0.2"/>
    <x v="3505"/>
  </r>
  <r>
    <x v="9445"/>
    <x v="4727"/>
    <x v="1"/>
    <x v="352"/>
    <d v="2012-06-03T00:00:00"/>
    <s v="Standard Class"/>
    <s v="KB-16315"/>
    <s v="Karl Braun"/>
    <x v="0"/>
    <s v="United States"/>
    <s v="Indianapolis"/>
    <x v="14"/>
    <n v="46203"/>
    <x v="2"/>
    <s v="OFF-LA-10004484"/>
    <x v="1"/>
    <x v="2"/>
    <s v="Avery 476"/>
    <x v="714"/>
    <x v="1"/>
    <n v="0"/>
    <x v="732"/>
  </r>
  <r>
    <x v="9446"/>
    <x v="4728"/>
    <x v="0"/>
    <x v="897"/>
    <d v="2013-09-29T00:00:00"/>
    <s v="Standard Class"/>
    <s v="AC-10660"/>
    <s v="Anna Chung"/>
    <x v="0"/>
    <s v="United States"/>
    <s v="Lawrence"/>
    <x v="14"/>
    <n v="46226"/>
    <x v="2"/>
    <s v="OFF-PA-10002245"/>
    <x v="1"/>
    <x v="10"/>
    <s v="Xerox 1895"/>
    <x v="1211"/>
    <x v="5"/>
    <n v="0"/>
    <x v="5470"/>
  </r>
  <r>
    <x v="9447"/>
    <x v="4729"/>
    <x v="3"/>
    <x v="837"/>
    <d v="2014-06-04T00:00:00"/>
    <s v="Standard Class"/>
    <s v="DN-13690"/>
    <s v="Duane Noonan"/>
    <x v="0"/>
    <s v="United States"/>
    <s v="Tulsa"/>
    <x v="26"/>
    <n v="74133"/>
    <x v="2"/>
    <s v="FUR-FU-10003664"/>
    <x v="0"/>
    <x v="5"/>
    <s v="Electrix Architect's Clamp-On Swing Arm Lamp, Black"/>
    <x v="5909"/>
    <x v="2"/>
    <n v="0"/>
    <x v="7211"/>
  </r>
  <r>
    <x v="9448"/>
    <x v="4730"/>
    <x v="0"/>
    <x v="42"/>
    <d v="2013-09-24T00:00:00"/>
    <s v="Standard Class"/>
    <s v="CC-12430"/>
    <s v="Chuck Clark"/>
    <x v="2"/>
    <s v="United States"/>
    <s v="Redmond"/>
    <x v="4"/>
    <n v="98052"/>
    <x v="1"/>
    <s v="OFF-LA-10002195"/>
    <x v="1"/>
    <x v="2"/>
    <s v="Avery 481"/>
    <x v="5910"/>
    <x v="4"/>
    <n v="0"/>
    <x v="7212"/>
  </r>
  <r>
    <x v="9449"/>
    <x v="4731"/>
    <x v="2"/>
    <x v="78"/>
    <d v="2011-09-13T00:00:00"/>
    <s v="Standard Class"/>
    <s v="TS-21340"/>
    <s v="Toby Swindell"/>
    <x v="0"/>
    <s v="United States"/>
    <s v="San Francisco"/>
    <x v="1"/>
    <n v="94109"/>
    <x v="1"/>
    <s v="OFF-BI-10000822"/>
    <x v="1"/>
    <x v="8"/>
    <s v="Acco PRESSTEX Data Binder with Storage Hooks, Light Blue, 9 1/2&quot; X 11&quot;"/>
    <x v="5911"/>
    <x v="0"/>
    <n v="0.2"/>
    <x v="7213"/>
  </r>
  <r>
    <x v="9450"/>
    <x v="4732"/>
    <x v="3"/>
    <x v="95"/>
    <d v="2014-06-08T00:00:00"/>
    <s v="Standard Class"/>
    <s v="MO-17800"/>
    <s v="Meg O'Connel"/>
    <x v="2"/>
    <s v="United States"/>
    <s v="Spokane"/>
    <x v="4"/>
    <n v="99207"/>
    <x v="1"/>
    <s v="OFF-ST-10004963"/>
    <x v="1"/>
    <x v="4"/>
    <s v="Eldon Gobal File Keepers"/>
    <x v="5912"/>
    <x v="6"/>
    <n v="0"/>
    <x v="7214"/>
  </r>
  <r>
    <x v="9451"/>
    <x v="4733"/>
    <x v="1"/>
    <x v="694"/>
    <d v="2012-10-05T00:00:00"/>
    <s v="Standard Class"/>
    <s v="RP-19855"/>
    <s v="Roy Phan"/>
    <x v="1"/>
    <s v="United States"/>
    <s v="Los Angeles"/>
    <x v="1"/>
    <n v="90032"/>
    <x v="1"/>
    <s v="OFF-AP-10002495"/>
    <x v="1"/>
    <x v="9"/>
    <s v="Acco Smartsocket Table Surge Protector, 6 Color-Coded Adapter Outlets"/>
    <x v="5913"/>
    <x v="1"/>
    <n v="0"/>
    <x v="7215"/>
  </r>
  <r>
    <x v="9452"/>
    <x v="4733"/>
    <x v="1"/>
    <x v="694"/>
    <d v="2012-10-05T00:00:00"/>
    <s v="Standard Class"/>
    <s v="RP-19855"/>
    <s v="Roy Phan"/>
    <x v="1"/>
    <s v="United States"/>
    <s v="Los Angeles"/>
    <x v="1"/>
    <n v="90032"/>
    <x v="1"/>
    <s v="OFF-BI-10004001"/>
    <x v="1"/>
    <x v="8"/>
    <s v="GBC Recycled VeloBinder Covers"/>
    <x v="5914"/>
    <x v="5"/>
    <n v="0.2"/>
    <x v="7216"/>
  </r>
  <r>
    <x v="9453"/>
    <x v="4733"/>
    <x v="1"/>
    <x v="694"/>
    <d v="2012-10-05T00:00:00"/>
    <s v="Standard Class"/>
    <s v="RP-19855"/>
    <s v="Roy Phan"/>
    <x v="1"/>
    <s v="United States"/>
    <s v="Los Angeles"/>
    <x v="1"/>
    <n v="90032"/>
    <x v="1"/>
    <s v="OFF-SU-10004884"/>
    <x v="1"/>
    <x v="14"/>
    <s v="Acme Galleria Hot Forged Steel Scissors with Colored Handles"/>
    <x v="5915"/>
    <x v="1"/>
    <n v="0"/>
    <x v="7217"/>
  </r>
  <r>
    <x v="9454"/>
    <x v="4733"/>
    <x v="1"/>
    <x v="694"/>
    <d v="2012-10-05T00:00:00"/>
    <s v="Standard Class"/>
    <s v="RP-19855"/>
    <s v="Roy Phan"/>
    <x v="1"/>
    <s v="United States"/>
    <s v="Los Angeles"/>
    <x v="1"/>
    <n v="90032"/>
    <x v="1"/>
    <s v="TEC-PH-10003555"/>
    <x v="2"/>
    <x v="7"/>
    <s v="Motorola HK250 Universal Bluetooth Headset"/>
    <x v="2862"/>
    <x v="0"/>
    <n v="0.2"/>
    <x v="7218"/>
  </r>
  <r>
    <x v="9455"/>
    <x v="4734"/>
    <x v="0"/>
    <x v="950"/>
    <d v="2013-06-20T00:00:00"/>
    <s v="Second Class"/>
    <s v="JL-15175"/>
    <s v="James Lanier"/>
    <x v="2"/>
    <s v="United States"/>
    <s v="Chattanooga"/>
    <x v="18"/>
    <n v="37421"/>
    <x v="0"/>
    <s v="TEC-MA-10003493"/>
    <x v="2"/>
    <x v="15"/>
    <s v="Penpower WorldCard Pro Card Scanner"/>
    <x v="5916"/>
    <x v="7"/>
    <n v="0.5"/>
    <x v="7219"/>
  </r>
  <r>
    <x v="9456"/>
    <x v="4735"/>
    <x v="3"/>
    <x v="837"/>
    <d v="2014-06-04T00:00:00"/>
    <s v="Standard Class"/>
    <s v="BW-11110"/>
    <s v="Bart Watters"/>
    <x v="1"/>
    <s v="United States"/>
    <s v="Greensboro"/>
    <x v="3"/>
    <n v="27405"/>
    <x v="0"/>
    <s v="TEC-AC-10002380"/>
    <x v="2"/>
    <x v="11"/>
    <s v="Sony 8GB Class 10 Micro SDHC R40 Memory Card"/>
    <x v="5917"/>
    <x v="1"/>
    <n v="0.2"/>
    <x v="7220"/>
  </r>
  <r>
    <x v="9457"/>
    <x v="4735"/>
    <x v="3"/>
    <x v="837"/>
    <d v="2014-06-04T00:00:00"/>
    <s v="Standard Class"/>
    <s v="BW-11110"/>
    <s v="Bart Watters"/>
    <x v="1"/>
    <s v="United States"/>
    <s v="Greensboro"/>
    <x v="3"/>
    <n v="27405"/>
    <x v="0"/>
    <s v="OFF-BI-10004209"/>
    <x v="1"/>
    <x v="8"/>
    <s v="Fellowes Twister Kit, Gray/Clear, 3/pkg"/>
    <x v="5918"/>
    <x v="2"/>
    <n v="0.7"/>
    <x v="7221"/>
  </r>
  <r>
    <x v="9458"/>
    <x v="4736"/>
    <x v="2"/>
    <x v="1148"/>
    <d v="2011-10-14T00:00:00"/>
    <s v="Standard Class"/>
    <s v="SJ-20500"/>
    <s v="Shirley Jackson"/>
    <x v="0"/>
    <s v="United States"/>
    <s v="San Francisco"/>
    <x v="1"/>
    <n v="94122"/>
    <x v="1"/>
    <s v="OFF-AR-10002135"/>
    <x v="1"/>
    <x v="6"/>
    <s v="Boston Heavy-Duty Trimline Electric Pencil Sharpeners"/>
    <x v="5919"/>
    <x v="1"/>
    <n v="0"/>
    <x v="7222"/>
  </r>
  <r>
    <x v="9459"/>
    <x v="4736"/>
    <x v="2"/>
    <x v="1148"/>
    <d v="2011-10-14T00:00:00"/>
    <s v="Standard Class"/>
    <s v="SJ-20500"/>
    <s v="Shirley Jackson"/>
    <x v="0"/>
    <s v="United States"/>
    <s v="San Francisco"/>
    <x v="1"/>
    <n v="94122"/>
    <x v="1"/>
    <s v="TEC-PH-10002583"/>
    <x v="2"/>
    <x v="7"/>
    <s v="iOttie HLCRIO102 Car Mount"/>
    <x v="314"/>
    <x v="7"/>
    <n v="0.2"/>
    <x v="6293"/>
  </r>
  <r>
    <x v="9460"/>
    <x v="4737"/>
    <x v="2"/>
    <x v="664"/>
    <d v="2011-11-22T00:00:00"/>
    <s v="Second Class"/>
    <s v="FG-14260"/>
    <s v="Frank Gastineau"/>
    <x v="2"/>
    <s v="United States"/>
    <s v="New York City"/>
    <x v="15"/>
    <n v="10024"/>
    <x v="3"/>
    <s v="OFF-PA-10003591"/>
    <x v="1"/>
    <x v="10"/>
    <s v="Southworth 100% Cotton The Best Paper"/>
    <x v="805"/>
    <x v="1"/>
    <n v="0"/>
    <x v="830"/>
  </r>
  <r>
    <x v="9461"/>
    <x v="4738"/>
    <x v="2"/>
    <x v="538"/>
    <d v="2011-10-24T00:00:00"/>
    <s v="Standard Class"/>
    <s v="EH-14125"/>
    <s v="Eugene Hildebrand"/>
    <x v="2"/>
    <s v="United States"/>
    <s v="Lakewood"/>
    <x v="1"/>
    <n v="90712"/>
    <x v="1"/>
    <s v="TEC-PH-10004922"/>
    <x v="2"/>
    <x v="7"/>
    <s v="RCA Visys Integrated PBX 8-Line Router"/>
    <x v="5920"/>
    <x v="5"/>
    <n v="0.2"/>
    <x v="7223"/>
  </r>
  <r>
    <x v="9462"/>
    <x v="4739"/>
    <x v="3"/>
    <x v="920"/>
    <d v="2014-12-01T00:00:00"/>
    <s v="Second Class"/>
    <s v="BS-11590"/>
    <s v="Brendan Sweed"/>
    <x v="1"/>
    <s v="United States"/>
    <s v="Louisville"/>
    <x v="0"/>
    <n v="40214"/>
    <x v="0"/>
    <s v="FUR-CH-10001854"/>
    <x v="0"/>
    <x v="1"/>
    <s v="Office Star - Professional Matrix Back Chair with 2-to-1 Synchro Tilt and Mesh Fabric Seat"/>
    <x v="4391"/>
    <x v="0"/>
    <n v="0"/>
    <x v="5152"/>
  </r>
  <r>
    <x v="9463"/>
    <x v="4740"/>
    <x v="2"/>
    <x v="1221"/>
    <d v="2011-03-03T00:00:00"/>
    <s v="First Class"/>
    <s v="JS-16030"/>
    <s v="Joy Smith"/>
    <x v="0"/>
    <s v="United States"/>
    <s v="Columbus"/>
    <x v="24"/>
    <n v="43229"/>
    <x v="3"/>
    <s v="OFF-AR-10003560"/>
    <x v="1"/>
    <x v="6"/>
    <s v="Zebra Zazzle Fluorescent Highlighters"/>
    <x v="530"/>
    <x v="4"/>
    <n v="0.2"/>
    <x v="541"/>
  </r>
  <r>
    <x v="9464"/>
    <x v="4741"/>
    <x v="2"/>
    <x v="1059"/>
    <d v="2011-12-25T00:00:00"/>
    <s v="Standard Class"/>
    <s v="JC-15775"/>
    <s v="John Castell"/>
    <x v="0"/>
    <s v="United States"/>
    <s v="Newark"/>
    <x v="13"/>
    <n v="19711"/>
    <x v="3"/>
    <s v="OFF-LA-10004409"/>
    <x v="1"/>
    <x v="2"/>
    <s v="Avery 492"/>
    <x v="1315"/>
    <x v="5"/>
    <n v="0"/>
    <x v="7224"/>
  </r>
  <r>
    <x v="9465"/>
    <x v="4742"/>
    <x v="0"/>
    <x v="258"/>
    <d v="2013-11-24T00:00:00"/>
    <s v="Standard Class"/>
    <s v="JM-15265"/>
    <s v="Janet Molinari"/>
    <x v="1"/>
    <s v="United States"/>
    <s v="Seattle"/>
    <x v="4"/>
    <n v="98115"/>
    <x v="1"/>
    <s v="FUR-FU-10000448"/>
    <x v="0"/>
    <x v="5"/>
    <s v="Tenex Chairmats For Use With Carpeted Floors"/>
    <x v="5795"/>
    <x v="0"/>
    <n v="0"/>
    <x v="7046"/>
  </r>
  <r>
    <x v="9466"/>
    <x v="4743"/>
    <x v="3"/>
    <x v="60"/>
    <d v="2014-11-11T00:00:00"/>
    <s v="Second Class"/>
    <s v="CD-12280"/>
    <s v="Christina DeMoss"/>
    <x v="0"/>
    <s v="United States"/>
    <s v="New York City"/>
    <x v="15"/>
    <n v="10024"/>
    <x v="3"/>
    <s v="OFF-BI-10002735"/>
    <x v="1"/>
    <x v="8"/>
    <s v="GBC Prestige Therm-A-Bind Covers"/>
    <x v="5921"/>
    <x v="5"/>
    <n v="0.2"/>
    <x v="7225"/>
  </r>
  <r>
    <x v="9467"/>
    <x v="4743"/>
    <x v="3"/>
    <x v="60"/>
    <d v="2014-11-11T00:00:00"/>
    <s v="Second Class"/>
    <s v="CD-12280"/>
    <s v="Christina DeMoss"/>
    <x v="0"/>
    <s v="United States"/>
    <s v="New York City"/>
    <x v="15"/>
    <n v="10024"/>
    <x v="3"/>
    <s v="FUR-TA-10003469"/>
    <x v="0"/>
    <x v="3"/>
    <s v="Balt Split Level Computer Training Table"/>
    <x v="4365"/>
    <x v="0"/>
    <n v="0.4"/>
    <x v="7226"/>
  </r>
  <r>
    <x v="9468"/>
    <x v="4743"/>
    <x v="3"/>
    <x v="60"/>
    <d v="2014-11-11T00:00:00"/>
    <s v="Second Class"/>
    <s v="CD-12280"/>
    <s v="Christina DeMoss"/>
    <x v="0"/>
    <s v="United States"/>
    <s v="New York City"/>
    <x v="15"/>
    <n v="10024"/>
    <x v="3"/>
    <s v="OFF-PA-10001870"/>
    <x v="1"/>
    <x v="10"/>
    <s v="Xerox 202"/>
    <x v="91"/>
    <x v="0"/>
    <n v="0"/>
    <x v="91"/>
  </r>
  <r>
    <x v="9469"/>
    <x v="4743"/>
    <x v="3"/>
    <x v="60"/>
    <d v="2014-11-11T00:00:00"/>
    <s v="Second Class"/>
    <s v="CD-12280"/>
    <s v="Christina DeMoss"/>
    <x v="0"/>
    <s v="United States"/>
    <s v="New York City"/>
    <x v="15"/>
    <n v="10024"/>
    <x v="3"/>
    <s v="OFF-PA-10004071"/>
    <x v="1"/>
    <x v="10"/>
    <s v="Eaton Premium Continuous-Feed Paper, 25% Cotton, Letter Size, White, 1000 Shts/Box"/>
    <x v="168"/>
    <x v="0"/>
    <n v="0"/>
    <x v="170"/>
  </r>
  <r>
    <x v="9470"/>
    <x v="4743"/>
    <x v="3"/>
    <x v="60"/>
    <d v="2014-11-11T00:00:00"/>
    <s v="Second Class"/>
    <s v="CD-12280"/>
    <s v="Christina DeMoss"/>
    <x v="0"/>
    <s v="United States"/>
    <s v="New York City"/>
    <x v="15"/>
    <n v="10024"/>
    <x v="3"/>
    <s v="TEC-PH-10001448"/>
    <x v="2"/>
    <x v="7"/>
    <s v="Anker Astro 15000mAh USB Portable Charger"/>
    <x v="2622"/>
    <x v="0"/>
    <n v="0"/>
    <x v="7227"/>
  </r>
  <r>
    <x v="9471"/>
    <x v="4743"/>
    <x v="3"/>
    <x v="60"/>
    <d v="2014-11-11T00:00:00"/>
    <s v="Second Class"/>
    <s v="CD-12280"/>
    <s v="Christina DeMoss"/>
    <x v="0"/>
    <s v="United States"/>
    <s v="New York City"/>
    <x v="15"/>
    <n v="10024"/>
    <x v="3"/>
    <s v="OFF-BI-10002706"/>
    <x v="1"/>
    <x v="8"/>
    <s v="Avery Premier Heavy-Duty Binder with Round Locking Rings"/>
    <x v="5872"/>
    <x v="7"/>
    <n v="0.2"/>
    <x v="6836"/>
  </r>
  <r>
    <x v="9472"/>
    <x v="4743"/>
    <x v="3"/>
    <x v="60"/>
    <d v="2014-11-11T00:00:00"/>
    <s v="Second Class"/>
    <s v="CD-12280"/>
    <s v="Christina DeMoss"/>
    <x v="0"/>
    <s v="United States"/>
    <s v="New York City"/>
    <x v="15"/>
    <n v="10024"/>
    <x v="3"/>
    <s v="FUR-CH-10004875"/>
    <x v="0"/>
    <x v="1"/>
    <s v="Harbour Creations 67200 Series Stacking Chairs"/>
    <x v="5922"/>
    <x v="0"/>
    <n v="0.1"/>
    <x v="7228"/>
  </r>
  <r>
    <x v="9473"/>
    <x v="4743"/>
    <x v="3"/>
    <x v="60"/>
    <d v="2014-11-11T00:00:00"/>
    <s v="Second Class"/>
    <s v="CD-12280"/>
    <s v="Christina DeMoss"/>
    <x v="0"/>
    <s v="United States"/>
    <s v="New York City"/>
    <x v="15"/>
    <n v="10024"/>
    <x v="3"/>
    <s v="FUR-FU-10004245"/>
    <x v="0"/>
    <x v="5"/>
    <s v="Career Cubicle Clock, 8 1/4&quot;, Black"/>
    <x v="5923"/>
    <x v="2"/>
    <n v="0"/>
    <x v="7229"/>
  </r>
  <r>
    <x v="9474"/>
    <x v="4744"/>
    <x v="1"/>
    <x v="70"/>
    <d v="2012-06-05T00:00:00"/>
    <s v="Second Class"/>
    <s v="JM-15265"/>
    <s v="Janet Molinari"/>
    <x v="1"/>
    <s v="United States"/>
    <s v="Chicago"/>
    <x v="10"/>
    <n v="60653"/>
    <x v="2"/>
    <s v="OFF-LA-10000443"/>
    <x v="1"/>
    <x v="2"/>
    <s v="Avery 501"/>
    <x v="2184"/>
    <x v="0"/>
    <n v="0.2"/>
    <x v="2352"/>
  </r>
  <r>
    <x v="9475"/>
    <x v="4744"/>
    <x v="1"/>
    <x v="70"/>
    <d v="2012-06-05T00:00:00"/>
    <s v="Second Class"/>
    <s v="JM-15265"/>
    <s v="Janet Molinari"/>
    <x v="1"/>
    <s v="United States"/>
    <s v="Chicago"/>
    <x v="10"/>
    <n v="60653"/>
    <x v="2"/>
    <s v="OFF-PA-10001125"/>
    <x v="1"/>
    <x v="10"/>
    <s v="Xerox 1988"/>
    <x v="4259"/>
    <x v="3"/>
    <n v="0.2"/>
    <x v="4974"/>
  </r>
  <r>
    <x v="9476"/>
    <x v="4744"/>
    <x v="1"/>
    <x v="70"/>
    <d v="2012-06-05T00:00:00"/>
    <s v="Second Class"/>
    <s v="JM-15265"/>
    <s v="Janet Molinari"/>
    <x v="1"/>
    <s v="United States"/>
    <s v="Chicago"/>
    <x v="10"/>
    <n v="60653"/>
    <x v="2"/>
    <s v="FUR-FU-10002703"/>
    <x v="0"/>
    <x v="5"/>
    <s v="Tenex Traditional Chairmats for Hard Floors, Average Lip, 36&quot; x 48&quot;"/>
    <x v="5924"/>
    <x v="0"/>
    <n v="0.6"/>
    <x v="7230"/>
  </r>
  <r>
    <x v="9477"/>
    <x v="4744"/>
    <x v="1"/>
    <x v="70"/>
    <d v="2012-06-05T00:00:00"/>
    <s v="Second Class"/>
    <s v="JM-15265"/>
    <s v="Janet Molinari"/>
    <x v="1"/>
    <s v="United States"/>
    <s v="Chicago"/>
    <x v="10"/>
    <n v="60653"/>
    <x v="2"/>
    <s v="OFF-BI-10004364"/>
    <x v="1"/>
    <x v="8"/>
    <s v="Storex Dura Pro Binders"/>
    <x v="3019"/>
    <x v="1"/>
    <n v="0.8"/>
    <x v="3369"/>
  </r>
  <r>
    <x v="9478"/>
    <x v="4745"/>
    <x v="2"/>
    <x v="557"/>
    <d v="2011-09-14T00:00:00"/>
    <s v="Standard Class"/>
    <s v="SS-20410"/>
    <s v="Shahid Shariari"/>
    <x v="0"/>
    <s v="United States"/>
    <s v="Oswego"/>
    <x v="10"/>
    <n v="60543"/>
    <x v="2"/>
    <s v="OFF-FA-10000936"/>
    <x v="1"/>
    <x v="13"/>
    <s v="Acco Hot Clips Clips to Go"/>
    <x v="5925"/>
    <x v="2"/>
    <n v="0.2"/>
    <x v="7231"/>
  </r>
  <r>
    <x v="9479"/>
    <x v="4745"/>
    <x v="2"/>
    <x v="557"/>
    <d v="2011-09-14T00:00:00"/>
    <s v="Standard Class"/>
    <s v="SS-20410"/>
    <s v="Shahid Shariari"/>
    <x v="0"/>
    <s v="United States"/>
    <s v="Oswego"/>
    <x v="10"/>
    <n v="60543"/>
    <x v="2"/>
    <s v="OFF-BI-10001249"/>
    <x v="1"/>
    <x v="8"/>
    <s v="Avery Heavy-Duty EZD View Binder with Locking Rings"/>
    <x v="5926"/>
    <x v="1"/>
    <n v="0.8"/>
    <x v="7232"/>
  </r>
  <r>
    <x v="9480"/>
    <x v="4745"/>
    <x v="2"/>
    <x v="557"/>
    <d v="2011-09-14T00:00:00"/>
    <s v="Standard Class"/>
    <s v="SS-20410"/>
    <s v="Shahid Shariari"/>
    <x v="0"/>
    <s v="United States"/>
    <s v="Oswego"/>
    <x v="10"/>
    <n v="60543"/>
    <x v="2"/>
    <s v="OFF-BI-10004632"/>
    <x v="1"/>
    <x v="8"/>
    <s v="Ibico Hi-Tech Manual Binding System"/>
    <x v="5927"/>
    <x v="2"/>
    <n v="0.8"/>
    <x v="7233"/>
  </r>
  <r>
    <x v="9481"/>
    <x v="4746"/>
    <x v="3"/>
    <x v="44"/>
    <d v="2014-11-13T00:00:00"/>
    <s v="Standard Class"/>
    <s v="HG-14845"/>
    <s v="Harry Greene"/>
    <x v="0"/>
    <s v="United States"/>
    <s v="Dallas"/>
    <x v="5"/>
    <n v="75220"/>
    <x v="2"/>
    <s v="OFF-ST-10000615"/>
    <x v="1"/>
    <x v="4"/>
    <s v="SimpliFile Personal File, Black Granite, 15w x 6-15/16d x 11-1/4h"/>
    <x v="1333"/>
    <x v="0"/>
    <n v="0.2"/>
    <x v="4599"/>
  </r>
  <r>
    <x v="9482"/>
    <x v="4747"/>
    <x v="1"/>
    <x v="782"/>
    <d v="2012-06-24T00:00:00"/>
    <s v="Second Class"/>
    <s v="BC-11125"/>
    <s v="Becky Castell"/>
    <x v="2"/>
    <s v="United States"/>
    <s v="Philadelphia"/>
    <x v="9"/>
    <n v="19134"/>
    <x v="3"/>
    <s v="TEC-AC-10001838"/>
    <x v="2"/>
    <x v="11"/>
    <s v="Razer Tiamat Over Ear 7.1 Surround Sound PC Gaming Headset"/>
    <x v="4570"/>
    <x v="0"/>
    <n v="0.2"/>
    <x v="7234"/>
  </r>
  <r>
    <x v="9483"/>
    <x v="4748"/>
    <x v="2"/>
    <x v="192"/>
    <d v="2011-07-28T00:00:00"/>
    <s v="Standard Class"/>
    <s v="AB-10255"/>
    <s v="Alejandro Ballentine"/>
    <x v="2"/>
    <s v="United States"/>
    <s v="Los Angeles"/>
    <x v="1"/>
    <n v="90008"/>
    <x v="1"/>
    <s v="OFF-AR-10004757"/>
    <x v="1"/>
    <x v="6"/>
    <s v="Crayola Colored Pencils"/>
    <x v="1209"/>
    <x v="5"/>
    <n v="0"/>
    <x v="7235"/>
  </r>
  <r>
    <x v="9484"/>
    <x v="4749"/>
    <x v="0"/>
    <x v="499"/>
    <d v="2013-12-05T00:00:00"/>
    <s v="Second Class"/>
    <s v="MY-18295"/>
    <s v="Muhammed Yedwab"/>
    <x v="1"/>
    <s v="United States"/>
    <s v="Houston"/>
    <x v="5"/>
    <n v="77036"/>
    <x v="2"/>
    <s v="FUR-BO-10003893"/>
    <x v="0"/>
    <x v="0"/>
    <s v="Sauder Camden County Collection Library"/>
    <x v="5928"/>
    <x v="12"/>
    <n v="0.32"/>
    <x v="7236"/>
  </r>
  <r>
    <x v="9485"/>
    <x v="4749"/>
    <x v="0"/>
    <x v="499"/>
    <d v="2013-12-05T00:00:00"/>
    <s v="Second Class"/>
    <s v="MY-18295"/>
    <s v="Muhammed Yedwab"/>
    <x v="1"/>
    <s v="United States"/>
    <s v="Houston"/>
    <x v="5"/>
    <n v="77036"/>
    <x v="2"/>
    <s v="OFF-PA-10003893"/>
    <x v="1"/>
    <x v="10"/>
    <s v="Xerox 1962"/>
    <x v="2791"/>
    <x v="6"/>
    <n v="0.2"/>
    <x v="3101"/>
  </r>
  <r>
    <x v="9486"/>
    <x v="4750"/>
    <x v="3"/>
    <x v="386"/>
    <d v="2014-10-13T00:00:00"/>
    <s v="Same Day"/>
    <s v="NF-18385"/>
    <s v="Natalie Fritzler"/>
    <x v="0"/>
    <s v="United States"/>
    <s v="Wheeling"/>
    <x v="48"/>
    <n v="26003"/>
    <x v="3"/>
    <s v="FUR-TA-10001932"/>
    <x v="0"/>
    <x v="3"/>
    <s v="Chromcraft 48&quot; x 96&quot; Racetrack Double Pedestal Table"/>
    <x v="5929"/>
    <x v="1"/>
    <n v="0.3"/>
    <x v="7237"/>
  </r>
  <r>
    <x v="9487"/>
    <x v="4751"/>
    <x v="3"/>
    <x v="157"/>
    <d v="2014-12-14T00:00:00"/>
    <s v="First Class"/>
    <s v="NB-18655"/>
    <s v="Nona Balk"/>
    <x v="1"/>
    <s v="United States"/>
    <s v="Paterson"/>
    <x v="30"/>
    <n v="7501"/>
    <x v="3"/>
    <s v="OFF-FA-10001561"/>
    <x v="1"/>
    <x v="13"/>
    <s v="Stockwell Push Pins"/>
    <x v="2630"/>
    <x v="1"/>
    <n v="0"/>
    <x v="7238"/>
  </r>
  <r>
    <x v="9488"/>
    <x v="4752"/>
    <x v="1"/>
    <x v="486"/>
    <d v="2012-10-04T00:00:00"/>
    <s v="First Class"/>
    <s v="EM-13960"/>
    <s v="Eric Murdock"/>
    <x v="0"/>
    <s v="United States"/>
    <s v="Portland"/>
    <x v="21"/>
    <n v="97206"/>
    <x v="1"/>
    <s v="TEC-PH-10001817"/>
    <x v="2"/>
    <x v="7"/>
    <s v="Wilson Electronics DB Pro Signal Booster"/>
    <x v="5930"/>
    <x v="0"/>
    <n v="0.2"/>
    <x v="7239"/>
  </r>
  <r>
    <x v="9489"/>
    <x v="4753"/>
    <x v="0"/>
    <x v="1222"/>
    <d v="2013-08-12T00:00:00"/>
    <s v="Standard Class"/>
    <s v="MF-17665"/>
    <s v="Maureen Fritzler"/>
    <x v="1"/>
    <s v="United States"/>
    <s v="Huntsville"/>
    <x v="19"/>
    <n v="35810"/>
    <x v="0"/>
    <s v="OFF-AR-10000538"/>
    <x v="1"/>
    <x v="6"/>
    <s v="Boston Model 1800 Electric Pencil Sharpener, Gray"/>
    <x v="5931"/>
    <x v="3"/>
    <n v="0"/>
    <x v="7240"/>
  </r>
  <r>
    <x v="9490"/>
    <x v="4754"/>
    <x v="3"/>
    <x v="1032"/>
    <d v="2014-01-08T00:00:00"/>
    <s v="Standard Class"/>
    <s v="CM-12385"/>
    <s v="Christopher Martinez"/>
    <x v="0"/>
    <s v="United States"/>
    <s v="San Francisco"/>
    <x v="1"/>
    <n v="94110"/>
    <x v="1"/>
    <s v="OFF-BI-10004584"/>
    <x v="1"/>
    <x v="8"/>
    <s v="GBC ProClick 150 Presentation Binding System"/>
    <x v="5932"/>
    <x v="8"/>
    <n v="0.2"/>
    <x v="7241"/>
  </r>
  <r>
    <x v="9491"/>
    <x v="4754"/>
    <x v="3"/>
    <x v="1032"/>
    <d v="2014-01-08T00:00:00"/>
    <s v="Standard Class"/>
    <s v="CM-12385"/>
    <s v="Christopher Martinez"/>
    <x v="0"/>
    <s v="United States"/>
    <s v="San Francisco"/>
    <x v="1"/>
    <n v="94110"/>
    <x v="1"/>
    <s v="OFF-AR-10000817"/>
    <x v="1"/>
    <x v="6"/>
    <s v="Manco Dry-Lighter Erasable Highlighter"/>
    <x v="5933"/>
    <x v="1"/>
    <n v="0"/>
    <x v="7242"/>
  </r>
  <r>
    <x v="9492"/>
    <x v="4755"/>
    <x v="3"/>
    <x v="659"/>
    <d v="2014-11-08T00:00:00"/>
    <s v="Same Day"/>
    <s v="EC-14050"/>
    <s v="Erin Creighton"/>
    <x v="0"/>
    <s v="United States"/>
    <s v="Oklahoma City"/>
    <x v="26"/>
    <n v="73120"/>
    <x v="2"/>
    <s v="OFF-BI-10000756"/>
    <x v="1"/>
    <x v="8"/>
    <s v="Storex DuraTech Recycled Plastic Frosted Binders"/>
    <x v="5934"/>
    <x v="6"/>
    <n v="0"/>
    <x v="7243"/>
  </r>
  <r>
    <x v="9493"/>
    <x v="4756"/>
    <x v="0"/>
    <x v="835"/>
    <d v="2013-01-08T00:00:00"/>
    <s v="Standard Class"/>
    <s v="BO-11350"/>
    <s v="Bill Overfelt"/>
    <x v="1"/>
    <s v="United States"/>
    <s v="Broken Arrow"/>
    <x v="26"/>
    <n v="74012"/>
    <x v="2"/>
    <s v="FUR-TA-10000617"/>
    <x v="0"/>
    <x v="3"/>
    <s v="Hon Practical Foundations 30 x 60 Training Table, Light Gray/Charcoal"/>
    <x v="5935"/>
    <x v="3"/>
    <n v="0"/>
    <x v="7244"/>
  </r>
  <r>
    <x v="9494"/>
    <x v="4756"/>
    <x v="0"/>
    <x v="835"/>
    <d v="2013-01-08T00:00:00"/>
    <s v="Standard Class"/>
    <s v="BO-11350"/>
    <s v="Bill Overfelt"/>
    <x v="1"/>
    <s v="United States"/>
    <s v="Broken Arrow"/>
    <x v="26"/>
    <n v="74012"/>
    <x v="2"/>
    <s v="OFF-BI-10004364"/>
    <x v="1"/>
    <x v="8"/>
    <s v="Storex Dura Pro Binders"/>
    <x v="5516"/>
    <x v="0"/>
    <n v="0"/>
    <x v="6685"/>
  </r>
  <r>
    <x v="9495"/>
    <x v="4757"/>
    <x v="0"/>
    <x v="536"/>
    <d v="2013-05-17T00:00:00"/>
    <s v="Standard Class"/>
    <s v="VM-21835"/>
    <s v="Vivian Mathis"/>
    <x v="0"/>
    <s v="United States"/>
    <s v="Mission Viejo"/>
    <x v="1"/>
    <n v="92691"/>
    <x v="1"/>
    <s v="TEC-AC-10004518"/>
    <x v="2"/>
    <x v="11"/>
    <s v="Memorex Mini Travel Drive 32 GB USB 2.0 Flash Drive"/>
    <x v="5253"/>
    <x v="5"/>
    <n v="0"/>
    <x v="7245"/>
  </r>
  <r>
    <x v="9496"/>
    <x v="4757"/>
    <x v="0"/>
    <x v="536"/>
    <d v="2013-05-17T00:00:00"/>
    <s v="Standard Class"/>
    <s v="VM-21835"/>
    <s v="Vivian Mathis"/>
    <x v="0"/>
    <s v="United States"/>
    <s v="Mission Viejo"/>
    <x v="1"/>
    <n v="92691"/>
    <x v="1"/>
    <s v="OFF-AP-10002222"/>
    <x v="1"/>
    <x v="9"/>
    <s v="Staples"/>
    <x v="1313"/>
    <x v="7"/>
    <n v="0"/>
    <x v="5319"/>
  </r>
  <r>
    <x v="9497"/>
    <x v="4758"/>
    <x v="3"/>
    <x v="60"/>
    <d v="2014-11-08T00:00:00"/>
    <s v="First Class"/>
    <s v="AB-10060"/>
    <s v="Adam Bellavance"/>
    <x v="2"/>
    <s v="United States"/>
    <s v="Greenwood"/>
    <x v="14"/>
    <n v="46142"/>
    <x v="2"/>
    <s v="OFF-PA-10002615"/>
    <x v="1"/>
    <x v="10"/>
    <s v="Ampad Gold Fibre Wirebound Steno Books, 6&quot; x 9&quot;, Gregg Ruled"/>
    <x v="5936"/>
    <x v="7"/>
    <n v="0"/>
    <x v="7246"/>
  </r>
  <r>
    <x v="9498"/>
    <x v="4758"/>
    <x v="3"/>
    <x v="60"/>
    <d v="2014-11-08T00:00:00"/>
    <s v="First Class"/>
    <s v="AB-10060"/>
    <s v="Adam Bellavance"/>
    <x v="2"/>
    <s v="United States"/>
    <s v="Greenwood"/>
    <x v="14"/>
    <n v="46142"/>
    <x v="2"/>
    <s v="OFF-PA-10000565"/>
    <x v="1"/>
    <x v="10"/>
    <s v="Staples"/>
    <x v="3856"/>
    <x v="1"/>
    <n v="0"/>
    <x v="4434"/>
  </r>
  <r>
    <x v="9499"/>
    <x v="4758"/>
    <x v="3"/>
    <x v="60"/>
    <d v="2014-11-08T00:00:00"/>
    <s v="First Class"/>
    <s v="AB-10060"/>
    <s v="Adam Bellavance"/>
    <x v="2"/>
    <s v="United States"/>
    <s v="Greenwood"/>
    <x v="14"/>
    <n v="46142"/>
    <x v="2"/>
    <s v="OFF-PA-10003673"/>
    <x v="1"/>
    <x v="10"/>
    <s v="Strathmore Photo Mount Cards"/>
    <x v="766"/>
    <x v="12"/>
    <n v="0"/>
    <x v="7247"/>
  </r>
  <r>
    <x v="9500"/>
    <x v="4759"/>
    <x v="0"/>
    <x v="439"/>
    <d v="2013-05-31T00:00:00"/>
    <s v="Standard Class"/>
    <s v="CM-12235"/>
    <s v="Chris McAfee"/>
    <x v="0"/>
    <s v="United States"/>
    <s v="Milwaukee"/>
    <x v="6"/>
    <n v="53209"/>
    <x v="2"/>
    <s v="FUR-FU-10002088"/>
    <x v="0"/>
    <x v="5"/>
    <s v="Nu-Dell Float Frame 11 x 14 1/2"/>
    <x v="5937"/>
    <x v="1"/>
    <n v="0"/>
    <x v="7248"/>
  </r>
  <r>
    <x v="9501"/>
    <x v="4760"/>
    <x v="1"/>
    <x v="312"/>
    <d v="2012-11-24T00:00:00"/>
    <s v="Standard Class"/>
    <s v="KW-16570"/>
    <s v="Kelly Williams"/>
    <x v="0"/>
    <s v="United States"/>
    <s v="San Francisco"/>
    <x v="1"/>
    <n v="94109"/>
    <x v="1"/>
    <s v="FUR-FU-10001546"/>
    <x v="0"/>
    <x v="5"/>
    <s v="Dana Swing-Arm Lamps"/>
    <x v="4674"/>
    <x v="1"/>
    <n v="0"/>
    <x v="7249"/>
  </r>
  <r>
    <x v="9502"/>
    <x v="4761"/>
    <x v="0"/>
    <x v="183"/>
    <d v="2013-04-30T00:00:00"/>
    <s v="Standard Class"/>
    <s v="MM-17920"/>
    <s v="Michael Moore"/>
    <x v="0"/>
    <s v="United States"/>
    <s v="Rome"/>
    <x v="15"/>
    <n v="13440"/>
    <x v="3"/>
    <s v="OFF-AR-10000614"/>
    <x v="1"/>
    <x v="6"/>
    <s v="Barrel Sharpener"/>
    <x v="5938"/>
    <x v="6"/>
    <n v="0"/>
    <x v="7250"/>
  </r>
  <r>
    <x v="9503"/>
    <x v="4761"/>
    <x v="0"/>
    <x v="183"/>
    <d v="2013-04-30T00:00:00"/>
    <s v="Standard Class"/>
    <s v="MM-17920"/>
    <s v="Michael Moore"/>
    <x v="0"/>
    <s v="United States"/>
    <s v="Rome"/>
    <x v="15"/>
    <n v="13440"/>
    <x v="3"/>
    <s v="OFF-AR-10003190"/>
    <x v="1"/>
    <x v="6"/>
    <s v="Newell 32"/>
    <x v="709"/>
    <x v="7"/>
    <n v="0"/>
    <x v="7251"/>
  </r>
  <r>
    <x v="9504"/>
    <x v="4762"/>
    <x v="0"/>
    <x v="500"/>
    <d v="2013-10-19T00:00:00"/>
    <s v="Standard Class"/>
    <s v="PW-19030"/>
    <s v="Pauline Webber"/>
    <x v="1"/>
    <s v="United States"/>
    <s v="New York City"/>
    <x v="15"/>
    <n v="10009"/>
    <x v="3"/>
    <s v="TEC-PH-10004094"/>
    <x v="2"/>
    <x v="7"/>
    <s v="Motorola L703CM"/>
    <x v="5939"/>
    <x v="3"/>
    <n v="0"/>
    <x v="7252"/>
  </r>
  <r>
    <x v="9505"/>
    <x v="4762"/>
    <x v="0"/>
    <x v="500"/>
    <d v="2013-10-19T00:00:00"/>
    <s v="Standard Class"/>
    <s v="PW-19030"/>
    <s v="Pauline Webber"/>
    <x v="1"/>
    <s v="United States"/>
    <s v="New York City"/>
    <x v="15"/>
    <n v="10009"/>
    <x v="3"/>
    <s v="OFF-PA-10001970"/>
    <x v="1"/>
    <x v="10"/>
    <s v="Xerox 1908"/>
    <x v="1375"/>
    <x v="0"/>
    <n v="0"/>
    <x v="1438"/>
  </r>
  <r>
    <x v="9506"/>
    <x v="4763"/>
    <x v="2"/>
    <x v="267"/>
    <d v="2011-04-07T00:00:00"/>
    <s v="Second Class"/>
    <s v="RD-19900"/>
    <s v="Ruben Dartt"/>
    <x v="0"/>
    <s v="United States"/>
    <s v="Dearborn Heights"/>
    <x v="12"/>
    <n v="48127"/>
    <x v="2"/>
    <s v="OFF-AR-10002952"/>
    <x v="1"/>
    <x v="6"/>
    <s v="Stanley Contemporary Battery Pencil Sharpeners"/>
    <x v="4327"/>
    <x v="0"/>
    <n v="0"/>
    <x v="7253"/>
  </r>
  <r>
    <x v="9507"/>
    <x v="4763"/>
    <x v="2"/>
    <x v="267"/>
    <d v="2011-04-07T00:00:00"/>
    <s v="Second Class"/>
    <s v="RD-19900"/>
    <s v="Ruben Dartt"/>
    <x v="0"/>
    <s v="United States"/>
    <s v="Dearborn Heights"/>
    <x v="12"/>
    <n v="48127"/>
    <x v="2"/>
    <s v="OFF-BI-10004209"/>
    <x v="1"/>
    <x v="8"/>
    <s v="Fellowes Twister Kit, Gray/Clear, 3/pkg"/>
    <x v="5940"/>
    <x v="2"/>
    <n v="0"/>
    <x v="7254"/>
  </r>
  <r>
    <x v="9508"/>
    <x v="4763"/>
    <x v="2"/>
    <x v="267"/>
    <d v="2011-04-07T00:00:00"/>
    <s v="Second Class"/>
    <s v="RD-19900"/>
    <s v="Ruben Dartt"/>
    <x v="0"/>
    <s v="United States"/>
    <s v="Dearborn Heights"/>
    <x v="12"/>
    <n v="48127"/>
    <x v="2"/>
    <s v="OFF-AR-10004685"/>
    <x v="1"/>
    <x v="6"/>
    <s v="Binney &amp; Smith Crayola Metallic Colored Pencils, 8-Color Set"/>
    <x v="4808"/>
    <x v="1"/>
    <n v="0"/>
    <x v="5729"/>
  </r>
  <r>
    <x v="9509"/>
    <x v="4763"/>
    <x v="2"/>
    <x v="267"/>
    <d v="2011-04-07T00:00:00"/>
    <s v="Second Class"/>
    <s v="RD-19900"/>
    <s v="Ruben Dartt"/>
    <x v="0"/>
    <s v="United States"/>
    <s v="Dearborn Heights"/>
    <x v="12"/>
    <n v="48127"/>
    <x v="2"/>
    <s v="OFF-ST-10000991"/>
    <x v="1"/>
    <x v="4"/>
    <s v="Space Solutions HD Industrial Steel Shelving."/>
    <x v="5941"/>
    <x v="5"/>
    <n v="0"/>
    <x v="7255"/>
  </r>
  <r>
    <x v="9510"/>
    <x v="4764"/>
    <x v="0"/>
    <x v="876"/>
    <d v="2013-08-12T00:00:00"/>
    <s v="Standard Class"/>
    <s v="LM-17065"/>
    <s v="Liz MacKendrick"/>
    <x v="0"/>
    <s v="United States"/>
    <s v="New York City"/>
    <x v="15"/>
    <n v="10024"/>
    <x v="3"/>
    <s v="OFF-AR-10002399"/>
    <x v="1"/>
    <x v="6"/>
    <s v="Dixon Prang Watercolor Pencils, 10-Color Set with Brush"/>
    <x v="3747"/>
    <x v="6"/>
    <n v="0"/>
    <x v="7256"/>
  </r>
  <r>
    <x v="9511"/>
    <x v="4765"/>
    <x v="2"/>
    <x v="637"/>
    <d v="2011-12-16T00:00:00"/>
    <s v="First Class"/>
    <s v="CS-11845"/>
    <s v="Cari Sayre"/>
    <x v="1"/>
    <s v="United States"/>
    <s v="Chicago"/>
    <x v="10"/>
    <n v="60623"/>
    <x v="2"/>
    <s v="OFF-BI-10002353"/>
    <x v="1"/>
    <x v="8"/>
    <s v="GBC VeloBind Cover Sets"/>
    <x v="1844"/>
    <x v="1"/>
    <n v="0.8"/>
    <x v="1979"/>
  </r>
  <r>
    <x v="9512"/>
    <x v="4766"/>
    <x v="3"/>
    <x v="1109"/>
    <d v="2014-06-04T00:00:00"/>
    <s v="Second Class"/>
    <s v="KT-16480"/>
    <s v="Kean Thornton"/>
    <x v="0"/>
    <s v="United States"/>
    <s v="Dallas"/>
    <x v="5"/>
    <n v="75217"/>
    <x v="2"/>
    <s v="FUR-BO-10001811"/>
    <x v="0"/>
    <x v="0"/>
    <s v="Atlantic Metals Mobile 5-Shelf Bookcases, Custom Colors"/>
    <x v="5942"/>
    <x v="7"/>
    <n v="0.32"/>
    <x v="7257"/>
  </r>
  <r>
    <x v="9513"/>
    <x v="4767"/>
    <x v="0"/>
    <x v="500"/>
    <d v="2013-10-20T00:00:00"/>
    <s v="Standard Class"/>
    <s v="BE-11410"/>
    <s v="Bobby Elias"/>
    <x v="0"/>
    <s v="United States"/>
    <s v="Appleton"/>
    <x v="6"/>
    <n v="54915"/>
    <x v="2"/>
    <s v="TEC-AC-10003033"/>
    <x v="2"/>
    <x v="11"/>
    <s v="Plantronics CS510 - Over-the-Head monaural Wireless Headset System"/>
    <x v="5943"/>
    <x v="2"/>
    <n v="0"/>
    <x v="7258"/>
  </r>
  <r>
    <x v="9514"/>
    <x v="4768"/>
    <x v="2"/>
    <x v="619"/>
    <d v="2011-03-18T00:00:00"/>
    <s v="Standard Class"/>
    <s v="NF-18475"/>
    <s v="Neil Französisch"/>
    <x v="2"/>
    <s v="United States"/>
    <s v="Jacksonville"/>
    <x v="2"/>
    <n v="32216"/>
    <x v="0"/>
    <s v="OFF-PA-10000176"/>
    <x v="1"/>
    <x v="10"/>
    <s v="Xerox 1887"/>
    <x v="5944"/>
    <x v="5"/>
    <n v="0.2"/>
    <x v="7259"/>
  </r>
  <r>
    <x v="9515"/>
    <x v="4769"/>
    <x v="2"/>
    <x v="1223"/>
    <d v="2011-02-25T00:00:00"/>
    <s v="Standard Class"/>
    <s v="DL-13315"/>
    <s v="Delfina Latchford"/>
    <x v="0"/>
    <s v="United States"/>
    <s v="Chicago"/>
    <x v="10"/>
    <n v="60653"/>
    <x v="2"/>
    <s v="OFF-AR-10003631"/>
    <x v="1"/>
    <x v="6"/>
    <s v="Staples"/>
    <x v="5945"/>
    <x v="9"/>
    <n v="0.2"/>
    <x v="7260"/>
  </r>
  <r>
    <x v="9516"/>
    <x v="4770"/>
    <x v="1"/>
    <x v="252"/>
    <d v="2012-08-26T00:00:00"/>
    <s v="Second Class"/>
    <s v="MS-17710"/>
    <s v="Maurice Satty"/>
    <x v="0"/>
    <s v="United States"/>
    <s v="Bowling Green"/>
    <x v="24"/>
    <n v="43402"/>
    <x v="3"/>
    <s v="TEC-PH-10000923"/>
    <x v="2"/>
    <x v="7"/>
    <s v="Belkin SportFit Armband For iPhone 5s/5c, Fuchsia"/>
    <x v="5946"/>
    <x v="1"/>
    <n v="0.4"/>
    <x v="7261"/>
  </r>
  <r>
    <x v="9517"/>
    <x v="4770"/>
    <x v="1"/>
    <x v="252"/>
    <d v="2012-08-26T00:00:00"/>
    <s v="Second Class"/>
    <s v="MS-17710"/>
    <s v="Maurice Satty"/>
    <x v="0"/>
    <s v="United States"/>
    <s v="Bowling Green"/>
    <x v="24"/>
    <n v="43402"/>
    <x v="3"/>
    <s v="OFF-LA-10003190"/>
    <x v="1"/>
    <x v="2"/>
    <s v="Avery 474"/>
    <x v="2789"/>
    <x v="1"/>
    <n v="0.2"/>
    <x v="3177"/>
  </r>
  <r>
    <x v="9518"/>
    <x v="4770"/>
    <x v="1"/>
    <x v="252"/>
    <d v="2012-08-26T00:00:00"/>
    <s v="Second Class"/>
    <s v="MS-17710"/>
    <s v="Maurice Satty"/>
    <x v="0"/>
    <s v="United States"/>
    <s v="Bowling Green"/>
    <x v="24"/>
    <n v="43402"/>
    <x v="3"/>
    <s v="OFF-ST-10003208"/>
    <x v="1"/>
    <x v="4"/>
    <s v="Adjustable Depth Letter/Legal Cart"/>
    <x v="2774"/>
    <x v="1"/>
    <n v="0.2"/>
    <x v="3081"/>
  </r>
  <r>
    <x v="9519"/>
    <x v="4771"/>
    <x v="3"/>
    <x v="540"/>
    <d v="2014-05-13T00:00:00"/>
    <s v="Second Class"/>
    <s v="MM-18055"/>
    <s v="Michelle Moray"/>
    <x v="0"/>
    <s v="United States"/>
    <s v="San Francisco"/>
    <x v="1"/>
    <n v="94110"/>
    <x v="1"/>
    <s v="OFF-AP-10000692"/>
    <x v="1"/>
    <x v="9"/>
    <s v="Fellowes Mighty 8 Compact Surge Protector"/>
    <x v="5947"/>
    <x v="4"/>
    <n v="0"/>
    <x v="7262"/>
  </r>
  <r>
    <x v="9520"/>
    <x v="4772"/>
    <x v="0"/>
    <x v="1084"/>
    <d v="2013-02-09T00:00:00"/>
    <s v="Standard Class"/>
    <s v="JB-15400"/>
    <s v="Jennifer Braxton"/>
    <x v="1"/>
    <s v="United States"/>
    <s v="Los Angeles"/>
    <x v="1"/>
    <n v="90049"/>
    <x v="1"/>
    <s v="OFF-ST-10004180"/>
    <x v="1"/>
    <x v="4"/>
    <s v="Safco Commercial Shelving"/>
    <x v="5948"/>
    <x v="0"/>
    <n v="0"/>
    <x v="7263"/>
  </r>
  <r>
    <x v="9521"/>
    <x v="4773"/>
    <x v="2"/>
    <x v="174"/>
    <d v="2011-12-25T00:00:00"/>
    <s v="Standard Class"/>
    <s v="SG-20605"/>
    <s v="Speros Goranitis"/>
    <x v="0"/>
    <s v="United States"/>
    <s v="Chicago"/>
    <x v="10"/>
    <n v="60623"/>
    <x v="2"/>
    <s v="TEC-PH-10002817"/>
    <x v="2"/>
    <x v="7"/>
    <s v="RCA ViSYS 25425RE1 Corded phone"/>
    <x v="830"/>
    <x v="1"/>
    <n v="0.2"/>
    <x v="7264"/>
  </r>
  <r>
    <x v="9522"/>
    <x v="4773"/>
    <x v="2"/>
    <x v="174"/>
    <d v="2011-12-25T00:00:00"/>
    <s v="Standard Class"/>
    <s v="SG-20605"/>
    <s v="Speros Goranitis"/>
    <x v="0"/>
    <s v="United States"/>
    <s v="Chicago"/>
    <x v="10"/>
    <n v="60623"/>
    <x v="2"/>
    <s v="OFF-PA-10000295"/>
    <x v="1"/>
    <x v="10"/>
    <s v="Xerox 229"/>
    <x v="12"/>
    <x v="1"/>
    <n v="0.2"/>
    <x v="12"/>
  </r>
  <r>
    <x v="9523"/>
    <x v="4773"/>
    <x v="2"/>
    <x v="174"/>
    <d v="2011-12-25T00:00:00"/>
    <s v="Standard Class"/>
    <s v="SG-20605"/>
    <s v="Speros Goranitis"/>
    <x v="0"/>
    <s v="United States"/>
    <s v="Chicago"/>
    <x v="10"/>
    <n v="60623"/>
    <x v="2"/>
    <s v="OFF-ST-10000419"/>
    <x v="1"/>
    <x v="4"/>
    <s v="Rogers Jumbo File, Granite"/>
    <x v="5949"/>
    <x v="1"/>
    <n v="0.2"/>
    <x v="7265"/>
  </r>
  <r>
    <x v="9524"/>
    <x v="4774"/>
    <x v="3"/>
    <x v="256"/>
    <d v="2014-12-07T00:00:00"/>
    <s v="First Class"/>
    <s v="PB-18805"/>
    <s v="Patrick Bzostek"/>
    <x v="2"/>
    <s v="United States"/>
    <s v="Seattle"/>
    <x v="4"/>
    <n v="98115"/>
    <x v="1"/>
    <s v="OFF-BI-10001524"/>
    <x v="1"/>
    <x v="8"/>
    <s v="GBC Premium Transparent Covers with Diagonal Lined Pattern"/>
    <x v="2067"/>
    <x v="2"/>
    <n v="0.2"/>
    <x v="2227"/>
  </r>
  <r>
    <x v="9525"/>
    <x v="4774"/>
    <x v="3"/>
    <x v="256"/>
    <d v="2014-12-07T00:00:00"/>
    <s v="First Class"/>
    <s v="PB-18805"/>
    <s v="Patrick Bzostek"/>
    <x v="2"/>
    <s v="United States"/>
    <s v="Seattle"/>
    <x v="4"/>
    <n v="98115"/>
    <x v="1"/>
    <s v="FUR-FU-10003268"/>
    <x v="0"/>
    <x v="5"/>
    <s v="Eldon Radial Chair Mat for Low to Medium Pile Carpets"/>
    <x v="3351"/>
    <x v="2"/>
    <n v="0"/>
    <x v="7202"/>
  </r>
  <r>
    <x v="9526"/>
    <x v="4774"/>
    <x v="3"/>
    <x v="256"/>
    <d v="2014-12-07T00:00:00"/>
    <s v="First Class"/>
    <s v="PB-18805"/>
    <s v="Patrick Bzostek"/>
    <x v="2"/>
    <s v="United States"/>
    <s v="Seattle"/>
    <x v="4"/>
    <n v="98115"/>
    <x v="1"/>
    <s v="TEC-PH-10000148"/>
    <x v="2"/>
    <x v="7"/>
    <s v="Cyber Acoustics AC-202b Speech Recognition Stereo Headset"/>
    <x v="5231"/>
    <x v="1"/>
    <n v="0.2"/>
    <x v="7266"/>
  </r>
  <r>
    <x v="9527"/>
    <x v="4774"/>
    <x v="3"/>
    <x v="256"/>
    <d v="2014-12-07T00:00:00"/>
    <s v="First Class"/>
    <s v="PB-18805"/>
    <s v="Patrick Bzostek"/>
    <x v="2"/>
    <s v="United States"/>
    <s v="Seattle"/>
    <x v="4"/>
    <n v="98115"/>
    <x v="1"/>
    <s v="OFF-BI-10001543"/>
    <x v="1"/>
    <x v="8"/>
    <s v="GBC VeloBinder Manual Binding System"/>
    <x v="5950"/>
    <x v="5"/>
    <n v="0.2"/>
    <x v="7267"/>
  </r>
  <r>
    <x v="9528"/>
    <x v="4774"/>
    <x v="3"/>
    <x v="256"/>
    <d v="2014-12-07T00:00:00"/>
    <s v="First Class"/>
    <s v="PB-18805"/>
    <s v="Patrick Bzostek"/>
    <x v="2"/>
    <s v="United States"/>
    <s v="Seattle"/>
    <x v="4"/>
    <n v="98115"/>
    <x v="1"/>
    <s v="OFF-BI-10002071"/>
    <x v="1"/>
    <x v="8"/>
    <s v="Fellowes Black Plastic Comb Bindings"/>
    <x v="3396"/>
    <x v="0"/>
    <n v="0.2"/>
    <x v="3847"/>
  </r>
  <r>
    <x v="9529"/>
    <x v="4775"/>
    <x v="3"/>
    <x v="668"/>
    <d v="2014-03-26T00:00:00"/>
    <s v="Same Day"/>
    <s v="AC-10615"/>
    <s v="Ann Chong"/>
    <x v="1"/>
    <s v="United States"/>
    <s v="Beaumont"/>
    <x v="5"/>
    <n v="77705"/>
    <x v="2"/>
    <s v="OFF-ST-10002352"/>
    <x v="1"/>
    <x v="4"/>
    <s v="Iris Project Case"/>
    <x v="2600"/>
    <x v="0"/>
    <n v="0.2"/>
    <x v="7268"/>
  </r>
  <r>
    <x v="9530"/>
    <x v="4776"/>
    <x v="3"/>
    <x v="141"/>
    <d v="2014-07-13T00:00:00"/>
    <s v="Standard Class"/>
    <s v="MR-17545"/>
    <s v="Mathew Reese"/>
    <x v="2"/>
    <s v="United States"/>
    <s v="Seattle"/>
    <x v="4"/>
    <n v="98103"/>
    <x v="1"/>
    <s v="OFF-PA-10003127"/>
    <x v="1"/>
    <x v="10"/>
    <s v="Staples"/>
    <x v="4984"/>
    <x v="0"/>
    <n v="0"/>
    <x v="5955"/>
  </r>
  <r>
    <x v="9531"/>
    <x v="4777"/>
    <x v="3"/>
    <x v="40"/>
    <d v="2014-11-01T00:00:00"/>
    <s v="Standard Class"/>
    <s v="BF-11215"/>
    <s v="Benjamin Farhat"/>
    <x v="2"/>
    <s v="United States"/>
    <s v="Dallas"/>
    <x v="5"/>
    <n v="75217"/>
    <x v="2"/>
    <s v="OFF-ST-10000464"/>
    <x v="1"/>
    <x v="4"/>
    <s v="Multi-Use Personal File Cart and Caster Set, Three Stacking Bins"/>
    <x v="5951"/>
    <x v="0"/>
    <n v="0.2"/>
    <x v="7269"/>
  </r>
  <r>
    <x v="9532"/>
    <x v="4778"/>
    <x v="0"/>
    <x v="189"/>
    <d v="2013-11-01T00:00:00"/>
    <s v="Standard Class"/>
    <s v="BW-11200"/>
    <s v="Ben Wallace"/>
    <x v="0"/>
    <s v="United States"/>
    <s v="New York City"/>
    <x v="15"/>
    <n v="10011"/>
    <x v="3"/>
    <s v="FUR-CH-10000553"/>
    <x v="0"/>
    <x v="1"/>
    <s v="Metal Folding Chairs, Beige, 4/Carton"/>
    <x v="5952"/>
    <x v="9"/>
    <n v="0.1"/>
    <x v="7270"/>
  </r>
  <r>
    <x v="9533"/>
    <x v="4778"/>
    <x v="0"/>
    <x v="189"/>
    <d v="2013-11-01T00:00:00"/>
    <s v="Standard Class"/>
    <s v="BW-11200"/>
    <s v="Ben Wallace"/>
    <x v="0"/>
    <s v="United States"/>
    <s v="New York City"/>
    <x v="15"/>
    <n v="10011"/>
    <x v="3"/>
    <s v="OFF-FA-10000134"/>
    <x v="1"/>
    <x v="13"/>
    <s v="Advantus Push Pins, Aluminum Head"/>
    <x v="5953"/>
    <x v="3"/>
    <n v="0"/>
    <x v="7271"/>
  </r>
  <r>
    <x v="9534"/>
    <x v="4778"/>
    <x v="0"/>
    <x v="189"/>
    <d v="2013-11-01T00:00:00"/>
    <s v="Standard Class"/>
    <s v="BW-11200"/>
    <s v="Ben Wallace"/>
    <x v="0"/>
    <s v="United States"/>
    <s v="New York City"/>
    <x v="15"/>
    <n v="10011"/>
    <x v="3"/>
    <s v="OFF-ST-10000636"/>
    <x v="1"/>
    <x v="4"/>
    <s v="Rogers Profile Extra Capacity Storage Tub"/>
    <x v="3446"/>
    <x v="0"/>
    <n v="0"/>
    <x v="7272"/>
  </r>
  <r>
    <x v="9535"/>
    <x v="4778"/>
    <x v="0"/>
    <x v="189"/>
    <d v="2013-11-01T00:00:00"/>
    <s v="Standard Class"/>
    <s v="BW-11200"/>
    <s v="Ben Wallace"/>
    <x v="0"/>
    <s v="United States"/>
    <s v="New York City"/>
    <x v="15"/>
    <n v="10011"/>
    <x v="3"/>
    <s v="OFF-BI-10002949"/>
    <x v="1"/>
    <x v="8"/>
    <s v="Prestige Round Ring Binders"/>
    <x v="1276"/>
    <x v="0"/>
    <n v="0.2"/>
    <x v="1327"/>
  </r>
  <r>
    <x v="9536"/>
    <x v="4779"/>
    <x v="3"/>
    <x v="492"/>
    <d v="2014-06-15T00:00:00"/>
    <s v="Second Class"/>
    <s v="TS-21610"/>
    <s v="Troy Staebel"/>
    <x v="0"/>
    <s v="United States"/>
    <s v="Chicago"/>
    <x v="10"/>
    <n v="60610"/>
    <x v="2"/>
    <s v="FUR-FU-10002364"/>
    <x v="0"/>
    <x v="5"/>
    <s v="Eldon Expressions Wood Desk Accessories, Oak"/>
    <x v="3179"/>
    <x v="1"/>
    <n v="0.6"/>
    <x v="7273"/>
  </r>
  <r>
    <x v="9537"/>
    <x v="4780"/>
    <x v="0"/>
    <x v="477"/>
    <d v="2013-09-28T00:00:00"/>
    <s v="First Class"/>
    <s v="AS-10045"/>
    <s v="Aaron Smayling"/>
    <x v="1"/>
    <s v="United States"/>
    <s v="San Francisco"/>
    <x v="1"/>
    <n v="94110"/>
    <x v="1"/>
    <s v="FUR-BO-10002613"/>
    <x v="0"/>
    <x v="0"/>
    <s v="Atlantic Metals Mobile 4-Shelf Bookcases, Custom Colors"/>
    <x v="5954"/>
    <x v="0"/>
    <n v="0.15"/>
    <x v="7274"/>
  </r>
  <r>
    <x v="9538"/>
    <x v="4781"/>
    <x v="3"/>
    <x v="210"/>
    <d v="2014-09-10T00:00:00"/>
    <s v="First Class"/>
    <s v="AA-10375"/>
    <s v="Allen Armold"/>
    <x v="0"/>
    <s v="United States"/>
    <s v="Providence"/>
    <x v="34"/>
    <n v="2908"/>
    <x v="3"/>
    <s v="OFF-PA-10002659"/>
    <x v="1"/>
    <x v="10"/>
    <s v="Avoid Verbal Orders Carbonless Minifold Book"/>
    <x v="2952"/>
    <x v="2"/>
    <n v="0"/>
    <x v="7275"/>
  </r>
  <r>
    <x v="9539"/>
    <x v="4781"/>
    <x v="3"/>
    <x v="210"/>
    <d v="2014-09-10T00:00:00"/>
    <s v="First Class"/>
    <s v="AA-10375"/>
    <s v="Allen Armold"/>
    <x v="0"/>
    <s v="United States"/>
    <s v="Providence"/>
    <x v="34"/>
    <n v="2908"/>
    <x v="3"/>
    <s v="OFF-PA-10000157"/>
    <x v="1"/>
    <x v="10"/>
    <s v="Xerox 191"/>
    <x v="792"/>
    <x v="0"/>
    <n v="0"/>
    <x v="817"/>
  </r>
  <r>
    <x v="9540"/>
    <x v="4782"/>
    <x v="1"/>
    <x v="1224"/>
    <d v="2012-05-16T00:00:00"/>
    <s v="Second Class"/>
    <s v="PS-18970"/>
    <s v="Paul Stevenson"/>
    <x v="2"/>
    <s v="United States"/>
    <s v="Phoenix"/>
    <x v="16"/>
    <n v="85023"/>
    <x v="1"/>
    <s v="FUR-CH-10004540"/>
    <x v="0"/>
    <x v="1"/>
    <s v="Global Chrome Stack Chair"/>
    <x v="3029"/>
    <x v="3"/>
    <n v="0.2"/>
    <x v="3381"/>
  </r>
  <r>
    <x v="9541"/>
    <x v="4783"/>
    <x v="1"/>
    <x v="705"/>
    <d v="2012-08-10T00:00:00"/>
    <s v="Standard Class"/>
    <s v="RP-19270"/>
    <s v="Rachel Payne"/>
    <x v="1"/>
    <s v="United States"/>
    <s v="Houston"/>
    <x v="5"/>
    <n v="77095"/>
    <x v="2"/>
    <s v="OFF-LA-10004544"/>
    <x v="1"/>
    <x v="2"/>
    <s v="Avery 505"/>
    <x v="5955"/>
    <x v="1"/>
    <n v="0.2"/>
    <x v="7276"/>
  </r>
  <r>
    <x v="9542"/>
    <x v="4783"/>
    <x v="1"/>
    <x v="705"/>
    <d v="2012-08-10T00:00:00"/>
    <s v="Standard Class"/>
    <s v="RP-19270"/>
    <s v="Rachel Payne"/>
    <x v="1"/>
    <s v="United States"/>
    <s v="Houston"/>
    <x v="5"/>
    <n v="77095"/>
    <x v="2"/>
    <s v="OFF-BI-10001097"/>
    <x v="1"/>
    <x v="8"/>
    <s v="Avery Hole Reinforcements"/>
    <x v="5956"/>
    <x v="2"/>
    <n v="0.8"/>
    <x v="7277"/>
  </r>
  <r>
    <x v="9543"/>
    <x v="4783"/>
    <x v="1"/>
    <x v="705"/>
    <d v="2012-08-10T00:00:00"/>
    <s v="Standard Class"/>
    <s v="RP-19270"/>
    <s v="Rachel Payne"/>
    <x v="1"/>
    <s v="United States"/>
    <s v="Houston"/>
    <x v="5"/>
    <n v="77095"/>
    <x v="2"/>
    <s v="OFF-PA-10003302"/>
    <x v="1"/>
    <x v="10"/>
    <s v="Xerox 1906"/>
    <x v="3987"/>
    <x v="0"/>
    <n v="0.2"/>
    <x v="4608"/>
  </r>
  <r>
    <x v="9544"/>
    <x v="4783"/>
    <x v="1"/>
    <x v="705"/>
    <d v="2012-08-10T00:00:00"/>
    <s v="Standard Class"/>
    <s v="RP-19270"/>
    <s v="Rachel Payne"/>
    <x v="1"/>
    <s v="United States"/>
    <s v="Houston"/>
    <x v="5"/>
    <n v="77095"/>
    <x v="2"/>
    <s v="FUR-BO-10003965"/>
    <x v="0"/>
    <x v="0"/>
    <s v="O'Sullivan Manor Hill 2-Door Library in Brianna Oak"/>
    <x v="5957"/>
    <x v="1"/>
    <n v="0.32"/>
    <x v="7278"/>
  </r>
  <r>
    <x v="9545"/>
    <x v="4784"/>
    <x v="2"/>
    <x v="194"/>
    <d v="2011-11-02T00:00:00"/>
    <s v="Standard Class"/>
    <s v="NC-18625"/>
    <s v="Noah Childs"/>
    <x v="1"/>
    <s v="United States"/>
    <s v="Columbus"/>
    <x v="14"/>
    <n v="47201"/>
    <x v="2"/>
    <s v="TEC-AC-10003433"/>
    <x v="2"/>
    <x v="11"/>
    <s v="Maxell 4.7GB DVD+R 5/Pack"/>
    <x v="5237"/>
    <x v="0"/>
    <n v="0"/>
    <x v="6303"/>
  </r>
  <r>
    <x v="9546"/>
    <x v="4784"/>
    <x v="2"/>
    <x v="194"/>
    <d v="2011-11-02T00:00:00"/>
    <s v="Standard Class"/>
    <s v="NC-18625"/>
    <s v="Noah Childs"/>
    <x v="1"/>
    <s v="United States"/>
    <s v="Columbus"/>
    <x v="14"/>
    <n v="47201"/>
    <x v="2"/>
    <s v="OFF-PA-10000482"/>
    <x v="1"/>
    <x v="10"/>
    <s v="Snap-A-Way Black Print Carbonless Ruled Speed Letter, Triplicate"/>
    <x v="69"/>
    <x v="0"/>
    <n v="0"/>
    <x v="69"/>
  </r>
  <r>
    <x v="9547"/>
    <x v="4785"/>
    <x v="0"/>
    <x v="1133"/>
    <d v="2013-06-21T00:00:00"/>
    <s v="Second Class"/>
    <s v="SC-20770"/>
    <s v="Stewart Carmichael"/>
    <x v="1"/>
    <s v="United States"/>
    <s v="Philadelphia"/>
    <x v="9"/>
    <n v="19134"/>
    <x v="3"/>
    <s v="OFF-PA-10004610"/>
    <x v="1"/>
    <x v="10"/>
    <s v="Xerox 1900"/>
    <x v="1312"/>
    <x v="0"/>
    <n v="0.2"/>
    <x v="2997"/>
  </r>
  <r>
    <x v="9548"/>
    <x v="4785"/>
    <x v="0"/>
    <x v="1133"/>
    <d v="2013-06-21T00:00:00"/>
    <s v="Second Class"/>
    <s v="SC-20770"/>
    <s v="Stewart Carmichael"/>
    <x v="1"/>
    <s v="United States"/>
    <s v="Philadelphia"/>
    <x v="9"/>
    <n v="19134"/>
    <x v="3"/>
    <s v="OFF-BI-10003910"/>
    <x v="1"/>
    <x v="8"/>
    <s v="DXL Angle-View Binders with Locking Rings by Samsill"/>
    <x v="5958"/>
    <x v="0"/>
    <n v="0.7"/>
    <x v="7279"/>
  </r>
  <r>
    <x v="9549"/>
    <x v="4785"/>
    <x v="0"/>
    <x v="1133"/>
    <d v="2013-06-21T00:00:00"/>
    <s v="Second Class"/>
    <s v="SC-20770"/>
    <s v="Stewart Carmichael"/>
    <x v="1"/>
    <s v="United States"/>
    <s v="Philadelphia"/>
    <x v="9"/>
    <n v="19134"/>
    <x v="3"/>
    <s v="OFF-AP-10001394"/>
    <x v="1"/>
    <x v="9"/>
    <s v="Harmony Air Purifier"/>
    <x v="5959"/>
    <x v="1"/>
    <n v="0.2"/>
    <x v="7280"/>
  </r>
  <r>
    <x v="9550"/>
    <x v="4786"/>
    <x v="1"/>
    <x v="910"/>
    <d v="2012-05-06T00:00:00"/>
    <s v="First Class"/>
    <s v="NF-18595"/>
    <s v="Nicole Fjeld"/>
    <x v="2"/>
    <s v="United States"/>
    <s v="San Jose"/>
    <x v="1"/>
    <n v="95123"/>
    <x v="1"/>
    <s v="OFF-BI-10004654"/>
    <x v="1"/>
    <x v="8"/>
    <s v="Avery Binding System Hidden Tab Executive Style Index Sets"/>
    <x v="5960"/>
    <x v="1"/>
    <n v="0.2"/>
    <x v="1873"/>
  </r>
  <r>
    <x v="9551"/>
    <x v="4787"/>
    <x v="1"/>
    <x v="113"/>
    <d v="2012-11-14T00:00:00"/>
    <s v="Standard Class"/>
    <s v="SC-20020"/>
    <s v="Sam Craven"/>
    <x v="0"/>
    <s v="United States"/>
    <s v="Philadelphia"/>
    <x v="9"/>
    <n v="19140"/>
    <x v="3"/>
    <s v="OFF-ST-10001526"/>
    <x v="1"/>
    <x v="4"/>
    <s v="Iceberg Mobile Mega Data/Printer Cart "/>
    <x v="5961"/>
    <x v="5"/>
    <n v="0.2"/>
    <x v="7281"/>
  </r>
  <r>
    <x v="9552"/>
    <x v="4788"/>
    <x v="1"/>
    <x v="1051"/>
    <d v="2012-06-03T00:00:00"/>
    <s v="Standard Class"/>
    <s v="BD-11560"/>
    <s v="Brendan Dodson"/>
    <x v="2"/>
    <s v="United States"/>
    <s v="Springfield"/>
    <x v="17"/>
    <n v="22153"/>
    <x v="0"/>
    <s v="TEC-AC-10000358"/>
    <x v="2"/>
    <x v="11"/>
    <s v="Imation Secure Drive + Hardware Encrypted USB flash drive - 16 GB"/>
    <x v="3025"/>
    <x v="4"/>
    <n v="0"/>
    <x v="7282"/>
  </r>
  <r>
    <x v="9553"/>
    <x v="4789"/>
    <x v="0"/>
    <x v="897"/>
    <d v="2013-09-28T00:00:00"/>
    <s v="Standard Class"/>
    <s v="SM-20950"/>
    <s v="Suzanne McNair"/>
    <x v="1"/>
    <s v="United States"/>
    <s v="Broomfield"/>
    <x v="22"/>
    <n v="80020"/>
    <x v="1"/>
    <s v="FUR-FU-10000246"/>
    <x v="0"/>
    <x v="5"/>
    <s v="Aluminum Document Frame"/>
    <x v="5962"/>
    <x v="3"/>
    <n v="0.2"/>
    <x v="7283"/>
  </r>
  <r>
    <x v="9554"/>
    <x v="4790"/>
    <x v="1"/>
    <x v="109"/>
    <d v="2012-12-02T00:00:00"/>
    <s v="Standard Class"/>
    <s v="EB-14110"/>
    <s v="Eugene Barchas"/>
    <x v="0"/>
    <s v="United States"/>
    <s v="Columbus"/>
    <x v="24"/>
    <n v="43229"/>
    <x v="3"/>
    <s v="FUR-FU-10003799"/>
    <x v="0"/>
    <x v="5"/>
    <s v="Seth Thomas 13 1/2&quot; Wall Clock"/>
    <x v="4192"/>
    <x v="2"/>
    <n v="0.2"/>
    <x v="7284"/>
  </r>
  <r>
    <x v="9555"/>
    <x v="4790"/>
    <x v="1"/>
    <x v="109"/>
    <d v="2012-12-02T00:00:00"/>
    <s v="Standard Class"/>
    <s v="EB-14110"/>
    <s v="Eugene Barchas"/>
    <x v="0"/>
    <s v="United States"/>
    <s v="Columbus"/>
    <x v="24"/>
    <n v="43229"/>
    <x v="3"/>
    <s v="OFF-FA-10003021"/>
    <x v="1"/>
    <x v="13"/>
    <s v="Staples"/>
    <x v="5133"/>
    <x v="0"/>
    <n v="0.2"/>
    <x v="7285"/>
  </r>
  <r>
    <x v="9556"/>
    <x v="4791"/>
    <x v="1"/>
    <x v="155"/>
    <d v="2012-12-05T00:00:00"/>
    <s v="Second Class"/>
    <s v="HP-14815"/>
    <s v="Harold Pawlan"/>
    <x v="2"/>
    <s v="United States"/>
    <s v="Concord"/>
    <x v="38"/>
    <n v="3301"/>
    <x v="3"/>
    <s v="OFF-PA-10003656"/>
    <x v="1"/>
    <x v="10"/>
    <s v="Xerox 1935"/>
    <x v="2381"/>
    <x v="3"/>
    <n v="0"/>
    <x v="2589"/>
  </r>
  <r>
    <x v="9557"/>
    <x v="4792"/>
    <x v="2"/>
    <x v="1136"/>
    <d v="2011-10-19T00:00:00"/>
    <s v="Second Class"/>
    <s v="EB-14170"/>
    <s v="Evan Bailliet"/>
    <x v="0"/>
    <s v="United States"/>
    <s v="Houston"/>
    <x v="5"/>
    <n v="77095"/>
    <x v="2"/>
    <s v="FUR-FU-10004586"/>
    <x v="0"/>
    <x v="5"/>
    <s v="G.E. Longer-Life Indoor Recessed Floodlight Bulbs"/>
    <x v="5963"/>
    <x v="0"/>
    <n v="0.6"/>
    <x v="7286"/>
  </r>
  <r>
    <x v="9558"/>
    <x v="4793"/>
    <x v="0"/>
    <x v="973"/>
    <d v="2013-05-06T00:00:00"/>
    <s v="First Class"/>
    <s v="SM-20905"/>
    <s v="Susan MacKendrick"/>
    <x v="0"/>
    <s v="United States"/>
    <s v="Newark"/>
    <x v="24"/>
    <n v="43055"/>
    <x v="3"/>
    <s v="TEC-AC-10003832"/>
    <x v="2"/>
    <x v="11"/>
    <s v="Imation 16GB Mini TravelDrive USB 2.0 Flash Drive"/>
    <x v="5964"/>
    <x v="2"/>
    <n v="0.2"/>
    <x v="7287"/>
  </r>
  <r>
    <x v="9559"/>
    <x v="4793"/>
    <x v="0"/>
    <x v="973"/>
    <d v="2013-05-06T00:00:00"/>
    <s v="First Class"/>
    <s v="SM-20905"/>
    <s v="Susan MacKendrick"/>
    <x v="0"/>
    <s v="United States"/>
    <s v="Newark"/>
    <x v="24"/>
    <n v="43055"/>
    <x v="3"/>
    <s v="OFF-ST-10002554"/>
    <x v="1"/>
    <x v="4"/>
    <s v="Tennsco Industrial Shelving"/>
    <x v="3589"/>
    <x v="2"/>
    <n v="0.2"/>
    <x v="7288"/>
  </r>
  <r>
    <x v="9560"/>
    <x v="4793"/>
    <x v="0"/>
    <x v="973"/>
    <d v="2013-05-06T00:00:00"/>
    <s v="First Class"/>
    <s v="SM-20905"/>
    <s v="Susan MacKendrick"/>
    <x v="0"/>
    <s v="United States"/>
    <s v="Newark"/>
    <x v="24"/>
    <n v="43055"/>
    <x v="3"/>
    <s v="FUR-FU-10001876"/>
    <x v="0"/>
    <x v="5"/>
    <s v="Computer Room Manger, 14&quot;"/>
    <x v="3518"/>
    <x v="0"/>
    <n v="0.2"/>
    <x v="4005"/>
  </r>
  <r>
    <x v="9561"/>
    <x v="4793"/>
    <x v="0"/>
    <x v="973"/>
    <d v="2013-05-06T00:00:00"/>
    <s v="First Class"/>
    <s v="SM-20905"/>
    <s v="Susan MacKendrick"/>
    <x v="0"/>
    <s v="United States"/>
    <s v="Newark"/>
    <x v="24"/>
    <n v="43055"/>
    <x v="3"/>
    <s v="TEC-AC-10002637"/>
    <x v="2"/>
    <x v="11"/>
    <s v="Logitech VX Revolution Cordless Laser Mouse for Notebooks (Black)"/>
    <x v="2404"/>
    <x v="1"/>
    <n v="0.2"/>
    <x v="6139"/>
  </r>
  <r>
    <x v="9562"/>
    <x v="4793"/>
    <x v="0"/>
    <x v="973"/>
    <d v="2013-05-06T00:00:00"/>
    <s v="First Class"/>
    <s v="SM-20905"/>
    <s v="Susan MacKendrick"/>
    <x v="0"/>
    <s v="United States"/>
    <s v="Newark"/>
    <x v="24"/>
    <n v="43055"/>
    <x v="3"/>
    <s v="TEC-MA-10003589"/>
    <x v="2"/>
    <x v="15"/>
    <s v="Cisco 8961 IP Phone Charcoal"/>
    <x v="5965"/>
    <x v="1"/>
    <n v="0.7"/>
    <x v="7289"/>
  </r>
  <r>
    <x v="9563"/>
    <x v="4793"/>
    <x v="0"/>
    <x v="973"/>
    <d v="2013-05-06T00:00:00"/>
    <s v="First Class"/>
    <s v="SM-20905"/>
    <s v="Susan MacKendrick"/>
    <x v="0"/>
    <s v="United States"/>
    <s v="Newark"/>
    <x v="24"/>
    <n v="43055"/>
    <x v="3"/>
    <s v="OFF-LA-10000081"/>
    <x v="1"/>
    <x v="2"/>
    <s v="Avery 496"/>
    <x v="1628"/>
    <x v="0"/>
    <n v="0.2"/>
    <x v="1725"/>
  </r>
  <r>
    <x v="9564"/>
    <x v="4794"/>
    <x v="1"/>
    <x v="932"/>
    <d v="2012-06-08T00:00:00"/>
    <s v="Standard Class"/>
    <s v="CG-12040"/>
    <s v="Catherine Glotzbach"/>
    <x v="2"/>
    <s v="United States"/>
    <s v="Los Angeles"/>
    <x v="1"/>
    <n v="90045"/>
    <x v="1"/>
    <s v="OFF-PA-10001838"/>
    <x v="1"/>
    <x v="10"/>
    <s v="Adams Telephone Message Book W/Dividers/Space For Phone Numbers, 5 1/4&quot;X8 1/2&quot;, 300/Messages"/>
    <x v="2722"/>
    <x v="0"/>
    <n v="0"/>
    <x v="3975"/>
  </r>
  <r>
    <x v="9565"/>
    <x v="4795"/>
    <x v="2"/>
    <x v="691"/>
    <d v="2011-03-31T00:00:00"/>
    <s v="Same Day"/>
    <s v="TG-21640"/>
    <s v="Trudy Glocke"/>
    <x v="0"/>
    <s v="United States"/>
    <s v="Tampa"/>
    <x v="2"/>
    <n v="33614"/>
    <x v="0"/>
    <s v="FUR-CH-10002965"/>
    <x v="0"/>
    <x v="1"/>
    <s v="Global Leather Highback Executive Chair with Pneumatic Height Adjustment, Black"/>
    <x v="5966"/>
    <x v="3"/>
    <n v="0.2"/>
    <x v="7290"/>
  </r>
  <r>
    <x v="9566"/>
    <x v="4795"/>
    <x v="2"/>
    <x v="691"/>
    <d v="2011-03-31T00:00:00"/>
    <s v="Same Day"/>
    <s v="TG-21640"/>
    <s v="Trudy Glocke"/>
    <x v="0"/>
    <s v="United States"/>
    <s v="Tampa"/>
    <x v="2"/>
    <n v="33614"/>
    <x v="0"/>
    <s v="OFF-BI-10001636"/>
    <x v="1"/>
    <x v="8"/>
    <s v="Ibico Plastic and Wire Spiral Binding Combs"/>
    <x v="5967"/>
    <x v="2"/>
    <n v="0.7"/>
    <x v="7291"/>
  </r>
  <r>
    <x v="9567"/>
    <x v="4795"/>
    <x v="2"/>
    <x v="691"/>
    <d v="2011-03-31T00:00:00"/>
    <s v="Same Day"/>
    <s v="TG-21640"/>
    <s v="Trudy Glocke"/>
    <x v="0"/>
    <s v="United States"/>
    <s v="Tampa"/>
    <x v="2"/>
    <n v="33614"/>
    <x v="0"/>
    <s v="OFF-AR-10004027"/>
    <x v="1"/>
    <x v="6"/>
    <s v="Binney &amp; Smith inkTank Erasable Desk Highlighter, Chisel Tip, Yellow, 12/Box"/>
    <x v="5968"/>
    <x v="0"/>
    <n v="0.2"/>
    <x v="7292"/>
  </r>
  <r>
    <x v="9568"/>
    <x v="4796"/>
    <x v="3"/>
    <x v="957"/>
    <d v="2014-07-08T00:00:00"/>
    <s v="First Class"/>
    <s v="DK-12835"/>
    <s v="Damala Kotsonis"/>
    <x v="1"/>
    <s v="United States"/>
    <s v="Fremont"/>
    <x v="8"/>
    <n v="68025"/>
    <x v="2"/>
    <s v="TEC-PH-10002293"/>
    <x v="2"/>
    <x v="7"/>
    <s v="Anker 36W 4-Port USB Wall Charger Travel Power Adapter for iPhone 5s 5c 5"/>
    <x v="1105"/>
    <x v="4"/>
    <n v="0"/>
    <x v="7293"/>
  </r>
  <r>
    <x v="9569"/>
    <x v="4797"/>
    <x v="1"/>
    <x v="496"/>
    <d v="2012-09-24T00:00:00"/>
    <s v="Same Day"/>
    <s v="MB-17305"/>
    <s v="Maria Bertelson"/>
    <x v="0"/>
    <s v="United States"/>
    <s v="Columbus"/>
    <x v="24"/>
    <n v="43229"/>
    <x v="3"/>
    <s v="OFF-BI-10003196"/>
    <x v="1"/>
    <x v="8"/>
    <s v="Accohide Poly Flexible Ring Binders"/>
    <x v="5969"/>
    <x v="5"/>
    <n v="0.7"/>
    <x v="7294"/>
  </r>
  <r>
    <x v="9570"/>
    <x v="4797"/>
    <x v="1"/>
    <x v="496"/>
    <d v="2012-09-24T00:00:00"/>
    <s v="Same Day"/>
    <s v="MB-17305"/>
    <s v="Maria Bertelson"/>
    <x v="0"/>
    <s v="United States"/>
    <s v="Columbus"/>
    <x v="24"/>
    <n v="43229"/>
    <x v="3"/>
    <s v="OFF-ST-10001172"/>
    <x v="1"/>
    <x v="4"/>
    <s v="Tennsco Lockers, Sand"/>
    <x v="3295"/>
    <x v="0"/>
    <n v="0.2"/>
    <x v="6653"/>
  </r>
  <r>
    <x v="9571"/>
    <x v="4797"/>
    <x v="1"/>
    <x v="496"/>
    <d v="2012-09-24T00:00:00"/>
    <s v="Same Day"/>
    <s v="MB-17305"/>
    <s v="Maria Bertelson"/>
    <x v="0"/>
    <s v="United States"/>
    <s v="Columbus"/>
    <x v="24"/>
    <n v="43229"/>
    <x v="3"/>
    <s v="OFF-EN-10003068"/>
    <x v="1"/>
    <x v="12"/>
    <s v="#6 3/4 Gummed Flap White Envelopes"/>
    <x v="4073"/>
    <x v="0"/>
    <n v="0.2"/>
    <x v="4726"/>
  </r>
  <r>
    <x v="9572"/>
    <x v="4797"/>
    <x v="1"/>
    <x v="496"/>
    <d v="2012-09-24T00:00:00"/>
    <s v="Same Day"/>
    <s v="MB-17305"/>
    <s v="Maria Bertelson"/>
    <x v="0"/>
    <s v="United States"/>
    <s v="Columbus"/>
    <x v="24"/>
    <n v="43229"/>
    <x v="3"/>
    <s v="OFF-LA-10003510"/>
    <x v="1"/>
    <x v="2"/>
    <s v="Avery 4027 File Folder Labels for Dot Matrix Printers, 5000 Labels per Box, White"/>
    <x v="4529"/>
    <x v="7"/>
    <n v="0.2"/>
    <x v="5339"/>
  </r>
  <r>
    <x v="9573"/>
    <x v="4797"/>
    <x v="1"/>
    <x v="496"/>
    <d v="2012-09-24T00:00:00"/>
    <s v="Same Day"/>
    <s v="MB-17305"/>
    <s v="Maria Bertelson"/>
    <x v="0"/>
    <s v="United States"/>
    <s v="Columbus"/>
    <x v="24"/>
    <n v="43229"/>
    <x v="3"/>
    <s v="OFF-AR-10003504"/>
    <x v="1"/>
    <x v="6"/>
    <s v="Newell 347"/>
    <x v="860"/>
    <x v="2"/>
    <n v="0.2"/>
    <x v="7295"/>
  </r>
  <r>
    <x v="9574"/>
    <x v="4798"/>
    <x v="1"/>
    <x v="863"/>
    <d v="2012-08-13T00:00:00"/>
    <s v="Same Day"/>
    <s v="SF-20065"/>
    <s v="Sandra Flanagan"/>
    <x v="0"/>
    <s v="United States"/>
    <s v="Pomona"/>
    <x v="1"/>
    <n v="91767"/>
    <x v="1"/>
    <s v="FUR-FU-10001889"/>
    <x v="0"/>
    <x v="5"/>
    <s v="Ultra Door Pull Handle"/>
    <x v="1629"/>
    <x v="1"/>
    <n v="0"/>
    <x v="1726"/>
  </r>
  <r>
    <x v="9575"/>
    <x v="4799"/>
    <x v="1"/>
    <x v="989"/>
    <d v="2012-05-28T00:00:00"/>
    <s v="Second Class"/>
    <s v="PS-18760"/>
    <s v="Pamela Stobb"/>
    <x v="0"/>
    <s v="United States"/>
    <s v="San Antonio"/>
    <x v="5"/>
    <n v="78207"/>
    <x v="2"/>
    <s v="FUR-CH-10000863"/>
    <x v="0"/>
    <x v="1"/>
    <s v="Novimex Swivel Fabric Task Chair"/>
    <x v="5970"/>
    <x v="7"/>
    <n v="0.3"/>
    <x v="7296"/>
  </r>
  <r>
    <x v="9576"/>
    <x v="4799"/>
    <x v="1"/>
    <x v="989"/>
    <d v="2012-05-28T00:00:00"/>
    <s v="Second Class"/>
    <s v="PS-18760"/>
    <s v="Pamela Stobb"/>
    <x v="0"/>
    <s v="United States"/>
    <s v="San Antonio"/>
    <x v="5"/>
    <n v="78207"/>
    <x v="2"/>
    <s v="TEC-MA-10004679"/>
    <x v="2"/>
    <x v="15"/>
    <s v="StarTech.com 10/100 VDSL2 Ethernet Extender Kit"/>
    <x v="5971"/>
    <x v="0"/>
    <n v="0.4"/>
    <x v="7297"/>
  </r>
  <r>
    <x v="9577"/>
    <x v="4799"/>
    <x v="1"/>
    <x v="989"/>
    <d v="2012-05-28T00:00:00"/>
    <s v="Second Class"/>
    <s v="PS-18760"/>
    <s v="Pamela Stobb"/>
    <x v="0"/>
    <s v="United States"/>
    <s v="San Antonio"/>
    <x v="5"/>
    <n v="78207"/>
    <x v="2"/>
    <s v="FUR-CH-10004754"/>
    <x v="0"/>
    <x v="1"/>
    <s v="Global Stack Chair with Arms, Black"/>
    <x v="5972"/>
    <x v="2"/>
    <n v="0.3"/>
    <x v="7298"/>
  </r>
  <r>
    <x v="9578"/>
    <x v="4800"/>
    <x v="3"/>
    <x v="32"/>
    <d v="2014-09-17T00:00:00"/>
    <s v="First Class"/>
    <s v="RB-19705"/>
    <s v="Roger Barcio"/>
    <x v="2"/>
    <s v="United States"/>
    <s v="New York City"/>
    <x v="15"/>
    <n v="10035"/>
    <x v="3"/>
    <s v="TEC-PH-10004586"/>
    <x v="2"/>
    <x v="7"/>
    <s v="Wilson SignalBoost 841262 DB PRO Amplifier Kit"/>
    <x v="5973"/>
    <x v="1"/>
    <n v="0"/>
    <x v="7299"/>
  </r>
  <r>
    <x v="9579"/>
    <x v="4800"/>
    <x v="3"/>
    <x v="32"/>
    <d v="2014-09-17T00:00:00"/>
    <s v="First Class"/>
    <s v="RB-19705"/>
    <s v="Roger Barcio"/>
    <x v="2"/>
    <s v="United States"/>
    <s v="New York City"/>
    <x v="15"/>
    <n v="10035"/>
    <x v="3"/>
    <s v="OFF-ST-10001370"/>
    <x v="1"/>
    <x v="4"/>
    <s v="Sensible Storage WireTech Storage Systems"/>
    <x v="558"/>
    <x v="7"/>
    <n v="0"/>
    <x v="7300"/>
  </r>
  <r>
    <x v="9580"/>
    <x v="4800"/>
    <x v="3"/>
    <x v="32"/>
    <d v="2014-09-17T00:00:00"/>
    <s v="First Class"/>
    <s v="RB-19705"/>
    <s v="Roger Barcio"/>
    <x v="2"/>
    <s v="United States"/>
    <s v="New York City"/>
    <x v="15"/>
    <n v="10035"/>
    <x v="3"/>
    <s v="OFF-AR-10001988"/>
    <x v="1"/>
    <x v="6"/>
    <s v="Bulldog Table or Wall-Mount Pencil Sharpener"/>
    <x v="5734"/>
    <x v="2"/>
    <n v="0"/>
    <x v="6967"/>
  </r>
  <r>
    <x v="9581"/>
    <x v="4800"/>
    <x v="3"/>
    <x v="32"/>
    <d v="2014-09-17T00:00:00"/>
    <s v="First Class"/>
    <s v="RB-19705"/>
    <s v="Roger Barcio"/>
    <x v="2"/>
    <s v="United States"/>
    <s v="New York City"/>
    <x v="15"/>
    <n v="10035"/>
    <x v="3"/>
    <s v="FUR-CH-10003298"/>
    <x v="0"/>
    <x v="1"/>
    <s v="Office Star - Contemporary Task Swivel chair with Loop Arms, Charcoal"/>
    <x v="4464"/>
    <x v="2"/>
    <n v="0.1"/>
    <x v="5262"/>
  </r>
  <r>
    <x v="9582"/>
    <x v="4801"/>
    <x v="0"/>
    <x v="843"/>
    <d v="2013-06-12T00:00:00"/>
    <s v="Standard Class"/>
    <s v="RS-19870"/>
    <s v="Roy Skaria"/>
    <x v="2"/>
    <s v="United States"/>
    <s v="Philadelphia"/>
    <x v="9"/>
    <n v="19120"/>
    <x v="3"/>
    <s v="OFF-FA-10002988"/>
    <x v="1"/>
    <x v="13"/>
    <s v="Ideal Clamps"/>
    <x v="5974"/>
    <x v="5"/>
    <n v="0.2"/>
    <x v="7301"/>
  </r>
  <r>
    <x v="9583"/>
    <x v="4802"/>
    <x v="3"/>
    <x v="643"/>
    <d v="2014-06-28T00:00:00"/>
    <s v="Second Class"/>
    <s v="SB-20185"/>
    <s v="Sarah Brown"/>
    <x v="0"/>
    <s v="United States"/>
    <s v="New York City"/>
    <x v="15"/>
    <n v="10024"/>
    <x v="3"/>
    <s v="FUR-BO-10002213"/>
    <x v="0"/>
    <x v="0"/>
    <s v="DMI Eclipse Executive Suite Bookcases"/>
    <x v="5975"/>
    <x v="7"/>
    <n v="0.2"/>
    <x v="7302"/>
  </r>
  <r>
    <x v="9584"/>
    <x v="4803"/>
    <x v="3"/>
    <x v="775"/>
    <d v="2014-08-28T00:00:00"/>
    <s v="First Class"/>
    <s v="HJ-14875"/>
    <s v="Heather Jas"/>
    <x v="2"/>
    <s v="United States"/>
    <s v="Detroit"/>
    <x v="12"/>
    <n v="48234"/>
    <x v="2"/>
    <s v="OFF-ST-10000344"/>
    <x v="1"/>
    <x v="4"/>
    <s v="Neat Ideas Personal Hanging Folder Files, Black"/>
    <x v="2099"/>
    <x v="4"/>
    <n v="0"/>
    <x v="7303"/>
  </r>
  <r>
    <x v="9585"/>
    <x v="4804"/>
    <x v="0"/>
    <x v="370"/>
    <d v="2013-08-29T00:00:00"/>
    <s v="First Class"/>
    <s v="SV-20815"/>
    <s v="Stuart Van"/>
    <x v="1"/>
    <s v="United States"/>
    <s v="Miami"/>
    <x v="2"/>
    <n v="33142"/>
    <x v="0"/>
    <s v="OFF-PA-10002319"/>
    <x v="1"/>
    <x v="10"/>
    <s v="Xerox 1944"/>
    <x v="5976"/>
    <x v="7"/>
    <n v="0.2"/>
    <x v="7304"/>
  </r>
  <r>
    <x v="9586"/>
    <x v="4805"/>
    <x v="0"/>
    <x v="741"/>
    <d v="2013-11-19T00:00:00"/>
    <s v="Same Day"/>
    <s v="BE-11410"/>
    <s v="Bobby Elias"/>
    <x v="0"/>
    <s v="United States"/>
    <s v="Concord"/>
    <x v="1"/>
    <n v="94521"/>
    <x v="1"/>
    <s v="OFF-BI-10002437"/>
    <x v="1"/>
    <x v="8"/>
    <s v="Recycled Premium Regency Composition Covers"/>
    <x v="5977"/>
    <x v="2"/>
    <n v="0.2"/>
    <x v="7305"/>
  </r>
  <r>
    <x v="9587"/>
    <x v="4806"/>
    <x v="3"/>
    <x v="827"/>
    <d v="2014-04-23T00:00:00"/>
    <s v="Standard Class"/>
    <s v="BM-11575"/>
    <s v="Brendan Murry"/>
    <x v="1"/>
    <s v="United States"/>
    <s v="Chicago"/>
    <x v="10"/>
    <n v="60653"/>
    <x v="2"/>
    <s v="OFF-ST-10001418"/>
    <x v="1"/>
    <x v="4"/>
    <s v="Carina Media Storage Towers in Natural &amp; Black"/>
    <x v="2468"/>
    <x v="4"/>
    <n v="0.2"/>
    <x v="7306"/>
  </r>
  <r>
    <x v="9588"/>
    <x v="4807"/>
    <x v="3"/>
    <x v="283"/>
    <d v="2014-07-29T00:00:00"/>
    <s v="Standard Class"/>
    <s v="AZ-10750"/>
    <s v="Annie Zypern"/>
    <x v="0"/>
    <s v="United States"/>
    <s v="Wheeling"/>
    <x v="10"/>
    <n v="60090"/>
    <x v="2"/>
    <s v="OFF-AR-10000380"/>
    <x v="1"/>
    <x v="6"/>
    <s v="Hunt PowerHouse Electric Pencil Sharpener, Blue"/>
    <x v="5978"/>
    <x v="4"/>
    <n v="0.2"/>
    <x v="7307"/>
  </r>
  <r>
    <x v="9589"/>
    <x v="4808"/>
    <x v="2"/>
    <x v="218"/>
    <d v="2011-05-15T00:00:00"/>
    <s v="Standard Class"/>
    <s v="HD-14785"/>
    <s v="Harold Dahlen"/>
    <x v="2"/>
    <s v="United States"/>
    <s v="Chicago"/>
    <x v="10"/>
    <n v="60610"/>
    <x v="2"/>
    <s v="OFF-PA-10003036"/>
    <x v="1"/>
    <x v="10"/>
    <s v="Black Print Carbonless 8 1/2&quot; x 8 1/4&quot; Rapid Memo Book"/>
    <x v="1133"/>
    <x v="1"/>
    <n v="0.2"/>
    <x v="4654"/>
  </r>
  <r>
    <x v="9590"/>
    <x v="4808"/>
    <x v="2"/>
    <x v="218"/>
    <d v="2011-05-15T00:00:00"/>
    <s v="Standard Class"/>
    <s v="HD-14785"/>
    <s v="Harold Dahlen"/>
    <x v="2"/>
    <s v="United States"/>
    <s v="Chicago"/>
    <x v="10"/>
    <n v="60610"/>
    <x v="2"/>
    <s v="OFF-BI-10002026"/>
    <x v="1"/>
    <x v="8"/>
    <s v="Avery Arch Ring Binders"/>
    <x v="5979"/>
    <x v="6"/>
    <n v="0.8"/>
    <x v="7308"/>
  </r>
  <r>
    <x v="9591"/>
    <x v="4809"/>
    <x v="0"/>
    <x v="1062"/>
    <d v="2013-08-02T00:00:00"/>
    <s v="Standard Class"/>
    <s v="BF-11005"/>
    <s v="Barry Franz"/>
    <x v="2"/>
    <s v="United States"/>
    <s v="Pasadena"/>
    <x v="5"/>
    <n v="77506"/>
    <x v="2"/>
    <s v="FUR-FU-10003691"/>
    <x v="0"/>
    <x v="5"/>
    <s v="Eldon Image Series Desk Accessories, Ebony"/>
    <x v="3224"/>
    <x v="2"/>
    <n v="0.6"/>
    <x v="7309"/>
  </r>
  <r>
    <x v="9592"/>
    <x v="4809"/>
    <x v="0"/>
    <x v="1062"/>
    <d v="2013-08-02T00:00:00"/>
    <s v="Standard Class"/>
    <s v="BF-11005"/>
    <s v="Barry Franz"/>
    <x v="2"/>
    <s v="United States"/>
    <s v="Pasadena"/>
    <x v="5"/>
    <n v="77506"/>
    <x v="2"/>
    <s v="FUR-FU-10003806"/>
    <x v="0"/>
    <x v="5"/>
    <s v="Tenex Chairmat w/ Average Lip, 45&quot; x 53&quot;"/>
    <x v="5980"/>
    <x v="2"/>
    <n v="0.6"/>
    <x v="7310"/>
  </r>
  <r>
    <x v="9593"/>
    <x v="4810"/>
    <x v="3"/>
    <x v="32"/>
    <d v="2014-09-20T00:00:00"/>
    <s v="Standard Class"/>
    <s v="HZ-14950"/>
    <s v="Henia Zydlo"/>
    <x v="0"/>
    <s v="United States"/>
    <s v="New York City"/>
    <x v="15"/>
    <n v="10024"/>
    <x v="3"/>
    <s v="OFF-PA-10002741"/>
    <x v="1"/>
    <x v="10"/>
    <s v="Xerox 1980"/>
    <x v="18"/>
    <x v="0"/>
    <n v="0"/>
    <x v="1608"/>
  </r>
  <r>
    <x v="9594"/>
    <x v="4810"/>
    <x v="3"/>
    <x v="32"/>
    <d v="2014-09-20T00:00:00"/>
    <s v="Standard Class"/>
    <s v="HZ-14950"/>
    <s v="Henia Zydlo"/>
    <x v="0"/>
    <s v="United States"/>
    <s v="New York City"/>
    <x v="15"/>
    <n v="10024"/>
    <x v="3"/>
    <s v="OFF-PA-10003845"/>
    <x v="1"/>
    <x v="10"/>
    <s v="Xerox 1987"/>
    <x v="1057"/>
    <x v="0"/>
    <n v="0"/>
    <x v="1302"/>
  </r>
  <r>
    <x v="9595"/>
    <x v="4811"/>
    <x v="3"/>
    <x v="714"/>
    <d v="2014-01-30T00:00:00"/>
    <s v="Standard Class"/>
    <s v="KD-16495"/>
    <s v="Keith Dawkins"/>
    <x v="1"/>
    <s v="United States"/>
    <s v="San Jose"/>
    <x v="1"/>
    <n v="95123"/>
    <x v="1"/>
    <s v="OFF-AP-10001492"/>
    <x v="1"/>
    <x v="9"/>
    <s v="Acco Six-Outlet Power Strip, 4' Cord Length"/>
    <x v="3119"/>
    <x v="1"/>
    <n v="0"/>
    <x v="3501"/>
  </r>
  <r>
    <x v="9596"/>
    <x v="4811"/>
    <x v="3"/>
    <x v="714"/>
    <d v="2014-01-30T00:00:00"/>
    <s v="Standard Class"/>
    <s v="KD-16495"/>
    <s v="Keith Dawkins"/>
    <x v="1"/>
    <s v="United States"/>
    <s v="San Jose"/>
    <x v="1"/>
    <n v="95123"/>
    <x v="1"/>
    <s v="OFF-BI-10004318"/>
    <x v="1"/>
    <x v="8"/>
    <s v="Ibico EB-19 Dual Function Manual Binding System"/>
    <x v="4795"/>
    <x v="0"/>
    <n v="0.2"/>
    <x v="5710"/>
  </r>
  <r>
    <x v="9597"/>
    <x v="4811"/>
    <x v="3"/>
    <x v="714"/>
    <d v="2014-01-30T00:00:00"/>
    <s v="Standard Class"/>
    <s v="KD-16495"/>
    <s v="Keith Dawkins"/>
    <x v="1"/>
    <s v="United States"/>
    <s v="San Jose"/>
    <x v="1"/>
    <n v="95123"/>
    <x v="1"/>
    <s v="TEC-PH-10000193"/>
    <x v="2"/>
    <x v="7"/>
    <s v="Jensen SMPS-640 - speaker phone"/>
    <x v="3440"/>
    <x v="1"/>
    <n v="0.2"/>
    <x v="3904"/>
  </r>
  <r>
    <x v="9598"/>
    <x v="4812"/>
    <x v="1"/>
    <x v="444"/>
    <d v="2012-09-23T00:00:00"/>
    <s v="Standard Class"/>
    <s v="FC-14245"/>
    <s v="Frank Carlisle"/>
    <x v="2"/>
    <s v="United States"/>
    <s v="Sacramento"/>
    <x v="1"/>
    <n v="95823"/>
    <x v="1"/>
    <s v="FUR-FU-10003464"/>
    <x v="0"/>
    <x v="5"/>
    <s v="Seth Thomas 8 1/2&quot; Cubicle Clock"/>
    <x v="4053"/>
    <x v="1"/>
    <n v="0"/>
    <x v="6150"/>
  </r>
  <r>
    <x v="9599"/>
    <x v="4813"/>
    <x v="1"/>
    <x v="1225"/>
    <d v="2012-04-18T00:00:00"/>
    <s v="Standard Class"/>
    <s v="TP-21130"/>
    <s v="Theone Pippenger"/>
    <x v="0"/>
    <s v="United States"/>
    <s v="Springfield"/>
    <x v="21"/>
    <n v="97477"/>
    <x v="1"/>
    <s v="OFF-AP-10002403"/>
    <x v="1"/>
    <x v="9"/>
    <s v="Acco Smartsocket Color-Coded Six-Outlet AC Adapter Model Surge Protectors"/>
    <x v="5981"/>
    <x v="7"/>
    <n v="0.2"/>
    <x v="7311"/>
  </r>
  <r>
    <x v="9600"/>
    <x v="4814"/>
    <x v="3"/>
    <x v="540"/>
    <d v="2014-05-12T00:00:00"/>
    <s v="Second Class"/>
    <s v="EB-13705"/>
    <s v="Ed Braxton"/>
    <x v="1"/>
    <s v="United States"/>
    <s v="Mansfield"/>
    <x v="5"/>
    <n v="76063"/>
    <x v="2"/>
    <s v="OFF-PA-10003848"/>
    <x v="1"/>
    <x v="10"/>
    <s v="Xerox 1997"/>
    <x v="759"/>
    <x v="8"/>
    <n v="0.2"/>
    <x v="782"/>
  </r>
  <r>
    <x v="9601"/>
    <x v="4815"/>
    <x v="0"/>
    <x v="913"/>
    <d v="2013-09-10T00:00:00"/>
    <s v="Standard Class"/>
    <s v="JP-15520"/>
    <s v="Jeremy Pistek"/>
    <x v="0"/>
    <s v="United States"/>
    <s v="Jonesboro"/>
    <x v="36"/>
    <n v="72401"/>
    <x v="0"/>
    <s v="OFF-PA-10001357"/>
    <x v="1"/>
    <x v="10"/>
    <s v="Xerox 1886"/>
    <x v="5982"/>
    <x v="2"/>
    <n v="0"/>
    <x v="7312"/>
  </r>
  <r>
    <x v="9602"/>
    <x v="4816"/>
    <x v="2"/>
    <x v="946"/>
    <d v="2011-05-22T00:00:00"/>
    <s v="First Class"/>
    <s v="TD-20995"/>
    <s v="Tamara Dahlen"/>
    <x v="0"/>
    <s v="United States"/>
    <s v="Virginia Beach"/>
    <x v="17"/>
    <n v="23464"/>
    <x v="0"/>
    <s v="OFF-SU-10004737"/>
    <x v="1"/>
    <x v="14"/>
    <s v="Acme Design Stainless Steel Bent Scissors"/>
    <x v="5983"/>
    <x v="2"/>
    <n v="0"/>
    <x v="7313"/>
  </r>
  <r>
    <x v="9603"/>
    <x v="4817"/>
    <x v="0"/>
    <x v="26"/>
    <d v="2013-06-24T00:00:00"/>
    <s v="Standard Class"/>
    <s v="DM-13345"/>
    <s v="Denise Monton"/>
    <x v="1"/>
    <s v="United States"/>
    <s v="Rochester"/>
    <x v="15"/>
    <n v="14609"/>
    <x v="3"/>
    <s v="FUR-TA-10003715"/>
    <x v="0"/>
    <x v="3"/>
    <s v="Hon 2111 Invitation Series Corner Table"/>
    <x v="5984"/>
    <x v="1"/>
    <n v="0.4"/>
    <x v="7314"/>
  </r>
  <r>
    <x v="9604"/>
    <x v="4818"/>
    <x v="1"/>
    <x v="121"/>
    <d v="2012-11-05T00:00:00"/>
    <s v="First Class"/>
    <s v="EG-13900"/>
    <s v="Emily Grady"/>
    <x v="0"/>
    <s v="United States"/>
    <s v="Chesapeake"/>
    <x v="17"/>
    <n v="23320"/>
    <x v="0"/>
    <s v="OFF-AP-10003099"/>
    <x v="1"/>
    <x v="9"/>
    <s v="Eureka Hand Vacuum, Bagless"/>
    <x v="5985"/>
    <x v="4"/>
    <n v="0"/>
    <x v="7315"/>
  </r>
  <r>
    <x v="9605"/>
    <x v="4819"/>
    <x v="3"/>
    <x v="259"/>
    <d v="2014-11-10T00:00:00"/>
    <s v="Standard Class"/>
    <s v="HG-14965"/>
    <s v="Henry Goldwyn"/>
    <x v="1"/>
    <s v="United States"/>
    <s v="Lancaster"/>
    <x v="24"/>
    <n v="43130"/>
    <x v="3"/>
    <s v="TEC-AC-10002323"/>
    <x v="2"/>
    <x v="11"/>
    <s v="SanDisk Ultra 32 GB MicroSDHC Class 10 Memory Card"/>
    <x v="5986"/>
    <x v="4"/>
    <n v="0.2"/>
    <x v="5485"/>
  </r>
  <r>
    <x v="9606"/>
    <x v="4819"/>
    <x v="3"/>
    <x v="259"/>
    <d v="2014-11-10T00:00:00"/>
    <s v="Standard Class"/>
    <s v="HG-14965"/>
    <s v="Henry Goldwyn"/>
    <x v="1"/>
    <s v="United States"/>
    <s v="Lancaster"/>
    <x v="24"/>
    <n v="43130"/>
    <x v="3"/>
    <s v="OFF-ST-10002344"/>
    <x v="1"/>
    <x v="4"/>
    <s v="Carina 42&quot;Hx23 3/4&quot;W Media Storage Unit"/>
    <x v="4934"/>
    <x v="1"/>
    <n v="0.2"/>
    <x v="7316"/>
  </r>
  <r>
    <x v="9607"/>
    <x v="4820"/>
    <x v="3"/>
    <x v="256"/>
    <d v="2014-12-09T00:00:00"/>
    <s v="Second Class"/>
    <s v="BF-11080"/>
    <s v="Bart Folk"/>
    <x v="0"/>
    <s v="United States"/>
    <s v="New York City"/>
    <x v="15"/>
    <n v="10024"/>
    <x v="3"/>
    <s v="OFF-PA-10000007"/>
    <x v="1"/>
    <x v="10"/>
    <s v="Telephone Message Books with Fax/Mobile Section, 4 1/4&quot; x 6&quot;"/>
    <x v="5987"/>
    <x v="5"/>
    <n v="0"/>
    <x v="354"/>
  </r>
  <r>
    <x v="9608"/>
    <x v="4820"/>
    <x v="3"/>
    <x v="256"/>
    <d v="2014-12-09T00:00:00"/>
    <s v="Second Class"/>
    <s v="BF-11080"/>
    <s v="Bart Folk"/>
    <x v="0"/>
    <s v="United States"/>
    <s v="New York City"/>
    <x v="15"/>
    <n v="10024"/>
    <x v="3"/>
    <s v="OFF-LA-10000248"/>
    <x v="1"/>
    <x v="2"/>
    <s v="Avery 52"/>
    <x v="469"/>
    <x v="1"/>
    <n v="0"/>
    <x v="5458"/>
  </r>
  <r>
    <x v="9609"/>
    <x v="4821"/>
    <x v="0"/>
    <x v="458"/>
    <d v="2013-05-20T00:00:00"/>
    <s v="Second Class"/>
    <s v="SC-20095"/>
    <s v="Sanjit Chand"/>
    <x v="0"/>
    <s v="United States"/>
    <s v="Los Angeles"/>
    <x v="1"/>
    <n v="90045"/>
    <x v="1"/>
    <s v="FUR-FU-10002116"/>
    <x v="0"/>
    <x v="5"/>
    <s v="Tenex Carpeted, Granite-Look or Clear Contemporary Contour Shape Chair Mats"/>
    <x v="5988"/>
    <x v="4"/>
    <n v="0"/>
    <x v="7317"/>
  </r>
  <r>
    <x v="9610"/>
    <x v="4821"/>
    <x v="0"/>
    <x v="458"/>
    <d v="2013-05-20T00:00:00"/>
    <s v="Second Class"/>
    <s v="SC-20095"/>
    <s v="Sanjit Chand"/>
    <x v="0"/>
    <s v="United States"/>
    <s v="Los Angeles"/>
    <x v="1"/>
    <n v="90045"/>
    <x v="1"/>
    <s v="OFF-LA-10002195"/>
    <x v="1"/>
    <x v="2"/>
    <s v="Avery 481"/>
    <x v="1806"/>
    <x v="6"/>
    <n v="0"/>
    <x v="1934"/>
  </r>
  <r>
    <x v="9611"/>
    <x v="4822"/>
    <x v="3"/>
    <x v="1200"/>
    <d v="2014-10-31T00:00:00"/>
    <s v="Standard Class"/>
    <s v="CS-11950"/>
    <s v="Carlos Soltero"/>
    <x v="0"/>
    <s v="United States"/>
    <s v="Jackson"/>
    <x v="35"/>
    <n v="39212"/>
    <x v="0"/>
    <s v="OFF-FA-10000735"/>
    <x v="1"/>
    <x v="13"/>
    <s v="Staples"/>
    <x v="2643"/>
    <x v="4"/>
    <n v="0"/>
    <x v="2961"/>
  </r>
  <r>
    <x v="9612"/>
    <x v="4823"/>
    <x v="0"/>
    <x v="31"/>
    <d v="2013-09-23T00:00:00"/>
    <s v="Standard Class"/>
    <s v="BD-11320"/>
    <s v="Bill Donatelli"/>
    <x v="0"/>
    <s v="United States"/>
    <s v="Woodland"/>
    <x v="1"/>
    <n v="95695"/>
    <x v="1"/>
    <s v="TEC-PH-10001299"/>
    <x v="2"/>
    <x v="7"/>
    <s v="Polycom CX300 Desktop Phone USB VoIP phone"/>
    <x v="2562"/>
    <x v="0"/>
    <n v="0.2"/>
    <x v="2810"/>
  </r>
  <r>
    <x v="9613"/>
    <x v="4824"/>
    <x v="2"/>
    <x v="7"/>
    <d v="2011-11-13T00:00:00"/>
    <s v="First Class"/>
    <s v="MZ-17515"/>
    <s v="Mary Zewe"/>
    <x v="1"/>
    <s v="United States"/>
    <s v="Seattle"/>
    <x v="4"/>
    <n v="98115"/>
    <x v="1"/>
    <s v="OFF-AP-10002892"/>
    <x v="1"/>
    <x v="9"/>
    <s v="Belkin F5C206VTEL 6 Outlet Surge"/>
    <x v="5989"/>
    <x v="7"/>
    <n v="0"/>
    <x v="7318"/>
  </r>
  <r>
    <x v="9614"/>
    <x v="4824"/>
    <x v="2"/>
    <x v="7"/>
    <d v="2011-11-13T00:00:00"/>
    <s v="First Class"/>
    <s v="MZ-17515"/>
    <s v="Mary Zewe"/>
    <x v="1"/>
    <s v="United States"/>
    <s v="Seattle"/>
    <x v="4"/>
    <n v="98115"/>
    <x v="1"/>
    <s v="TEC-AC-10002718"/>
    <x v="2"/>
    <x v="11"/>
    <s v="Belkin Standard 104 key USB Keyboard"/>
    <x v="5990"/>
    <x v="3"/>
    <n v="0"/>
    <x v="7319"/>
  </r>
  <r>
    <x v="9615"/>
    <x v="4824"/>
    <x v="2"/>
    <x v="7"/>
    <d v="2011-11-13T00:00:00"/>
    <s v="First Class"/>
    <s v="MZ-17515"/>
    <s v="Mary Zewe"/>
    <x v="1"/>
    <s v="United States"/>
    <s v="Seattle"/>
    <x v="4"/>
    <n v="98115"/>
    <x v="1"/>
    <s v="OFF-BI-10003527"/>
    <x v="1"/>
    <x v="8"/>
    <s v="Fellowes PB500 Electric Punch Plastic Comb Binding Machine with Manual Bind"/>
    <x v="5991"/>
    <x v="0"/>
    <n v="0.2"/>
    <x v="7320"/>
  </r>
  <r>
    <x v="9616"/>
    <x v="4825"/>
    <x v="0"/>
    <x v="250"/>
    <d v="2013-08-30T00:00:00"/>
    <s v="Standard Class"/>
    <s v="PW-19030"/>
    <s v="Pauline Webber"/>
    <x v="1"/>
    <s v="United States"/>
    <s v="Los Angeles"/>
    <x v="1"/>
    <n v="90049"/>
    <x v="1"/>
    <s v="OFF-AR-10002255"/>
    <x v="1"/>
    <x v="6"/>
    <s v="Newell 346"/>
    <x v="1784"/>
    <x v="0"/>
    <n v="0"/>
    <x v="6613"/>
  </r>
  <r>
    <x v="9617"/>
    <x v="4826"/>
    <x v="3"/>
    <x v="673"/>
    <d v="2014-11-22T00:00:00"/>
    <s v="Standard Class"/>
    <s v="BS-11380"/>
    <s v="Bill Stewart"/>
    <x v="1"/>
    <s v="United States"/>
    <s v="Bowling Green"/>
    <x v="24"/>
    <n v="43402"/>
    <x v="3"/>
    <s v="TEC-CO-10002095"/>
    <x v="2"/>
    <x v="16"/>
    <s v="Hewlett Packard 610 Color Digital Copier / Printer"/>
    <x v="5992"/>
    <x v="1"/>
    <n v="0.4"/>
    <x v="7321"/>
  </r>
  <r>
    <x v="9618"/>
    <x v="4826"/>
    <x v="3"/>
    <x v="673"/>
    <d v="2014-11-22T00:00:00"/>
    <s v="Standard Class"/>
    <s v="BS-11380"/>
    <s v="Bill Stewart"/>
    <x v="1"/>
    <s v="United States"/>
    <s v="Bowling Green"/>
    <x v="24"/>
    <n v="43402"/>
    <x v="3"/>
    <s v="OFF-AR-10004022"/>
    <x v="1"/>
    <x v="6"/>
    <s v="Panasonic KP-380BK Classic Electric Pencil Sharpener"/>
    <x v="1146"/>
    <x v="1"/>
    <n v="0.2"/>
    <x v="1188"/>
  </r>
  <r>
    <x v="9619"/>
    <x v="4826"/>
    <x v="3"/>
    <x v="673"/>
    <d v="2014-11-22T00:00:00"/>
    <s v="Standard Class"/>
    <s v="BS-11380"/>
    <s v="Bill Stewart"/>
    <x v="1"/>
    <s v="United States"/>
    <s v="Bowling Green"/>
    <x v="24"/>
    <n v="43402"/>
    <x v="3"/>
    <s v="TEC-AC-10002335"/>
    <x v="2"/>
    <x v="11"/>
    <s v="Logitech Media Keyboard K200"/>
    <x v="4089"/>
    <x v="2"/>
    <n v="0.2"/>
    <x v="7322"/>
  </r>
  <r>
    <x v="9620"/>
    <x v="4827"/>
    <x v="2"/>
    <x v="467"/>
    <d v="2011-09-30T00:00:00"/>
    <s v="Standard Class"/>
    <s v="DA-13450"/>
    <s v="Dianna Arnett"/>
    <x v="2"/>
    <s v="United States"/>
    <s v="Lancaster"/>
    <x v="24"/>
    <n v="43130"/>
    <x v="3"/>
    <s v="OFF-AP-10001634"/>
    <x v="1"/>
    <x v="9"/>
    <s v="Hoover Commercial Lightweight Upright Vacuum"/>
    <x v="5993"/>
    <x v="5"/>
    <n v="0.2"/>
    <x v="7323"/>
  </r>
  <r>
    <x v="9621"/>
    <x v="4827"/>
    <x v="2"/>
    <x v="467"/>
    <d v="2011-09-30T00:00:00"/>
    <s v="Standard Class"/>
    <s v="DA-13450"/>
    <s v="Dianna Arnett"/>
    <x v="2"/>
    <s v="United States"/>
    <s v="Lancaster"/>
    <x v="24"/>
    <n v="43130"/>
    <x v="3"/>
    <s v="TEC-AC-10002370"/>
    <x v="2"/>
    <x v="11"/>
    <s v="Maxell CD-R Discs"/>
    <x v="5994"/>
    <x v="0"/>
    <n v="0.2"/>
    <x v="7324"/>
  </r>
  <r>
    <x v="9622"/>
    <x v="4827"/>
    <x v="2"/>
    <x v="467"/>
    <d v="2011-09-30T00:00:00"/>
    <s v="Standard Class"/>
    <s v="DA-13450"/>
    <s v="Dianna Arnett"/>
    <x v="2"/>
    <s v="United States"/>
    <s v="Lancaster"/>
    <x v="24"/>
    <n v="43130"/>
    <x v="3"/>
    <s v="OFF-PA-10000174"/>
    <x v="1"/>
    <x v="10"/>
    <s v="Message Book, Wirebound, Four 5 1/2&quot; X 4&quot; Forms/Pg., 200 Dupl. Sets/Book"/>
    <x v="2731"/>
    <x v="4"/>
    <n v="0.2"/>
    <x v="3024"/>
  </r>
  <r>
    <x v="9623"/>
    <x v="4828"/>
    <x v="3"/>
    <x v="222"/>
    <d v="2014-07-01T00:00:00"/>
    <s v="First Class"/>
    <s v="ME-17725"/>
    <s v="Max Engle"/>
    <x v="0"/>
    <s v="United States"/>
    <s v="Dallas"/>
    <x v="5"/>
    <n v="75220"/>
    <x v="2"/>
    <s v="OFF-AP-10000240"/>
    <x v="1"/>
    <x v="9"/>
    <s v="Belkin F9G930V10-GRY 9 Outlet Surge"/>
    <x v="5995"/>
    <x v="0"/>
    <n v="0.8"/>
    <x v="7325"/>
  </r>
  <r>
    <x v="9624"/>
    <x v="4828"/>
    <x v="3"/>
    <x v="222"/>
    <d v="2014-07-01T00:00:00"/>
    <s v="First Class"/>
    <s v="ME-17725"/>
    <s v="Max Engle"/>
    <x v="0"/>
    <s v="United States"/>
    <s v="Dallas"/>
    <x v="5"/>
    <n v="75220"/>
    <x v="2"/>
    <s v="FUR-TA-10002855"/>
    <x v="0"/>
    <x v="3"/>
    <s v="Bevis Round Conference Table Top &amp; Single Column Base"/>
    <x v="5996"/>
    <x v="1"/>
    <n v="0.3"/>
    <x v="7326"/>
  </r>
  <r>
    <x v="9625"/>
    <x v="4828"/>
    <x v="3"/>
    <x v="222"/>
    <d v="2014-07-01T00:00:00"/>
    <s v="First Class"/>
    <s v="ME-17725"/>
    <s v="Max Engle"/>
    <x v="0"/>
    <s v="United States"/>
    <s v="Dallas"/>
    <x v="5"/>
    <n v="75220"/>
    <x v="2"/>
    <s v="FUR-BO-10000780"/>
    <x v="0"/>
    <x v="0"/>
    <s v="O'Sullivan Plantations 2-Door Library in Landvery Oak"/>
    <x v="5997"/>
    <x v="1"/>
    <n v="0.32"/>
    <x v="7327"/>
  </r>
  <r>
    <x v="9626"/>
    <x v="4829"/>
    <x v="3"/>
    <x v="397"/>
    <d v="2014-09-26T00:00:00"/>
    <s v="First Class"/>
    <s v="MH-17785"/>
    <s v="Maya Herman"/>
    <x v="1"/>
    <s v="United States"/>
    <s v="Lubbock"/>
    <x v="5"/>
    <n v="79424"/>
    <x v="2"/>
    <s v="OFF-PA-10001846"/>
    <x v="1"/>
    <x v="10"/>
    <s v="Xerox 1899"/>
    <x v="4766"/>
    <x v="0"/>
    <n v="0.2"/>
    <x v="5674"/>
  </r>
  <r>
    <x v="9627"/>
    <x v="4830"/>
    <x v="2"/>
    <x v="533"/>
    <d v="2011-11-27T00:00:00"/>
    <s v="Standard Class"/>
    <s v="BT-11440"/>
    <s v="Bobby Trafton"/>
    <x v="0"/>
    <s v="United States"/>
    <s v="Detroit"/>
    <x v="12"/>
    <n v="48227"/>
    <x v="2"/>
    <s v="OFF-BI-10002049"/>
    <x v="1"/>
    <x v="8"/>
    <s v="UniKeep View Case Binders"/>
    <x v="1865"/>
    <x v="1"/>
    <n v="0"/>
    <x v="7328"/>
  </r>
  <r>
    <x v="9628"/>
    <x v="4831"/>
    <x v="2"/>
    <x v="286"/>
    <d v="2011-01-19T00:00:00"/>
    <s v="Standard Class"/>
    <s v="MM-17920"/>
    <s v="Michael Moore"/>
    <x v="0"/>
    <s v="United States"/>
    <s v="Newark"/>
    <x v="24"/>
    <n v="43055"/>
    <x v="3"/>
    <s v="OFF-PA-10002947"/>
    <x v="1"/>
    <x v="10"/>
    <s v="Xerox 1923"/>
    <x v="5577"/>
    <x v="3"/>
    <n v="0.2"/>
    <x v="6766"/>
  </r>
  <r>
    <x v="9629"/>
    <x v="4831"/>
    <x v="2"/>
    <x v="286"/>
    <d v="2011-01-19T00:00:00"/>
    <s v="Standard Class"/>
    <s v="MM-17920"/>
    <s v="Michael Moore"/>
    <x v="0"/>
    <s v="United States"/>
    <s v="Newark"/>
    <x v="24"/>
    <n v="43055"/>
    <x v="3"/>
    <s v="OFF-BI-10003476"/>
    <x v="1"/>
    <x v="8"/>
    <s v="Avery Metallic Poly Binders"/>
    <x v="5998"/>
    <x v="0"/>
    <n v="0.7"/>
    <x v="7329"/>
  </r>
  <r>
    <x v="9630"/>
    <x v="4832"/>
    <x v="0"/>
    <x v="1207"/>
    <d v="2013-06-07T00:00:00"/>
    <s v="Standard Class"/>
    <s v="NM-18520"/>
    <s v="Neoma Murray"/>
    <x v="0"/>
    <s v="United States"/>
    <s v="New York City"/>
    <x v="15"/>
    <n v="10011"/>
    <x v="3"/>
    <s v="OFF-BI-10002609"/>
    <x v="1"/>
    <x v="8"/>
    <s v="Avery Hidden Tab Dividers for Binding Systems"/>
    <x v="489"/>
    <x v="1"/>
    <n v="0.2"/>
    <x v="7330"/>
  </r>
  <r>
    <x v="9631"/>
    <x v="4832"/>
    <x v="0"/>
    <x v="1207"/>
    <d v="2013-06-07T00:00:00"/>
    <s v="Standard Class"/>
    <s v="NM-18520"/>
    <s v="Neoma Murray"/>
    <x v="0"/>
    <s v="United States"/>
    <s v="New York City"/>
    <x v="15"/>
    <n v="10011"/>
    <x v="3"/>
    <s v="TEC-PH-10003215"/>
    <x v="2"/>
    <x v="7"/>
    <s v="Jackery Bar Premium Fast-charging Portable Charger"/>
    <x v="5999"/>
    <x v="5"/>
    <n v="0"/>
    <x v="7331"/>
  </r>
  <r>
    <x v="9632"/>
    <x v="4833"/>
    <x v="3"/>
    <x v="778"/>
    <d v="2014-02-18T00:00:00"/>
    <s v="Standard Class"/>
    <s v="MH-17455"/>
    <s v="Mark Hamilton"/>
    <x v="0"/>
    <s v="United States"/>
    <s v="Minneapolis"/>
    <x v="11"/>
    <n v="55407"/>
    <x v="2"/>
    <s v="OFF-AP-10004785"/>
    <x v="1"/>
    <x v="9"/>
    <s v="Holmes Replacement Filter for HEPA Air Cleaner, Medium Room"/>
    <x v="6000"/>
    <x v="8"/>
    <n v="0"/>
    <x v="7332"/>
  </r>
  <r>
    <x v="9633"/>
    <x v="4834"/>
    <x v="2"/>
    <x v="1005"/>
    <d v="2011-10-17T00:00:00"/>
    <s v="First Class"/>
    <s v="TC-21295"/>
    <s v="Toby Carlisle"/>
    <x v="0"/>
    <s v="United States"/>
    <s v="Everett"/>
    <x v="31"/>
    <n v="2149"/>
    <x v="3"/>
    <s v="TEC-AC-10000865"/>
    <x v="2"/>
    <x v="11"/>
    <s v="WD My Passport Ultra 500GB Portable External Hard Drive"/>
    <x v="1322"/>
    <x v="1"/>
    <n v="0"/>
    <x v="1378"/>
  </r>
  <r>
    <x v="9634"/>
    <x v="4834"/>
    <x v="2"/>
    <x v="1005"/>
    <d v="2011-10-17T00:00:00"/>
    <s v="First Class"/>
    <s v="TC-21295"/>
    <s v="Toby Carlisle"/>
    <x v="0"/>
    <s v="United States"/>
    <s v="Everett"/>
    <x v="31"/>
    <n v="2149"/>
    <x v="3"/>
    <s v="OFF-ST-10000615"/>
    <x v="1"/>
    <x v="4"/>
    <s v="SimpliFile Personal File, Black Granite, 15w x 6-15/16d x 11-1/4h"/>
    <x v="6001"/>
    <x v="3"/>
    <n v="0"/>
    <x v="7333"/>
  </r>
  <r>
    <x v="9635"/>
    <x v="4834"/>
    <x v="2"/>
    <x v="1005"/>
    <d v="2011-10-17T00:00:00"/>
    <s v="First Class"/>
    <s v="TC-21295"/>
    <s v="Toby Carlisle"/>
    <x v="0"/>
    <s v="United States"/>
    <s v="Everett"/>
    <x v="31"/>
    <n v="2149"/>
    <x v="3"/>
    <s v="FUR-CH-10000749"/>
    <x v="0"/>
    <x v="1"/>
    <s v="Office Star - Ergonomic Mid Back Chair with 2-Way Adjustable Arms"/>
    <x v="2356"/>
    <x v="6"/>
    <n v="0"/>
    <x v="7334"/>
  </r>
  <r>
    <x v="9636"/>
    <x v="4835"/>
    <x v="2"/>
    <x v="728"/>
    <d v="2011-11-25T00:00:00"/>
    <s v="Standard Class"/>
    <s v="MH-17785"/>
    <s v="Maya Herman"/>
    <x v="1"/>
    <s v="United States"/>
    <s v="Seattle"/>
    <x v="4"/>
    <n v="98105"/>
    <x v="1"/>
    <s v="FUR-FU-10003553"/>
    <x v="0"/>
    <x v="5"/>
    <s v="Howard Miller 13-1/2&quot; Diameter Rosebrook Wall Clock"/>
    <x v="6002"/>
    <x v="0"/>
    <n v="0"/>
    <x v="7335"/>
  </r>
  <r>
    <x v="9637"/>
    <x v="4835"/>
    <x v="2"/>
    <x v="728"/>
    <d v="2011-11-25T00:00:00"/>
    <s v="Standard Class"/>
    <s v="MH-17785"/>
    <s v="Maya Herman"/>
    <x v="1"/>
    <s v="United States"/>
    <s v="Seattle"/>
    <x v="4"/>
    <n v="98105"/>
    <x v="1"/>
    <s v="FUR-TA-10003008"/>
    <x v="0"/>
    <x v="3"/>
    <s v="Lesro Round Back Collection Coffee Table, End Table"/>
    <x v="6003"/>
    <x v="4"/>
    <n v="0"/>
    <x v="7336"/>
  </r>
  <r>
    <x v="9638"/>
    <x v="4836"/>
    <x v="3"/>
    <x v="105"/>
    <d v="2014-11-16T00:00:00"/>
    <s v="Second Class"/>
    <s v="EP-13915"/>
    <s v="Emily Phan"/>
    <x v="0"/>
    <s v="United States"/>
    <s v="Los Angeles"/>
    <x v="1"/>
    <n v="90032"/>
    <x v="1"/>
    <s v="OFF-PA-10001846"/>
    <x v="1"/>
    <x v="10"/>
    <s v="Xerox 1899"/>
    <x v="1057"/>
    <x v="0"/>
    <n v="0"/>
    <x v="1302"/>
  </r>
  <r>
    <x v="9639"/>
    <x v="4837"/>
    <x v="1"/>
    <x v="1226"/>
    <d v="2012-01-31T00:00:00"/>
    <s v="Second Class"/>
    <s v="JH-15985"/>
    <s v="Joseph Holt"/>
    <x v="0"/>
    <s v="United States"/>
    <s v="Concord"/>
    <x v="3"/>
    <n v="28027"/>
    <x v="0"/>
    <s v="FUR-TA-10000198"/>
    <x v="0"/>
    <x v="3"/>
    <s v="Chromcraft Bull-Nose Wood Oval Conference Tables &amp; Bases"/>
    <x v="6004"/>
    <x v="11"/>
    <n v="0.4"/>
    <x v="7337"/>
  </r>
  <r>
    <x v="9640"/>
    <x v="4838"/>
    <x v="2"/>
    <x v="1009"/>
    <d v="2011-03-12T00:00:00"/>
    <s v="Standard Class"/>
    <s v="CM-12715"/>
    <s v="Craig Molinari"/>
    <x v="1"/>
    <s v="United States"/>
    <s v="Seattle"/>
    <x v="4"/>
    <n v="98103"/>
    <x v="1"/>
    <s v="OFF-AR-10000390"/>
    <x v="1"/>
    <x v="6"/>
    <s v="Newell Chalk Holder"/>
    <x v="2809"/>
    <x v="2"/>
    <n v="0"/>
    <x v="3121"/>
  </r>
  <r>
    <x v="9641"/>
    <x v="4838"/>
    <x v="2"/>
    <x v="1009"/>
    <d v="2011-03-12T00:00:00"/>
    <s v="Standard Class"/>
    <s v="CM-12715"/>
    <s v="Craig Molinari"/>
    <x v="1"/>
    <s v="United States"/>
    <s v="Seattle"/>
    <x v="4"/>
    <n v="98103"/>
    <x v="1"/>
    <s v="OFF-ST-10000934"/>
    <x v="1"/>
    <x v="4"/>
    <s v="Contico 72&quot;H Heavy-Duty Storage System"/>
    <x v="6005"/>
    <x v="2"/>
    <n v="0"/>
    <x v="232"/>
  </r>
  <r>
    <x v="9642"/>
    <x v="4838"/>
    <x v="2"/>
    <x v="1009"/>
    <d v="2011-03-12T00:00:00"/>
    <s v="Standard Class"/>
    <s v="CM-12715"/>
    <s v="Craig Molinari"/>
    <x v="1"/>
    <s v="United States"/>
    <s v="Seattle"/>
    <x v="4"/>
    <n v="98103"/>
    <x v="1"/>
    <s v="FUR-CH-10002780"/>
    <x v="0"/>
    <x v="1"/>
    <s v="Office Star - Task Chair with Contemporary Loop Arms"/>
    <x v="5404"/>
    <x v="5"/>
    <n v="0.2"/>
    <x v="7338"/>
  </r>
  <r>
    <x v="9643"/>
    <x v="4838"/>
    <x v="2"/>
    <x v="1009"/>
    <d v="2011-03-12T00:00:00"/>
    <s v="Standard Class"/>
    <s v="CM-12715"/>
    <s v="Craig Molinari"/>
    <x v="1"/>
    <s v="United States"/>
    <s v="Seattle"/>
    <x v="4"/>
    <n v="98103"/>
    <x v="1"/>
    <s v="FUR-CH-10004495"/>
    <x v="0"/>
    <x v="1"/>
    <s v="Global Leather and Oak Executive Chair, Black"/>
    <x v="6006"/>
    <x v="0"/>
    <n v="0.2"/>
    <x v="7339"/>
  </r>
  <r>
    <x v="9644"/>
    <x v="4839"/>
    <x v="3"/>
    <x v="110"/>
    <d v="2014-06-14T00:00:00"/>
    <s v="Standard Class"/>
    <s v="FO-14305"/>
    <s v="Frank Olsen"/>
    <x v="0"/>
    <s v="United States"/>
    <s v="Glendale"/>
    <x v="16"/>
    <n v="85301"/>
    <x v="1"/>
    <s v="TEC-AC-10002006"/>
    <x v="2"/>
    <x v="11"/>
    <s v="Memorex Micro Travel Drive 16 GB"/>
    <x v="6007"/>
    <x v="3"/>
    <n v="0.2"/>
    <x v="7340"/>
  </r>
  <r>
    <x v="9645"/>
    <x v="4839"/>
    <x v="3"/>
    <x v="110"/>
    <d v="2014-06-14T00:00:00"/>
    <s v="Standard Class"/>
    <s v="FO-14305"/>
    <s v="Frank Olsen"/>
    <x v="0"/>
    <s v="United States"/>
    <s v="Glendale"/>
    <x v="16"/>
    <n v="85301"/>
    <x v="1"/>
    <s v="OFF-ST-10002485"/>
    <x v="1"/>
    <x v="4"/>
    <s v="Rogers Deluxe File Chest"/>
    <x v="2083"/>
    <x v="0"/>
    <n v="0.2"/>
    <x v="4313"/>
  </r>
  <r>
    <x v="9646"/>
    <x v="4839"/>
    <x v="3"/>
    <x v="110"/>
    <d v="2014-06-14T00:00:00"/>
    <s v="Standard Class"/>
    <s v="FO-14305"/>
    <s v="Frank Olsen"/>
    <x v="0"/>
    <s v="United States"/>
    <s v="Glendale"/>
    <x v="16"/>
    <n v="85301"/>
    <x v="1"/>
    <s v="OFF-BI-10000778"/>
    <x v="1"/>
    <x v="8"/>
    <s v="GBC VeloBinder Electric Binding Machine"/>
    <x v="1270"/>
    <x v="0"/>
    <n v="0.7"/>
    <x v="1321"/>
  </r>
  <r>
    <x v="9647"/>
    <x v="4840"/>
    <x v="2"/>
    <x v="84"/>
    <d v="2011-11-24T00:00:00"/>
    <s v="Standard Class"/>
    <s v="MW-18220"/>
    <s v="Mitch Webber"/>
    <x v="0"/>
    <s v="United States"/>
    <s v="Coon Rapids"/>
    <x v="11"/>
    <n v="55433"/>
    <x v="2"/>
    <s v="OFF-ST-10000877"/>
    <x v="1"/>
    <x v="4"/>
    <s v="Recycled Steel Personal File for Standard File Folders"/>
    <x v="3552"/>
    <x v="4"/>
    <n v="0"/>
    <x v="4045"/>
  </r>
  <r>
    <x v="9648"/>
    <x v="4840"/>
    <x v="2"/>
    <x v="84"/>
    <d v="2011-11-24T00:00:00"/>
    <s v="Standard Class"/>
    <s v="MW-18220"/>
    <s v="Mitch Webber"/>
    <x v="0"/>
    <s v="United States"/>
    <s v="Coon Rapids"/>
    <x v="11"/>
    <n v="55433"/>
    <x v="2"/>
    <s v="TEC-PH-10002103"/>
    <x v="2"/>
    <x v="7"/>
    <s v="Jabra SPEAK 410"/>
    <x v="1694"/>
    <x v="1"/>
    <n v="0"/>
    <x v="1795"/>
  </r>
  <r>
    <x v="9649"/>
    <x v="4841"/>
    <x v="0"/>
    <x v="491"/>
    <d v="2013-12-01T00:00:00"/>
    <s v="Standard Class"/>
    <s v="MS-17365"/>
    <s v="Maribeth Schnelling"/>
    <x v="0"/>
    <s v="United States"/>
    <s v="Los Angeles"/>
    <x v="1"/>
    <n v="90045"/>
    <x v="1"/>
    <s v="FUR-BO-10002213"/>
    <x v="0"/>
    <x v="0"/>
    <s v="DMI Eclipse Executive Suite Bookcases"/>
    <x v="6008"/>
    <x v="8"/>
    <n v="0.15"/>
    <x v="7341"/>
  </r>
  <r>
    <x v="9650"/>
    <x v="4841"/>
    <x v="0"/>
    <x v="491"/>
    <d v="2013-12-01T00:00:00"/>
    <s v="Standard Class"/>
    <s v="MS-17365"/>
    <s v="Maribeth Schnelling"/>
    <x v="0"/>
    <s v="United States"/>
    <s v="Los Angeles"/>
    <x v="1"/>
    <n v="90045"/>
    <x v="1"/>
    <s v="OFF-AR-10004269"/>
    <x v="1"/>
    <x v="6"/>
    <s v="Newell 31"/>
    <x v="5389"/>
    <x v="6"/>
    <n v="0"/>
    <x v="7342"/>
  </r>
  <r>
    <x v="9651"/>
    <x v="4841"/>
    <x v="0"/>
    <x v="491"/>
    <d v="2013-12-01T00:00:00"/>
    <s v="Standard Class"/>
    <s v="MS-17365"/>
    <s v="Maribeth Schnelling"/>
    <x v="0"/>
    <s v="United States"/>
    <s v="Los Angeles"/>
    <x v="1"/>
    <n v="90045"/>
    <x v="1"/>
    <s v="OFF-AP-10000055"/>
    <x v="1"/>
    <x v="9"/>
    <s v="Belkin F9S820V06 8 Outlet Surge"/>
    <x v="647"/>
    <x v="0"/>
    <n v="0"/>
    <x v="7343"/>
  </r>
  <r>
    <x v="9652"/>
    <x v="4841"/>
    <x v="0"/>
    <x v="491"/>
    <d v="2013-12-01T00:00:00"/>
    <s v="Standard Class"/>
    <s v="MS-17365"/>
    <s v="Maribeth Schnelling"/>
    <x v="0"/>
    <s v="United States"/>
    <s v="Los Angeles"/>
    <x v="1"/>
    <n v="90045"/>
    <x v="1"/>
    <s v="FUR-FU-10002937"/>
    <x v="0"/>
    <x v="5"/>
    <s v="GE 48&quot; Fluorescent Tube, Cool White Energy Saver, 34 Watts, 30/Box"/>
    <x v="1930"/>
    <x v="5"/>
    <n v="0"/>
    <x v="2076"/>
  </r>
  <r>
    <x v="9653"/>
    <x v="4842"/>
    <x v="3"/>
    <x v="205"/>
    <d v="2014-01-28T00:00:00"/>
    <s v="Standard Class"/>
    <s v="HP-14815"/>
    <s v="Harold Pawlan"/>
    <x v="2"/>
    <s v="United States"/>
    <s v="Tucson"/>
    <x v="16"/>
    <n v="85705"/>
    <x v="1"/>
    <s v="TEC-AC-10001874"/>
    <x v="2"/>
    <x v="11"/>
    <s v="Logitech Wireless Anywhere Mouse MX for PC and Mac"/>
    <x v="916"/>
    <x v="0"/>
    <n v="0.2"/>
    <x v="7344"/>
  </r>
  <r>
    <x v="9654"/>
    <x v="4842"/>
    <x v="3"/>
    <x v="205"/>
    <d v="2014-01-28T00:00:00"/>
    <s v="Standard Class"/>
    <s v="HP-14815"/>
    <s v="Harold Pawlan"/>
    <x v="2"/>
    <s v="United States"/>
    <s v="Tucson"/>
    <x v="16"/>
    <n v="85705"/>
    <x v="1"/>
    <s v="OFF-BI-10004506"/>
    <x v="1"/>
    <x v="8"/>
    <s v="Wilson Jones data.warehouse D-Ring Binders with DublLock"/>
    <x v="6009"/>
    <x v="0"/>
    <n v="0.7"/>
    <x v="7345"/>
  </r>
  <r>
    <x v="9655"/>
    <x v="4843"/>
    <x v="2"/>
    <x v="358"/>
    <d v="2011-09-29T00:00:00"/>
    <s v="Standard Class"/>
    <s v="AS-10090"/>
    <s v="Adam Shillingsburg"/>
    <x v="0"/>
    <s v="United States"/>
    <s v="New York City"/>
    <x v="15"/>
    <n v="10035"/>
    <x v="3"/>
    <s v="FUR-FU-10001876"/>
    <x v="0"/>
    <x v="5"/>
    <s v="Computer Room Manger, 14&quot;"/>
    <x v="6010"/>
    <x v="1"/>
    <n v="0"/>
    <x v="7346"/>
  </r>
  <r>
    <x v="9656"/>
    <x v="4843"/>
    <x v="2"/>
    <x v="358"/>
    <d v="2011-09-29T00:00:00"/>
    <s v="Standard Class"/>
    <s v="AS-10090"/>
    <s v="Adam Shillingsburg"/>
    <x v="0"/>
    <s v="United States"/>
    <s v="New York City"/>
    <x v="15"/>
    <n v="10035"/>
    <x v="3"/>
    <s v="OFF-BI-10003355"/>
    <x v="1"/>
    <x v="8"/>
    <s v="Cardinal Holdit Business Card Pockets"/>
    <x v="2217"/>
    <x v="7"/>
    <n v="0.2"/>
    <x v="2868"/>
  </r>
  <r>
    <x v="9657"/>
    <x v="4843"/>
    <x v="2"/>
    <x v="358"/>
    <d v="2011-09-29T00:00:00"/>
    <s v="Standard Class"/>
    <s v="AS-10090"/>
    <s v="Adam Shillingsburg"/>
    <x v="0"/>
    <s v="United States"/>
    <s v="New York City"/>
    <x v="15"/>
    <n v="10035"/>
    <x v="3"/>
    <s v="OFF-AR-10003876"/>
    <x v="1"/>
    <x v="6"/>
    <s v="Avery Hi-Liter GlideStik Fluorescent Highlighter, Yellow Ink"/>
    <x v="6011"/>
    <x v="4"/>
    <n v="0"/>
    <x v="7347"/>
  </r>
  <r>
    <x v="9658"/>
    <x v="4843"/>
    <x v="2"/>
    <x v="358"/>
    <d v="2011-09-29T00:00:00"/>
    <s v="Standard Class"/>
    <s v="AS-10090"/>
    <s v="Adam Shillingsburg"/>
    <x v="0"/>
    <s v="United States"/>
    <s v="New York City"/>
    <x v="15"/>
    <n v="10035"/>
    <x v="3"/>
    <s v="FUR-CH-10004983"/>
    <x v="0"/>
    <x v="1"/>
    <s v="Office Star - Mid Back Dual function Ergonomic High Back Chair with 2-Way Adjustable Arms"/>
    <x v="6012"/>
    <x v="4"/>
    <n v="0.1"/>
    <x v="7348"/>
  </r>
  <r>
    <x v="9659"/>
    <x v="4844"/>
    <x v="2"/>
    <x v="959"/>
    <d v="2011-03-30T00:00:00"/>
    <s v="Second Class"/>
    <s v="CS-12505"/>
    <s v="Cindy Stewart"/>
    <x v="0"/>
    <s v="United States"/>
    <s v="Pomona"/>
    <x v="1"/>
    <n v="91767"/>
    <x v="1"/>
    <s v="OFF-LA-10001982"/>
    <x v="1"/>
    <x v="2"/>
    <s v="Smead Alpha-Z Color-Coded Name Labels First Letter Starter Set"/>
    <x v="2057"/>
    <x v="2"/>
    <n v="0"/>
    <x v="2215"/>
  </r>
  <r>
    <x v="9660"/>
    <x v="4845"/>
    <x v="0"/>
    <x v="112"/>
    <d v="2013-06-12T00:00:00"/>
    <s v="Standard Class"/>
    <s v="ME-17320"/>
    <s v="Maria Etezadi"/>
    <x v="2"/>
    <s v="United States"/>
    <s v="Santa Barbara"/>
    <x v="1"/>
    <n v="93101"/>
    <x v="1"/>
    <s v="TEC-PH-10001459"/>
    <x v="2"/>
    <x v="7"/>
    <s v="Samsung Galaxy Mega 6.3"/>
    <x v="6013"/>
    <x v="6"/>
    <n v="0.2"/>
    <x v="7349"/>
  </r>
  <r>
    <x v="9661"/>
    <x v="4845"/>
    <x v="0"/>
    <x v="112"/>
    <d v="2013-06-12T00:00:00"/>
    <s v="Standard Class"/>
    <s v="ME-17320"/>
    <s v="Maria Etezadi"/>
    <x v="2"/>
    <s v="United States"/>
    <s v="Santa Barbara"/>
    <x v="1"/>
    <n v="93101"/>
    <x v="1"/>
    <s v="TEC-AC-10002134"/>
    <x v="2"/>
    <x v="11"/>
    <s v="Rosewill 107 Normal Keys USB Wired Standard Keyboard"/>
    <x v="1165"/>
    <x v="0"/>
    <n v="0"/>
    <x v="7350"/>
  </r>
  <r>
    <x v="9662"/>
    <x v="4845"/>
    <x v="0"/>
    <x v="112"/>
    <d v="2013-06-12T00:00:00"/>
    <s v="Standard Class"/>
    <s v="ME-17320"/>
    <s v="Maria Etezadi"/>
    <x v="2"/>
    <s v="United States"/>
    <s v="Santa Barbara"/>
    <x v="1"/>
    <n v="93101"/>
    <x v="1"/>
    <s v="TEC-PH-10001760"/>
    <x v="2"/>
    <x v="7"/>
    <s v="Bose SoundLink Bluetooth Speaker"/>
    <x v="6014"/>
    <x v="1"/>
    <n v="0.2"/>
    <x v="7351"/>
  </r>
  <r>
    <x v="9663"/>
    <x v="4846"/>
    <x v="3"/>
    <x v="515"/>
    <d v="2014-09-06T00:00:00"/>
    <s v="Standard Class"/>
    <s v="MS-17770"/>
    <s v="Maxwell Schwartz"/>
    <x v="0"/>
    <s v="United States"/>
    <s v="San Francisco"/>
    <x v="1"/>
    <n v="94109"/>
    <x v="1"/>
    <s v="OFF-ST-10001511"/>
    <x v="1"/>
    <x v="4"/>
    <s v="Space Solutions Commercial Steel Shelving"/>
    <x v="2714"/>
    <x v="1"/>
    <n v="0"/>
    <x v="3006"/>
  </r>
  <r>
    <x v="9664"/>
    <x v="4847"/>
    <x v="1"/>
    <x v="214"/>
    <d v="2012-12-07T00:00:00"/>
    <s v="Same Day"/>
    <s v="KH-16690"/>
    <s v="Kristen Hastings"/>
    <x v="1"/>
    <s v="United States"/>
    <s v="Riverside"/>
    <x v="1"/>
    <n v="92503"/>
    <x v="1"/>
    <s v="OFF-PA-10003953"/>
    <x v="1"/>
    <x v="10"/>
    <s v="Xerox 218"/>
    <x v="91"/>
    <x v="0"/>
    <n v="0"/>
    <x v="91"/>
  </r>
  <r>
    <x v="9665"/>
    <x v="4848"/>
    <x v="3"/>
    <x v="673"/>
    <d v="2014-11-21T00:00:00"/>
    <s v="Standard Class"/>
    <s v="LC-16885"/>
    <s v="Lena Creighton"/>
    <x v="0"/>
    <s v="United States"/>
    <s v="Los Angeles"/>
    <x v="1"/>
    <n v="90049"/>
    <x v="1"/>
    <s v="FUR-FU-10003268"/>
    <x v="0"/>
    <x v="5"/>
    <s v="Eldon Radial Chair Mat for Low to Medium Pile Carpets"/>
    <x v="5001"/>
    <x v="1"/>
    <n v="0"/>
    <x v="7352"/>
  </r>
  <r>
    <x v="9666"/>
    <x v="4848"/>
    <x v="3"/>
    <x v="673"/>
    <d v="2014-11-21T00:00:00"/>
    <s v="Standard Class"/>
    <s v="LC-16885"/>
    <s v="Lena Creighton"/>
    <x v="0"/>
    <s v="United States"/>
    <s v="Los Angeles"/>
    <x v="1"/>
    <n v="90049"/>
    <x v="1"/>
    <s v="FUR-FU-10001847"/>
    <x v="0"/>
    <x v="5"/>
    <s v="Eldon Image Series Black Desk Accessories"/>
    <x v="2162"/>
    <x v="1"/>
    <n v="0"/>
    <x v="2327"/>
  </r>
  <r>
    <x v="9667"/>
    <x v="4849"/>
    <x v="0"/>
    <x v="131"/>
    <d v="2013-04-28T00:00:00"/>
    <s v="Standard Class"/>
    <s v="AF-10870"/>
    <s v="Art Ferguson"/>
    <x v="0"/>
    <s v="United States"/>
    <s v="San Clemente"/>
    <x v="1"/>
    <n v="92672"/>
    <x v="1"/>
    <s v="OFF-BI-10002764"/>
    <x v="1"/>
    <x v="8"/>
    <s v="Recycled Pressboard Report Cover with Reinforced Top Hinge"/>
    <x v="2314"/>
    <x v="3"/>
    <n v="0.2"/>
    <x v="2506"/>
  </r>
  <r>
    <x v="9668"/>
    <x v="4849"/>
    <x v="0"/>
    <x v="131"/>
    <d v="2013-04-28T00:00:00"/>
    <s v="Standard Class"/>
    <s v="AF-10870"/>
    <s v="Art Ferguson"/>
    <x v="0"/>
    <s v="United States"/>
    <s v="San Clemente"/>
    <x v="1"/>
    <n v="92672"/>
    <x v="1"/>
    <s v="OFF-EN-10004386"/>
    <x v="1"/>
    <x v="12"/>
    <s v="Recycled Interoffice Envelopes with String and Button Closure, 10 x 13"/>
    <x v="2941"/>
    <x v="1"/>
    <n v="0"/>
    <x v="4954"/>
  </r>
  <r>
    <x v="9669"/>
    <x v="4850"/>
    <x v="3"/>
    <x v="459"/>
    <d v="2014-04-07T00:00:00"/>
    <s v="Standard Class"/>
    <s v="AH-10465"/>
    <s v="Amy Hunt"/>
    <x v="0"/>
    <s v="United States"/>
    <s v="Decatur"/>
    <x v="19"/>
    <n v="35601"/>
    <x v="0"/>
    <s v="OFF-LA-10001569"/>
    <x v="1"/>
    <x v="2"/>
    <s v="Avery 499"/>
    <x v="1830"/>
    <x v="1"/>
    <n v="0"/>
    <x v="2595"/>
  </r>
  <r>
    <x v="9670"/>
    <x v="4851"/>
    <x v="1"/>
    <x v="863"/>
    <d v="2012-08-15T00:00:00"/>
    <s v="First Class"/>
    <s v="GK-14620"/>
    <s v="Grace Kelly"/>
    <x v="1"/>
    <s v="United States"/>
    <s v="Greensboro"/>
    <x v="3"/>
    <n v="27405"/>
    <x v="0"/>
    <s v="OFF-AR-10001446"/>
    <x v="1"/>
    <x v="6"/>
    <s v="Newell 309"/>
    <x v="6015"/>
    <x v="3"/>
    <n v="0.2"/>
    <x v="7353"/>
  </r>
  <r>
    <x v="9671"/>
    <x v="4852"/>
    <x v="3"/>
    <x v="38"/>
    <d v="2014-11-20T00:00:00"/>
    <s v="Standard Class"/>
    <s v="KL-16645"/>
    <s v="Ken Lonsdale"/>
    <x v="0"/>
    <s v="United States"/>
    <s v="Dublin"/>
    <x v="1"/>
    <n v="94568"/>
    <x v="1"/>
    <s v="TEC-PH-10003442"/>
    <x v="2"/>
    <x v="7"/>
    <s v="Samsung Replacement EH64AVFWE Premium Headset"/>
    <x v="1114"/>
    <x v="2"/>
    <n v="0.2"/>
    <x v="1593"/>
  </r>
  <r>
    <x v="9672"/>
    <x v="4853"/>
    <x v="0"/>
    <x v="443"/>
    <d v="2013-12-29T00:00:00"/>
    <s v="Standard Class"/>
    <s v="FM-14290"/>
    <s v="Frank Merwin"/>
    <x v="2"/>
    <s v="United States"/>
    <s v="Philadelphia"/>
    <x v="9"/>
    <n v="19143"/>
    <x v="3"/>
    <s v="OFF-PA-10000477"/>
    <x v="1"/>
    <x v="10"/>
    <s v="Xerox 1952"/>
    <x v="892"/>
    <x v="0"/>
    <n v="0.2"/>
    <x v="2055"/>
  </r>
  <r>
    <x v="9673"/>
    <x v="4853"/>
    <x v="0"/>
    <x v="443"/>
    <d v="2013-12-29T00:00:00"/>
    <s v="Standard Class"/>
    <s v="FM-14290"/>
    <s v="Frank Merwin"/>
    <x v="2"/>
    <s v="United States"/>
    <s v="Philadelphia"/>
    <x v="9"/>
    <n v="19143"/>
    <x v="3"/>
    <s v="TEC-PH-10002645"/>
    <x v="2"/>
    <x v="7"/>
    <s v="LG G2"/>
    <x v="6016"/>
    <x v="2"/>
    <n v="0.4"/>
    <x v="7354"/>
  </r>
  <r>
    <x v="9674"/>
    <x v="4854"/>
    <x v="2"/>
    <x v="192"/>
    <d v="2011-07-24T00:00:00"/>
    <s v="Second Class"/>
    <s v="JL-15850"/>
    <s v="John Lucas"/>
    <x v="0"/>
    <s v="United States"/>
    <s v="Houston"/>
    <x v="5"/>
    <n v="77095"/>
    <x v="2"/>
    <s v="OFF-ST-10003123"/>
    <x v="1"/>
    <x v="4"/>
    <s v="Fellowes Bases and Tops For Staxonsteel/High-Stak Systems"/>
    <x v="6017"/>
    <x v="7"/>
    <n v="0.2"/>
    <x v="7355"/>
  </r>
  <r>
    <x v="9675"/>
    <x v="4855"/>
    <x v="0"/>
    <x v="715"/>
    <d v="2013-05-11T00:00:00"/>
    <s v="Standard Class"/>
    <s v="GM-14500"/>
    <s v="Gene McClure"/>
    <x v="0"/>
    <s v="United States"/>
    <s v="Bakersfield"/>
    <x v="1"/>
    <n v="93309"/>
    <x v="1"/>
    <s v="FUR-FU-10001617"/>
    <x v="0"/>
    <x v="5"/>
    <s v="Executive Impressions 8-1/2&quot; Career Panel/Partition Cubicle Clock"/>
    <x v="2416"/>
    <x v="4"/>
    <n v="0"/>
    <x v="7356"/>
  </r>
  <r>
    <x v="9676"/>
    <x v="4856"/>
    <x v="2"/>
    <x v="683"/>
    <d v="2011-12-03T00:00:00"/>
    <s v="Standard Class"/>
    <s v="MC-17635"/>
    <s v="Matthew Clasen"/>
    <x v="1"/>
    <s v="United States"/>
    <s v="Richmond"/>
    <x v="14"/>
    <n v="47374"/>
    <x v="2"/>
    <s v="OFF-EN-10003862"/>
    <x v="1"/>
    <x v="12"/>
    <s v="Laser &amp; Ink Jet Business Envelopes"/>
    <x v="6018"/>
    <x v="5"/>
    <n v="0"/>
    <x v="7357"/>
  </r>
  <r>
    <x v="9677"/>
    <x v="4857"/>
    <x v="0"/>
    <x v="724"/>
    <d v="2013-04-24T00:00:00"/>
    <s v="Standard Class"/>
    <s v="CS-12490"/>
    <s v="Cindy Schnelling"/>
    <x v="1"/>
    <s v="United States"/>
    <s v="New York City"/>
    <x v="15"/>
    <n v="10009"/>
    <x v="3"/>
    <s v="OFF-AR-10001573"/>
    <x v="1"/>
    <x v="6"/>
    <s v="American Pencil"/>
    <x v="4562"/>
    <x v="1"/>
    <n v="0"/>
    <x v="5392"/>
  </r>
  <r>
    <x v="9678"/>
    <x v="4857"/>
    <x v="0"/>
    <x v="724"/>
    <d v="2013-04-24T00:00:00"/>
    <s v="Standard Class"/>
    <s v="CS-12490"/>
    <s v="Cindy Schnelling"/>
    <x v="1"/>
    <s v="United States"/>
    <s v="New York City"/>
    <x v="15"/>
    <n v="10009"/>
    <x v="3"/>
    <s v="OFF-SU-10004290"/>
    <x v="1"/>
    <x v="14"/>
    <s v="Acme Design Line 8&quot; Stainless Steel Bent Scissors w/Champagne Handles, 3-1/8&quot; Cut"/>
    <x v="6019"/>
    <x v="7"/>
    <n v="0"/>
    <x v="7358"/>
  </r>
  <r>
    <x v="9679"/>
    <x v="4858"/>
    <x v="1"/>
    <x v="17"/>
    <d v="2012-12-31T00:00:00"/>
    <s v="Standard Class"/>
    <s v="AH-10030"/>
    <s v="Aaron Hawkins"/>
    <x v="1"/>
    <s v="United States"/>
    <s v="San Francisco"/>
    <x v="1"/>
    <n v="94122"/>
    <x v="1"/>
    <s v="OFF-ST-10000046"/>
    <x v="1"/>
    <x v="4"/>
    <s v="Fellowes Super Stor/Drawer Files"/>
    <x v="2144"/>
    <x v="0"/>
    <n v="0"/>
    <x v="2310"/>
  </r>
  <r>
    <x v="9680"/>
    <x v="4858"/>
    <x v="1"/>
    <x v="17"/>
    <d v="2012-12-31T00:00:00"/>
    <s v="Standard Class"/>
    <s v="AH-10030"/>
    <s v="Aaron Hawkins"/>
    <x v="1"/>
    <s v="United States"/>
    <s v="San Francisco"/>
    <x v="1"/>
    <n v="94122"/>
    <x v="1"/>
    <s v="TEC-PH-10003505"/>
    <x v="2"/>
    <x v="7"/>
    <s v="Geemarc AmpliPOWER60"/>
    <x v="6020"/>
    <x v="6"/>
    <n v="0.2"/>
    <x v="7359"/>
  </r>
  <r>
    <x v="9681"/>
    <x v="4859"/>
    <x v="3"/>
    <x v="1096"/>
    <d v="2014-12-19T00:00:00"/>
    <s v="Standard Class"/>
    <s v="EP-13915"/>
    <s v="Emily Phan"/>
    <x v="0"/>
    <s v="United States"/>
    <s v="San Francisco"/>
    <x v="1"/>
    <n v="94122"/>
    <x v="1"/>
    <s v="OFF-LA-10004559"/>
    <x v="1"/>
    <x v="2"/>
    <s v="Avery 49"/>
    <x v="880"/>
    <x v="1"/>
    <n v="0"/>
    <x v="913"/>
  </r>
  <r>
    <x v="9682"/>
    <x v="4859"/>
    <x v="3"/>
    <x v="1096"/>
    <d v="2014-12-19T00:00:00"/>
    <s v="Standard Class"/>
    <s v="EP-13915"/>
    <s v="Emily Phan"/>
    <x v="0"/>
    <s v="United States"/>
    <s v="San Francisco"/>
    <x v="1"/>
    <n v="94122"/>
    <x v="1"/>
    <s v="OFF-PA-10003172"/>
    <x v="1"/>
    <x v="10"/>
    <s v="Xerox 1996"/>
    <x v="789"/>
    <x v="5"/>
    <n v="0"/>
    <x v="814"/>
  </r>
  <r>
    <x v="9683"/>
    <x v="4859"/>
    <x v="3"/>
    <x v="1096"/>
    <d v="2014-12-19T00:00:00"/>
    <s v="Standard Class"/>
    <s v="EP-13915"/>
    <s v="Emily Phan"/>
    <x v="0"/>
    <s v="United States"/>
    <s v="San Francisco"/>
    <x v="1"/>
    <n v="94122"/>
    <x v="1"/>
    <s v="FUR-FU-10001473"/>
    <x v="0"/>
    <x v="5"/>
    <s v="Eldon Executive Woodline II Desk Accessories, Mahogany"/>
    <x v="6021"/>
    <x v="8"/>
    <n v="0"/>
    <x v="7360"/>
  </r>
  <r>
    <x v="9684"/>
    <x v="4859"/>
    <x v="3"/>
    <x v="1096"/>
    <d v="2014-12-19T00:00:00"/>
    <s v="Standard Class"/>
    <s v="EP-13915"/>
    <s v="Emily Phan"/>
    <x v="0"/>
    <s v="United States"/>
    <s v="San Francisco"/>
    <x v="1"/>
    <n v="94122"/>
    <x v="1"/>
    <s v="OFF-PA-10000232"/>
    <x v="1"/>
    <x v="10"/>
    <s v="Xerox 1975"/>
    <x v="91"/>
    <x v="0"/>
    <n v="0"/>
    <x v="2056"/>
  </r>
  <r>
    <x v="9685"/>
    <x v="4860"/>
    <x v="3"/>
    <x v="460"/>
    <d v="2014-01-05T00:00:00"/>
    <s v="Second Class"/>
    <s v="FW-14395"/>
    <s v="Fred Wasserman"/>
    <x v="1"/>
    <s v="United States"/>
    <s v="Los Angeles"/>
    <x v="1"/>
    <n v="90032"/>
    <x v="1"/>
    <s v="TEC-AC-10000682"/>
    <x v="2"/>
    <x v="11"/>
    <s v="Kensington K72356US Mouse-in-a-Box USB Desktop Mouse"/>
    <x v="6022"/>
    <x v="7"/>
    <n v="0"/>
    <x v="7361"/>
  </r>
  <r>
    <x v="9686"/>
    <x v="4861"/>
    <x v="3"/>
    <x v="1109"/>
    <d v="2014-06-04T00:00:00"/>
    <s v="Standard Class"/>
    <s v="KA-16525"/>
    <s v="Kelly Andreada"/>
    <x v="0"/>
    <s v="United States"/>
    <s v="San Diego"/>
    <x v="1"/>
    <n v="92037"/>
    <x v="1"/>
    <s v="OFF-AR-10003405"/>
    <x v="1"/>
    <x v="6"/>
    <s v="Dixon My First Ticonderoga Pencil, #2"/>
    <x v="1863"/>
    <x v="5"/>
    <n v="0"/>
    <x v="7362"/>
  </r>
  <r>
    <x v="9687"/>
    <x v="4862"/>
    <x v="3"/>
    <x v="1033"/>
    <d v="2014-10-07T00:00:00"/>
    <s v="Standard Class"/>
    <s v="SC-20050"/>
    <s v="Sample Company A"/>
    <x v="2"/>
    <s v="United States"/>
    <s v="Arlington"/>
    <x v="5"/>
    <n v="76017"/>
    <x v="2"/>
    <s v="OFF-BI-10000301"/>
    <x v="1"/>
    <x v="8"/>
    <s v="GBC Instant Report Kit"/>
    <x v="6023"/>
    <x v="6"/>
    <n v="0.8"/>
    <x v="7363"/>
  </r>
  <r>
    <x v="9688"/>
    <x v="4863"/>
    <x v="3"/>
    <x v="308"/>
    <d v="2014-06-28T00:00:00"/>
    <s v="Standard Class"/>
    <s v="PG-18895"/>
    <s v="Paul Gonzalez"/>
    <x v="0"/>
    <s v="United States"/>
    <s v="Richmond"/>
    <x v="17"/>
    <n v="23223"/>
    <x v="0"/>
    <s v="OFF-PA-10001534"/>
    <x v="1"/>
    <x v="10"/>
    <s v="Xerox 230"/>
    <x v="56"/>
    <x v="2"/>
    <n v="0"/>
    <x v="56"/>
  </r>
  <r>
    <x v="9689"/>
    <x v="4863"/>
    <x v="3"/>
    <x v="308"/>
    <d v="2014-06-28T00:00:00"/>
    <s v="Standard Class"/>
    <s v="PG-18895"/>
    <s v="Paul Gonzalez"/>
    <x v="0"/>
    <s v="United States"/>
    <s v="Richmond"/>
    <x v="17"/>
    <n v="23223"/>
    <x v="0"/>
    <s v="TEC-PH-10003691"/>
    <x v="2"/>
    <x v="7"/>
    <s v="BlackBerry Q10"/>
    <x v="178"/>
    <x v="4"/>
    <n v="0"/>
    <x v="2082"/>
  </r>
  <r>
    <x v="9690"/>
    <x v="4864"/>
    <x v="3"/>
    <x v="1095"/>
    <d v="2014-04-06T00:00:00"/>
    <s v="First Class"/>
    <s v="TA-21385"/>
    <s v="Tom Ashbrook"/>
    <x v="2"/>
    <s v="United States"/>
    <s v="New York City"/>
    <x v="15"/>
    <n v="10035"/>
    <x v="3"/>
    <s v="OFF-AR-10001545"/>
    <x v="1"/>
    <x v="6"/>
    <s v="Newell 326"/>
    <x v="991"/>
    <x v="4"/>
    <n v="0"/>
    <x v="1029"/>
  </r>
  <r>
    <x v="9691"/>
    <x v="4865"/>
    <x v="1"/>
    <x v="50"/>
    <d v="2012-11-17T00:00:00"/>
    <s v="Standard Class"/>
    <s v="PO-18850"/>
    <s v="Patrick O'Brill"/>
    <x v="0"/>
    <s v="United States"/>
    <s v="Houston"/>
    <x v="5"/>
    <n v="77041"/>
    <x v="2"/>
    <s v="FUR-BO-10001811"/>
    <x v="0"/>
    <x v="0"/>
    <s v="Atlantic Metals Mobile 5-Shelf Bookcases, Custom Colors"/>
    <x v="6024"/>
    <x v="1"/>
    <n v="0.32"/>
    <x v="7364"/>
  </r>
  <r>
    <x v="9692"/>
    <x v="4866"/>
    <x v="1"/>
    <x v="834"/>
    <d v="2012-09-02T00:00:00"/>
    <s v="Standard Class"/>
    <s v="SM-20950"/>
    <s v="Suzanne McNair"/>
    <x v="1"/>
    <s v="United States"/>
    <s v="Fairfield"/>
    <x v="29"/>
    <n v="6824"/>
    <x v="3"/>
    <s v="OFF-ST-10001837"/>
    <x v="1"/>
    <x v="4"/>
    <s v="SAFCO Mobile Desk Side File, Wire Frame"/>
    <x v="6025"/>
    <x v="10"/>
    <n v="0"/>
    <x v="7365"/>
  </r>
  <r>
    <x v="9693"/>
    <x v="4867"/>
    <x v="3"/>
    <x v="241"/>
    <d v="2014-09-29T00:00:00"/>
    <s v="Second Class"/>
    <s v="NK-18490"/>
    <s v="Neil Knudson"/>
    <x v="2"/>
    <s v="United States"/>
    <s v="San Francisco"/>
    <x v="1"/>
    <n v="94110"/>
    <x v="1"/>
    <s v="OFF-PA-10000551"/>
    <x v="1"/>
    <x v="10"/>
    <s v="Array Memo Cubes"/>
    <x v="4747"/>
    <x v="5"/>
    <n v="0"/>
    <x v="7366"/>
  </r>
  <r>
    <x v="9694"/>
    <x v="4867"/>
    <x v="3"/>
    <x v="241"/>
    <d v="2014-09-29T00:00:00"/>
    <s v="Second Class"/>
    <s v="NK-18490"/>
    <s v="Neil Knudson"/>
    <x v="2"/>
    <s v="United States"/>
    <s v="San Francisco"/>
    <x v="1"/>
    <n v="94110"/>
    <x v="1"/>
    <s v="OFF-SU-10001574"/>
    <x v="1"/>
    <x v="14"/>
    <s v="Acme Value Line Scissors"/>
    <x v="549"/>
    <x v="0"/>
    <n v="0"/>
    <x v="558"/>
  </r>
  <r>
    <x v="9695"/>
    <x v="4868"/>
    <x v="0"/>
    <x v="25"/>
    <d v="2013-12-15T00:00:00"/>
    <s v="First Class"/>
    <s v="SC-20695"/>
    <s v="Steve Chapman"/>
    <x v="1"/>
    <s v="United States"/>
    <s v="Springfield"/>
    <x v="24"/>
    <n v="45503"/>
    <x v="3"/>
    <s v="OFF-AP-10002892"/>
    <x v="1"/>
    <x v="9"/>
    <s v="Belkin F5C206VTEL 6 Outlet Surge"/>
    <x v="6026"/>
    <x v="4"/>
    <n v="0.2"/>
    <x v="7367"/>
  </r>
  <r>
    <x v="9696"/>
    <x v="4869"/>
    <x v="2"/>
    <x v="1227"/>
    <d v="2011-06-15T00:00:00"/>
    <s v="Second Class"/>
    <s v="HK-14890"/>
    <s v="Heather Kirkland"/>
    <x v="1"/>
    <s v="United States"/>
    <s v="Detroit"/>
    <x v="12"/>
    <n v="48234"/>
    <x v="2"/>
    <s v="OFF-LA-10003930"/>
    <x v="1"/>
    <x v="2"/>
    <s v="Dot Matrix Printer Tape Reel Labels, White, 5000/Box"/>
    <x v="4712"/>
    <x v="2"/>
    <n v="0"/>
    <x v="5597"/>
  </r>
  <r>
    <x v="9697"/>
    <x v="4870"/>
    <x v="0"/>
    <x v="21"/>
    <d v="2013-03-12T00:00:00"/>
    <s v="Same Day"/>
    <s v="BT-11485"/>
    <s v="Brad Thomas"/>
    <x v="2"/>
    <s v="United States"/>
    <s v="Philadelphia"/>
    <x v="9"/>
    <n v="19140"/>
    <x v="3"/>
    <s v="FUR-FU-10001037"/>
    <x v="0"/>
    <x v="5"/>
    <s v="DAX Charcoal/Nickel-Tone Document Frame, 5 x 7"/>
    <x v="6027"/>
    <x v="4"/>
    <n v="0.2"/>
    <x v="7368"/>
  </r>
  <r>
    <x v="9698"/>
    <x v="4871"/>
    <x v="3"/>
    <x v="934"/>
    <d v="2014-12-20T00:00:00"/>
    <s v="Standard Class"/>
    <s v="KM-16660"/>
    <s v="Khloe Miller"/>
    <x v="0"/>
    <s v="United States"/>
    <s v="Inglewood"/>
    <x v="1"/>
    <n v="90301"/>
    <x v="1"/>
    <s v="OFF-PA-10004569"/>
    <x v="1"/>
    <x v="10"/>
    <s v="Wirebound Message Books, Two 4 1/4&quot; x 5&quot; Forms per Page"/>
    <x v="4861"/>
    <x v="1"/>
    <n v="0"/>
    <x v="5801"/>
  </r>
  <r>
    <x v="9699"/>
    <x v="4871"/>
    <x v="3"/>
    <x v="934"/>
    <d v="2014-12-20T00:00:00"/>
    <s v="Standard Class"/>
    <s v="KM-16660"/>
    <s v="Khloe Miller"/>
    <x v="0"/>
    <s v="United States"/>
    <s v="Inglewood"/>
    <x v="1"/>
    <n v="90301"/>
    <x v="1"/>
    <s v="OFF-AP-10000027"/>
    <x v="1"/>
    <x v="9"/>
    <s v="Hoover Commercial SteamVac"/>
    <x v="3287"/>
    <x v="4"/>
    <n v="0"/>
    <x v="7369"/>
  </r>
  <r>
    <x v="9700"/>
    <x v="4871"/>
    <x v="3"/>
    <x v="934"/>
    <d v="2014-12-20T00:00:00"/>
    <s v="Standard Class"/>
    <s v="KM-16660"/>
    <s v="Khloe Miller"/>
    <x v="0"/>
    <s v="United States"/>
    <s v="Inglewood"/>
    <x v="1"/>
    <n v="90301"/>
    <x v="1"/>
    <s v="TEC-PH-10000675"/>
    <x v="2"/>
    <x v="7"/>
    <s v="Panasonic KX TS3282B Corded phone"/>
    <x v="2103"/>
    <x v="1"/>
    <n v="0.2"/>
    <x v="2267"/>
  </r>
  <r>
    <x v="9701"/>
    <x v="4872"/>
    <x v="0"/>
    <x v="859"/>
    <d v="2013-11-05T00:00:00"/>
    <s v="Standard Class"/>
    <s v="SP-20920"/>
    <s v="Susan Pistek"/>
    <x v="0"/>
    <s v="United States"/>
    <s v="San Luis Obispo"/>
    <x v="1"/>
    <n v="93405"/>
    <x v="1"/>
    <s v="OFF-FA-10003059"/>
    <x v="1"/>
    <x v="13"/>
    <s v="Assorted Color Push Pins"/>
    <x v="3657"/>
    <x v="0"/>
    <n v="0"/>
    <x v="4178"/>
  </r>
  <r>
    <x v="9702"/>
    <x v="4873"/>
    <x v="3"/>
    <x v="689"/>
    <d v="2014-08-05T00:00:00"/>
    <s v="Standard Class"/>
    <s v="LB-16795"/>
    <s v="Laurel Beltran"/>
    <x v="2"/>
    <s v="United States"/>
    <s v="Wilmington"/>
    <x v="13"/>
    <n v="19805"/>
    <x v="3"/>
    <s v="OFF-PA-10003256"/>
    <x v="1"/>
    <x v="10"/>
    <s v="Avery Personal Creations Heavyweight Cards"/>
    <x v="1042"/>
    <x v="7"/>
    <n v="0"/>
    <x v="7370"/>
  </r>
  <r>
    <x v="9703"/>
    <x v="4873"/>
    <x v="3"/>
    <x v="689"/>
    <d v="2014-08-05T00:00:00"/>
    <s v="Standard Class"/>
    <s v="LB-16795"/>
    <s v="Laurel Beltran"/>
    <x v="2"/>
    <s v="United States"/>
    <s v="Wilmington"/>
    <x v="13"/>
    <n v="19805"/>
    <x v="3"/>
    <s v="OFF-BI-10003656"/>
    <x v="1"/>
    <x v="8"/>
    <s v="Fellowes PB200 Plastic Comb Binding Machine"/>
    <x v="6028"/>
    <x v="2"/>
    <n v="0"/>
    <x v="7371"/>
  </r>
  <r>
    <x v="9704"/>
    <x v="4873"/>
    <x v="3"/>
    <x v="689"/>
    <d v="2014-08-05T00:00:00"/>
    <s v="Standard Class"/>
    <s v="LB-16795"/>
    <s v="Laurel Beltran"/>
    <x v="2"/>
    <s v="United States"/>
    <s v="Wilmington"/>
    <x v="13"/>
    <n v="19805"/>
    <x v="3"/>
    <s v="OFF-BI-10002897"/>
    <x v="1"/>
    <x v="8"/>
    <s v="Black Avery Memo-Size 3-Ring Binder, 5 1/2&quot; x 8 1/2&quot;"/>
    <x v="6029"/>
    <x v="1"/>
    <n v="0"/>
    <x v="7372"/>
  </r>
  <r>
    <x v="9705"/>
    <x v="4874"/>
    <x v="3"/>
    <x v="15"/>
    <d v="2014-10-24T00:00:00"/>
    <s v="Standard Class"/>
    <s v="JS-16030"/>
    <s v="Joy Smith"/>
    <x v="0"/>
    <s v="United States"/>
    <s v="San Francisco"/>
    <x v="1"/>
    <n v="94122"/>
    <x v="1"/>
    <s v="OFF-BI-10004826"/>
    <x v="1"/>
    <x v="8"/>
    <s v="JM Magazine Binder"/>
    <x v="5524"/>
    <x v="1"/>
    <n v="0.2"/>
    <x v="6693"/>
  </r>
  <r>
    <x v="9706"/>
    <x v="4875"/>
    <x v="0"/>
    <x v="147"/>
    <d v="2013-10-28T00:00:00"/>
    <s v="Standard Class"/>
    <s v="CS-11950"/>
    <s v="Carlos Soltero"/>
    <x v="0"/>
    <s v="United States"/>
    <s v="Los Angeles"/>
    <x v="1"/>
    <n v="90045"/>
    <x v="1"/>
    <s v="FUR-CH-10004626"/>
    <x v="0"/>
    <x v="1"/>
    <s v="Office Star Flex Back Scooter Chair with Aluminum Finish Frame"/>
    <x v="6030"/>
    <x v="1"/>
    <n v="0.2"/>
    <x v="7373"/>
  </r>
  <r>
    <x v="9707"/>
    <x v="4875"/>
    <x v="0"/>
    <x v="147"/>
    <d v="2013-10-28T00:00:00"/>
    <s v="Standard Class"/>
    <s v="CS-11950"/>
    <s v="Carlos Soltero"/>
    <x v="0"/>
    <s v="United States"/>
    <s v="Los Angeles"/>
    <x v="1"/>
    <n v="90045"/>
    <x v="1"/>
    <s v="OFF-AR-10000390"/>
    <x v="1"/>
    <x v="6"/>
    <s v="Newell Chalk Holder"/>
    <x v="714"/>
    <x v="1"/>
    <n v="0"/>
    <x v="732"/>
  </r>
  <r>
    <x v="9708"/>
    <x v="4875"/>
    <x v="0"/>
    <x v="147"/>
    <d v="2013-10-28T00:00:00"/>
    <s v="Standard Class"/>
    <s v="CS-11950"/>
    <s v="Carlos Soltero"/>
    <x v="0"/>
    <s v="United States"/>
    <s v="Los Angeles"/>
    <x v="1"/>
    <n v="90045"/>
    <x v="1"/>
    <s v="FUR-FU-10003731"/>
    <x v="0"/>
    <x v="5"/>
    <s v="Eldon Expressions Wood and Plastic Desk Accessories, Oak"/>
    <x v="3002"/>
    <x v="0"/>
    <n v="0"/>
    <x v="7374"/>
  </r>
  <r>
    <x v="9709"/>
    <x v="4875"/>
    <x v="0"/>
    <x v="147"/>
    <d v="2013-10-28T00:00:00"/>
    <s v="Standard Class"/>
    <s v="CS-11950"/>
    <s v="Carlos Soltero"/>
    <x v="0"/>
    <s v="United States"/>
    <s v="Los Angeles"/>
    <x v="1"/>
    <n v="90045"/>
    <x v="1"/>
    <s v="OFF-ST-10002743"/>
    <x v="1"/>
    <x v="4"/>
    <s v="SAFCO Boltless Steel Shelving"/>
    <x v="448"/>
    <x v="1"/>
    <n v="0"/>
    <x v="459"/>
  </r>
  <r>
    <x v="9710"/>
    <x v="4876"/>
    <x v="2"/>
    <x v="1127"/>
    <d v="2011-11-10T00:00:00"/>
    <s v="Standard Class"/>
    <s v="MD-17350"/>
    <s v="Maribeth Dona"/>
    <x v="0"/>
    <s v="United States"/>
    <s v="Philadelphia"/>
    <x v="9"/>
    <n v="19143"/>
    <x v="3"/>
    <s v="FUR-FU-10001468"/>
    <x v="0"/>
    <x v="5"/>
    <s v="Tenex Antistatic Computer Chair Mats"/>
    <x v="6031"/>
    <x v="0"/>
    <n v="0.2"/>
    <x v="7375"/>
  </r>
  <r>
    <x v="9711"/>
    <x v="4876"/>
    <x v="2"/>
    <x v="1127"/>
    <d v="2011-11-10T00:00:00"/>
    <s v="Standard Class"/>
    <s v="MD-17350"/>
    <s v="Maribeth Dona"/>
    <x v="0"/>
    <s v="United States"/>
    <s v="Philadelphia"/>
    <x v="9"/>
    <n v="19143"/>
    <x v="3"/>
    <s v="OFF-BI-10003684"/>
    <x v="1"/>
    <x v="8"/>
    <s v="Wilson Jones Legal Size Ring Binders"/>
    <x v="6032"/>
    <x v="0"/>
    <n v="0.7"/>
    <x v="7376"/>
  </r>
  <r>
    <x v="9712"/>
    <x v="4876"/>
    <x v="2"/>
    <x v="1127"/>
    <d v="2011-11-10T00:00:00"/>
    <s v="Standard Class"/>
    <s v="MD-17350"/>
    <s v="Maribeth Dona"/>
    <x v="0"/>
    <s v="United States"/>
    <s v="Philadelphia"/>
    <x v="9"/>
    <n v="19143"/>
    <x v="3"/>
    <s v="OFF-ST-10003716"/>
    <x v="1"/>
    <x v="4"/>
    <s v="Tennsco Double-Tier Lockers"/>
    <x v="6033"/>
    <x v="5"/>
    <n v="0.2"/>
    <x v="7377"/>
  </r>
  <r>
    <x v="9713"/>
    <x v="4876"/>
    <x v="2"/>
    <x v="1127"/>
    <d v="2011-11-10T00:00:00"/>
    <s v="Standard Class"/>
    <s v="MD-17350"/>
    <s v="Maribeth Dona"/>
    <x v="0"/>
    <s v="United States"/>
    <s v="Philadelphia"/>
    <x v="9"/>
    <n v="19143"/>
    <x v="3"/>
    <s v="TEC-AC-10001101"/>
    <x v="2"/>
    <x v="11"/>
    <s v="Sony 16GB Class 10 Micro SDHC R40 Memory Card"/>
    <x v="5924"/>
    <x v="2"/>
    <n v="0.2"/>
    <x v="7378"/>
  </r>
  <r>
    <x v="9714"/>
    <x v="4876"/>
    <x v="2"/>
    <x v="1127"/>
    <d v="2011-11-10T00:00:00"/>
    <s v="Standard Class"/>
    <s v="MD-17350"/>
    <s v="Maribeth Dona"/>
    <x v="0"/>
    <s v="United States"/>
    <s v="Philadelphia"/>
    <x v="9"/>
    <n v="19143"/>
    <x v="3"/>
    <s v="TEC-AC-10004864"/>
    <x v="2"/>
    <x v="11"/>
    <s v="Memorex Micro Travel Drive 32 GB"/>
    <x v="2860"/>
    <x v="0"/>
    <n v="0.2"/>
    <x v="3180"/>
  </r>
  <r>
    <x v="9715"/>
    <x v="4877"/>
    <x v="0"/>
    <x v="77"/>
    <d v="2013-11-13T00:00:00"/>
    <s v="Standard Class"/>
    <s v="LD-17005"/>
    <s v="Lisa DeCherney"/>
    <x v="0"/>
    <s v="United States"/>
    <s v="San Francisco"/>
    <x v="1"/>
    <n v="94122"/>
    <x v="1"/>
    <s v="OFF-BI-10001543"/>
    <x v="1"/>
    <x v="8"/>
    <s v="GBC VeloBinder Manual Binding System"/>
    <x v="382"/>
    <x v="0"/>
    <n v="0.2"/>
    <x v="7379"/>
  </r>
  <r>
    <x v="9716"/>
    <x v="4878"/>
    <x v="0"/>
    <x v="399"/>
    <d v="2013-08-15T00:00:00"/>
    <s v="Second Class"/>
    <s v="DB-13270"/>
    <s v="Deborah Brumfield"/>
    <x v="2"/>
    <s v="United States"/>
    <s v="Philadelphia"/>
    <x v="9"/>
    <n v="19134"/>
    <x v="3"/>
    <s v="OFF-AR-10000914"/>
    <x v="1"/>
    <x v="6"/>
    <s v="Boston 16765 Mini Stand Up Battery Pencil Sharpener"/>
    <x v="6034"/>
    <x v="4"/>
    <n v="0.2"/>
    <x v="7380"/>
  </r>
  <r>
    <x v="9717"/>
    <x v="4879"/>
    <x v="0"/>
    <x v="198"/>
    <d v="2013-06-01T00:00:00"/>
    <s v="Same Day"/>
    <s v="AT-10735"/>
    <s v="Annie Thurman"/>
    <x v="0"/>
    <s v="United States"/>
    <s v="Houston"/>
    <x v="5"/>
    <n v="77041"/>
    <x v="2"/>
    <s v="TEC-PH-10002293"/>
    <x v="2"/>
    <x v="7"/>
    <s v="Anker 36W 4-Port USB Wall Charger Travel Power Adapter for iPhone 5s 5c 5"/>
    <x v="1105"/>
    <x v="2"/>
    <n v="0.2"/>
    <x v="7381"/>
  </r>
  <r>
    <x v="9718"/>
    <x v="4879"/>
    <x v="0"/>
    <x v="198"/>
    <d v="2013-06-01T00:00:00"/>
    <s v="Same Day"/>
    <s v="AT-10735"/>
    <s v="Annie Thurman"/>
    <x v="0"/>
    <s v="United States"/>
    <s v="Houston"/>
    <x v="5"/>
    <n v="77041"/>
    <x v="2"/>
    <s v="TEC-AC-10000109"/>
    <x v="2"/>
    <x v="11"/>
    <s v="Sony Micro Vault Click 16 GB USB 2.0 Flash Drive"/>
    <x v="1922"/>
    <x v="2"/>
    <n v="0.2"/>
    <x v="7382"/>
  </r>
  <r>
    <x v="9719"/>
    <x v="4880"/>
    <x v="3"/>
    <x v="105"/>
    <d v="2014-11-15T00:00:00"/>
    <s v="Second Class"/>
    <s v="DK-13375"/>
    <s v="Dennis Kane"/>
    <x v="0"/>
    <s v="United States"/>
    <s v="Lancaster"/>
    <x v="9"/>
    <n v="17602"/>
    <x v="3"/>
    <s v="OFF-ST-10002574"/>
    <x v="1"/>
    <x v="4"/>
    <s v="SAFCO Commercial Wire Shelving, Black"/>
    <x v="3167"/>
    <x v="0"/>
    <n v="0.2"/>
    <x v="3562"/>
  </r>
  <r>
    <x v="9720"/>
    <x v="4881"/>
    <x v="0"/>
    <x v="897"/>
    <d v="2013-09-27T00:00:00"/>
    <s v="Standard Class"/>
    <s v="CS-12250"/>
    <s v="Chris Selesnick"/>
    <x v="1"/>
    <s v="United States"/>
    <s v="Green Bay"/>
    <x v="6"/>
    <n v="54302"/>
    <x v="2"/>
    <s v="FUR-FU-10002445"/>
    <x v="0"/>
    <x v="5"/>
    <s v="DAX Two-Tone Rosewood/Black Document Frame, Desktop, 5 x 7"/>
    <x v="1651"/>
    <x v="0"/>
    <n v="0"/>
    <x v="2647"/>
  </r>
  <r>
    <x v="9721"/>
    <x v="4882"/>
    <x v="0"/>
    <x v="595"/>
    <d v="2013-02-20T00:00:00"/>
    <s v="Standard Class"/>
    <s v="JF-15565"/>
    <s v="Jill Fjeld"/>
    <x v="0"/>
    <s v="United States"/>
    <s v="New York City"/>
    <x v="15"/>
    <n v="10024"/>
    <x v="3"/>
    <s v="FUR-CH-10001802"/>
    <x v="0"/>
    <x v="1"/>
    <s v="Hon Every-Day Chair Series Swivel Task Chairs"/>
    <x v="6035"/>
    <x v="1"/>
    <n v="0.1"/>
    <x v="7383"/>
  </r>
  <r>
    <x v="9722"/>
    <x v="4882"/>
    <x v="0"/>
    <x v="595"/>
    <d v="2013-02-20T00:00:00"/>
    <s v="Standard Class"/>
    <s v="JF-15565"/>
    <s v="Jill Fjeld"/>
    <x v="0"/>
    <s v="United States"/>
    <s v="New York City"/>
    <x v="15"/>
    <n v="10024"/>
    <x v="3"/>
    <s v="TEC-AC-10003628"/>
    <x v="2"/>
    <x v="11"/>
    <s v="Logitech 910-002974 M325 Wireless Mouse for Web Scrolling"/>
    <x v="1324"/>
    <x v="1"/>
    <n v="0"/>
    <x v="6840"/>
  </r>
  <r>
    <x v="9723"/>
    <x v="4883"/>
    <x v="2"/>
    <x v="1091"/>
    <d v="2011-12-26T00:00:00"/>
    <s v="Standard Class"/>
    <s v="TW-21025"/>
    <s v="Tamara Willingham"/>
    <x v="2"/>
    <s v="United States"/>
    <s v="New York City"/>
    <x v="15"/>
    <n v="10011"/>
    <x v="3"/>
    <s v="OFF-BI-10003984"/>
    <x v="1"/>
    <x v="8"/>
    <s v="Lock-Up Easel 'Spel-Binder'"/>
    <x v="6036"/>
    <x v="11"/>
    <n v="0.2"/>
    <x v="7384"/>
  </r>
  <r>
    <x v="9724"/>
    <x v="4884"/>
    <x v="1"/>
    <x v="901"/>
    <d v="2012-12-11T00:00:00"/>
    <s v="Standard Class"/>
    <s v="TB-21250"/>
    <s v="Tim Brockman"/>
    <x v="0"/>
    <s v="United States"/>
    <s v="Bloomington"/>
    <x v="10"/>
    <n v="61701"/>
    <x v="2"/>
    <s v="OFF-EN-10004459"/>
    <x v="1"/>
    <x v="12"/>
    <s v="Security-Tint Envelopes"/>
    <x v="2096"/>
    <x v="0"/>
    <n v="0.2"/>
    <x v="2260"/>
  </r>
  <r>
    <x v="9725"/>
    <x v="4885"/>
    <x v="3"/>
    <x v="697"/>
    <d v="2014-09-21T00:00:00"/>
    <s v="First Class"/>
    <s v="SC-20380"/>
    <s v="Shahid Collister"/>
    <x v="0"/>
    <s v="United States"/>
    <s v="Boise"/>
    <x v="45"/>
    <n v="83704"/>
    <x v="1"/>
    <s v="TEC-AC-10001109"/>
    <x v="2"/>
    <x v="11"/>
    <s v="Logitech Trackman Marble Mouse"/>
    <x v="1324"/>
    <x v="1"/>
    <n v="0"/>
    <x v="1381"/>
  </r>
  <r>
    <x v="9726"/>
    <x v="4886"/>
    <x v="3"/>
    <x v="574"/>
    <d v="2014-12-05T00:00:00"/>
    <s v="First Class"/>
    <s v="KM-16720"/>
    <s v="Kunst Miller"/>
    <x v="0"/>
    <s v="United States"/>
    <s v="Lowell"/>
    <x v="31"/>
    <n v="1852"/>
    <x v="3"/>
    <s v="OFF-AP-10001293"/>
    <x v="1"/>
    <x v="9"/>
    <s v="Belkin 8 Outlet Surge Protector"/>
    <x v="6037"/>
    <x v="3"/>
    <n v="0"/>
    <x v="7385"/>
  </r>
  <r>
    <x v="9727"/>
    <x v="4886"/>
    <x v="3"/>
    <x v="574"/>
    <d v="2014-12-05T00:00:00"/>
    <s v="First Class"/>
    <s v="KM-16720"/>
    <s v="Kunst Miller"/>
    <x v="0"/>
    <s v="United States"/>
    <s v="Lowell"/>
    <x v="31"/>
    <n v="1852"/>
    <x v="3"/>
    <s v="TEC-PH-10004977"/>
    <x v="2"/>
    <x v="7"/>
    <s v="GE 30524EE4"/>
    <x v="508"/>
    <x v="2"/>
    <n v="0"/>
    <x v="7386"/>
  </r>
  <r>
    <x v="9728"/>
    <x v="4886"/>
    <x v="3"/>
    <x v="574"/>
    <d v="2014-12-05T00:00:00"/>
    <s v="First Class"/>
    <s v="KM-16720"/>
    <s v="Kunst Miller"/>
    <x v="0"/>
    <s v="United States"/>
    <s v="Lowell"/>
    <x v="31"/>
    <n v="1852"/>
    <x v="3"/>
    <s v="OFF-SU-10001935"/>
    <x v="1"/>
    <x v="14"/>
    <s v="Staples"/>
    <x v="1009"/>
    <x v="0"/>
    <n v="0"/>
    <x v="6578"/>
  </r>
  <r>
    <x v="9729"/>
    <x v="4887"/>
    <x v="2"/>
    <x v="411"/>
    <d v="2011-10-04T00:00:00"/>
    <s v="Standard Class"/>
    <s v="EB-14170"/>
    <s v="Evan Bailliet"/>
    <x v="0"/>
    <s v="United States"/>
    <s v="Seattle"/>
    <x v="4"/>
    <n v="98115"/>
    <x v="1"/>
    <s v="OFF-BI-10001308"/>
    <x v="1"/>
    <x v="8"/>
    <s v="GBC Standard Plastic Binding Systems' Combs"/>
    <x v="3769"/>
    <x v="0"/>
    <n v="0.2"/>
    <x v="4321"/>
  </r>
  <r>
    <x v="9730"/>
    <x v="4887"/>
    <x v="2"/>
    <x v="411"/>
    <d v="2011-10-04T00:00:00"/>
    <s v="Standard Class"/>
    <s v="EB-14170"/>
    <s v="Evan Bailliet"/>
    <x v="0"/>
    <s v="United States"/>
    <s v="Seattle"/>
    <x v="4"/>
    <n v="98115"/>
    <x v="1"/>
    <s v="OFF-ST-10000046"/>
    <x v="1"/>
    <x v="4"/>
    <s v="Fellowes Super Stor/Drawer Files"/>
    <x v="6038"/>
    <x v="2"/>
    <n v="0"/>
    <x v="7387"/>
  </r>
  <r>
    <x v="9731"/>
    <x v="4888"/>
    <x v="3"/>
    <x v="237"/>
    <d v="2014-11-20T00:00:00"/>
    <s v="Standard Class"/>
    <s v="JE-15715"/>
    <s v="Joe Elijah"/>
    <x v="0"/>
    <s v="United States"/>
    <s v="Los Angeles"/>
    <x v="1"/>
    <n v="90049"/>
    <x v="1"/>
    <s v="OFF-AR-10003504"/>
    <x v="1"/>
    <x v="6"/>
    <s v="Newell 347"/>
    <x v="1369"/>
    <x v="8"/>
    <n v="0"/>
    <x v="7388"/>
  </r>
  <r>
    <x v="9732"/>
    <x v="4889"/>
    <x v="2"/>
    <x v="1071"/>
    <d v="2011-08-25T00:00:00"/>
    <s v="Standard Class"/>
    <s v="NC-18535"/>
    <s v="Nick Crebassa"/>
    <x v="1"/>
    <s v="United States"/>
    <s v="Hampton"/>
    <x v="17"/>
    <n v="23666"/>
    <x v="0"/>
    <s v="FUR-CH-10001797"/>
    <x v="0"/>
    <x v="1"/>
    <s v="Safco Chair Connectors, 6/Carton"/>
    <x v="6039"/>
    <x v="11"/>
    <n v="0"/>
    <x v="7389"/>
  </r>
  <r>
    <x v="9733"/>
    <x v="4889"/>
    <x v="2"/>
    <x v="1071"/>
    <d v="2011-08-25T00:00:00"/>
    <s v="Standard Class"/>
    <s v="NC-18535"/>
    <s v="Nick Crebassa"/>
    <x v="1"/>
    <s v="United States"/>
    <s v="Hampton"/>
    <x v="17"/>
    <n v="23666"/>
    <x v="0"/>
    <s v="OFF-PA-10000246"/>
    <x v="1"/>
    <x v="10"/>
    <s v="Riverleaf Stik-Withit Designer Note Cubes"/>
    <x v="6040"/>
    <x v="0"/>
    <n v="0"/>
    <x v="7390"/>
  </r>
  <r>
    <x v="9734"/>
    <x v="4889"/>
    <x v="2"/>
    <x v="1071"/>
    <d v="2011-08-25T00:00:00"/>
    <s v="Standard Class"/>
    <s v="NC-18535"/>
    <s v="Nick Crebassa"/>
    <x v="1"/>
    <s v="United States"/>
    <s v="Hampton"/>
    <x v="17"/>
    <n v="23666"/>
    <x v="0"/>
    <s v="OFF-BI-10001359"/>
    <x v="1"/>
    <x v="8"/>
    <s v="GBC DocuBind TL300 Electric Binding System"/>
    <x v="6041"/>
    <x v="7"/>
    <n v="0"/>
    <x v="7391"/>
  </r>
  <r>
    <x v="9735"/>
    <x v="4890"/>
    <x v="2"/>
    <x v="84"/>
    <d v="2011-11-22T00:00:00"/>
    <s v="Second Class"/>
    <s v="AD-10180"/>
    <s v="Alan Dominguez"/>
    <x v="2"/>
    <s v="United States"/>
    <s v="Philadelphia"/>
    <x v="9"/>
    <n v="19134"/>
    <x v="3"/>
    <s v="OFF-PA-10001583"/>
    <x v="1"/>
    <x v="10"/>
    <s v="1/4 Fold Party Design Invitations &amp; White Envelopes, 24 8-1/2&quot; X 11&quot; Cards, 25 Env./Pack"/>
    <x v="490"/>
    <x v="7"/>
    <n v="0.2"/>
    <x v="7392"/>
  </r>
  <r>
    <x v="9736"/>
    <x v="4891"/>
    <x v="1"/>
    <x v="685"/>
    <d v="2012-07-03T00:00:00"/>
    <s v="Standard Class"/>
    <s v="NF-18475"/>
    <s v="Neil Französisch"/>
    <x v="2"/>
    <s v="United States"/>
    <s v="Omaha"/>
    <x v="8"/>
    <n v="68104"/>
    <x v="2"/>
    <s v="TEC-PH-10004667"/>
    <x v="2"/>
    <x v="7"/>
    <s v="Cisco 8x8 Inc. 6753i IP Business Phone System"/>
    <x v="3420"/>
    <x v="0"/>
    <n v="0"/>
    <x v="7393"/>
  </r>
  <r>
    <x v="9737"/>
    <x v="4892"/>
    <x v="3"/>
    <x v="633"/>
    <d v="2014-03-22T00:00:00"/>
    <s v="Standard Class"/>
    <s v="KD-16615"/>
    <s v="Ken Dana"/>
    <x v="1"/>
    <s v="United States"/>
    <s v="Los Angeles"/>
    <x v="1"/>
    <n v="90032"/>
    <x v="1"/>
    <s v="OFF-ST-10002615"/>
    <x v="1"/>
    <x v="4"/>
    <s v="Dual Level, Single-Width Filing Carts"/>
    <x v="2385"/>
    <x v="0"/>
    <n v="0"/>
    <x v="2593"/>
  </r>
  <r>
    <x v="9738"/>
    <x v="4892"/>
    <x v="3"/>
    <x v="633"/>
    <d v="2014-03-22T00:00:00"/>
    <s v="Standard Class"/>
    <s v="KD-16615"/>
    <s v="Ken Dana"/>
    <x v="1"/>
    <s v="United States"/>
    <s v="Los Angeles"/>
    <x v="1"/>
    <n v="90032"/>
    <x v="1"/>
    <s v="OFF-BI-10004236"/>
    <x v="1"/>
    <x v="8"/>
    <s v="XtraLife ClearVue Slant-D Ring Binder, White, 3&quot;"/>
    <x v="6042"/>
    <x v="5"/>
    <n v="0.2"/>
    <x v="7394"/>
  </r>
  <r>
    <x v="9739"/>
    <x v="4892"/>
    <x v="3"/>
    <x v="633"/>
    <d v="2014-03-22T00:00:00"/>
    <s v="Standard Class"/>
    <s v="KD-16615"/>
    <s v="Ken Dana"/>
    <x v="1"/>
    <s v="United States"/>
    <s v="Los Angeles"/>
    <x v="1"/>
    <n v="90032"/>
    <x v="1"/>
    <s v="OFF-BI-10001757"/>
    <x v="1"/>
    <x v="8"/>
    <s v="Pressboard Hanging Data Binders for Unburst Sheets"/>
    <x v="1209"/>
    <x v="2"/>
    <n v="0.2"/>
    <x v="5197"/>
  </r>
  <r>
    <x v="9740"/>
    <x v="4892"/>
    <x v="3"/>
    <x v="633"/>
    <d v="2014-03-22T00:00:00"/>
    <s v="Standard Class"/>
    <s v="KD-16615"/>
    <s v="Ken Dana"/>
    <x v="1"/>
    <s v="United States"/>
    <s v="Los Angeles"/>
    <x v="1"/>
    <n v="90032"/>
    <x v="1"/>
    <s v="OFF-AP-10001154"/>
    <x v="1"/>
    <x v="9"/>
    <s v="Bionaire Personal Warm Mist Humidifier/Vaporizer"/>
    <x v="6043"/>
    <x v="1"/>
    <n v="0"/>
    <x v="7395"/>
  </r>
  <r>
    <x v="9741"/>
    <x v="4893"/>
    <x v="1"/>
    <x v="627"/>
    <d v="2012-11-12T00:00:00"/>
    <s v="Standard Class"/>
    <s v="QJ-19255"/>
    <s v="Quincy Jones"/>
    <x v="1"/>
    <s v="United States"/>
    <s v="Burlington"/>
    <x v="42"/>
    <s v="05408"/>
    <x v="3"/>
    <s v="FUR-BO-10004834"/>
    <x v="0"/>
    <x v="0"/>
    <s v="Riverside Palais Royal Lawyers Bookcase, Royale Cherry Finish"/>
    <x v="6044"/>
    <x v="2"/>
    <n v="0"/>
    <x v="7396"/>
  </r>
  <r>
    <x v="9742"/>
    <x v="4894"/>
    <x v="3"/>
    <x v="354"/>
    <d v="2014-12-03T00:00:00"/>
    <s v="Standard Class"/>
    <s v="EP-13915"/>
    <s v="Emily Phan"/>
    <x v="0"/>
    <s v="United States"/>
    <s v="San Diego"/>
    <x v="1"/>
    <n v="92037"/>
    <x v="1"/>
    <s v="OFF-LA-10001074"/>
    <x v="1"/>
    <x v="2"/>
    <s v="Round Specialty Laser Printer Labels"/>
    <x v="6045"/>
    <x v="2"/>
    <n v="0"/>
    <x v="7397"/>
  </r>
  <r>
    <x v="9743"/>
    <x v="4895"/>
    <x v="0"/>
    <x v="950"/>
    <d v="2013-06-23T00:00:00"/>
    <s v="Standard Class"/>
    <s v="JJ-15445"/>
    <s v="Jennifer Jackson"/>
    <x v="0"/>
    <s v="United States"/>
    <s v="Newark"/>
    <x v="13"/>
    <n v="19711"/>
    <x v="3"/>
    <s v="OFF-LA-10001641"/>
    <x v="1"/>
    <x v="2"/>
    <s v="Avery 518"/>
    <x v="1242"/>
    <x v="1"/>
    <n v="0"/>
    <x v="3120"/>
  </r>
  <r>
    <x v="9744"/>
    <x v="4896"/>
    <x v="3"/>
    <x v="276"/>
    <d v="2014-01-26T00:00:00"/>
    <s v="Standard Class"/>
    <s v="BE-11410"/>
    <s v="Bobby Elias"/>
    <x v="0"/>
    <s v="United States"/>
    <s v="Aurora"/>
    <x v="10"/>
    <n v="60505"/>
    <x v="2"/>
    <s v="OFF-EN-10002230"/>
    <x v="1"/>
    <x v="12"/>
    <s v="Airmail Envelopes"/>
    <x v="6046"/>
    <x v="4"/>
    <n v="0.2"/>
    <x v="7398"/>
  </r>
  <r>
    <x v="9745"/>
    <x v="4897"/>
    <x v="3"/>
    <x v="221"/>
    <d v="2014-11-25T00:00:00"/>
    <s v="Same Day"/>
    <s v="BP-11290"/>
    <s v="Beth Paige"/>
    <x v="0"/>
    <s v="United States"/>
    <s v="Los Angeles"/>
    <x v="1"/>
    <n v="90008"/>
    <x v="1"/>
    <s v="FUR-TA-10000617"/>
    <x v="0"/>
    <x v="3"/>
    <s v="Hon Practical Foundations 30 x 60 Training Table, Light Gray/Charcoal"/>
    <x v="6047"/>
    <x v="0"/>
    <n v="0.2"/>
    <x v="7399"/>
  </r>
  <r>
    <x v="9746"/>
    <x v="4897"/>
    <x v="3"/>
    <x v="221"/>
    <d v="2014-11-25T00:00:00"/>
    <s v="Same Day"/>
    <s v="BP-11290"/>
    <s v="Beth Paige"/>
    <x v="0"/>
    <s v="United States"/>
    <s v="Los Angeles"/>
    <x v="1"/>
    <n v="90008"/>
    <x v="1"/>
    <s v="FUR-TA-10001676"/>
    <x v="0"/>
    <x v="3"/>
    <s v="Hon 61000 Series Interactive Training Tables"/>
    <x v="4085"/>
    <x v="0"/>
    <n v="0.2"/>
    <x v="4742"/>
  </r>
  <r>
    <x v="9747"/>
    <x v="4898"/>
    <x v="2"/>
    <x v="7"/>
    <d v="2011-11-15T00:00:00"/>
    <s v="Standard Class"/>
    <s v="BH-11710"/>
    <s v="Brosina Hoffman"/>
    <x v="0"/>
    <s v="United States"/>
    <s v="Chicago"/>
    <x v="10"/>
    <n v="60653"/>
    <x v="2"/>
    <s v="FUR-FU-10000175"/>
    <x v="0"/>
    <x v="5"/>
    <s v="DAX Wood Document Frame."/>
    <x v="6048"/>
    <x v="0"/>
    <n v="0.6"/>
    <x v="7400"/>
  </r>
  <r>
    <x v="9748"/>
    <x v="4898"/>
    <x v="2"/>
    <x v="7"/>
    <d v="2011-11-15T00:00:00"/>
    <s v="Standard Class"/>
    <s v="BH-11710"/>
    <s v="Brosina Hoffman"/>
    <x v="0"/>
    <s v="United States"/>
    <s v="Chicago"/>
    <x v="10"/>
    <n v="60653"/>
    <x v="2"/>
    <s v="FUR-CH-10003379"/>
    <x v="0"/>
    <x v="1"/>
    <s v="Global Commerce Series High-Back Swivel/Tilt Chairs"/>
    <x v="840"/>
    <x v="4"/>
    <n v="0.3"/>
    <x v="871"/>
  </r>
  <r>
    <x v="9749"/>
    <x v="4899"/>
    <x v="0"/>
    <x v="758"/>
    <d v="2013-03-09T00:00:00"/>
    <s v="Standard Class"/>
    <s v="EM-13810"/>
    <s v="Eleni McCrary"/>
    <x v="1"/>
    <s v="United States"/>
    <s v="Dover"/>
    <x v="38"/>
    <n v="3820"/>
    <x v="3"/>
    <s v="TEC-AC-10002567"/>
    <x v="2"/>
    <x v="11"/>
    <s v="Logitech G602 Wireless Gaming Mouse"/>
    <x v="460"/>
    <x v="0"/>
    <n v="0"/>
    <x v="471"/>
  </r>
  <r>
    <x v="9750"/>
    <x v="4900"/>
    <x v="0"/>
    <x v="1228"/>
    <d v="2013-10-16T00:00:00"/>
    <s v="Standard Class"/>
    <s v="EP-13915"/>
    <s v="Emily Phan"/>
    <x v="0"/>
    <s v="United States"/>
    <s v="Chicago"/>
    <x v="10"/>
    <n v="60610"/>
    <x v="2"/>
    <s v="OFF-AR-10003183"/>
    <x v="1"/>
    <x v="6"/>
    <s v="Avery Fluorescent Highlighter Four-Color Set"/>
    <x v="758"/>
    <x v="0"/>
    <n v="0.2"/>
    <x v="7401"/>
  </r>
  <r>
    <x v="9751"/>
    <x v="4900"/>
    <x v="0"/>
    <x v="1228"/>
    <d v="2013-10-16T00:00:00"/>
    <s v="Standard Class"/>
    <s v="EP-13915"/>
    <s v="Emily Phan"/>
    <x v="0"/>
    <s v="United States"/>
    <s v="Chicago"/>
    <x v="10"/>
    <n v="60610"/>
    <x v="2"/>
    <s v="OFF-AR-10001446"/>
    <x v="1"/>
    <x v="6"/>
    <s v="Newell 309"/>
    <x v="1806"/>
    <x v="1"/>
    <n v="0.2"/>
    <x v="7402"/>
  </r>
  <r>
    <x v="9752"/>
    <x v="4901"/>
    <x v="0"/>
    <x v="949"/>
    <d v="2013-07-03T00:00:00"/>
    <s v="First Class"/>
    <s v="NZ-18565"/>
    <s v="Nick Zandusky"/>
    <x v="2"/>
    <s v="United States"/>
    <s v="Seattle"/>
    <x v="4"/>
    <n v="98115"/>
    <x v="1"/>
    <s v="OFF-BI-10000145"/>
    <x v="1"/>
    <x v="8"/>
    <s v="Zipper Ring Binder Pockets"/>
    <x v="6049"/>
    <x v="7"/>
    <n v="0.2"/>
    <x v="7403"/>
  </r>
  <r>
    <x v="9753"/>
    <x v="4902"/>
    <x v="3"/>
    <x v="996"/>
    <d v="2014-03-30T00:00:00"/>
    <s v="Second Class"/>
    <s v="LC-16870"/>
    <s v="Lena Cacioppo"/>
    <x v="0"/>
    <s v="United States"/>
    <s v="Richmond"/>
    <x v="17"/>
    <n v="23223"/>
    <x v="0"/>
    <s v="OFF-LA-10000476"/>
    <x v="1"/>
    <x v="2"/>
    <s v="Avery 05222 Permanent Self-Adhesive File Folder Labels for Typewriters, on Rolls, White, 250/Roll"/>
    <x v="341"/>
    <x v="0"/>
    <n v="0"/>
    <x v="349"/>
  </r>
  <r>
    <x v="9754"/>
    <x v="4902"/>
    <x v="3"/>
    <x v="996"/>
    <d v="2014-03-30T00:00:00"/>
    <s v="Second Class"/>
    <s v="LC-16870"/>
    <s v="Lena Cacioppo"/>
    <x v="0"/>
    <s v="United States"/>
    <s v="Richmond"/>
    <x v="17"/>
    <n v="23223"/>
    <x v="0"/>
    <s v="OFF-BI-10001679"/>
    <x v="1"/>
    <x v="8"/>
    <s v="GBC Instant Index System for Binding Systems"/>
    <x v="2788"/>
    <x v="0"/>
    <n v="0"/>
    <x v="7404"/>
  </r>
  <r>
    <x v="9755"/>
    <x v="4902"/>
    <x v="3"/>
    <x v="996"/>
    <d v="2014-03-30T00:00:00"/>
    <s v="Second Class"/>
    <s v="LC-16870"/>
    <s v="Lena Cacioppo"/>
    <x v="0"/>
    <s v="United States"/>
    <s v="Richmond"/>
    <x v="17"/>
    <n v="23223"/>
    <x v="0"/>
    <s v="OFF-ST-10001128"/>
    <x v="1"/>
    <x v="4"/>
    <s v="Carina Mini System Audio Rack, Model AR050B"/>
    <x v="743"/>
    <x v="1"/>
    <n v="0"/>
    <x v="5247"/>
  </r>
  <r>
    <x v="9756"/>
    <x v="4902"/>
    <x v="3"/>
    <x v="996"/>
    <d v="2014-03-30T00:00:00"/>
    <s v="Second Class"/>
    <s v="LC-16870"/>
    <s v="Lena Cacioppo"/>
    <x v="0"/>
    <s v="United States"/>
    <s v="Richmond"/>
    <x v="17"/>
    <n v="23223"/>
    <x v="0"/>
    <s v="FUR-TA-10002533"/>
    <x v="0"/>
    <x v="3"/>
    <s v="BPI Conference Tables"/>
    <x v="4898"/>
    <x v="0"/>
    <n v="0"/>
    <x v="7405"/>
  </r>
  <r>
    <x v="9757"/>
    <x v="4902"/>
    <x v="3"/>
    <x v="996"/>
    <d v="2014-03-30T00:00:00"/>
    <s v="Second Class"/>
    <s v="LC-16870"/>
    <s v="Lena Cacioppo"/>
    <x v="0"/>
    <s v="United States"/>
    <s v="Richmond"/>
    <x v="17"/>
    <n v="23223"/>
    <x v="0"/>
    <s v="TEC-PH-10004006"/>
    <x v="2"/>
    <x v="7"/>
    <s v="Panasonic KX - TS880B Telephone"/>
    <x v="6050"/>
    <x v="2"/>
    <n v="0"/>
    <x v="7406"/>
  </r>
  <r>
    <x v="9758"/>
    <x v="4902"/>
    <x v="3"/>
    <x v="996"/>
    <d v="2014-03-30T00:00:00"/>
    <s v="Second Class"/>
    <s v="LC-16870"/>
    <s v="Lena Cacioppo"/>
    <x v="0"/>
    <s v="United States"/>
    <s v="Richmond"/>
    <x v="17"/>
    <n v="23223"/>
    <x v="0"/>
    <s v="OFF-PA-10002615"/>
    <x v="1"/>
    <x v="10"/>
    <s v="Ampad Gold Fibre Wirebound Steno Books, 6&quot; x 9&quot;, Gregg Ruled"/>
    <x v="4634"/>
    <x v="4"/>
    <n v="0"/>
    <x v="5489"/>
  </r>
  <r>
    <x v="9759"/>
    <x v="4903"/>
    <x v="0"/>
    <x v="731"/>
    <d v="2013-11-06T00:00:00"/>
    <s v="Standard Class"/>
    <s v="SF-20965"/>
    <s v="Sylvia Foulston"/>
    <x v="1"/>
    <s v="United States"/>
    <s v="San Francisco"/>
    <x v="1"/>
    <n v="94109"/>
    <x v="1"/>
    <s v="FUR-CH-10001854"/>
    <x v="0"/>
    <x v="1"/>
    <s v="Office Star - Professional Matrix Back Chair with 2-to-1 Synchro Tilt and Mesh Fabric Seat"/>
    <x v="4707"/>
    <x v="2"/>
    <n v="0.2"/>
    <x v="5592"/>
  </r>
  <r>
    <x v="9760"/>
    <x v="4904"/>
    <x v="3"/>
    <x v="259"/>
    <d v="2014-11-09T00:00:00"/>
    <s v="Standard Class"/>
    <s v="KM-16375"/>
    <s v="Katherine Murray"/>
    <x v="2"/>
    <s v="United States"/>
    <s v="Springdale"/>
    <x v="36"/>
    <n v="72762"/>
    <x v="0"/>
    <s v="OFF-AR-10000657"/>
    <x v="1"/>
    <x v="6"/>
    <s v="Binney &amp; Smith inkTank Desk Highlighter, Chisel Tip, Yellow, 12/Box"/>
    <x v="6051"/>
    <x v="0"/>
    <n v="0"/>
    <x v="7407"/>
  </r>
  <r>
    <x v="9761"/>
    <x v="4905"/>
    <x v="2"/>
    <x v="1047"/>
    <d v="2011-02-19T00:00:00"/>
    <s v="Standard Class"/>
    <s v="ML-17395"/>
    <s v="Marina Lichtenstein"/>
    <x v="1"/>
    <s v="United States"/>
    <s v="Seattle"/>
    <x v="4"/>
    <n v="98103"/>
    <x v="1"/>
    <s v="TEC-AC-10000736"/>
    <x v="2"/>
    <x v="11"/>
    <s v="Logitech G600 MMO Gaming Mouse"/>
    <x v="764"/>
    <x v="1"/>
    <n v="0"/>
    <x v="6356"/>
  </r>
  <r>
    <x v="9762"/>
    <x v="4905"/>
    <x v="2"/>
    <x v="1047"/>
    <d v="2011-02-19T00:00:00"/>
    <s v="Standard Class"/>
    <s v="ML-17395"/>
    <s v="Marina Lichtenstein"/>
    <x v="1"/>
    <s v="United States"/>
    <s v="Seattle"/>
    <x v="4"/>
    <n v="98103"/>
    <x v="1"/>
    <s v="OFF-AP-10001293"/>
    <x v="1"/>
    <x v="9"/>
    <s v="Belkin 8 Outlet Surge Protector"/>
    <x v="3411"/>
    <x v="0"/>
    <n v="0"/>
    <x v="4507"/>
  </r>
  <r>
    <x v="9763"/>
    <x v="4905"/>
    <x v="2"/>
    <x v="1047"/>
    <d v="2011-02-19T00:00:00"/>
    <s v="Standard Class"/>
    <s v="ML-17395"/>
    <s v="Marina Lichtenstein"/>
    <x v="1"/>
    <s v="United States"/>
    <s v="Seattle"/>
    <x v="4"/>
    <n v="98103"/>
    <x v="1"/>
    <s v="OFF-SU-10000157"/>
    <x v="1"/>
    <x v="14"/>
    <s v="Compact Automatic Electric Letter Opener"/>
    <x v="4148"/>
    <x v="0"/>
    <n v="0"/>
    <x v="4827"/>
  </r>
  <r>
    <x v="9764"/>
    <x v="4906"/>
    <x v="2"/>
    <x v="1229"/>
    <d v="2011-06-23T00:00:00"/>
    <s v="Standard Class"/>
    <s v="MC-18100"/>
    <s v="Mick Crebagga"/>
    <x v="0"/>
    <s v="United States"/>
    <s v="Los Angeles"/>
    <x v="1"/>
    <n v="90036"/>
    <x v="1"/>
    <s v="TEC-PH-10000215"/>
    <x v="2"/>
    <x v="7"/>
    <s v="Plantronics Cordless Phone Headset with In-line Volume - M214C"/>
    <x v="6052"/>
    <x v="2"/>
    <n v="0.2"/>
    <x v="7408"/>
  </r>
  <r>
    <x v="9765"/>
    <x v="4907"/>
    <x v="3"/>
    <x v="1230"/>
    <d v="2014-03-07T00:00:00"/>
    <s v="Standard Class"/>
    <s v="DB-13660"/>
    <s v="Duane Benoit"/>
    <x v="0"/>
    <s v="United States"/>
    <s v="Middletown"/>
    <x v="29"/>
    <n v="6457"/>
    <x v="3"/>
    <s v="OFF-BI-10001757"/>
    <x v="1"/>
    <x v="8"/>
    <s v="Pressboard Hanging Data Binders for Unburst Sheets"/>
    <x v="296"/>
    <x v="0"/>
    <n v="0"/>
    <x v="7409"/>
  </r>
  <r>
    <x v="9766"/>
    <x v="4907"/>
    <x v="3"/>
    <x v="1230"/>
    <d v="2014-03-07T00:00:00"/>
    <s v="Standard Class"/>
    <s v="DB-13660"/>
    <s v="Duane Benoit"/>
    <x v="0"/>
    <s v="United States"/>
    <s v="Middletown"/>
    <x v="29"/>
    <n v="6457"/>
    <x v="3"/>
    <s v="OFF-PA-10002137"/>
    <x v="1"/>
    <x v="10"/>
    <s v="Southworth 100% Résumé Paper, 24lb."/>
    <x v="4034"/>
    <x v="7"/>
    <n v="0"/>
    <x v="7011"/>
  </r>
  <r>
    <x v="9767"/>
    <x v="4908"/>
    <x v="3"/>
    <x v="34"/>
    <d v="2014-12-16T00:00:00"/>
    <s v="Standard Class"/>
    <s v="LW-17215"/>
    <s v="Luke Weiss"/>
    <x v="0"/>
    <s v="United States"/>
    <s v="Grand Rapids"/>
    <x v="12"/>
    <n v="49505"/>
    <x v="2"/>
    <s v="OFF-BI-10000088"/>
    <x v="1"/>
    <x v="8"/>
    <s v="GBC Imprintable Covers"/>
    <x v="2803"/>
    <x v="2"/>
    <n v="0"/>
    <x v="5696"/>
  </r>
  <r>
    <x v="9768"/>
    <x v="4909"/>
    <x v="3"/>
    <x v="226"/>
    <d v="2014-12-15T00:00:00"/>
    <s v="Standard Class"/>
    <s v="TC-21535"/>
    <s v="Tracy Collins"/>
    <x v="2"/>
    <s v="United States"/>
    <s v="San Francisco"/>
    <x v="1"/>
    <n v="94122"/>
    <x v="1"/>
    <s v="OFF-PA-10000380"/>
    <x v="1"/>
    <x v="10"/>
    <s v="REDIFORM Incoming/Outgoing Call Register, 11&quot; X 8 1/2&quot;, 100 Messages"/>
    <x v="6053"/>
    <x v="5"/>
    <n v="0"/>
    <x v="7410"/>
  </r>
  <r>
    <x v="9769"/>
    <x v="4910"/>
    <x v="0"/>
    <x v="390"/>
    <d v="2013-12-01T00:00:00"/>
    <s v="Standard Class"/>
    <s v="SC-20050"/>
    <s v="Sample Company A"/>
    <x v="2"/>
    <s v="United States"/>
    <s v="Hialeah"/>
    <x v="2"/>
    <n v="33012"/>
    <x v="0"/>
    <s v="FUR-BO-10001619"/>
    <x v="0"/>
    <x v="0"/>
    <s v="O'Sullivan Cherrywood Estates Traditional Bookcase"/>
    <x v="6054"/>
    <x v="2"/>
    <n v="0.2"/>
    <x v="7411"/>
  </r>
  <r>
    <x v="9770"/>
    <x v="4910"/>
    <x v="0"/>
    <x v="390"/>
    <d v="2013-12-01T00:00:00"/>
    <s v="Standard Class"/>
    <s v="SC-20050"/>
    <s v="Sample Company A"/>
    <x v="2"/>
    <s v="United States"/>
    <s v="Hialeah"/>
    <x v="2"/>
    <n v="33012"/>
    <x v="0"/>
    <s v="OFF-PA-10001609"/>
    <x v="1"/>
    <x v="10"/>
    <s v="Tops Wirebound Message Log Books"/>
    <x v="3330"/>
    <x v="4"/>
    <n v="0.2"/>
    <x v="7412"/>
  </r>
  <r>
    <x v="9771"/>
    <x v="4910"/>
    <x v="0"/>
    <x v="390"/>
    <d v="2013-12-01T00:00:00"/>
    <s v="Standard Class"/>
    <s v="SC-20050"/>
    <s v="Sample Company A"/>
    <x v="2"/>
    <s v="United States"/>
    <s v="Hialeah"/>
    <x v="2"/>
    <n v="33012"/>
    <x v="0"/>
    <s v="OFF-AP-10002765"/>
    <x v="1"/>
    <x v="9"/>
    <s v="Fellowes Advanced Computer Series Surge Protectors"/>
    <x v="6055"/>
    <x v="0"/>
    <n v="0.2"/>
    <x v="7413"/>
  </r>
  <r>
    <x v="9772"/>
    <x v="4911"/>
    <x v="0"/>
    <x v="894"/>
    <d v="2013-07-04T00:00:00"/>
    <s v="Same Day"/>
    <s v="FM-14215"/>
    <s v="Filia McAdams"/>
    <x v="1"/>
    <s v="United States"/>
    <s v="Philadelphia"/>
    <x v="9"/>
    <n v="19143"/>
    <x v="3"/>
    <s v="OFF-PA-10000167"/>
    <x v="1"/>
    <x v="10"/>
    <s v="Xerox 1925"/>
    <x v="3971"/>
    <x v="2"/>
    <n v="0.2"/>
    <x v="5798"/>
  </r>
  <r>
    <x v="9773"/>
    <x v="4912"/>
    <x v="0"/>
    <x v="190"/>
    <d v="2013-07-04T00:00:00"/>
    <s v="Standard Class"/>
    <s v="PF-19225"/>
    <s v="Phillip Flathmann"/>
    <x v="0"/>
    <s v="United States"/>
    <s v="Atlanta"/>
    <x v="32"/>
    <n v="30318"/>
    <x v="0"/>
    <s v="TEC-PH-10004434"/>
    <x v="2"/>
    <x v="7"/>
    <s v="Cisco IP Phone 7961G VoIP phone - Dark gray"/>
    <x v="6056"/>
    <x v="7"/>
    <n v="0"/>
    <x v="7414"/>
  </r>
  <r>
    <x v="9774"/>
    <x v="4913"/>
    <x v="2"/>
    <x v="711"/>
    <d v="2011-07-30T00:00:00"/>
    <s v="Standard Class"/>
    <s v="LF-17185"/>
    <s v="Luke Foster"/>
    <x v="0"/>
    <s v="United States"/>
    <s v="San Antonio"/>
    <x v="5"/>
    <n v="78207"/>
    <x v="2"/>
    <s v="OFF-BI-10004995"/>
    <x v="1"/>
    <x v="8"/>
    <s v="GBC DocuBind P400 Electric Binding System"/>
    <x v="6057"/>
    <x v="8"/>
    <n v="0.8"/>
    <x v="7415"/>
  </r>
  <r>
    <x v="9775"/>
    <x v="4913"/>
    <x v="2"/>
    <x v="711"/>
    <d v="2011-07-30T00:00:00"/>
    <s v="Standard Class"/>
    <s v="LF-17185"/>
    <s v="Luke Foster"/>
    <x v="0"/>
    <s v="United States"/>
    <s v="San Antonio"/>
    <x v="5"/>
    <n v="78207"/>
    <x v="2"/>
    <s v="FUR-FU-10004666"/>
    <x v="0"/>
    <x v="5"/>
    <s v="DAX Clear Channel Poster Frame"/>
    <x v="3770"/>
    <x v="1"/>
    <n v="0.6"/>
    <x v="7416"/>
  </r>
  <r>
    <x v="9776"/>
    <x v="4913"/>
    <x v="2"/>
    <x v="711"/>
    <d v="2011-07-30T00:00:00"/>
    <s v="Standard Class"/>
    <s v="LF-17185"/>
    <s v="Luke Foster"/>
    <x v="0"/>
    <s v="United States"/>
    <s v="San Antonio"/>
    <x v="5"/>
    <n v="78207"/>
    <x v="2"/>
    <s v="OFF-BI-10001524"/>
    <x v="1"/>
    <x v="8"/>
    <s v="GBC Premium Transparent Covers with Diagonal Lined Pattern"/>
    <x v="6058"/>
    <x v="4"/>
    <n v="0.8"/>
    <x v="7417"/>
  </r>
  <r>
    <x v="9777"/>
    <x v="4913"/>
    <x v="2"/>
    <x v="711"/>
    <d v="2011-07-30T00:00:00"/>
    <s v="Standard Class"/>
    <s v="LF-17185"/>
    <s v="Luke Foster"/>
    <x v="0"/>
    <s v="United States"/>
    <s v="San Antonio"/>
    <x v="5"/>
    <n v="78207"/>
    <x v="2"/>
    <s v="TEC-AC-10002076"/>
    <x v="2"/>
    <x v="11"/>
    <s v="Microsoft Natural Keyboard Elite"/>
    <x v="6059"/>
    <x v="6"/>
    <n v="0.2"/>
    <x v="7418"/>
  </r>
  <r>
    <x v="9778"/>
    <x v="4913"/>
    <x v="2"/>
    <x v="711"/>
    <d v="2011-07-30T00:00:00"/>
    <s v="Standard Class"/>
    <s v="LF-17185"/>
    <s v="Luke Foster"/>
    <x v="0"/>
    <s v="United States"/>
    <s v="San Antonio"/>
    <x v="5"/>
    <n v="78207"/>
    <x v="2"/>
    <s v="OFF-BI-10001679"/>
    <x v="1"/>
    <x v="8"/>
    <s v="GBC Instant Index System for Binding Systems"/>
    <x v="6060"/>
    <x v="2"/>
    <n v="0.8"/>
    <x v="7419"/>
  </r>
  <r>
    <x v="9779"/>
    <x v="4913"/>
    <x v="2"/>
    <x v="711"/>
    <d v="2011-07-30T00:00:00"/>
    <s v="Standard Class"/>
    <s v="LF-17185"/>
    <s v="Luke Foster"/>
    <x v="0"/>
    <s v="United States"/>
    <s v="San Antonio"/>
    <x v="5"/>
    <n v="78207"/>
    <x v="2"/>
    <s v="OFF-AP-10003281"/>
    <x v="1"/>
    <x v="9"/>
    <s v="Acco 6 Outlet Guardian Standard Surge Suppressor"/>
    <x v="6061"/>
    <x v="0"/>
    <n v="0.8"/>
    <x v="7420"/>
  </r>
  <r>
    <x v="9780"/>
    <x v="4914"/>
    <x v="0"/>
    <x v="749"/>
    <d v="2013-09-19T00:00:00"/>
    <s v="Standard Class"/>
    <s v="CL-12565"/>
    <s v="Clay Ludtke"/>
    <x v="0"/>
    <s v="United States"/>
    <s v="Long Beach"/>
    <x v="15"/>
    <n v="11561"/>
    <x v="3"/>
    <s v="TEC-PH-10001944"/>
    <x v="2"/>
    <x v="7"/>
    <s v="Wi-Ex zBoost YX540 Cellular Phone Signal Booster"/>
    <x v="1907"/>
    <x v="1"/>
    <n v="0"/>
    <x v="2049"/>
  </r>
  <r>
    <x v="9781"/>
    <x v="4914"/>
    <x v="0"/>
    <x v="749"/>
    <d v="2013-09-19T00:00:00"/>
    <s v="Standard Class"/>
    <s v="CL-12565"/>
    <s v="Clay Ludtke"/>
    <x v="0"/>
    <s v="United States"/>
    <s v="Long Beach"/>
    <x v="15"/>
    <n v="11561"/>
    <x v="3"/>
    <s v="OFF-BI-10004390"/>
    <x v="1"/>
    <x v="8"/>
    <s v="GBC DocuBind 200 Manual Binding Machine"/>
    <x v="1891"/>
    <x v="0"/>
    <n v="0.2"/>
    <x v="2029"/>
  </r>
  <r>
    <x v="9782"/>
    <x v="4915"/>
    <x v="1"/>
    <x v="70"/>
    <d v="2012-06-02T00:00:00"/>
    <s v="Second Class"/>
    <s v="EM-13825"/>
    <s v="Elizabeth Moffitt"/>
    <x v="1"/>
    <s v="United States"/>
    <s v="Paterson"/>
    <x v="30"/>
    <n v="7501"/>
    <x v="3"/>
    <s v="OFF-PA-10002120"/>
    <x v="1"/>
    <x v="10"/>
    <s v="Xerox 1889"/>
    <x v="4310"/>
    <x v="2"/>
    <n v="0"/>
    <x v="5038"/>
  </r>
  <r>
    <x v="9783"/>
    <x v="4915"/>
    <x v="1"/>
    <x v="70"/>
    <d v="2012-06-02T00:00:00"/>
    <s v="Second Class"/>
    <s v="EM-13825"/>
    <s v="Elizabeth Moffitt"/>
    <x v="1"/>
    <s v="United States"/>
    <s v="Paterson"/>
    <x v="30"/>
    <n v="7501"/>
    <x v="3"/>
    <s v="OFF-ST-10004340"/>
    <x v="1"/>
    <x v="4"/>
    <s v="Fellowes Mobile File Cart, Black"/>
    <x v="1028"/>
    <x v="7"/>
    <n v="0"/>
    <x v="1069"/>
  </r>
  <r>
    <x v="9784"/>
    <x v="4915"/>
    <x v="1"/>
    <x v="70"/>
    <d v="2012-06-02T00:00:00"/>
    <s v="Second Class"/>
    <s v="EM-13825"/>
    <s v="Elizabeth Moffitt"/>
    <x v="1"/>
    <s v="United States"/>
    <s v="Paterson"/>
    <x v="30"/>
    <n v="7501"/>
    <x v="3"/>
    <s v="FUR-FU-10001847"/>
    <x v="0"/>
    <x v="5"/>
    <s v="Eldon Image Series Black Desk Accessories"/>
    <x v="5768"/>
    <x v="0"/>
    <n v="0"/>
    <x v="7421"/>
  </r>
  <r>
    <x v="9785"/>
    <x v="4916"/>
    <x v="1"/>
    <x v="1231"/>
    <d v="2012-05-13T00:00:00"/>
    <s v="Standard Class"/>
    <s v="ME-17725"/>
    <s v="Max Engle"/>
    <x v="0"/>
    <s v="United States"/>
    <s v="Louisville"/>
    <x v="0"/>
    <n v="40214"/>
    <x v="0"/>
    <s v="OFF-BI-10000962"/>
    <x v="1"/>
    <x v="8"/>
    <s v="Acco Flexible ACCOHIDE Square Ring Data Binder, Dark Blue, 11 1/2&quot; X 14&quot; 7/8&quot;"/>
    <x v="6062"/>
    <x v="1"/>
    <n v="0"/>
    <x v="7422"/>
  </r>
  <r>
    <x v="9786"/>
    <x v="4917"/>
    <x v="2"/>
    <x v="1127"/>
    <d v="2011-11-05T00:00:00"/>
    <s v="Same Day"/>
    <s v="BG-11035"/>
    <s v="Barry Gonzalez"/>
    <x v="0"/>
    <s v="United States"/>
    <s v="Hampton"/>
    <x v="17"/>
    <n v="23666"/>
    <x v="0"/>
    <s v="FUR-CH-10004754"/>
    <x v="0"/>
    <x v="1"/>
    <s v="Global Stack Chair with Arms, Black"/>
    <x v="6063"/>
    <x v="2"/>
    <n v="0"/>
    <x v="7423"/>
  </r>
  <r>
    <x v="9787"/>
    <x v="4918"/>
    <x v="3"/>
    <x v="996"/>
    <d v="2014-04-02T00:00:00"/>
    <s v="Standard Class"/>
    <s v="CJ-12010"/>
    <s v="Caroline Jumper"/>
    <x v="0"/>
    <s v="United States"/>
    <s v="Houston"/>
    <x v="5"/>
    <n v="77070"/>
    <x v="2"/>
    <s v="FUR-BO-10001811"/>
    <x v="0"/>
    <x v="0"/>
    <s v="Atlantic Metals Mobile 5-Shelf Bookcases, Custom Colors"/>
    <x v="6064"/>
    <x v="2"/>
    <n v="0.32"/>
    <x v="7424"/>
  </r>
  <r>
    <x v="9788"/>
    <x v="4918"/>
    <x v="3"/>
    <x v="996"/>
    <d v="2014-04-02T00:00:00"/>
    <s v="Standard Class"/>
    <s v="CJ-12010"/>
    <s v="Caroline Jumper"/>
    <x v="0"/>
    <s v="United States"/>
    <s v="Houston"/>
    <x v="5"/>
    <n v="77070"/>
    <x v="2"/>
    <s v="FUR-CH-10004063"/>
    <x v="0"/>
    <x v="1"/>
    <s v="Global Deluxe High-Back Manager's Chair"/>
    <x v="121"/>
    <x v="1"/>
    <n v="0.3"/>
    <x v="123"/>
  </r>
  <r>
    <x v="9789"/>
    <x v="4918"/>
    <x v="3"/>
    <x v="996"/>
    <d v="2014-04-02T00:00:00"/>
    <s v="Standard Class"/>
    <s v="CJ-12010"/>
    <s v="Caroline Jumper"/>
    <x v="0"/>
    <s v="United States"/>
    <s v="Houston"/>
    <x v="5"/>
    <n v="77070"/>
    <x v="2"/>
    <s v="TEC-AC-10004901"/>
    <x v="2"/>
    <x v="11"/>
    <s v="Kensington SlimBlade Notebook Wireless Mouse with Nano Receiver "/>
    <x v="3149"/>
    <x v="7"/>
    <n v="0.2"/>
    <x v="7425"/>
  </r>
  <r>
    <x v="9790"/>
    <x v="4918"/>
    <x v="3"/>
    <x v="996"/>
    <d v="2014-04-02T00:00:00"/>
    <s v="Standard Class"/>
    <s v="CJ-12010"/>
    <s v="Caroline Jumper"/>
    <x v="0"/>
    <s v="United States"/>
    <s v="Houston"/>
    <x v="5"/>
    <n v="77070"/>
    <x v="2"/>
    <s v="FUR-CH-10001714"/>
    <x v="0"/>
    <x v="1"/>
    <s v="Global Leather &amp; Oak Executive Chair, Burgundy"/>
    <x v="6065"/>
    <x v="0"/>
    <n v="0.3"/>
    <x v="7426"/>
  </r>
  <r>
    <x v="9791"/>
    <x v="4919"/>
    <x v="2"/>
    <x v="371"/>
    <d v="2011-05-23T00:00:00"/>
    <s v="Second Class"/>
    <s v="KH-16360"/>
    <s v="Katherine Hughes"/>
    <x v="0"/>
    <s v="United States"/>
    <s v="Houston"/>
    <x v="5"/>
    <n v="77070"/>
    <x v="2"/>
    <s v="OFF-EN-10003134"/>
    <x v="1"/>
    <x v="12"/>
    <s v="Staples"/>
    <x v="6066"/>
    <x v="5"/>
    <n v="0.2"/>
    <x v="7427"/>
  </r>
  <r>
    <x v="9792"/>
    <x v="4919"/>
    <x v="2"/>
    <x v="371"/>
    <d v="2011-05-23T00:00:00"/>
    <s v="Second Class"/>
    <s v="KH-16360"/>
    <s v="Katherine Hughes"/>
    <x v="0"/>
    <s v="United States"/>
    <s v="Houston"/>
    <x v="5"/>
    <n v="77070"/>
    <x v="2"/>
    <s v="FUR-CH-10003396"/>
    <x v="0"/>
    <x v="1"/>
    <s v="Global Deluxe Steno Chair"/>
    <x v="961"/>
    <x v="0"/>
    <n v="0.3"/>
    <x v="996"/>
  </r>
  <r>
    <x v="9793"/>
    <x v="4919"/>
    <x v="2"/>
    <x v="371"/>
    <d v="2011-05-23T00:00:00"/>
    <s v="Second Class"/>
    <s v="KH-16360"/>
    <s v="Katherine Hughes"/>
    <x v="0"/>
    <s v="United States"/>
    <s v="Houston"/>
    <x v="5"/>
    <n v="77070"/>
    <x v="2"/>
    <s v="OFF-PA-10001560"/>
    <x v="1"/>
    <x v="10"/>
    <s v="Adams Telephone Message Books, 5 1/4” x 11”"/>
    <x v="6067"/>
    <x v="7"/>
    <n v="0.2"/>
    <x v="7428"/>
  </r>
  <r>
    <x v="9794"/>
    <x v="4919"/>
    <x v="2"/>
    <x v="371"/>
    <d v="2011-05-23T00:00:00"/>
    <s v="Second Class"/>
    <s v="KH-16360"/>
    <s v="Katherine Hughes"/>
    <x v="0"/>
    <s v="United States"/>
    <s v="Houston"/>
    <x v="5"/>
    <n v="77070"/>
    <x v="2"/>
    <s v="OFF-BI-10000977"/>
    <x v="1"/>
    <x v="8"/>
    <s v="Ibico Plastic Spiral Binding Combs"/>
    <x v="6068"/>
    <x v="1"/>
    <n v="0.8"/>
    <x v="7429"/>
  </r>
  <r>
    <x v="9795"/>
    <x v="4920"/>
    <x v="0"/>
    <x v="206"/>
    <d v="2013-05-29T00:00:00"/>
    <s v="Standard Class"/>
    <s v="SH-19975"/>
    <s v="Sally Hughsby"/>
    <x v="1"/>
    <s v="United States"/>
    <s v="Chicago"/>
    <x v="10"/>
    <n v="60610"/>
    <x v="2"/>
    <s v="OFF-BI-10003429"/>
    <x v="1"/>
    <x v="8"/>
    <s v="Cardinal HOLDit! Binder Insert Strips,Extra Strips"/>
    <x v="6069"/>
    <x v="1"/>
    <n v="0.8"/>
    <x v="7430"/>
  </r>
  <r>
    <x v="9796"/>
    <x v="4921"/>
    <x v="1"/>
    <x v="1026"/>
    <d v="2012-01-17T00:00:00"/>
    <s v="Standard Class"/>
    <s v="CS-12490"/>
    <s v="Cindy Schnelling"/>
    <x v="1"/>
    <s v="United States"/>
    <s v="Toledo"/>
    <x v="24"/>
    <n v="43615"/>
    <x v="3"/>
    <s v="OFF-AR-10001374"/>
    <x v="1"/>
    <x v="6"/>
    <s v="BIC Brite Liner Highlighters, Chisel Tip"/>
    <x v="563"/>
    <x v="0"/>
    <n v="0.2"/>
    <x v="7431"/>
  </r>
  <r>
    <x v="9797"/>
    <x v="4921"/>
    <x v="1"/>
    <x v="1026"/>
    <d v="2012-01-17T00:00:00"/>
    <s v="Standard Class"/>
    <s v="CS-12490"/>
    <s v="Cindy Schnelling"/>
    <x v="1"/>
    <s v="United States"/>
    <s v="Toledo"/>
    <x v="24"/>
    <n v="43615"/>
    <x v="3"/>
    <s v="TEC-PH-10004977"/>
    <x v="2"/>
    <x v="7"/>
    <s v="GE 30524EE4"/>
    <x v="6070"/>
    <x v="0"/>
    <n v="0.4"/>
    <x v="7432"/>
  </r>
  <r>
    <x v="9798"/>
    <x v="4921"/>
    <x v="1"/>
    <x v="1026"/>
    <d v="2012-01-17T00:00:00"/>
    <s v="Standard Class"/>
    <s v="CS-12490"/>
    <s v="Cindy Schnelling"/>
    <x v="1"/>
    <s v="United States"/>
    <s v="Toledo"/>
    <x v="24"/>
    <n v="43615"/>
    <x v="3"/>
    <s v="TEC-PH-10000912"/>
    <x v="2"/>
    <x v="7"/>
    <s v="Anker 24W Portable Micro USB Car Charger"/>
    <x v="6071"/>
    <x v="4"/>
    <n v="0.4"/>
    <x v="7433"/>
  </r>
  <r>
    <x v="9799"/>
    <x v="4921"/>
    <x v="1"/>
    <x v="1026"/>
    <d v="2012-01-17T00:00:00"/>
    <s v="Standard Class"/>
    <s v="CS-12490"/>
    <s v="Cindy Schnelling"/>
    <x v="1"/>
    <s v="United States"/>
    <s v="Toledo"/>
    <x v="24"/>
    <n v="43615"/>
    <x v="3"/>
    <s v="TEC-AC-10000487"/>
    <x v="2"/>
    <x v="11"/>
    <s v="SanDisk Cruzer 4 GB USB Flash Drive"/>
    <x v="6072"/>
    <x v="0"/>
    <n v="0.2"/>
    <x v="7434"/>
  </r>
  <r>
    <x v="9800"/>
    <x v="4921"/>
    <x v="1"/>
    <x v="1026"/>
    <d v="2012-01-17T00:00:00"/>
    <s v="Standard Class"/>
    <s v="CS-12490"/>
    <s v="Cindy Schnelling"/>
    <x v="1"/>
    <s v="United States"/>
    <s v="Toledo"/>
    <x v="24"/>
    <n v="43615"/>
    <x v="3"/>
    <s v="TEC-PH-10002262"/>
    <x v="2"/>
    <x v="7"/>
    <s v="LG Electronics Tone+ HBS-730 Bluetooth Headset"/>
    <x v="6073"/>
    <x v="1"/>
    <n v="0.4"/>
    <x v="7435"/>
  </r>
  <r>
    <x v="9801"/>
    <x v="4922"/>
    <x v="3"/>
    <x v="365"/>
    <d v="2014-10-07T00:00:00"/>
    <s v="Standard Class"/>
    <s v="JK-15730"/>
    <s v="Joe Kamberova"/>
    <x v="0"/>
    <s v="United States"/>
    <s v="Lodi"/>
    <x v="1"/>
    <n v="95240"/>
    <x v="1"/>
    <s v="OFF-SU-10000898"/>
    <x v="1"/>
    <x v="14"/>
    <s v="Acme Hot Forged Carbon Steel Scissors with Nickel-Plated Handles, 3 7/8&quot; Cut, 8&quot;L"/>
    <x v="6074"/>
    <x v="3"/>
    <n v="0"/>
    <x v="7436"/>
  </r>
  <r>
    <x v="9802"/>
    <x v="4923"/>
    <x v="1"/>
    <x v="1074"/>
    <d v="2012-07-20T00:00:00"/>
    <s v="Second Class"/>
    <s v="PJ-19015"/>
    <s v="Pauline Johnson"/>
    <x v="0"/>
    <s v="United States"/>
    <s v="New York City"/>
    <x v="15"/>
    <n v="10024"/>
    <x v="3"/>
    <s v="OFF-BI-10004182"/>
    <x v="1"/>
    <x v="8"/>
    <s v="Economy Binders"/>
    <x v="5353"/>
    <x v="0"/>
    <n v="0.2"/>
    <x v="7437"/>
  </r>
  <r>
    <x v="9803"/>
    <x v="4923"/>
    <x v="1"/>
    <x v="1074"/>
    <d v="2012-07-20T00:00:00"/>
    <s v="Second Class"/>
    <s v="PJ-19015"/>
    <s v="Pauline Johnson"/>
    <x v="0"/>
    <s v="United States"/>
    <s v="New York City"/>
    <x v="15"/>
    <n v="10024"/>
    <x v="3"/>
    <s v="TEC-PH-10002468"/>
    <x v="2"/>
    <x v="7"/>
    <s v="Plantronics CS 50-USB - headset - Convertible, Monaural"/>
    <x v="4472"/>
    <x v="7"/>
    <n v="0"/>
    <x v="5273"/>
  </r>
  <r>
    <x v="9804"/>
    <x v="4923"/>
    <x v="1"/>
    <x v="1074"/>
    <d v="2012-07-20T00:00:00"/>
    <s v="Second Class"/>
    <s v="PJ-19015"/>
    <s v="Pauline Johnson"/>
    <x v="0"/>
    <s v="United States"/>
    <s v="New York City"/>
    <x v="15"/>
    <n v="10024"/>
    <x v="3"/>
    <s v="FUR-FU-10002364"/>
    <x v="0"/>
    <x v="5"/>
    <s v="Eldon Expressions Wood Desk Accessories, Oak"/>
    <x v="1576"/>
    <x v="7"/>
    <n v="0"/>
    <x v="7438"/>
  </r>
  <r>
    <x v="9805"/>
    <x v="4924"/>
    <x v="0"/>
    <x v="147"/>
    <d v="2013-10-27T00:00:00"/>
    <s v="Standard Class"/>
    <s v="AP-10720"/>
    <s v="Anne Pryor"/>
    <x v="2"/>
    <s v="United States"/>
    <s v="Fort Lauderdale"/>
    <x v="2"/>
    <n v="33311"/>
    <x v="0"/>
    <s v="FUR-FU-10002878"/>
    <x v="0"/>
    <x v="5"/>
    <s v="Seth Thomas 14&quot; Day/Date Wall Clock"/>
    <x v="6075"/>
    <x v="0"/>
    <n v="0.2"/>
    <x v="7439"/>
  </r>
  <r>
    <x v="9806"/>
    <x v="4924"/>
    <x v="0"/>
    <x v="147"/>
    <d v="2013-10-27T00:00:00"/>
    <s v="Standard Class"/>
    <s v="AP-10720"/>
    <s v="Anne Pryor"/>
    <x v="2"/>
    <s v="United States"/>
    <s v="Fort Lauderdale"/>
    <x v="2"/>
    <n v="33311"/>
    <x v="0"/>
    <s v="OFF-BI-10004817"/>
    <x v="1"/>
    <x v="8"/>
    <s v="GBC Personal VeloBind Strips"/>
    <x v="6076"/>
    <x v="8"/>
    <n v="0.7"/>
    <x v="7440"/>
  </r>
  <r>
    <x v="9807"/>
    <x v="4925"/>
    <x v="3"/>
    <x v="944"/>
    <d v="2014-08-02T00:00:00"/>
    <s v="Second Class"/>
    <s v="JW-15955"/>
    <s v="Joni Wasserman"/>
    <x v="0"/>
    <s v="United States"/>
    <s v="Raleigh"/>
    <x v="3"/>
    <n v="27604"/>
    <x v="0"/>
    <s v="FUR-CH-10001146"/>
    <x v="0"/>
    <x v="1"/>
    <s v="Global Value Mid-Back Manager's Chair, Gray"/>
    <x v="968"/>
    <x v="4"/>
    <n v="0.2"/>
    <x v="1003"/>
  </r>
  <r>
    <x v="9808"/>
    <x v="4926"/>
    <x v="3"/>
    <x v="246"/>
    <d v="2014-07-27T00:00:00"/>
    <s v="Standard Class"/>
    <s v="PT-19090"/>
    <s v="Pete Takahito"/>
    <x v="0"/>
    <s v="United States"/>
    <s v="Chicago"/>
    <x v="10"/>
    <n v="60623"/>
    <x v="2"/>
    <s v="OFF-BI-10001116"/>
    <x v="1"/>
    <x v="8"/>
    <s v="Wilson Jones 1&quot; Hanging DublLock Ring Binders"/>
    <x v="6077"/>
    <x v="0"/>
    <n v="0.8"/>
    <x v="7441"/>
  </r>
  <r>
    <x v="9809"/>
    <x v="4927"/>
    <x v="2"/>
    <x v="845"/>
    <d v="2011-11-11T00:00:00"/>
    <s v="Second Class"/>
    <s v="TB-21595"/>
    <s v="Troy Blackwell"/>
    <x v="0"/>
    <s v="United States"/>
    <s v="Portland"/>
    <x v="21"/>
    <n v="97206"/>
    <x v="1"/>
    <s v="OFF-PA-10000304"/>
    <x v="1"/>
    <x v="10"/>
    <s v="Xerox 1995"/>
    <x v="233"/>
    <x v="2"/>
    <n v="0.2"/>
    <x v="1446"/>
  </r>
  <r>
    <x v="9810"/>
    <x v="4927"/>
    <x v="2"/>
    <x v="845"/>
    <d v="2011-11-11T00:00:00"/>
    <s v="Second Class"/>
    <s v="TB-21595"/>
    <s v="Troy Blackwell"/>
    <x v="0"/>
    <s v="United States"/>
    <s v="Portland"/>
    <x v="21"/>
    <n v="97206"/>
    <x v="1"/>
    <s v="OFF-AR-10002240"/>
    <x v="1"/>
    <x v="6"/>
    <s v="Panasonic KP-150 Electric Pencil Sharpener"/>
    <x v="6078"/>
    <x v="4"/>
    <n v="0.2"/>
    <x v="7442"/>
  </r>
  <r>
    <x v="9811"/>
    <x v="4928"/>
    <x v="0"/>
    <x v="581"/>
    <d v="2013-12-01T00:00:00"/>
    <s v="First Class"/>
    <s v="CB-12025"/>
    <s v="Cassandra Brandow"/>
    <x v="0"/>
    <s v="United States"/>
    <s v="East Orange"/>
    <x v="30"/>
    <n v="7017"/>
    <x v="3"/>
    <s v="OFF-PA-10001246"/>
    <x v="1"/>
    <x v="10"/>
    <s v="Xerox 215"/>
    <x v="243"/>
    <x v="4"/>
    <n v="0"/>
    <x v="245"/>
  </r>
  <r>
    <x v="9812"/>
    <x v="4928"/>
    <x v="0"/>
    <x v="581"/>
    <d v="2013-12-01T00:00:00"/>
    <s v="First Class"/>
    <s v="CB-12025"/>
    <s v="Cassandra Brandow"/>
    <x v="0"/>
    <s v="United States"/>
    <s v="East Orange"/>
    <x v="30"/>
    <n v="7017"/>
    <x v="3"/>
    <s v="OFF-AR-10000658"/>
    <x v="1"/>
    <x v="6"/>
    <s v="Newell 324"/>
    <x v="1637"/>
    <x v="1"/>
    <n v="0"/>
    <x v="5361"/>
  </r>
  <r>
    <x v="9813"/>
    <x v="4928"/>
    <x v="0"/>
    <x v="581"/>
    <d v="2013-12-01T00:00:00"/>
    <s v="First Class"/>
    <s v="CB-12025"/>
    <s v="Cassandra Brandow"/>
    <x v="0"/>
    <s v="United States"/>
    <s v="East Orange"/>
    <x v="30"/>
    <n v="7017"/>
    <x v="3"/>
    <s v="OFF-PA-10000100"/>
    <x v="1"/>
    <x v="10"/>
    <s v="Xerox 1945"/>
    <x v="2929"/>
    <x v="2"/>
    <n v="0"/>
    <x v="3261"/>
  </r>
  <r>
    <x v="9814"/>
    <x v="4928"/>
    <x v="0"/>
    <x v="581"/>
    <d v="2013-12-01T00:00:00"/>
    <s v="First Class"/>
    <s v="CB-12025"/>
    <s v="Cassandra Brandow"/>
    <x v="0"/>
    <s v="United States"/>
    <s v="East Orange"/>
    <x v="30"/>
    <n v="7017"/>
    <x v="3"/>
    <s v="OFF-BI-10004233"/>
    <x v="1"/>
    <x v="8"/>
    <s v="GBC Pre-Punched Binding Paper, Plastic, White, 8-1/2&quot; x 11&quot;"/>
    <x v="6079"/>
    <x v="2"/>
    <n v="0"/>
    <x v="7443"/>
  </r>
  <r>
    <x v="9815"/>
    <x v="4929"/>
    <x v="1"/>
    <x v="1214"/>
    <d v="2012-06-12T00:00:00"/>
    <s v="Standard Class"/>
    <s v="AG-10495"/>
    <s v="Andrew Gjertsen"/>
    <x v="1"/>
    <s v="United States"/>
    <s v="Saint Petersburg"/>
    <x v="2"/>
    <n v="33710"/>
    <x v="0"/>
    <s v="OFF-PA-10002581"/>
    <x v="1"/>
    <x v="10"/>
    <s v="Xerox 1951"/>
    <x v="4259"/>
    <x v="3"/>
    <n v="0.2"/>
    <x v="4974"/>
  </r>
  <r>
    <x v="9816"/>
    <x v="4929"/>
    <x v="1"/>
    <x v="1214"/>
    <d v="2012-06-12T00:00:00"/>
    <s v="Standard Class"/>
    <s v="AG-10495"/>
    <s v="Andrew Gjertsen"/>
    <x v="1"/>
    <s v="United States"/>
    <s v="Saint Petersburg"/>
    <x v="2"/>
    <n v="33710"/>
    <x v="0"/>
    <s v="OFF-ST-10000046"/>
    <x v="1"/>
    <x v="4"/>
    <s v="Fellowes Super Stor/Drawer Files"/>
    <x v="6080"/>
    <x v="4"/>
    <n v="0.2"/>
    <x v="7444"/>
  </r>
  <r>
    <x v="9817"/>
    <x v="4929"/>
    <x v="1"/>
    <x v="1214"/>
    <d v="2012-06-12T00:00:00"/>
    <s v="Standard Class"/>
    <s v="AG-10495"/>
    <s v="Andrew Gjertsen"/>
    <x v="1"/>
    <s v="United States"/>
    <s v="Saint Petersburg"/>
    <x v="2"/>
    <n v="33710"/>
    <x v="0"/>
    <s v="FUR-FU-10001185"/>
    <x v="0"/>
    <x v="5"/>
    <s v="Advantus Employee of the Month Certificate Frame, 11 x 13-1/2"/>
    <x v="6081"/>
    <x v="3"/>
    <n v="0.2"/>
    <x v="7445"/>
  </r>
  <r>
    <x v="9818"/>
    <x v="4929"/>
    <x v="1"/>
    <x v="1214"/>
    <d v="2012-06-12T00:00:00"/>
    <s v="Standard Class"/>
    <s v="AG-10495"/>
    <s v="Andrew Gjertsen"/>
    <x v="1"/>
    <s v="United States"/>
    <s v="Saint Petersburg"/>
    <x v="2"/>
    <n v="33710"/>
    <x v="0"/>
    <s v="OFF-AR-10003856"/>
    <x v="1"/>
    <x v="6"/>
    <s v="Newell 344"/>
    <x v="3079"/>
    <x v="0"/>
    <n v="0.2"/>
    <x v="3450"/>
  </r>
  <r>
    <x v="9819"/>
    <x v="4929"/>
    <x v="1"/>
    <x v="1214"/>
    <d v="2012-06-12T00:00:00"/>
    <s v="Standard Class"/>
    <s v="AG-10495"/>
    <s v="Andrew Gjertsen"/>
    <x v="1"/>
    <s v="United States"/>
    <s v="Saint Petersburg"/>
    <x v="2"/>
    <n v="33710"/>
    <x v="0"/>
    <s v="OFF-LA-10001982"/>
    <x v="1"/>
    <x v="2"/>
    <s v="Smead Alpha-Z Color-Coded Name Labels First Letter Starter Set"/>
    <x v="6082"/>
    <x v="1"/>
    <n v="0.2"/>
    <x v="7446"/>
  </r>
  <r>
    <x v="9820"/>
    <x v="4929"/>
    <x v="1"/>
    <x v="1214"/>
    <d v="2012-06-12T00:00:00"/>
    <s v="Standard Class"/>
    <s v="AG-10495"/>
    <s v="Andrew Gjertsen"/>
    <x v="1"/>
    <s v="United States"/>
    <s v="Saint Petersburg"/>
    <x v="2"/>
    <n v="33710"/>
    <x v="0"/>
    <s v="OFF-PA-10001215"/>
    <x v="1"/>
    <x v="10"/>
    <s v="Xerox 1963"/>
    <x v="3085"/>
    <x v="12"/>
    <n v="0.2"/>
    <x v="3460"/>
  </r>
  <r>
    <x v="9821"/>
    <x v="4929"/>
    <x v="1"/>
    <x v="1214"/>
    <d v="2012-06-12T00:00:00"/>
    <s v="Standard Class"/>
    <s v="AG-10495"/>
    <s v="Andrew Gjertsen"/>
    <x v="1"/>
    <s v="United States"/>
    <s v="Saint Petersburg"/>
    <x v="2"/>
    <n v="33710"/>
    <x v="0"/>
    <s v="OFF-BI-10002429"/>
    <x v="1"/>
    <x v="8"/>
    <s v="Premier Elliptical Ring Binder, Black"/>
    <x v="3594"/>
    <x v="0"/>
    <n v="0.7"/>
    <x v="6858"/>
  </r>
  <r>
    <x v="9822"/>
    <x v="4930"/>
    <x v="2"/>
    <x v="860"/>
    <d v="2011-08-19T00:00:00"/>
    <s v="Standard Class"/>
    <s v="BD-11605"/>
    <s v="Brian Dahlen"/>
    <x v="0"/>
    <s v="United States"/>
    <s v="San Francisco"/>
    <x v="1"/>
    <n v="94122"/>
    <x v="1"/>
    <s v="OFF-AP-10003287"/>
    <x v="1"/>
    <x v="9"/>
    <s v="Tripp Lite TLP810NET Broadband Surge for Modem/Fax"/>
    <x v="6083"/>
    <x v="1"/>
    <n v="0"/>
    <x v="7447"/>
  </r>
  <r>
    <x v="9823"/>
    <x v="4930"/>
    <x v="2"/>
    <x v="860"/>
    <d v="2011-08-19T00:00:00"/>
    <s v="Standard Class"/>
    <s v="BD-11605"/>
    <s v="Brian Dahlen"/>
    <x v="0"/>
    <s v="United States"/>
    <s v="San Francisco"/>
    <x v="1"/>
    <n v="94122"/>
    <x v="1"/>
    <s v="OFF-PA-10000167"/>
    <x v="1"/>
    <x v="10"/>
    <s v="Xerox 1925"/>
    <x v="1663"/>
    <x v="1"/>
    <n v="0"/>
    <x v="1761"/>
  </r>
  <r>
    <x v="9824"/>
    <x v="4930"/>
    <x v="2"/>
    <x v="860"/>
    <d v="2011-08-19T00:00:00"/>
    <s v="Standard Class"/>
    <s v="BD-11605"/>
    <s v="Brian Dahlen"/>
    <x v="0"/>
    <s v="United States"/>
    <s v="San Francisco"/>
    <x v="1"/>
    <n v="94122"/>
    <x v="1"/>
    <s v="OFF-BI-10002309"/>
    <x v="1"/>
    <x v="8"/>
    <s v="Avery Heavy-Duty EZD  Binder With Locking Rings"/>
    <x v="329"/>
    <x v="4"/>
    <n v="0.2"/>
    <x v="7448"/>
  </r>
  <r>
    <x v="9825"/>
    <x v="4930"/>
    <x v="2"/>
    <x v="860"/>
    <d v="2011-08-19T00:00:00"/>
    <s v="Standard Class"/>
    <s v="BD-11605"/>
    <s v="Brian Dahlen"/>
    <x v="0"/>
    <s v="United States"/>
    <s v="San Francisco"/>
    <x v="1"/>
    <n v="94122"/>
    <x v="1"/>
    <s v="OFF-BI-10003638"/>
    <x v="1"/>
    <x v="8"/>
    <s v="GBC Durable Plastic Covers"/>
    <x v="6084"/>
    <x v="1"/>
    <n v="0.2"/>
    <x v="7449"/>
  </r>
  <r>
    <x v="9826"/>
    <x v="4930"/>
    <x v="2"/>
    <x v="860"/>
    <d v="2011-08-19T00:00:00"/>
    <s v="Standard Class"/>
    <s v="BD-11605"/>
    <s v="Brian Dahlen"/>
    <x v="0"/>
    <s v="United States"/>
    <s v="San Francisco"/>
    <x v="1"/>
    <n v="94122"/>
    <x v="1"/>
    <s v="FUR-CH-10003833"/>
    <x v="0"/>
    <x v="1"/>
    <s v="Novimex Fabric Task Chair"/>
    <x v="2468"/>
    <x v="4"/>
    <n v="0.2"/>
    <x v="2701"/>
  </r>
  <r>
    <x v="9827"/>
    <x v="4931"/>
    <x v="3"/>
    <x v="249"/>
    <d v="2014-06-27T00:00:00"/>
    <s v="Standard Class"/>
    <s v="JS-15685"/>
    <s v="Jim Sink"/>
    <x v="1"/>
    <s v="United States"/>
    <s v="New York City"/>
    <x v="15"/>
    <n v="10035"/>
    <x v="3"/>
    <s v="OFF-ST-10001511"/>
    <x v="1"/>
    <x v="4"/>
    <s v="Space Solutions Commercial Steel Shelving"/>
    <x v="2396"/>
    <x v="0"/>
    <n v="0"/>
    <x v="2608"/>
  </r>
  <r>
    <x v="9828"/>
    <x v="4931"/>
    <x v="3"/>
    <x v="249"/>
    <d v="2014-06-27T00:00:00"/>
    <s v="Standard Class"/>
    <s v="JS-15685"/>
    <s v="Jim Sink"/>
    <x v="1"/>
    <s v="United States"/>
    <s v="New York City"/>
    <x v="15"/>
    <n v="10035"/>
    <x v="3"/>
    <s v="OFF-BI-10004728"/>
    <x v="1"/>
    <x v="8"/>
    <s v="Wilson Jones Turn Tabs Binder Tool for Ring Binders"/>
    <x v="5668"/>
    <x v="1"/>
    <n v="0.2"/>
    <x v="7450"/>
  </r>
  <r>
    <x v="9829"/>
    <x v="4932"/>
    <x v="3"/>
    <x v="11"/>
    <d v="2014-07-24T00:00:00"/>
    <s v="Standard Class"/>
    <s v="NF-18385"/>
    <s v="Natalie Fritzler"/>
    <x v="0"/>
    <s v="United States"/>
    <s v="Charlotte"/>
    <x v="3"/>
    <n v="28205"/>
    <x v="0"/>
    <s v="FUR-CH-10004218"/>
    <x v="0"/>
    <x v="1"/>
    <s v="Global Fabric Manager's Chair, Dark Gray"/>
    <x v="2516"/>
    <x v="1"/>
    <n v="0.2"/>
    <x v="7451"/>
  </r>
  <r>
    <x v="9830"/>
    <x v="4933"/>
    <x v="2"/>
    <x v="757"/>
    <d v="2011-12-18T00:00:00"/>
    <s v="Second Class"/>
    <s v="SC-20305"/>
    <s v="Sean Christensen"/>
    <x v="0"/>
    <s v="United States"/>
    <s v="Beaumont"/>
    <x v="5"/>
    <n v="77705"/>
    <x v="2"/>
    <s v="TEC-AC-10004171"/>
    <x v="2"/>
    <x v="11"/>
    <s v="Razer Kraken 7.1 Surround Sound Over Ear USB Gaming Headset"/>
    <x v="1895"/>
    <x v="4"/>
    <n v="0.2"/>
    <x v="7452"/>
  </r>
  <r>
    <x v="9831"/>
    <x v="4933"/>
    <x v="2"/>
    <x v="757"/>
    <d v="2011-12-18T00:00:00"/>
    <s v="Second Class"/>
    <s v="SC-20305"/>
    <s v="Sean Christensen"/>
    <x v="0"/>
    <s v="United States"/>
    <s v="Beaumont"/>
    <x v="5"/>
    <n v="77705"/>
    <x v="2"/>
    <s v="FUR-FU-10001706"/>
    <x v="0"/>
    <x v="5"/>
    <s v="Longer-Life Soft White Bulbs"/>
    <x v="6085"/>
    <x v="3"/>
    <n v="0.6"/>
    <x v="7453"/>
  </r>
  <r>
    <x v="9832"/>
    <x v="4934"/>
    <x v="2"/>
    <x v="598"/>
    <d v="2011-05-22T00:00:00"/>
    <s v="Second Class"/>
    <s v="GA-14515"/>
    <s v="George Ashbrook"/>
    <x v="0"/>
    <s v="United States"/>
    <s v="Dallas"/>
    <x v="5"/>
    <n v="75220"/>
    <x v="2"/>
    <s v="OFF-PA-10001526"/>
    <x v="1"/>
    <x v="10"/>
    <s v="Xerox 1949"/>
    <x v="2217"/>
    <x v="7"/>
    <n v="0.2"/>
    <x v="7454"/>
  </r>
  <r>
    <x v="9833"/>
    <x v="4935"/>
    <x v="3"/>
    <x v="32"/>
    <d v="2014-09-20T00:00:00"/>
    <s v="Standard Class"/>
    <s v="CY-12745"/>
    <s v="Craig Yedwab"/>
    <x v="1"/>
    <s v="United States"/>
    <s v="Springfield"/>
    <x v="24"/>
    <n v="45503"/>
    <x v="3"/>
    <s v="TEC-AC-10002001"/>
    <x v="2"/>
    <x v="11"/>
    <s v="Logitech Wireless Gaming Headset G930"/>
    <x v="6086"/>
    <x v="3"/>
    <n v="0.2"/>
    <x v="7455"/>
  </r>
  <r>
    <x v="9834"/>
    <x v="4936"/>
    <x v="0"/>
    <x v="1155"/>
    <d v="2013-10-13T00:00:00"/>
    <s v="First Class"/>
    <s v="WB-21850"/>
    <s v="William Brown"/>
    <x v="0"/>
    <s v="United States"/>
    <s v="La Porte"/>
    <x v="5"/>
    <n v="77571"/>
    <x v="2"/>
    <s v="FUR-FU-10004963"/>
    <x v="0"/>
    <x v="5"/>
    <s v="Eldon 400 Class Desk Accessories, Black Carbon"/>
    <x v="6087"/>
    <x v="4"/>
    <n v="0.6"/>
    <x v="7456"/>
  </r>
  <r>
    <x v="9835"/>
    <x v="4936"/>
    <x v="0"/>
    <x v="1155"/>
    <d v="2013-10-13T00:00:00"/>
    <s v="First Class"/>
    <s v="WB-21850"/>
    <s v="William Brown"/>
    <x v="0"/>
    <s v="United States"/>
    <s v="La Porte"/>
    <x v="5"/>
    <n v="77571"/>
    <x v="2"/>
    <s v="OFF-BI-10001597"/>
    <x v="1"/>
    <x v="8"/>
    <s v="Wilson Jones Ledger-Size, Piano-Hinge Binder, 2&quot;, Blue"/>
    <x v="6088"/>
    <x v="0"/>
    <n v="0.8"/>
    <x v="7457"/>
  </r>
  <r>
    <x v="9836"/>
    <x v="4937"/>
    <x v="0"/>
    <x v="477"/>
    <d v="2013-10-02T00:00:00"/>
    <s v="Standard Class"/>
    <s v="DL-12865"/>
    <s v="Dan Lawera"/>
    <x v="0"/>
    <s v="United States"/>
    <s v="Long Beach"/>
    <x v="1"/>
    <n v="90805"/>
    <x v="1"/>
    <s v="OFF-PA-10000141"/>
    <x v="1"/>
    <x v="10"/>
    <s v="Ampad Evidence Wirebond Steno Books, 6&quot; x 9&quot;"/>
    <x v="2943"/>
    <x v="2"/>
    <n v="0"/>
    <x v="7458"/>
  </r>
  <r>
    <x v="9837"/>
    <x v="4937"/>
    <x v="0"/>
    <x v="477"/>
    <d v="2013-10-02T00:00:00"/>
    <s v="Standard Class"/>
    <s v="DL-12865"/>
    <s v="Dan Lawera"/>
    <x v="0"/>
    <s v="United States"/>
    <s v="Long Beach"/>
    <x v="1"/>
    <n v="90805"/>
    <x v="1"/>
    <s v="OFF-LA-10003923"/>
    <x v="1"/>
    <x v="2"/>
    <s v="Alphabetical Labels for Top Tab Filing"/>
    <x v="461"/>
    <x v="0"/>
    <n v="0"/>
    <x v="472"/>
  </r>
  <r>
    <x v="9838"/>
    <x v="4937"/>
    <x v="0"/>
    <x v="477"/>
    <d v="2013-10-02T00:00:00"/>
    <s v="Standard Class"/>
    <s v="DL-12865"/>
    <s v="Dan Lawera"/>
    <x v="0"/>
    <s v="United States"/>
    <s v="Long Beach"/>
    <x v="1"/>
    <n v="90805"/>
    <x v="1"/>
    <s v="OFF-LA-10001771"/>
    <x v="1"/>
    <x v="2"/>
    <s v="Avery 513"/>
    <x v="1393"/>
    <x v="7"/>
    <n v="0"/>
    <x v="7459"/>
  </r>
  <r>
    <x v="9839"/>
    <x v="4937"/>
    <x v="0"/>
    <x v="477"/>
    <d v="2013-10-02T00:00:00"/>
    <s v="Standard Class"/>
    <s v="DL-12865"/>
    <s v="Dan Lawera"/>
    <x v="0"/>
    <s v="United States"/>
    <s v="Long Beach"/>
    <x v="1"/>
    <n v="90805"/>
    <x v="1"/>
    <s v="TEC-CO-10001943"/>
    <x v="2"/>
    <x v="16"/>
    <s v="Canon PC-428 Personal Copier"/>
    <x v="5478"/>
    <x v="1"/>
    <n v="0.2"/>
    <x v="6624"/>
  </r>
  <r>
    <x v="9840"/>
    <x v="4937"/>
    <x v="0"/>
    <x v="477"/>
    <d v="2013-10-02T00:00:00"/>
    <s v="Standard Class"/>
    <s v="DL-12865"/>
    <s v="Dan Lawera"/>
    <x v="0"/>
    <s v="United States"/>
    <s v="Long Beach"/>
    <x v="1"/>
    <n v="90805"/>
    <x v="1"/>
    <s v="TEC-PH-10003356"/>
    <x v="2"/>
    <x v="7"/>
    <s v="SmartStand Mobile Device Holder, Assorted Colors"/>
    <x v="6089"/>
    <x v="8"/>
    <n v="0.2"/>
    <x v="7460"/>
  </r>
  <r>
    <x v="9841"/>
    <x v="4937"/>
    <x v="0"/>
    <x v="477"/>
    <d v="2013-10-02T00:00:00"/>
    <s v="Standard Class"/>
    <s v="DL-12865"/>
    <s v="Dan Lawera"/>
    <x v="0"/>
    <s v="United States"/>
    <s v="Long Beach"/>
    <x v="1"/>
    <n v="90805"/>
    <x v="1"/>
    <s v="OFF-AR-10002255"/>
    <x v="1"/>
    <x v="6"/>
    <s v="Newell 346"/>
    <x v="1784"/>
    <x v="0"/>
    <n v="0"/>
    <x v="6613"/>
  </r>
  <r>
    <x v="9842"/>
    <x v="4937"/>
    <x v="0"/>
    <x v="477"/>
    <d v="2013-10-02T00:00:00"/>
    <s v="Standard Class"/>
    <s v="DL-12865"/>
    <s v="Dan Lawera"/>
    <x v="0"/>
    <s v="United States"/>
    <s v="Long Beach"/>
    <x v="1"/>
    <n v="90805"/>
    <x v="1"/>
    <s v="FUR-CH-10000665"/>
    <x v="0"/>
    <x v="1"/>
    <s v="Global Airflow Leather Mesh Back Chair, Black"/>
    <x v="5019"/>
    <x v="4"/>
    <n v="0.2"/>
    <x v="7461"/>
  </r>
  <r>
    <x v="9843"/>
    <x v="4938"/>
    <x v="2"/>
    <x v="561"/>
    <d v="2011-06-06T00:00:00"/>
    <s v="First Class"/>
    <s v="RE-19450"/>
    <s v="Richard Eichhorn"/>
    <x v="0"/>
    <s v="United States"/>
    <s v="Decatur"/>
    <x v="10"/>
    <n v="62521"/>
    <x v="2"/>
    <s v="OFF-LA-10001771"/>
    <x v="1"/>
    <x v="2"/>
    <s v="Avery 513"/>
    <x v="801"/>
    <x v="4"/>
    <n v="0.2"/>
    <x v="826"/>
  </r>
  <r>
    <x v="9844"/>
    <x v="4938"/>
    <x v="2"/>
    <x v="561"/>
    <d v="2011-06-06T00:00:00"/>
    <s v="First Class"/>
    <s v="RE-19450"/>
    <s v="Richard Eichhorn"/>
    <x v="0"/>
    <s v="United States"/>
    <s v="Decatur"/>
    <x v="10"/>
    <n v="62521"/>
    <x v="2"/>
    <s v="FUR-FU-10001475"/>
    <x v="0"/>
    <x v="5"/>
    <s v="Contract Clock, 14&quot;, Brown"/>
    <x v="6090"/>
    <x v="3"/>
    <n v="0.6"/>
    <x v="7462"/>
  </r>
  <r>
    <x v="9845"/>
    <x v="4938"/>
    <x v="2"/>
    <x v="561"/>
    <d v="2011-06-06T00:00:00"/>
    <s v="First Class"/>
    <s v="RE-19450"/>
    <s v="Richard Eichhorn"/>
    <x v="0"/>
    <s v="United States"/>
    <s v="Decatur"/>
    <x v="10"/>
    <n v="62521"/>
    <x v="2"/>
    <s v="OFF-ST-10000877"/>
    <x v="1"/>
    <x v="4"/>
    <s v="Recycled Steel Personal File for Standard File Folders"/>
    <x v="6091"/>
    <x v="1"/>
    <n v="0.2"/>
    <x v="7463"/>
  </r>
  <r>
    <x v="9846"/>
    <x v="4939"/>
    <x v="3"/>
    <x v="264"/>
    <d v="2014-09-05T00:00:00"/>
    <s v="Second Class"/>
    <s v="MH-17290"/>
    <s v="Marc Harrigan"/>
    <x v="2"/>
    <s v="United States"/>
    <s v="Los Angeles"/>
    <x v="1"/>
    <n v="90008"/>
    <x v="1"/>
    <s v="OFF-AP-10001492"/>
    <x v="1"/>
    <x v="9"/>
    <s v="Acco Six-Outlet Power Strip, 4' Cord Length"/>
    <x v="2526"/>
    <x v="2"/>
    <n v="0"/>
    <x v="2770"/>
  </r>
  <r>
    <x v="9847"/>
    <x v="4939"/>
    <x v="3"/>
    <x v="264"/>
    <d v="2014-09-05T00:00:00"/>
    <s v="Second Class"/>
    <s v="MH-17290"/>
    <s v="Marc Harrigan"/>
    <x v="2"/>
    <s v="United States"/>
    <s v="Los Angeles"/>
    <x v="1"/>
    <n v="90008"/>
    <x v="1"/>
    <s v="FUR-FU-10004188"/>
    <x v="0"/>
    <x v="5"/>
    <s v="Luxo Professional Combination Clamp-On Lamps"/>
    <x v="6092"/>
    <x v="2"/>
    <n v="0"/>
    <x v="7464"/>
  </r>
  <r>
    <x v="9848"/>
    <x v="4939"/>
    <x v="3"/>
    <x v="264"/>
    <d v="2014-09-05T00:00:00"/>
    <s v="Second Class"/>
    <s v="MH-17290"/>
    <s v="Marc Harrigan"/>
    <x v="2"/>
    <s v="United States"/>
    <s v="Los Angeles"/>
    <x v="1"/>
    <n v="90008"/>
    <x v="1"/>
    <s v="OFF-BI-10004330"/>
    <x v="1"/>
    <x v="8"/>
    <s v="GBC Velobind Prepunched Cover Sets, Regency Series"/>
    <x v="5442"/>
    <x v="2"/>
    <n v="0.2"/>
    <x v="6570"/>
  </r>
  <r>
    <x v="9849"/>
    <x v="4940"/>
    <x v="2"/>
    <x v="791"/>
    <d v="2011-04-18T00:00:00"/>
    <s v="Standard Class"/>
    <s v="EH-13765"/>
    <s v="Edward Hooks"/>
    <x v="1"/>
    <s v="United States"/>
    <s v="Lodi"/>
    <x v="1"/>
    <n v="95240"/>
    <x v="1"/>
    <s v="OFF-AR-10002987"/>
    <x v="1"/>
    <x v="6"/>
    <s v="Prismacolor Color Pencil Set"/>
    <x v="2010"/>
    <x v="0"/>
    <n v="0"/>
    <x v="3766"/>
  </r>
  <r>
    <x v="9850"/>
    <x v="4941"/>
    <x v="0"/>
    <x v="440"/>
    <d v="2013-05-07T00:00:00"/>
    <s v="Standard Class"/>
    <s v="EH-13765"/>
    <s v="Edward Hooks"/>
    <x v="1"/>
    <s v="United States"/>
    <s v="New York City"/>
    <x v="15"/>
    <n v="10009"/>
    <x v="3"/>
    <s v="FUR-FU-10000732"/>
    <x v="0"/>
    <x v="5"/>
    <s v="Eldon 200 Class Desk Accessories"/>
    <x v="2391"/>
    <x v="0"/>
    <n v="0"/>
    <x v="3824"/>
  </r>
  <r>
    <x v="9851"/>
    <x v="4941"/>
    <x v="0"/>
    <x v="440"/>
    <d v="2013-05-07T00:00:00"/>
    <s v="Standard Class"/>
    <s v="EH-13765"/>
    <s v="Edward Hooks"/>
    <x v="1"/>
    <s v="United States"/>
    <s v="New York City"/>
    <x v="15"/>
    <n v="10009"/>
    <x v="3"/>
    <s v="OFF-BI-10001670"/>
    <x v="1"/>
    <x v="8"/>
    <s v="Vinyl Sectional Post Binders"/>
    <x v="3476"/>
    <x v="1"/>
    <n v="0.2"/>
    <x v="3951"/>
  </r>
  <r>
    <x v="9852"/>
    <x v="4941"/>
    <x v="0"/>
    <x v="440"/>
    <d v="2013-05-07T00:00:00"/>
    <s v="Standard Class"/>
    <s v="EH-13765"/>
    <s v="Edward Hooks"/>
    <x v="1"/>
    <s v="United States"/>
    <s v="New York City"/>
    <x v="15"/>
    <n v="10009"/>
    <x v="3"/>
    <s v="OFF-PA-10000533"/>
    <x v="1"/>
    <x v="10"/>
    <s v="Southworth Parchment Paper &amp; Envelopes"/>
    <x v="1733"/>
    <x v="0"/>
    <n v="0"/>
    <x v="1839"/>
  </r>
  <r>
    <x v="9853"/>
    <x v="4941"/>
    <x v="0"/>
    <x v="440"/>
    <d v="2013-05-07T00:00:00"/>
    <s v="Standard Class"/>
    <s v="EH-13765"/>
    <s v="Edward Hooks"/>
    <x v="1"/>
    <s v="United States"/>
    <s v="New York City"/>
    <x v="15"/>
    <n v="10009"/>
    <x v="3"/>
    <s v="FUR-FU-10002253"/>
    <x v="0"/>
    <x v="5"/>
    <s v="Howard Miller 13&quot; Diameter Pewter Finish Round Wall Clock"/>
    <x v="6093"/>
    <x v="2"/>
    <n v="0"/>
    <x v="7465"/>
  </r>
  <r>
    <x v="9854"/>
    <x v="4942"/>
    <x v="3"/>
    <x v="249"/>
    <d v="2014-06-24T00:00:00"/>
    <s v="Standard Class"/>
    <s v="GA-14515"/>
    <s v="George Ashbrook"/>
    <x v="0"/>
    <s v="United States"/>
    <s v="San Francisco"/>
    <x v="1"/>
    <n v="94109"/>
    <x v="1"/>
    <s v="FUR-FU-10002396"/>
    <x v="0"/>
    <x v="5"/>
    <s v="DAX Copper Panel Document Frame, 5 x 7 Size"/>
    <x v="6094"/>
    <x v="4"/>
    <n v="0"/>
    <x v="7466"/>
  </r>
  <r>
    <x v="9855"/>
    <x v="4942"/>
    <x v="3"/>
    <x v="249"/>
    <d v="2014-06-24T00:00:00"/>
    <s v="Standard Class"/>
    <s v="GA-14515"/>
    <s v="George Ashbrook"/>
    <x v="0"/>
    <s v="United States"/>
    <s v="San Francisco"/>
    <x v="1"/>
    <n v="94109"/>
    <x v="1"/>
    <s v="OFF-PA-10004438"/>
    <x v="1"/>
    <x v="10"/>
    <s v="Xerox 1907"/>
    <x v="335"/>
    <x v="0"/>
    <n v="0"/>
    <x v="342"/>
  </r>
  <r>
    <x v="9856"/>
    <x v="4943"/>
    <x v="2"/>
    <x v="1232"/>
    <d v="2011-11-11T00:00:00"/>
    <s v="Standard Class"/>
    <s v="GA-14515"/>
    <s v="George Ashbrook"/>
    <x v="0"/>
    <s v="United States"/>
    <s v="Columbus"/>
    <x v="32"/>
    <n v="31907"/>
    <x v="0"/>
    <s v="OFF-PA-10000587"/>
    <x v="1"/>
    <x v="10"/>
    <s v="Array Parchment Paper, Assorted Colors"/>
    <x v="2908"/>
    <x v="5"/>
    <n v="0"/>
    <x v="7467"/>
  </r>
  <r>
    <x v="9857"/>
    <x v="4944"/>
    <x v="1"/>
    <x v="514"/>
    <d v="2012-03-30T00:00:00"/>
    <s v="Standard Class"/>
    <s v="EB-13840"/>
    <s v="Ellis Ballard"/>
    <x v="1"/>
    <s v="United States"/>
    <s v="Seattle"/>
    <x v="4"/>
    <n v="98103"/>
    <x v="1"/>
    <s v="FUR-TA-10001889"/>
    <x v="0"/>
    <x v="3"/>
    <s v="Bush Advantage Collection Racetrack Conference Table"/>
    <x v="6095"/>
    <x v="8"/>
    <n v="0"/>
    <x v="7468"/>
  </r>
  <r>
    <x v="9858"/>
    <x v="4945"/>
    <x v="3"/>
    <x v="424"/>
    <d v="2014-01-21T00:00:00"/>
    <s v="Standard Class"/>
    <s v="HR-14770"/>
    <s v="Hallie Redmond"/>
    <x v="2"/>
    <s v="United States"/>
    <s v="Richmond"/>
    <x v="14"/>
    <n v="47374"/>
    <x v="2"/>
    <s v="OFF-ST-10001590"/>
    <x v="1"/>
    <x v="4"/>
    <s v="Tenex Personal Project File with Scoop Front Design, Black"/>
    <x v="4005"/>
    <x v="2"/>
    <n v="0"/>
    <x v="4634"/>
  </r>
  <r>
    <x v="9859"/>
    <x v="4945"/>
    <x v="3"/>
    <x v="424"/>
    <d v="2014-01-21T00:00:00"/>
    <s v="Standard Class"/>
    <s v="HR-14770"/>
    <s v="Hallie Redmond"/>
    <x v="2"/>
    <s v="United States"/>
    <s v="Richmond"/>
    <x v="14"/>
    <n v="47374"/>
    <x v="2"/>
    <s v="OFF-FA-10003472"/>
    <x v="1"/>
    <x v="13"/>
    <s v="Bagged Rubber Bands"/>
    <x v="2182"/>
    <x v="0"/>
    <n v="0"/>
    <x v="7469"/>
  </r>
  <r>
    <x v="9860"/>
    <x v="4945"/>
    <x v="3"/>
    <x v="424"/>
    <d v="2014-01-21T00:00:00"/>
    <s v="Standard Class"/>
    <s v="HR-14770"/>
    <s v="Hallie Redmond"/>
    <x v="2"/>
    <s v="United States"/>
    <s v="Richmond"/>
    <x v="14"/>
    <n v="47374"/>
    <x v="2"/>
    <s v="TEC-PH-10000169"/>
    <x v="2"/>
    <x v="7"/>
    <s v="ARKON Windshield Dashboard Air Vent Car Mount Holder"/>
    <x v="766"/>
    <x v="4"/>
    <n v="0"/>
    <x v="4894"/>
  </r>
  <r>
    <x v="9861"/>
    <x v="4945"/>
    <x v="3"/>
    <x v="424"/>
    <d v="2014-01-21T00:00:00"/>
    <s v="Standard Class"/>
    <s v="HR-14770"/>
    <s v="Hallie Redmond"/>
    <x v="2"/>
    <s v="United States"/>
    <s v="Richmond"/>
    <x v="14"/>
    <n v="47374"/>
    <x v="2"/>
    <s v="OFF-ST-10002562"/>
    <x v="1"/>
    <x v="4"/>
    <s v="Staples"/>
    <x v="2572"/>
    <x v="0"/>
    <n v="0"/>
    <x v="7470"/>
  </r>
  <r>
    <x v="9862"/>
    <x v="4945"/>
    <x v="3"/>
    <x v="424"/>
    <d v="2014-01-21T00:00:00"/>
    <s v="Standard Class"/>
    <s v="HR-14770"/>
    <s v="Hallie Redmond"/>
    <x v="2"/>
    <s v="United States"/>
    <s v="Richmond"/>
    <x v="14"/>
    <n v="47374"/>
    <x v="2"/>
    <s v="TEC-AC-10001445"/>
    <x v="2"/>
    <x v="11"/>
    <s v="Imation USB 2.0 Swivel Flash Drive USB flash drive - 4 GB - Pink"/>
    <x v="6096"/>
    <x v="4"/>
    <n v="0"/>
    <x v="7471"/>
  </r>
  <r>
    <x v="9863"/>
    <x v="4945"/>
    <x v="3"/>
    <x v="424"/>
    <d v="2014-01-21T00:00:00"/>
    <s v="Standard Class"/>
    <s v="HR-14770"/>
    <s v="Hallie Redmond"/>
    <x v="2"/>
    <s v="United States"/>
    <s v="Richmond"/>
    <x v="14"/>
    <n v="47374"/>
    <x v="2"/>
    <s v="OFF-PA-10004156"/>
    <x v="1"/>
    <x v="10"/>
    <s v="Xerox 188"/>
    <x v="1189"/>
    <x v="7"/>
    <n v="0"/>
    <x v="1235"/>
  </r>
  <r>
    <x v="9864"/>
    <x v="4945"/>
    <x v="3"/>
    <x v="424"/>
    <d v="2014-01-21T00:00:00"/>
    <s v="Standard Class"/>
    <s v="HR-14770"/>
    <s v="Hallie Redmond"/>
    <x v="2"/>
    <s v="United States"/>
    <s v="Richmond"/>
    <x v="14"/>
    <n v="47374"/>
    <x v="2"/>
    <s v="TEC-AC-10004469"/>
    <x v="2"/>
    <x v="11"/>
    <s v="Microsoft Sculpt Comfort Mouse"/>
    <x v="3863"/>
    <x v="4"/>
    <n v="0"/>
    <x v="4442"/>
  </r>
  <r>
    <x v="9865"/>
    <x v="4945"/>
    <x v="3"/>
    <x v="424"/>
    <d v="2014-01-21T00:00:00"/>
    <s v="Standard Class"/>
    <s v="HR-14770"/>
    <s v="Hallie Redmond"/>
    <x v="2"/>
    <s v="United States"/>
    <s v="Richmond"/>
    <x v="14"/>
    <n v="47374"/>
    <x v="2"/>
    <s v="FUR-FU-10001037"/>
    <x v="0"/>
    <x v="5"/>
    <s v="DAX Charcoal/Nickel-Tone Document Frame, 5 x 7"/>
    <x v="1651"/>
    <x v="0"/>
    <n v="0"/>
    <x v="1748"/>
  </r>
  <r>
    <x v="9866"/>
    <x v="4946"/>
    <x v="1"/>
    <x v="514"/>
    <d v="2012-03-28T00:00:00"/>
    <s v="Second Class"/>
    <s v="SM-20950"/>
    <s v="Suzanne McNair"/>
    <x v="1"/>
    <s v="United States"/>
    <s v="New York City"/>
    <x v="15"/>
    <n v="10009"/>
    <x v="3"/>
    <s v="OFF-ST-10002615"/>
    <x v="1"/>
    <x v="4"/>
    <s v="Dual Level, Single-Width Filing Carts"/>
    <x v="2969"/>
    <x v="3"/>
    <n v="0"/>
    <x v="3313"/>
  </r>
  <r>
    <x v="9867"/>
    <x v="4946"/>
    <x v="1"/>
    <x v="514"/>
    <d v="2012-03-28T00:00:00"/>
    <s v="Second Class"/>
    <s v="SM-20950"/>
    <s v="Suzanne McNair"/>
    <x v="1"/>
    <s v="United States"/>
    <s v="New York City"/>
    <x v="15"/>
    <n v="10009"/>
    <x v="3"/>
    <s v="OFF-AP-10000595"/>
    <x v="1"/>
    <x v="9"/>
    <s v="Disposable Triple-Filter Dust Bags"/>
    <x v="2638"/>
    <x v="1"/>
    <n v="0"/>
    <x v="2910"/>
  </r>
  <r>
    <x v="9868"/>
    <x v="4947"/>
    <x v="2"/>
    <x v="301"/>
    <d v="2011-11-03T00:00:00"/>
    <s v="First Class"/>
    <s v="EA-14035"/>
    <s v="Erin Ashbrook"/>
    <x v="1"/>
    <s v="United States"/>
    <s v="Mason"/>
    <x v="24"/>
    <n v="45040"/>
    <x v="3"/>
    <s v="FUR-FU-10002253"/>
    <x v="0"/>
    <x v="5"/>
    <s v="Howard Miller 13&quot; Diameter Pewter Finish Round Wall Clock"/>
    <x v="4574"/>
    <x v="0"/>
    <n v="0.2"/>
    <x v="5407"/>
  </r>
  <r>
    <x v="9869"/>
    <x v="4947"/>
    <x v="2"/>
    <x v="301"/>
    <d v="2011-11-03T00:00:00"/>
    <s v="First Class"/>
    <s v="EA-14035"/>
    <s v="Erin Ashbrook"/>
    <x v="1"/>
    <s v="United States"/>
    <s v="Mason"/>
    <x v="24"/>
    <n v="45040"/>
    <x v="3"/>
    <s v="OFF-BI-10000494"/>
    <x v="1"/>
    <x v="8"/>
    <s v="Acco Economy Flexible Poly Round Ring Binder"/>
    <x v="2968"/>
    <x v="0"/>
    <n v="0.7"/>
    <x v="3312"/>
  </r>
  <r>
    <x v="9870"/>
    <x v="4947"/>
    <x v="2"/>
    <x v="301"/>
    <d v="2011-11-03T00:00:00"/>
    <s v="First Class"/>
    <s v="EA-14035"/>
    <s v="Erin Ashbrook"/>
    <x v="1"/>
    <s v="United States"/>
    <s v="Mason"/>
    <x v="24"/>
    <n v="45040"/>
    <x v="3"/>
    <s v="OFF-BI-10001658"/>
    <x v="1"/>
    <x v="8"/>
    <s v="GBC Standard Therm-A-Bind Covers"/>
    <x v="2849"/>
    <x v="1"/>
    <n v="0.7"/>
    <x v="3166"/>
  </r>
  <r>
    <x v="9871"/>
    <x v="4948"/>
    <x v="3"/>
    <x v="833"/>
    <d v="2014-10-07T00:00:00"/>
    <s v="Same Day"/>
    <s v="MH-17455"/>
    <s v="Mark Hamilton"/>
    <x v="0"/>
    <s v="United States"/>
    <s v="Chicago"/>
    <x v="10"/>
    <n v="60623"/>
    <x v="2"/>
    <s v="OFF-ST-10003208"/>
    <x v="1"/>
    <x v="4"/>
    <s v="Adjustable Depth Letter/Legal Cart"/>
    <x v="6097"/>
    <x v="0"/>
    <n v="0.2"/>
    <x v="7472"/>
  </r>
  <r>
    <x v="9872"/>
    <x v="4948"/>
    <x v="3"/>
    <x v="833"/>
    <d v="2014-10-07T00:00:00"/>
    <s v="Same Day"/>
    <s v="MH-17455"/>
    <s v="Mark Hamilton"/>
    <x v="0"/>
    <s v="United States"/>
    <s v="Chicago"/>
    <x v="10"/>
    <n v="60623"/>
    <x v="2"/>
    <s v="OFF-AR-10004790"/>
    <x v="1"/>
    <x v="6"/>
    <s v="Staples"/>
    <x v="3764"/>
    <x v="0"/>
    <n v="0.2"/>
    <x v="7473"/>
  </r>
  <r>
    <x v="9873"/>
    <x v="4949"/>
    <x v="0"/>
    <x v="107"/>
    <d v="2013-12-15T00:00:00"/>
    <s v="Standard Class"/>
    <s v="SL-20155"/>
    <s v="Sara Luxemburg"/>
    <x v="2"/>
    <s v="United States"/>
    <s v="New York City"/>
    <x v="15"/>
    <n v="10024"/>
    <x v="3"/>
    <s v="OFF-PA-10004609"/>
    <x v="1"/>
    <x v="10"/>
    <s v="Xerox 221"/>
    <x v="90"/>
    <x v="7"/>
    <n v="0"/>
    <x v="90"/>
  </r>
  <r>
    <x v="9874"/>
    <x v="4950"/>
    <x v="0"/>
    <x v="897"/>
    <d v="2013-09-25T00:00:00"/>
    <s v="Second Class"/>
    <s v="NP-18685"/>
    <s v="Nora Pelletier"/>
    <x v="2"/>
    <s v="United States"/>
    <s v="Parma"/>
    <x v="24"/>
    <n v="44134"/>
    <x v="3"/>
    <s v="OFF-EN-10003055"/>
    <x v="1"/>
    <x v="12"/>
    <s v="Blue String-Tie &amp; Button Interoffice Envelopes, 10 x 13"/>
    <x v="1109"/>
    <x v="0"/>
    <n v="0.2"/>
    <x v="7474"/>
  </r>
  <r>
    <x v="9875"/>
    <x v="4951"/>
    <x v="1"/>
    <x v="1233"/>
    <d v="2013-01-05T00:00:00"/>
    <s v="Standard Class"/>
    <s v="RF-19840"/>
    <s v="Roy Französisch"/>
    <x v="0"/>
    <s v="United States"/>
    <s v="New York City"/>
    <x v="15"/>
    <n v="10035"/>
    <x v="3"/>
    <s v="OFF-SU-10003936"/>
    <x v="1"/>
    <x v="14"/>
    <s v="Acme Serrated Blade Letter Opener"/>
    <x v="6098"/>
    <x v="0"/>
    <n v="0"/>
    <x v="7475"/>
  </r>
  <r>
    <x v="9876"/>
    <x v="4952"/>
    <x v="3"/>
    <x v="693"/>
    <d v="2014-04-22T00:00:00"/>
    <s v="First Class"/>
    <s v="BE-11455"/>
    <s v="Brad Eason"/>
    <x v="2"/>
    <s v="United States"/>
    <s v="Cleveland"/>
    <x v="24"/>
    <n v="44105"/>
    <x v="3"/>
    <s v="OFF-ST-10000078"/>
    <x v="1"/>
    <x v="4"/>
    <s v="Tennsco 6- and 18-Compartment Lockers"/>
    <x v="6099"/>
    <x v="4"/>
    <n v="0.2"/>
    <x v="7476"/>
  </r>
  <r>
    <x v="9877"/>
    <x v="4952"/>
    <x v="3"/>
    <x v="693"/>
    <d v="2014-04-22T00:00:00"/>
    <s v="First Class"/>
    <s v="BE-11455"/>
    <s v="Brad Eason"/>
    <x v="2"/>
    <s v="United States"/>
    <s v="Cleveland"/>
    <x v="24"/>
    <n v="44105"/>
    <x v="3"/>
    <s v="OFF-BI-10000174"/>
    <x v="1"/>
    <x v="8"/>
    <s v="Wilson Jones Clip &amp; Carry Folder Binder Tool for Ring Binders, Clear"/>
    <x v="6100"/>
    <x v="2"/>
    <n v="0.7"/>
    <x v="7477"/>
  </r>
  <r>
    <x v="9878"/>
    <x v="4952"/>
    <x v="3"/>
    <x v="693"/>
    <d v="2014-04-22T00:00:00"/>
    <s v="First Class"/>
    <s v="BE-11455"/>
    <s v="Brad Eason"/>
    <x v="2"/>
    <s v="United States"/>
    <s v="Cleveland"/>
    <x v="24"/>
    <n v="44105"/>
    <x v="3"/>
    <s v="TEC-PH-10004080"/>
    <x v="2"/>
    <x v="7"/>
    <s v="Avaya 5410 Digital phone"/>
    <x v="4457"/>
    <x v="1"/>
    <n v="0.4"/>
    <x v="5252"/>
  </r>
  <r>
    <x v="9879"/>
    <x v="4953"/>
    <x v="0"/>
    <x v="1036"/>
    <d v="2013-08-26T00:00:00"/>
    <s v="Standard Class"/>
    <s v="JK-15370"/>
    <s v="Jay Kimmel"/>
    <x v="0"/>
    <s v="United States"/>
    <s v="New York City"/>
    <x v="15"/>
    <n v="10035"/>
    <x v="3"/>
    <s v="FUR-CH-10002961"/>
    <x v="0"/>
    <x v="1"/>
    <s v="Leather Task Chair, Black"/>
    <x v="6101"/>
    <x v="3"/>
    <n v="0.1"/>
    <x v="7478"/>
  </r>
  <r>
    <x v="9880"/>
    <x v="4954"/>
    <x v="1"/>
    <x v="352"/>
    <d v="2012-05-31T00:00:00"/>
    <s v="First Class"/>
    <s v="CC-12100"/>
    <s v="Chad Cunningham"/>
    <x v="2"/>
    <s v="United States"/>
    <s v="Cleveland"/>
    <x v="24"/>
    <n v="44105"/>
    <x v="3"/>
    <s v="OFF-PA-10000474"/>
    <x v="1"/>
    <x v="10"/>
    <s v="Staples"/>
    <x v="633"/>
    <x v="1"/>
    <n v="0.2"/>
    <x v="644"/>
  </r>
  <r>
    <x v="9881"/>
    <x v="4955"/>
    <x v="2"/>
    <x v="1132"/>
    <d v="2011-08-13T00:00:00"/>
    <s v="First Class"/>
    <s v="LL-16840"/>
    <s v="Lauren Leatherbury"/>
    <x v="0"/>
    <s v="United States"/>
    <s v="Woodstock"/>
    <x v="32"/>
    <n v="30188"/>
    <x v="0"/>
    <s v="OFF-BI-10000138"/>
    <x v="1"/>
    <x v="8"/>
    <s v="Acco Translucent Poly Ring Binders"/>
    <x v="1230"/>
    <x v="1"/>
    <n v="0"/>
    <x v="7479"/>
  </r>
  <r>
    <x v="9882"/>
    <x v="4955"/>
    <x v="2"/>
    <x v="1132"/>
    <d v="2011-08-13T00:00:00"/>
    <s v="First Class"/>
    <s v="LL-16840"/>
    <s v="Lauren Leatherbury"/>
    <x v="0"/>
    <s v="United States"/>
    <s v="Woodstock"/>
    <x v="32"/>
    <n v="30188"/>
    <x v="0"/>
    <s v="TEC-AC-10000023"/>
    <x v="2"/>
    <x v="11"/>
    <s v="Maxell 74 Minute CD-R Spindle, 50/Pack"/>
    <x v="6102"/>
    <x v="11"/>
    <n v="0"/>
    <x v="7480"/>
  </r>
  <r>
    <x v="9883"/>
    <x v="4956"/>
    <x v="2"/>
    <x v="1234"/>
    <d v="2011-04-08T00:00:00"/>
    <s v="Standard Class"/>
    <s v="KE-16420"/>
    <s v="Katrina Edelman"/>
    <x v="1"/>
    <s v="United States"/>
    <s v="Los Angeles"/>
    <x v="1"/>
    <n v="90008"/>
    <x v="1"/>
    <s v="OFF-EN-10001415"/>
    <x v="1"/>
    <x v="12"/>
    <s v="Staples"/>
    <x v="954"/>
    <x v="0"/>
    <n v="0"/>
    <x v="7481"/>
  </r>
  <r>
    <x v="9884"/>
    <x v="4956"/>
    <x v="2"/>
    <x v="1234"/>
    <d v="2011-04-08T00:00:00"/>
    <s v="Standard Class"/>
    <s v="KE-16420"/>
    <s v="Katrina Edelman"/>
    <x v="1"/>
    <s v="United States"/>
    <s v="Los Angeles"/>
    <x v="1"/>
    <n v="90008"/>
    <x v="1"/>
    <s v="TEC-AC-10001284"/>
    <x v="2"/>
    <x v="11"/>
    <s v="Enermax Briskie RF Wireless Keyboard and Mouse Combo"/>
    <x v="1038"/>
    <x v="1"/>
    <n v="0"/>
    <x v="3874"/>
  </r>
  <r>
    <x v="9885"/>
    <x v="4956"/>
    <x v="2"/>
    <x v="1234"/>
    <d v="2011-04-08T00:00:00"/>
    <s v="Standard Class"/>
    <s v="KE-16420"/>
    <s v="Katrina Edelman"/>
    <x v="1"/>
    <s v="United States"/>
    <s v="Los Angeles"/>
    <x v="1"/>
    <n v="90008"/>
    <x v="1"/>
    <s v="TEC-AC-10000736"/>
    <x v="2"/>
    <x v="11"/>
    <s v="Logitech G600 MMO Gaming Mouse"/>
    <x v="460"/>
    <x v="0"/>
    <n v="0"/>
    <x v="471"/>
  </r>
  <r>
    <x v="9886"/>
    <x v="4957"/>
    <x v="2"/>
    <x v="1213"/>
    <d v="2011-01-28T00:00:00"/>
    <s v="Standard Class"/>
    <s v="SG-20605"/>
    <s v="Speros Goranitis"/>
    <x v="0"/>
    <s v="United States"/>
    <s v="Lafayette"/>
    <x v="14"/>
    <n v="47905"/>
    <x v="2"/>
    <s v="OFF-FA-10003467"/>
    <x v="1"/>
    <x v="13"/>
    <s v="Alliance Big Bands Rubber Bands, 12/Pack"/>
    <x v="4095"/>
    <x v="1"/>
    <n v="0"/>
    <x v="232"/>
  </r>
  <r>
    <x v="9887"/>
    <x v="4958"/>
    <x v="3"/>
    <x v="386"/>
    <d v="2014-10-16T00:00:00"/>
    <s v="First Class"/>
    <s v="CA-12265"/>
    <s v="Christina Anderson"/>
    <x v="0"/>
    <s v="United States"/>
    <s v="New York City"/>
    <x v="15"/>
    <n v="10024"/>
    <x v="3"/>
    <s v="OFF-PA-10000477"/>
    <x v="1"/>
    <x v="10"/>
    <s v="Xerox 1952"/>
    <x v="745"/>
    <x v="0"/>
    <n v="0"/>
    <x v="1565"/>
  </r>
  <r>
    <x v="9888"/>
    <x v="4959"/>
    <x v="1"/>
    <x v="816"/>
    <d v="2012-08-12T00:00:00"/>
    <s v="Standard Class"/>
    <s v="RD-19585"/>
    <s v="Rob Dowd"/>
    <x v="0"/>
    <s v="United States"/>
    <s v="Utica"/>
    <x v="15"/>
    <n v="13501"/>
    <x v="3"/>
    <s v="TEC-AC-10000736"/>
    <x v="2"/>
    <x v="11"/>
    <s v="Logitech G600 MMO Gaming Mouse"/>
    <x v="3705"/>
    <x v="7"/>
    <n v="0"/>
    <x v="4237"/>
  </r>
  <r>
    <x v="9889"/>
    <x v="4960"/>
    <x v="3"/>
    <x v="498"/>
    <d v="2014-03-21T00:00:00"/>
    <s v="First Class"/>
    <s v="VG-21805"/>
    <s v="Vivek Grady"/>
    <x v="1"/>
    <s v="United States"/>
    <s v="Lakewood"/>
    <x v="30"/>
    <n v="8701"/>
    <x v="3"/>
    <s v="OFF-AR-10002467"/>
    <x v="1"/>
    <x v="6"/>
    <s v="Dixon Ticonderoga Pencils"/>
    <x v="3090"/>
    <x v="1"/>
    <n v="0"/>
    <x v="7482"/>
  </r>
  <r>
    <x v="9890"/>
    <x v="4961"/>
    <x v="0"/>
    <x v="197"/>
    <d v="2013-07-29T00:00:00"/>
    <s v="Second Class"/>
    <s v="SH-19975"/>
    <s v="Sally Hughsby"/>
    <x v="1"/>
    <s v="United States"/>
    <s v="Milwaukee"/>
    <x v="6"/>
    <n v="53209"/>
    <x v="2"/>
    <s v="OFF-PA-10004996"/>
    <x v="1"/>
    <x v="10"/>
    <s v="Speediset Carbonless Redi-Letter 7&quot; x 8 1/2&quot;"/>
    <x v="6103"/>
    <x v="0"/>
    <n v="0"/>
    <x v="7483"/>
  </r>
  <r>
    <x v="9891"/>
    <x v="4961"/>
    <x v="0"/>
    <x v="197"/>
    <d v="2013-07-29T00:00:00"/>
    <s v="Second Class"/>
    <s v="SH-19975"/>
    <s v="Sally Hughsby"/>
    <x v="1"/>
    <s v="United States"/>
    <s v="Milwaukee"/>
    <x v="6"/>
    <n v="53209"/>
    <x v="2"/>
    <s v="TEC-AC-10003116"/>
    <x v="2"/>
    <x v="11"/>
    <s v="Memorex Froggy Flash Drive 8 GB"/>
    <x v="6104"/>
    <x v="3"/>
    <n v="0"/>
    <x v="7484"/>
  </r>
  <r>
    <x v="9892"/>
    <x v="4961"/>
    <x v="0"/>
    <x v="197"/>
    <d v="2013-07-29T00:00:00"/>
    <s v="Second Class"/>
    <s v="SH-19975"/>
    <s v="Sally Hughsby"/>
    <x v="1"/>
    <s v="United States"/>
    <s v="Milwaukee"/>
    <x v="6"/>
    <n v="53209"/>
    <x v="2"/>
    <s v="TEC-PH-10002262"/>
    <x v="2"/>
    <x v="7"/>
    <s v="LG Electronics Tone+ HBS-730 Bluetooth Headset"/>
    <x v="6105"/>
    <x v="2"/>
    <n v="0"/>
    <x v="7485"/>
  </r>
  <r>
    <x v="9893"/>
    <x v="4961"/>
    <x v="0"/>
    <x v="197"/>
    <d v="2013-07-29T00:00:00"/>
    <s v="Second Class"/>
    <s v="SH-19975"/>
    <s v="Sally Hughsby"/>
    <x v="1"/>
    <s v="United States"/>
    <s v="Milwaukee"/>
    <x v="6"/>
    <n v="53209"/>
    <x v="2"/>
    <s v="FUR-CH-10004626"/>
    <x v="0"/>
    <x v="1"/>
    <s v="Office Star Flex Back Scooter Chair with Aluminum Finish Frame"/>
    <x v="6106"/>
    <x v="4"/>
    <n v="0"/>
    <x v="7486"/>
  </r>
  <r>
    <x v="9894"/>
    <x v="4961"/>
    <x v="0"/>
    <x v="197"/>
    <d v="2013-07-29T00:00:00"/>
    <s v="Second Class"/>
    <s v="SH-19975"/>
    <s v="Sally Hughsby"/>
    <x v="1"/>
    <s v="United States"/>
    <s v="Milwaukee"/>
    <x v="6"/>
    <n v="53209"/>
    <x v="2"/>
    <s v="FUR-FU-10001756"/>
    <x v="0"/>
    <x v="5"/>
    <s v="Eldon Expressions Desk Accessory, Wood Photo Frame, Mahogany"/>
    <x v="6107"/>
    <x v="2"/>
    <n v="0"/>
    <x v="7487"/>
  </r>
  <r>
    <x v="9895"/>
    <x v="4962"/>
    <x v="2"/>
    <x v="467"/>
    <d v="2011-10-01T00:00:00"/>
    <s v="Standard Class"/>
    <s v="MM-17920"/>
    <s v="Michael Moore"/>
    <x v="0"/>
    <s v="United States"/>
    <s v="Chicago"/>
    <x v="10"/>
    <n v="60623"/>
    <x v="2"/>
    <s v="TEC-AC-10004859"/>
    <x v="2"/>
    <x v="11"/>
    <s v="Maxell Pro 80 Minute CD-R, 10/Pack"/>
    <x v="6108"/>
    <x v="10"/>
    <n v="0.2"/>
    <x v="7488"/>
  </r>
  <r>
    <x v="9896"/>
    <x v="4963"/>
    <x v="2"/>
    <x v="1103"/>
    <d v="2011-06-20T00:00:00"/>
    <s v="Second Class"/>
    <s v="JF-15415"/>
    <s v="Jennifer Ferguson"/>
    <x v="0"/>
    <s v="United States"/>
    <s v="Chicago"/>
    <x v="10"/>
    <n v="60653"/>
    <x v="2"/>
    <s v="OFF-PA-10001725"/>
    <x v="1"/>
    <x v="10"/>
    <s v="Xerox 1892"/>
    <x v="4546"/>
    <x v="0"/>
    <n v="0.2"/>
    <x v="5366"/>
  </r>
  <r>
    <x v="9897"/>
    <x v="4964"/>
    <x v="0"/>
    <x v="112"/>
    <d v="2013-06-11T00:00:00"/>
    <s v="Standard Class"/>
    <s v="LP-17095"/>
    <s v="Liz Preis"/>
    <x v="0"/>
    <s v="United States"/>
    <s v="Fairfield"/>
    <x v="24"/>
    <n v="45014"/>
    <x v="3"/>
    <s v="FUR-FU-10004306"/>
    <x v="0"/>
    <x v="5"/>
    <s v="Electrix Halogen Magnifier Lamp"/>
    <x v="6109"/>
    <x v="1"/>
    <n v="0.2"/>
    <x v="7489"/>
  </r>
  <r>
    <x v="9898"/>
    <x v="4964"/>
    <x v="0"/>
    <x v="112"/>
    <d v="2013-06-11T00:00:00"/>
    <s v="Standard Class"/>
    <s v="LP-17095"/>
    <s v="Liz Preis"/>
    <x v="0"/>
    <s v="United States"/>
    <s v="Fairfield"/>
    <x v="24"/>
    <n v="45014"/>
    <x v="3"/>
    <s v="FUR-FU-10004845"/>
    <x v="0"/>
    <x v="5"/>
    <s v="Deflect-o EconoMat Nonstudded, No Bevel Mat"/>
    <x v="5350"/>
    <x v="0"/>
    <n v="0.2"/>
    <x v="232"/>
  </r>
  <r>
    <x v="9899"/>
    <x v="4965"/>
    <x v="2"/>
    <x v="1176"/>
    <d v="2011-04-03T00:00:00"/>
    <s v="Standard Class"/>
    <s v="MP-18175"/>
    <s v="Mike Pelletier"/>
    <x v="2"/>
    <s v="United States"/>
    <s v="Springfield"/>
    <x v="24"/>
    <n v="45503"/>
    <x v="3"/>
    <s v="FUR-TA-10000198"/>
    <x v="0"/>
    <x v="3"/>
    <s v="Chromcraft Bull-Nose Wood Oval Conference Tables &amp; Bases"/>
    <x v="1890"/>
    <x v="7"/>
    <n v="0.4"/>
    <x v="7490"/>
  </r>
  <r>
    <x v="9900"/>
    <x v="4966"/>
    <x v="3"/>
    <x v="170"/>
    <d v="2014-08-26T00:00:00"/>
    <s v="Standard Class"/>
    <s v="SC-20845"/>
    <s v="Sung Chung"/>
    <x v="0"/>
    <s v="United States"/>
    <s v="Louisville"/>
    <x v="22"/>
    <n v="80027"/>
    <x v="1"/>
    <s v="OFF-ST-10000036"/>
    <x v="1"/>
    <x v="4"/>
    <s v="Recycled Data-Pak for Archival Bound Computer Printouts, 12-1/2 x 12-1/2 x 16"/>
    <x v="4974"/>
    <x v="1"/>
    <n v="0.2"/>
    <x v="5943"/>
  </r>
  <r>
    <x v="9901"/>
    <x v="4966"/>
    <x v="3"/>
    <x v="170"/>
    <d v="2014-08-26T00:00:00"/>
    <s v="Standard Class"/>
    <s v="SC-20845"/>
    <s v="Sung Chung"/>
    <x v="0"/>
    <s v="United States"/>
    <s v="Louisville"/>
    <x v="22"/>
    <n v="80027"/>
    <x v="1"/>
    <s v="FUR-FU-10001037"/>
    <x v="0"/>
    <x v="5"/>
    <s v="DAX Charcoal/Nickel-Tone Document Frame, 5 x 7"/>
    <x v="4915"/>
    <x v="1"/>
    <n v="0.2"/>
    <x v="7491"/>
  </r>
  <r>
    <x v="9902"/>
    <x v="4966"/>
    <x v="3"/>
    <x v="170"/>
    <d v="2014-08-26T00:00:00"/>
    <s v="Standard Class"/>
    <s v="SC-20845"/>
    <s v="Sung Chung"/>
    <x v="0"/>
    <s v="United States"/>
    <s v="Louisville"/>
    <x v="22"/>
    <n v="80027"/>
    <x v="1"/>
    <s v="OFF-PA-10001950"/>
    <x v="1"/>
    <x v="10"/>
    <s v="Southworth 25% Cotton Antique Laid Paper &amp; Envelopes"/>
    <x v="1407"/>
    <x v="7"/>
    <n v="0.2"/>
    <x v="7492"/>
  </r>
  <r>
    <x v="9903"/>
    <x v="4967"/>
    <x v="2"/>
    <x v="607"/>
    <d v="2011-11-18T00:00:00"/>
    <s v="Standard Class"/>
    <s v="DP-13000"/>
    <s v="Darren Powers"/>
    <x v="0"/>
    <s v="United States"/>
    <s v="Carrollton"/>
    <x v="5"/>
    <n v="75007"/>
    <x v="2"/>
    <s v="FUR-FU-10004587"/>
    <x v="0"/>
    <x v="5"/>
    <s v="GE General Use Halogen Bulbs, 100 Watts, 1 Bulb per Pack"/>
    <x v="6110"/>
    <x v="1"/>
    <n v="0.6"/>
    <x v="7493"/>
  </r>
  <r>
    <x v="9904"/>
    <x v="4967"/>
    <x v="2"/>
    <x v="607"/>
    <d v="2011-11-18T00:00:00"/>
    <s v="Standard Class"/>
    <s v="DP-13000"/>
    <s v="Darren Powers"/>
    <x v="0"/>
    <s v="United States"/>
    <s v="Carrollton"/>
    <x v="5"/>
    <n v="75007"/>
    <x v="2"/>
    <s v="TEC-AC-10002567"/>
    <x v="2"/>
    <x v="11"/>
    <s v="Logitech G602 Wireless Gaming Mouse"/>
    <x v="2506"/>
    <x v="0"/>
    <n v="0.2"/>
    <x v="3404"/>
  </r>
  <r>
    <x v="9905"/>
    <x v="4968"/>
    <x v="1"/>
    <x v="1023"/>
    <d v="2012-09-15T00:00:00"/>
    <s v="First Class"/>
    <s v="KD-16615"/>
    <s v="Ken Dana"/>
    <x v="1"/>
    <s v="United States"/>
    <s v="Anaheim"/>
    <x v="1"/>
    <n v="92804"/>
    <x v="1"/>
    <s v="FUR-FU-10004973"/>
    <x v="0"/>
    <x v="5"/>
    <s v="Flat Face Poster Frame"/>
    <x v="6111"/>
    <x v="3"/>
    <n v="0"/>
    <x v="7494"/>
  </r>
  <r>
    <x v="9906"/>
    <x v="4968"/>
    <x v="1"/>
    <x v="1023"/>
    <d v="2012-09-15T00:00:00"/>
    <s v="First Class"/>
    <s v="KD-16615"/>
    <s v="Ken Dana"/>
    <x v="1"/>
    <s v="United States"/>
    <s v="Anaheim"/>
    <x v="1"/>
    <n v="92804"/>
    <x v="1"/>
    <s v="OFF-BI-10001628"/>
    <x v="1"/>
    <x v="8"/>
    <s v="Acco Data Flex Cable Posts For Top &amp; Bottom Load Binders, 6&quot; Capacity"/>
    <x v="3148"/>
    <x v="1"/>
    <n v="0.2"/>
    <x v="3539"/>
  </r>
  <r>
    <x v="9907"/>
    <x v="4968"/>
    <x v="1"/>
    <x v="1023"/>
    <d v="2012-09-15T00:00:00"/>
    <s v="First Class"/>
    <s v="KD-16615"/>
    <s v="Ken Dana"/>
    <x v="1"/>
    <s v="United States"/>
    <s v="Anaheim"/>
    <x v="1"/>
    <n v="92804"/>
    <x v="1"/>
    <s v="FUR-CH-10000155"/>
    <x v="0"/>
    <x v="1"/>
    <s v="Global Comet Stacking Armless Chair"/>
    <x v="4829"/>
    <x v="1"/>
    <n v="0.2"/>
    <x v="5757"/>
  </r>
  <r>
    <x v="9908"/>
    <x v="4968"/>
    <x v="1"/>
    <x v="1023"/>
    <d v="2012-09-15T00:00:00"/>
    <s v="First Class"/>
    <s v="KD-16615"/>
    <s v="Ken Dana"/>
    <x v="1"/>
    <s v="United States"/>
    <s v="Anaheim"/>
    <x v="1"/>
    <n v="92804"/>
    <x v="1"/>
    <s v="FUR-FU-10002379"/>
    <x v="0"/>
    <x v="5"/>
    <s v="Eldon Econocleat Chair Mats for Low Pile Carpets"/>
    <x v="6112"/>
    <x v="2"/>
    <n v="0"/>
    <x v="7495"/>
  </r>
  <r>
    <x v="9909"/>
    <x v="4968"/>
    <x v="1"/>
    <x v="1023"/>
    <d v="2012-09-15T00:00:00"/>
    <s v="First Class"/>
    <s v="KD-16615"/>
    <s v="Ken Dana"/>
    <x v="1"/>
    <s v="United States"/>
    <s v="Anaheim"/>
    <x v="1"/>
    <n v="92804"/>
    <x v="1"/>
    <s v="FUR-FU-10004018"/>
    <x v="0"/>
    <x v="5"/>
    <s v="Tensor Computer Mounted Lamp"/>
    <x v="3082"/>
    <x v="1"/>
    <n v="0"/>
    <x v="3455"/>
  </r>
  <r>
    <x v="9910"/>
    <x v="4968"/>
    <x v="1"/>
    <x v="1023"/>
    <d v="2012-09-15T00:00:00"/>
    <s v="First Class"/>
    <s v="KD-16615"/>
    <s v="Ken Dana"/>
    <x v="1"/>
    <s v="United States"/>
    <s v="Anaheim"/>
    <x v="1"/>
    <n v="92804"/>
    <x v="1"/>
    <s v="OFF-PA-10000994"/>
    <x v="1"/>
    <x v="10"/>
    <s v="Xerox 1915"/>
    <x v="1441"/>
    <x v="0"/>
    <n v="0"/>
    <x v="1517"/>
  </r>
  <r>
    <x v="9911"/>
    <x v="4969"/>
    <x v="2"/>
    <x v="267"/>
    <d v="2011-04-09T00:00:00"/>
    <s v="Standard Class"/>
    <s v="RP-19855"/>
    <s v="Roy Phan"/>
    <x v="1"/>
    <s v="United States"/>
    <s v="Richmond"/>
    <x v="0"/>
    <n v="40475"/>
    <x v="0"/>
    <s v="OFF-BI-10002852"/>
    <x v="1"/>
    <x v="8"/>
    <s v="Ibico Standard Transparent Covers"/>
    <x v="787"/>
    <x v="3"/>
    <n v="0"/>
    <x v="7496"/>
  </r>
  <r>
    <x v="9912"/>
    <x v="4970"/>
    <x v="1"/>
    <x v="998"/>
    <d v="2012-10-12T00:00:00"/>
    <s v="First Class"/>
    <s v="KN-16390"/>
    <s v="Katherine Nockton"/>
    <x v="1"/>
    <s v="United States"/>
    <s v="Santa Barbara"/>
    <x v="1"/>
    <n v="93101"/>
    <x v="1"/>
    <s v="FUR-CH-10001714"/>
    <x v="0"/>
    <x v="1"/>
    <s v="Global Leather &amp; Oak Executive Chair, Burgundy"/>
    <x v="6113"/>
    <x v="1"/>
    <n v="0.2"/>
    <x v="7497"/>
  </r>
  <r>
    <x v="9913"/>
    <x v="4970"/>
    <x v="1"/>
    <x v="998"/>
    <d v="2012-10-12T00:00:00"/>
    <s v="First Class"/>
    <s v="KN-16390"/>
    <s v="Katherine Nockton"/>
    <x v="1"/>
    <s v="United States"/>
    <s v="Santa Barbara"/>
    <x v="1"/>
    <n v="93101"/>
    <x v="1"/>
    <s v="OFF-LA-10000414"/>
    <x v="1"/>
    <x v="2"/>
    <s v="Avery 503"/>
    <x v="2551"/>
    <x v="1"/>
    <n v="0"/>
    <x v="2797"/>
  </r>
  <r>
    <x v="9914"/>
    <x v="4971"/>
    <x v="3"/>
    <x v="926"/>
    <d v="2014-02-01T00:00:00"/>
    <s v="Second Class"/>
    <s v="TM-21010"/>
    <s v="Tamara Manning"/>
    <x v="0"/>
    <s v="United States"/>
    <s v="Marion"/>
    <x v="23"/>
    <n v="52302"/>
    <x v="2"/>
    <s v="OFF-PA-10003848"/>
    <x v="1"/>
    <x v="10"/>
    <s v="Xerox 1997"/>
    <x v="91"/>
    <x v="0"/>
    <n v="0"/>
    <x v="91"/>
  </r>
  <r>
    <x v="9915"/>
    <x v="4971"/>
    <x v="3"/>
    <x v="926"/>
    <d v="2014-02-01T00:00:00"/>
    <s v="Second Class"/>
    <s v="TM-21010"/>
    <s v="Tamara Manning"/>
    <x v="0"/>
    <s v="United States"/>
    <s v="Marion"/>
    <x v="23"/>
    <n v="52302"/>
    <x v="2"/>
    <s v="OFF-PA-10000176"/>
    <x v="1"/>
    <x v="10"/>
    <s v="Xerox 1887"/>
    <x v="453"/>
    <x v="2"/>
    <n v="0"/>
    <x v="464"/>
  </r>
  <r>
    <x v="9916"/>
    <x v="4971"/>
    <x v="3"/>
    <x v="926"/>
    <d v="2014-02-01T00:00:00"/>
    <s v="Second Class"/>
    <s v="TM-21010"/>
    <s v="Tamara Manning"/>
    <x v="0"/>
    <s v="United States"/>
    <s v="Marion"/>
    <x v="23"/>
    <n v="52302"/>
    <x v="2"/>
    <s v="OFF-ST-10001590"/>
    <x v="1"/>
    <x v="4"/>
    <s v="Tenex Personal Project File with Scoop Front Design, Black"/>
    <x v="814"/>
    <x v="7"/>
    <n v="0"/>
    <x v="7498"/>
  </r>
  <r>
    <x v="9917"/>
    <x v="4971"/>
    <x v="3"/>
    <x v="926"/>
    <d v="2014-02-01T00:00:00"/>
    <s v="Second Class"/>
    <s v="TM-21010"/>
    <s v="Tamara Manning"/>
    <x v="0"/>
    <s v="United States"/>
    <s v="Marion"/>
    <x v="23"/>
    <n v="52302"/>
    <x v="2"/>
    <s v="FUR-FU-10000010"/>
    <x v="0"/>
    <x v="5"/>
    <s v="DAX Value U-Channel Document Frames, Easel Back"/>
    <x v="4126"/>
    <x v="1"/>
    <n v="0"/>
    <x v="4793"/>
  </r>
  <r>
    <x v="9918"/>
    <x v="4972"/>
    <x v="1"/>
    <x v="496"/>
    <d v="2012-09-29T00:00:00"/>
    <s v="Standard Class"/>
    <s v="JF-15190"/>
    <s v="Jamie Frazer"/>
    <x v="0"/>
    <s v="United States"/>
    <s v="New York City"/>
    <x v="15"/>
    <n v="10035"/>
    <x v="3"/>
    <s v="OFF-EN-10003055"/>
    <x v="1"/>
    <x v="12"/>
    <s v="Blue String-Tie &amp; Button Interoffice Envelopes, 10 x 13"/>
    <x v="372"/>
    <x v="7"/>
    <n v="0"/>
    <x v="7499"/>
  </r>
  <r>
    <x v="9919"/>
    <x v="4973"/>
    <x v="0"/>
    <x v="543"/>
    <d v="2013-03-20T00:00:00"/>
    <s v="Standard Class"/>
    <s v="MY-18295"/>
    <s v="Muhammed Yedwab"/>
    <x v="1"/>
    <s v="United States"/>
    <s v="Bryan"/>
    <x v="5"/>
    <n v="77803"/>
    <x v="2"/>
    <s v="FUR-CH-10000863"/>
    <x v="0"/>
    <x v="1"/>
    <s v="Novimex Swivel Fabric Task Chair"/>
    <x v="2568"/>
    <x v="2"/>
    <n v="0.3"/>
    <x v="7500"/>
  </r>
  <r>
    <x v="9920"/>
    <x v="4973"/>
    <x v="0"/>
    <x v="543"/>
    <d v="2013-03-20T00:00:00"/>
    <s v="Standard Class"/>
    <s v="MY-18295"/>
    <s v="Muhammed Yedwab"/>
    <x v="1"/>
    <s v="United States"/>
    <s v="Bryan"/>
    <x v="5"/>
    <n v="77803"/>
    <x v="2"/>
    <s v="OFF-BI-10004233"/>
    <x v="1"/>
    <x v="8"/>
    <s v="GBC Pre-Punched Binding Paper, Plastic, White, 8-1/2&quot; x 11&quot;"/>
    <x v="6114"/>
    <x v="3"/>
    <n v="0.8"/>
    <x v="7501"/>
  </r>
  <r>
    <x v="9921"/>
    <x v="4974"/>
    <x v="2"/>
    <x v="156"/>
    <d v="2011-11-30T00:00:00"/>
    <s v="Standard Class"/>
    <s v="AT-10435"/>
    <s v="Alyssa Tate"/>
    <x v="2"/>
    <s v="United States"/>
    <s v="Akron"/>
    <x v="24"/>
    <n v="44312"/>
    <x v="3"/>
    <s v="OFF-BI-10003350"/>
    <x v="1"/>
    <x v="8"/>
    <s v="Acco Expandable Hanging Binders"/>
    <x v="6115"/>
    <x v="1"/>
    <n v="0.7"/>
    <x v="7502"/>
  </r>
  <r>
    <x v="9922"/>
    <x v="4975"/>
    <x v="3"/>
    <x v="636"/>
    <d v="2014-05-11T00:00:00"/>
    <s v="Standard Class"/>
    <s v="JF-15490"/>
    <s v="Jeremy Farry"/>
    <x v="0"/>
    <s v="United States"/>
    <s v="Chicago"/>
    <x v="10"/>
    <n v="60653"/>
    <x v="2"/>
    <s v="TEC-AC-10001990"/>
    <x v="2"/>
    <x v="11"/>
    <s v="Kensington Orbit Wireless Mobile Trackball for PC and Mac"/>
    <x v="3029"/>
    <x v="4"/>
    <n v="0.2"/>
    <x v="7503"/>
  </r>
  <r>
    <x v="9923"/>
    <x v="4976"/>
    <x v="1"/>
    <x v="305"/>
    <d v="2012-03-23T00:00:00"/>
    <s v="First Class"/>
    <s v="DH-13075"/>
    <s v="Dave Hallsten"/>
    <x v="1"/>
    <s v="United States"/>
    <s v="New York City"/>
    <x v="15"/>
    <n v="10035"/>
    <x v="3"/>
    <s v="OFF-BI-10003982"/>
    <x v="1"/>
    <x v="8"/>
    <s v="Wilson Jones Century Plastic Molded Ring Binders"/>
    <x v="3621"/>
    <x v="1"/>
    <n v="0.2"/>
    <x v="4134"/>
  </r>
  <r>
    <x v="9924"/>
    <x v="4976"/>
    <x v="1"/>
    <x v="305"/>
    <d v="2012-03-23T00:00:00"/>
    <s v="First Class"/>
    <s v="DH-13075"/>
    <s v="Dave Hallsten"/>
    <x v="1"/>
    <s v="United States"/>
    <s v="New York City"/>
    <x v="15"/>
    <n v="10035"/>
    <x v="3"/>
    <s v="OFF-EN-10004386"/>
    <x v="1"/>
    <x v="12"/>
    <s v="Recycled Interoffice Envelopes with String and Button Closure, 10 x 13"/>
    <x v="1169"/>
    <x v="7"/>
    <n v="0"/>
    <x v="7504"/>
  </r>
  <r>
    <x v="9925"/>
    <x v="4976"/>
    <x v="1"/>
    <x v="305"/>
    <d v="2012-03-23T00:00:00"/>
    <s v="First Class"/>
    <s v="DH-13075"/>
    <s v="Dave Hallsten"/>
    <x v="1"/>
    <s v="United States"/>
    <s v="New York City"/>
    <x v="15"/>
    <n v="10035"/>
    <x v="3"/>
    <s v="OFF-BI-10003656"/>
    <x v="1"/>
    <x v="8"/>
    <s v="Fellowes PB200 Plastic Comb Binding Machine"/>
    <x v="6116"/>
    <x v="8"/>
    <n v="0.2"/>
    <x v="7505"/>
  </r>
  <r>
    <x v="9926"/>
    <x v="4976"/>
    <x v="1"/>
    <x v="305"/>
    <d v="2012-03-23T00:00:00"/>
    <s v="First Class"/>
    <s v="DH-13075"/>
    <s v="Dave Hallsten"/>
    <x v="1"/>
    <s v="United States"/>
    <s v="New York City"/>
    <x v="15"/>
    <n v="10035"/>
    <x v="3"/>
    <s v="TEC-PH-10002310"/>
    <x v="2"/>
    <x v="7"/>
    <s v="Panasonic KX T7731-B Digital phone"/>
    <x v="1664"/>
    <x v="0"/>
    <n v="0"/>
    <x v="7506"/>
  </r>
  <r>
    <x v="9927"/>
    <x v="4976"/>
    <x v="1"/>
    <x v="305"/>
    <d v="2012-03-23T00:00:00"/>
    <s v="First Class"/>
    <s v="DH-13075"/>
    <s v="Dave Hallsten"/>
    <x v="1"/>
    <s v="United States"/>
    <s v="New York City"/>
    <x v="15"/>
    <n v="10035"/>
    <x v="3"/>
    <s v="OFF-ST-10001172"/>
    <x v="1"/>
    <x v="4"/>
    <s v="Tennsco Lockers, Sand"/>
    <x v="202"/>
    <x v="4"/>
    <n v="0"/>
    <x v="7507"/>
  </r>
  <r>
    <x v="9928"/>
    <x v="4977"/>
    <x v="0"/>
    <x v="913"/>
    <d v="2013-09-05T00:00:00"/>
    <s v="Same Day"/>
    <s v="IM-15055"/>
    <s v="Ionia McGrath"/>
    <x v="0"/>
    <s v="United States"/>
    <s v="San Francisco"/>
    <x v="1"/>
    <n v="94122"/>
    <x v="1"/>
    <s v="FUR-FU-10000260"/>
    <x v="0"/>
    <x v="5"/>
    <s v="6&quot; Cubicle Wall Clock, Black"/>
    <x v="6117"/>
    <x v="1"/>
    <n v="0"/>
    <x v="7508"/>
  </r>
  <r>
    <x v="9929"/>
    <x v="4977"/>
    <x v="0"/>
    <x v="913"/>
    <d v="2013-09-05T00:00:00"/>
    <s v="Same Day"/>
    <s v="IM-15055"/>
    <s v="Ionia McGrath"/>
    <x v="0"/>
    <s v="United States"/>
    <s v="San Francisco"/>
    <x v="1"/>
    <n v="94122"/>
    <x v="1"/>
    <s v="TEC-CO-10003763"/>
    <x v="2"/>
    <x v="16"/>
    <s v="Canon PC1060 Personal Laser Copier"/>
    <x v="2481"/>
    <x v="2"/>
    <n v="0.2"/>
    <x v="3472"/>
  </r>
  <r>
    <x v="9930"/>
    <x v="4978"/>
    <x v="1"/>
    <x v="50"/>
    <d v="2012-11-17T00:00:00"/>
    <s v="Standard Class"/>
    <s v="KH-16510"/>
    <s v="Keith Herrera"/>
    <x v="0"/>
    <s v="United States"/>
    <s v="San Bernardino"/>
    <x v="1"/>
    <n v="92404"/>
    <x v="1"/>
    <s v="OFF-BI-10001267"/>
    <x v="1"/>
    <x v="8"/>
    <s v="Universal Recycled Hanging Pressboard Report Binders, Letter Size"/>
    <x v="6118"/>
    <x v="0"/>
    <n v="0.2"/>
    <x v="7509"/>
  </r>
  <r>
    <x v="9931"/>
    <x v="4978"/>
    <x v="1"/>
    <x v="50"/>
    <d v="2012-11-17T00:00:00"/>
    <s v="Standard Class"/>
    <s v="KH-16510"/>
    <s v="Keith Herrera"/>
    <x v="0"/>
    <s v="United States"/>
    <s v="San Bernardino"/>
    <x v="1"/>
    <n v="92404"/>
    <x v="1"/>
    <s v="FUR-BO-10004357"/>
    <x v="0"/>
    <x v="0"/>
    <s v="O'Sullivan Living Dimensions 3-Shelf Bookcases"/>
    <x v="6119"/>
    <x v="4"/>
    <n v="0.15"/>
    <x v="7510"/>
  </r>
  <r>
    <x v="9932"/>
    <x v="4978"/>
    <x v="1"/>
    <x v="50"/>
    <d v="2012-11-17T00:00:00"/>
    <s v="Standard Class"/>
    <s v="KH-16510"/>
    <s v="Keith Herrera"/>
    <x v="0"/>
    <s v="United States"/>
    <s v="San Bernardino"/>
    <x v="1"/>
    <n v="92404"/>
    <x v="1"/>
    <s v="OFF-PA-10004610"/>
    <x v="1"/>
    <x v="10"/>
    <s v="Xerox 1900"/>
    <x v="6120"/>
    <x v="3"/>
    <n v="0"/>
    <x v="7511"/>
  </r>
  <r>
    <x v="9933"/>
    <x v="4979"/>
    <x v="2"/>
    <x v="384"/>
    <d v="2011-07-14T00:00:00"/>
    <s v="First Class"/>
    <s v="JK-15205"/>
    <s v="Jamie Kunitz"/>
    <x v="0"/>
    <s v="United States"/>
    <s v="Niagara Falls"/>
    <x v="15"/>
    <n v="14304"/>
    <x v="3"/>
    <s v="TEC-PH-10004912"/>
    <x v="2"/>
    <x v="7"/>
    <s v="Cisco SPA112 2 Port Phone Adapter"/>
    <x v="6121"/>
    <x v="1"/>
    <n v="0"/>
    <x v="7512"/>
  </r>
  <r>
    <x v="9934"/>
    <x v="4980"/>
    <x v="0"/>
    <x v="281"/>
    <d v="2013-04-13T00:00:00"/>
    <s v="Standard Class"/>
    <s v="AS-10240"/>
    <s v="Alan Shonely"/>
    <x v="0"/>
    <s v="United States"/>
    <s v="Philadelphia"/>
    <x v="9"/>
    <n v="19120"/>
    <x v="3"/>
    <s v="OFF-AP-10003278"/>
    <x v="1"/>
    <x v="9"/>
    <s v="Belkin 7-Outlet SurgeMaster Home Series"/>
    <x v="6122"/>
    <x v="1"/>
    <n v="0.2"/>
    <x v="7513"/>
  </r>
  <r>
    <x v="9935"/>
    <x v="4980"/>
    <x v="0"/>
    <x v="281"/>
    <d v="2013-04-13T00:00:00"/>
    <s v="Standard Class"/>
    <s v="AS-10240"/>
    <s v="Alan Shonely"/>
    <x v="0"/>
    <s v="United States"/>
    <s v="Philadelphia"/>
    <x v="9"/>
    <n v="19120"/>
    <x v="3"/>
    <s v="OFF-ST-10001627"/>
    <x v="1"/>
    <x v="4"/>
    <s v="Eldon Jumbo ProFile Portable File Boxes Graphite/Black"/>
    <x v="6123"/>
    <x v="1"/>
    <n v="0.2"/>
    <x v="7514"/>
  </r>
  <r>
    <x v="9936"/>
    <x v="4981"/>
    <x v="3"/>
    <x v="92"/>
    <d v="2014-06-29T00:00:00"/>
    <s v="Standard Class"/>
    <s v="SC-20575"/>
    <s v="Sonia Cooley"/>
    <x v="0"/>
    <s v="United States"/>
    <s v="Cranston"/>
    <x v="34"/>
    <n v="2920"/>
    <x v="3"/>
    <s v="OFF-BI-10002735"/>
    <x v="1"/>
    <x v="8"/>
    <s v="GBC Prestige Therm-A-Bind Covers"/>
    <x v="4450"/>
    <x v="1"/>
    <n v="0"/>
    <x v="5240"/>
  </r>
  <r>
    <x v="9937"/>
    <x v="4982"/>
    <x v="0"/>
    <x v="1235"/>
    <d v="2013-06-07T00:00:00"/>
    <s v="Second Class"/>
    <s v="CP-12340"/>
    <s v="Christine Phan"/>
    <x v="1"/>
    <s v="United States"/>
    <s v="Los Angeles"/>
    <x v="1"/>
    <n v="90049"/>
    <x v="1"/>
    <s v="FUR-TA-10001676"/>
    <x v="0"/>
    <x v="3"/>
    <s v="Hon 61000 Series Interactive Training Tables"/>
    <x v="4085"/>
    <x v="0"/>
    <n v="0.2"/>
    <x v="4742"/>
  </r>
  <r>
    <x v="9938"/>
    <x v="4983"/>
    <x v="0"/>
    <x v="939"/>
    <d v="2013-12-18T00:00:00"/>
    <s v="Standard Class"/>
    <s v="NS-18640"/>
    <s v="Noel Staavos"/>
    <x v="1"/>
    <s v="United States"/>
    <s v="New York City"/>
    <x v="15"/>
    <n v="10009"/>
    <x v="3"/>
    <s v="FUR-FU-10004864"/>
    <x v="0"/>
    <x v="5"/>
    <s v="Eldon 500 Class Desk Accessories"/>
    <x v="6124"/>
    <x v="2"/>
    <n v="0"/>
    <x v="7515"/>
  </r>
  <r>
    <x v="9939"/>
    <x v="4983"/>
    <x v="0"/>
    <x v="939"/>
    <d v="2013-12-18T00:00:00"/>
    <s v="Standard Class"/>
    <s v="NS-18640"/>
    <s v="Noel Staavos"/>
    <x v="1"/>
    <s v="United States"/>
    <s v="New York City"/>
    <x v="15"/>
    <n v="10009"/>
    <x v="3"/>
    <s v="OFF-SU-10000952"/>
    <x v="1"/>
    <x v="14"/>
    <s v="Fiskars Home &amp; Office Scissors"/>
    <x v="5955"/>
    <x v="4"/>
    <n v="0"/>
    <x v="7516"/>
  </r>
  <r>
    <x v="9940"/>
    <x v="4983"/>
    <x v="0"/>
    <x v="939"/>
    <d v="2013-12-18T00:00:00"/>
    <s v="Standard Class"/>
    <s v="NS-18640"/>
    <s v="Noel Staavos"/>
    <x v="1"/>
    <s v="United States"/>
    <s v="New York City"/>
    <x v="15"/>
    <n v="10009"/>
    <x v="3"/>
    <s v="OFF-AR-10000462"/>
    <x v="1"/>
    <x v="6"/>
    <s v="Sanford Pocket Accent Highlighters"/>
    <x v="6125"/>
    <x v="3"/>
    <n v="0"/>
    <x v="7517"/>
  </r>
  <r>
    <x v="9941"/>
    <x v="4984"/>
    <x v="3"/>
    <x v="221"/>
    <d v="2014-12-01T00:00:00"/>
    <s v="Standard Class"/>
    <s v="JL-15835"/>
    <s v="John Lee"/>
    <x v="0"/>
    <s v="United States"/>
    <s v="San Francisco"/>
    <x v="1"/>
    <n v="94122"/>
    <x v="1"/>
    <s v="TEC-AC-10001772"/>
    <x v="2"/>
    <x v="11"/>
    <s v="Memorex Mini Travel Drive 16 GB USB 2.0 Flash Drive"/>
    <x v="6126"/>
    <x v="9"/>
    <n v="0"/>
    <x v="7518"/>
  </r>
  <r>
    <x v="9942"/>
    <x v="4985"/>
    <x v="2"/>
    <x v="129"/>
    <d v="2012-01-03T00:00:00"/>
    <s v="Standard Class"/>
    <s v="MD-17350"/>
    <s v="Maribeth Dona"/>
    <x v="0"/>
    <s v="United States"/>
    <s v="Anaheim"/>
    <x v="1"/>
    <n v="92804"/>
    <x v="1"/>
    <s v="OFF-ST-10001128"/>
    <x v="1"/>
    <x v="4"/>
    <s v="Carina Mini System Audio Rack, Model AR050B"/>
    <x v="6127"/>
    <x v="6"/>
    <n v="0"/>
    <x v="7519"/>
  </r>
  <r>
    <x v="9943"/>
    <x v="4985"/>
    <x v="2"/>
    <x v="129"/>
    <d v="2012-01-03T00:00:00"/>
    <s v="Standard Class"/>
    <s v="MD-17350"/>
    <s v="Maribeth Dona"/>
    <x v="0"/>
    <s v="United States"/>
    <s v="Anaheim"/>
    <x v="1"/>
    <n v="92804"/>
    <x v="1"/>
    <s v="OFF-SU-10002537"/>
    <x v="1"/>
    <x v="14"/>
    <s v="Acme Box Cutter Scissors"/>
    <x v="6128"/>
    <x v="2"/>
    <n v="0"/>
    <x v="7520"/>
  </r>
  <r>
    <x v="9944"/>
    <x v="4986"/>
    <x v="1"/>
    <x v="1236"/>
    <d v="2012-04-17T00:00:00"/>
    <s v="Second Class"/>
    <s v="RD-19660"/>
    <s v="Robert Dilbeck"/>
    <x v="2"/>
    <s v="United States"/>
    <s v="Seattle"/>
    <x v="4"/>
    <n v="98103"/>
    <x v="1"/>
    <s v="OFF-ST-10000419"/>
    <x v="1"/>
    <x v="4"/>
    <s v="Rogers Jumbo File, Granite"/>
    <x v="1360"/>
    <x v="1"/>
    <n v="0"/>
    <x v="1423"/>
  </r>
  <r>
    <x v="9945"/>
    <x v="4987"/>
    <x v="2"/>
    <x v="1086"/>
    <d v="2011-03-06T00:00:00"/>
    <s v="Standard Class"/>
    <s v="NH-18610"/>
    <s v="Nicole Hansen"/>
    <x v="1"/>
    <s v="United States"/>
    <s v="Philadelphia"/>
    <x v="9"/>
    <n v="19120"/>
    <x v="3"/>
    <s v="OFF-PA-10000327"/>
    <x v="1"/>
    <x v="10"/>
    <s v="Xerox 1971"/>
    <x v="1321"/>
    <x v="7"/>
    <n v="0.2"/>
    <x v="1377"/>
  </r>
  <r>
    <x v="9946"/>
    <x v="4987"/>
    <x v="2"/>
    <x v="1086"/>
    <d v="2011-03-06T00:00:00"/>
    <s v="Standard Class"/>
    <s v="NH-18610"/>
    <s v="Nicole Hansen"/>
    <x v="1"/>
    <s v="United States"/>
    <s v="Philadelphia"/>
    <x v="9"/>
    <n v="19120"/>
    <x v="3"/>
    <s v="TEC-AC-10004353"/>
    <x v="2"/>
    <x v="11"/>
    <s v="Hypercom P1300 Pinpad"/>
    <x v="1267"/>
    <x v="1"/>
    <n v="0.2"/>
    <x v="1318"/>
  </r>
  <r>
    <x v="9947"/>
    <x v="4988"/>
    <x v="3"/>
    <x v="702"/>
    <d v="2014-06-04T00:00:00"/>
    <s v="Second Class"/>
    <s v="HW-14935"/>
    <s v="Helen Wasserman"/>
    <x v="1"/>
    <s v="United States"/>
    <s v="Indianapolis"/>
    <x v="14"/>
    <n v="46203"/>
    <x v="2"/>
    <s v="FUR-CH-10003746"/>
    <x v="0"/>
    <x v="1"/>
    <s v="Hon 4070 Series Pagoda Round Back Stacking Chairs"/>
    <x v="6129"/>
    <x v="5"/>
    <n v="0"/>
    <x v="7521"/>
  </r>
  <r>
    <x v="9948"/>
    <x v="4988"/>
    <x v="3"/>
    <x v="702"/>
    <d v="2014-06-04T00:00:00"/>
    <s v="Second Class"/>
    <s v="HW-14935"/>
    <s v="Helen Wasserman"/>
    <x v="1"/>
    <s v="United States"/>
    <s v="Indianapolis"/>
    <x v="14"/>
    <n v="46203"/>
    <x v="2"/>
    <s v="OFF-AP-10002945"/>
    <x v="1"/>
    <x v="9"/>
    <s v="Honeywell Enviracaire Portable HEPA Air Cleaner for 17' x 22' Room"/>
    <x v="6130"/>
    <x v="8"/>
    <n v="0"/>
    <x v="7522"/>
  </r>
  <r>
    <x v="9949"/>
    <x v="4988"/>
    <x v="3"/>
    <x v="702"/>
    <d v="2014-06-04T00:00:00"/>
    <s v="Second Class"/>
    <s v="HW-14935"/>
    <s v="Helen Wasserman"/>
    <x v="1"/>
    <s v="United States"/>
    <s v="Indianapolis"/>
    <x v="14"/>
    <n v="46203"/>
    <x v="2"/>
    <s v="TEC-AC-10004568"/>
    <x v="2"/>
    <x v="11"/>
    <s v="Maxell LTO Ultrium - 800 GB"/>
    <x v="2487"/>
    <x v="1"/>
    <n v="0"/>
    <x v="7523"/>
  </r>
  <r>
    <x v="9950"/>
    <x v="4988"/>
    <x v="3"/>
    <x v="702"/>
    <d v="2014-06-04T00:00:00"/>
    <s v="Second Class"/>
    <s v="HW-14935"/>
    <s v="Helen Wasserman"/>
    <x v="1"/>
    <s v="United States"/>
    <s v="Indianapolis"/>
    <x v="14"/>
    <n v="46203"/>
    <x v="2"/>
    <s v="TEC-AC-10001714"/>
    <x v="2"/>
    <x v="11"/>
    <s v="Logitech MX Performance Wireless Mouse"/>
    <x v="6131"/>
    <x v="7"/>
    <n v="0"/>
    <x v="7524"/>
  </r>
  <r>
    <x v="9951"/>
    <x v="4988"/>
    <x v="3"/>
    <x v="702"/>
    <d v="2014-06-04T00:00:00"/>
    <s v="Second Class"/>
    <s v="HW-14935"/>
    <s v="Helen Wasserman"/>
    <x v="1"/>
    <s v="United States"/>
    <s v="Indianapolis"/>
    <x v="14"/>
    <n v="46203"/>
    <x v="2"/>
    <s v="OFF-BI-10002072"/>
    <x v="1"/>
    <x v="8"/>
    <s v="Cardinal Slant-D Ring Binders"/>
    <x v="1026"/>
    <x v="0"/>
    <n v="0"/>
    <x v="1066"/>
  </r>
  <r>
    <x v="9952"/>
    <x v="4989"/>
    <x v="1"/>
    <x v="639"/>
    <d v="2012-12-16T00:00:00"/>
    <s v="Second Class"/>
    <s v="DB-12970"/>
    <s v="Darren Budd"/>
    <x v="1"/>
    <s v="United States"/>
    <s v="Los Angeles"/>
    <x v="1"/>
    <n v="90045"/>
    <x v="1"/>
    <s v="OFF-BI-10001153"/>
    <x v="1"/>
    <x v="8"/>
    <s v="Ibico Recycled Grain-Textured Covers"/>
    <x v="6132"/>
    <x v="0"/>
    <n v="0.2"/>
    <x v="7525"/>
  </r>
  <r>
    <x v="9953"/>
    <x v="4989"/>
    <x v="1"/>
    <x v="639"/>
    <d v="2012-12-16T00:00:00"/>
    <s v="Second Class"/>
    <s v="DB-12970"/>
    <s v="Darren Budd"/>
    <x v="1"/>
    <s v="United States"/>
    <s v="Los Angeles"/>
    <x v="1"/>
    <n v="90045"/>
    <x v="1"/>
    <s v="OFF-PA-10004983"/>
    <x v="1"/>
    <x v="10"/>
    <s v="Xerox 23"/>
    <x v="90"/>
    <x v="7"/>
    <n v="0"/>
    <x v="90"/>
  </r>
  <r>
    <x v="9954"/>
    <x v="4989"/>
    <x v="1"/>
    <x v="639"/>
    <d v="2012-12-16T00:00:00"/>
    <s v="Second Class"/>
    <s v="DB-12970"/>
    <s v="Darren Budd"/>
    <x v="1"/>
    <s v="United States"/>
    <s v="Los Angeles"/>
    <x v="1"/>
    <n v="90045"/>
    <x v="1"/>
    <s v="OFF-BI-10000948"/>
    <x v="1"/>
    <x v="8"/>
    <s v="GBC Laser Imprintable Binding System Covers, Desert Sand"/>
    <x v="4326"/>
    <x v="1"/>
    <n v="0.2"/>
    <x v="5061"/>
  </r>
  <r>
    <x v="9955"/>
    <x v="4989"/>
    <x v="1"/>
    <x v="639"/>
    <d v="2012-12-16T00:00:00"/>
    <s v="Second Class"/>
    <s v="DB-12970"/>
    <s v="Darren Budd"/>
    <x v="1"/>
    <s v="United States"/>
    <s v="Los Angeles"/>
    <x v="1"/>
    <n v="90045"/>
    <x v="1"/>
    <s v="FUR-TA-10002622"/>
    <x v="0"/>
    <x v="3"/>
    <s v="Bush Andora Conference Table, Maple/Graphite Gray Finish"/>
    <x v="6031"/>
    <x v="0"/>
    <n v="0.2"/>
    <x v="7526"/>
  </r>
  <r>
    <x v="9956"/>
    <x v="4990"/>
    <x v="2"/>
    <x v="7"/>
    <d v="2011-11-17T00:00:00"/>
    <s v="Standard Class"/>
    <s v="KN-16705"/>
    <s v="Kristina Nunn"/>
    <x v="2"/>
    <s v="United States"/>
    <s v="New Rochelle"/>
    <x v="15"/>
    <n v="10801"/>
    <x v="3"/>
    <s v="OFF-PA-10001776"/>
    <x v="1"/>
    <x v="10"/>
    <s v="Wirebound Message Books, Four 2 3/4&quot; x 5&quot; Forms per Page, 600 Sets per Book"/>
    <x v="3212"/>
    <x v="2"/>
    <n v="0"/>
    <x v="3620"/>
  </r>
  <r>
    <x v="9957"/>
    <x v="4990"/>
    <x v="2"/>
    <x v="7"/>
    <d v="2011-11-17T00:00:00"/>
    <s v="Standard Class"/>
    <s v="KN-16705"/>
    <s v="Kristina Nunn"/>
    <x v="2"/>
    <s v="United States"/>
    <s v="New Rochelle"/>
    <x v="15"/>
    <n v="10801"/>
    <x v="3"/>
    <s v="OFF-PA-10004039"/>
    <x v="1"/>
    <x v="10"/>
    <s v="Xerox 1882"/>
    <x v="1070"/>
    <x v="4"/>
    <n v="0"/>
    <x v="1111"/>
  </r>
  <r>
    <x v="9958"/>
    <x v="4990"/>
    <x v="2"/>
    <x v="7"/>
    <d v="2011-11-17T00:00:00"/>
    <s v="Standard Class"/>
    <s v="KN-16705"/>
    <s v="Kristina Nunn"/>
    <x v="2"/>
    <s v="United States"/>
    <s v="New Rochelle"/>
    <x v="15"/>
    <n v="10801"/>
    <x v="3"/>
    <s v="OFF-SU-10001574"/>
    <x v="1"/>
    <x v="14"/>
    <s v="Acme Value Line Scissors"/>
    <x v="549"/>
    <x v="0"/>
    <n v="0"/>
    <x v="558"/>
  </r>
  <r>
    <x v="9959"/>
    <x v="4991"/>
    <x v="3"/>
    <x v="833"/>
    <d v="2014-10-12T00:00:00"/>
    <s v="Standard Class"/>
    <s v="AJ-10945"/>
    <s v="Ashley Jarboe"/>
    <x v="0"/>
    <s v="United States"/>
    <s v="Chandler"/>
    <x v="16"/>
    <n v="85224"/>
    <x v="1"/>
    <s v="OFF-AR-10001761"/>
    <x v="1"/>
    <x v="6"/>
    <s v="Avery Hi-Liter Smear-Safe Highlighters"/>
    <x v="564"/>
    <x v="0"/>
    <n v="0.2"/>
    <x v="7527"/>
  </r>
  <r>
    <x v="9960"/>
    <x v="4992"/>
    <x v="3"/>
    <x v="118"/>
    <d v="2014-09-19T00:00:00"/>
    <s v="Second Class"/>
    <s v="CL-12700"/>
    <s v="Craig Leslie"/>
    <x v="2"/>
    <s v="United States"/>
    <s v="Florence"/>
    <x v="0"/>
    <n v="41042"/>
    <x v="0"/>
    <s v="TEC-AC-10002305"/>
    <x v="2"/>
    <x v="11"/>
    <s v="KeyTronic E03601U1 - Keyboard - Beige"/>
    <x v="3308"/>
    <x v="7"/>
    <n v="0"/>
    <x v="7528"/>
  </r>
  <r>
    <x v="9961"/>
    <x v="4993"/>
    <x v="1"/>
    <x v="531"/>
    <d v="2012-03-22T00:00:00"/>
    <s v="First Class"/>
    <s v="CM-12655"/>
    <s v="Corinna Mitchell"/>
    <x v="2"/>
    <s v="United States"/>
    <s v="Houston"/>
    <x v="5"/>
    <n v="77041"/>
    <x v="2"/>
    <s v="OFF-PA-10000675"/>
    <x v="1"/>
    <x v="10"/>
    <s v="Xerox 1919"/>
    <x v="4975"/>
    <x v="0"/>
    <n v="0.2"/>
    <x v="5944"/>
  </r>
  <r>
    <x v="9962"/>
    <x v="4993"/>
    <x v="1"/>
    <x v="531"/>
    <d v="2012-03-22T00:00:00"/>
    <s v="First Class"/>
    <s v="CM-12655"/>
    <s v="Corinna Mitchell"/>
    <x v="2"/>
    <s v="United States"/>
    <s v="Houston"/>
    <x v="5"/>
    <n v="77041"/>
    <x v="2"/>
    <s v="FUR-BO-10004218"/>
    <x v="0"/>
    <x v="0"/>
    <s v="Bush Heritage Pine Collection 5-Shelf Bookcase, Albany Pine Finish, *Special Order"/>
    <x v="6133"/>
    <x v="4"/>
    <n v="0.32"/>
    <x v="7529"/>
  </r>
  <r>
    <x v="9963"/>
    <x v="4994"/>
    <x v="1"/>
    <x v="353"/>
    <d v="2012-07-26T00:00:00"/>
    <s v="Same Day"/>
    <s v="AS-10240"/>
    <s v="Alan Shonely"/>
    <x v="0"/>
    <s v="United States"/>
    <s v="Philadelphia"/>
    <x v="9"/>
    <n v="19140"/>
    <x v="3"/>
    <s v="OFF-PA-10003072"/>
    <x v="1"/>
    <x v="10"/>
    <s v="Eureka Recycled Copy Paper 8 1/2&quot; x 11&quot;, Ream"/>
    <x v="563"/>
    <x v="0"/>
    <n v="0.2"/>
    <x v="572"/>
  </r>
  <r>
    <x v="9964"/>
    <x v="4995"/>
    <x v="0"/>
    <x v="5"/>
    <d v="2013-12-11T00:00:00"/>
    <s v="Second Class"/>
    <s v="HE-14800"/>
    <s v="Harold Engle"/>
    <x v="1"/>
    <s v="United States"/>
    <s v="Newark"/>
    <x v="13"/>
    <n v="19711"/>
    <x v="3"/>
    <s v="FUR-FU-10002671"/>
    <x v="0"/>
    <x v="5"/>
    <s v="Electrix 20W Halogen Replacement Bulb for Zoom-In Desk Lamp"/>
    <x v="6134"/>
    <x v="7"/>
    <n v="0"/>
    <x v="7530"/>
  </r>
  <r>
    <x v="9965"/>
    <x v="4995"/>
    <x v="0"/>
    <x v="5"/>
    <d v="2013-12-11T00:00:00"/>
    <s v="Second Class"/>
    <s v="HE-14800"/>
    <s v="Harold Engle"/>
    <x v="1"/>
    <s v="United States"/>
    <s v="Newark"/>
    <x v="13"/>
    <n v="19711"/>
    <x v="3"/>
    <s v="OFF-PA-10000349"/>
    <x v="1"/>
    <x v="10"/>
    <s v="Staples"/>
    <x v="1393"/>
    <x v="7"/>
    <n v="0"/>
    <x v="5561"/>
  </r>
  <r>
    <x v="9966"/>
    <x v="4995"/>
    <x v="0"/>
    <x v="5"/>
    <d v="2013-12-11T00:00:00"/>
    <s v="Second Class"/>
    <s v="HE-14800"/>
    <s v="Harold Engle"/>
    <x v="1"/>
    <s v="United States"/>
    <s v="Newark"/>
    <x v="13"/>
    <n v="19711"/>
    <x v="3"/>
    <s v="OFF-EN-10004483"/>
    <x v="1"/>
    <x v="12"/>
    <s v="#10 White Business Envelopes,4 1/8 x 9 1/2"/>
    <x v="6135"/>
    <x v="3"/>
    <n v="0"/>
    <x v="7531"/>
  </r>
  <r>
    <x v="9967"/>
    <x v="4996"/>
    <x v="3"/>
    <x v="157"/>
    <d v="2014-12-18T00:00:00"/>
    <s v="Standard Class"/>
    <s v="RB-19435"/>
    <s v="Richard Bierner"/>
    <x v="0"/>
    <s v="United States"/>
    <s v="Plainfield"/>
    <x v="30"/>
    <n v="7060"/>
    <x v="3"/>
    <s v="OFF-BI-10004209"/>
    <x v="1"/>
    <x v="8"/>
    <s v="Fellowes Twister Kit, Gray/Clear, 3/pkg"/>
    <x v="5940"/>
    <x v="2"/>
    <n v="0"/>
    <x v="7254"/>
  </r>
  <r>
    <x v="9968"/>
    <x v="4996"/>
    <x v="3"/>
    <x v="157"/>
    <d v="2014-12-18T00:00:00"/>
    <s v="Standard Class"/>
    <s v="RB-19435"/>
    <s v="Richard Bierner"/>
    <x v="0"/>
    <s v="United States"/>
    <s v="Plainfield"/>
    <x v="30"/>
    <n v="7060"/>
    <x v="3"/>
    <s v="OFF-BI-10004600"/>
    <x v="1"/>
    <x v="8"/>
    <s v="Ibico Ibimaster 300 Manual Binding System"/>
    <x v="2556"/>
    <x v="0"/>
    <n v="0"/>
    <x v="2802"/>
  </r>
  <r>
    <x v="9969"/>
    <x v="4996"/>
    <x v="3"/>
    <x v="157"/>
    <d v="2014-12-18T00:00:00"/>
    <s v="Standard Class"/>
    <s v="RB-19435"/>
    <s v="Richard Bierner"/>
    <x v="0"/>
    <s v="United States"/>
    <s v="Plainfield"/>
    <x v="30"/>
    <n v="7060"/>
    <x v="3"/>
    <s v="OFF-AP-10003622"/>
    <x v="1"/>
    <x v="9"/>
    <s v="Bravo II Megaboss 12-Amp Hard Body Upright, Replacement Belts, 2 Belts per Pack"/>
    <x v="509"/>
    <x v="3"/>
    <n v="0"/>
    <x v="7532"/>
  </r>
  <r>
    <x v="9970"/>
    <x v="4997"/>
    <x v="1"/>
    <x v="1141"/>
    <d v="2012-07-02T00:00:00"/>
    <s v="Standard Class"/>
    <s v="MP-17470"/>
    <s v="Mark Packer"/>
    <x v="2"/>
    <s v="United States"/>
    <s v="Smyrna"/>
    <x v="32"/>
    <n v="30080"/>
    <x v="0"/>
    <s v="OFF-BI-10002867"/>
    <x v="1"/>
    <x v="8"/>
    <s v="GBC Recycled Regency Composition Covers"/>
    <x v="6136"/>
    <x v="0"/>
    <n v="0"/>
    <x v="7533"/>
  </r>
  <r>
    <x v="9971"/>
    <x v="4997"/>
    <x v="1"/>
    <x v="1141"/>
    <d v="2012-07-02T00:00:00"/>
    <s v="Standard Class"/>
    <s v="MP-17470"/>
    <s v="Mark Packer"/>
    <x v="2"/>
    <s v="United States"/>
    <s v="Smyrna"/>
    <x v="32"/>
    <n v="30080"/>
    <x v="0"/>
    <s v="OFF-AR-10000538"/>
    <x v="1"/>
    <x v="6"/>
    <s v="Boston Model 1800 Electric Pencil Sharpener, Gray"/>
    <x v="3483"/>
    <x v="2"/>
    <n v="0"/>
    <x v="7534"/>
  </r>
  <r>
    <x v="9972"/>
    <x v="4998"/>
    <x v="0"/>
    <x v="108"/>
    <d v="2013-09-18T00:00:00"/>
    <s v="Standard Class"/>
    <s v="RC-19960"/>
    <s v="Ryan Crowe"/>
    <x v="0"/>
    <s v="United States"/>
    <s v="Houston"/>
    <x v="5"/>
    <n v="77041"/>
    <x v="2"/>
    <s v="OFF-EN-10000056"/>
    <x v="1"/>
    <x v="12"/>
    <s v="Cameo Buff Policy Envelopes"/>
    <x v="6137"/>
    <x v="0"/>
    <n v="0.2"/>
    <x v="7535"/>
  </r>
  <r>
    <x v="9973"/>
    <x v="4999"/>
    <x v="0"/>
    <x v="409"/>
    <d v="2013-12-11T00:00:00"/>
    <s v="Standard Class"/>
    <s v="AP-10720"/>
    <s v="Anne Pryor"/>
    <x v="2"/>
    <s v="United States"/>
    <s v="Los Angeles"/>
    <x v="1"/>
    <n v="90032"/>
    <x v="1"/>
    <s v="TEC-PH-10004080"/>
    <x v="2"/>
    <x v="7"/>
    <s v="Avaya 5410 Digital phone"/>
    <x v="1081"/>
    <x v="2"/>
    <n v="0.2"/>
    <x v="7536"/>
  </r>
  <r>
    <x v="9974"/>
    <x v="4999"/>
    <x v="0"/>
    <x v="409"/>
    <d v="2013-12-11T00:00:00"/>
    <s v="Standard Class"/>
    <s v="AP-10720"/>
    <s v="Anne Pryor"/>
    <x v="2"/>
    <s v="United States"/>
    <s v="Los Angeles"/>
    <x v="1"/>
    <n v="90032"/>
    <x v="1"/>
    <s v="OFF-AR-10004752"/>
    <x v="1"/>
    <x v="6"/>
    <s v="Blackstonian Pencils"/>
    <x v="5476"/>
    <x v="3"/>
    <n v="0"/>
    <x v="7090"/>
  </r>
  <r>
    <x v="9975"/>
    <x v="4999"/>
    <x v="0"/>
    <x v="409"/>
    <d v="2013-12-11T00:00:00"/>
    <s v="Standard Class"/>
    <s v="AP-10720"/>
    <s v="Anne Pryor"/>
    <x v="2"/>
    <s v="United States"/>
    <s v="Los Angeles"/>
    <x v="1"/>
    <n v="90032"/>
    <x v="1"/>
    <s v="OFF-PA-10000743"/>
    <x v="1"/>
    <x v="10"/>
    <s v="Xerox 1977"/>
    <x v="522"/>
    <x v="0"/>
    <n v="0"/>
    <x v="534"/>
  </r>
  <r>
    <x v="9976"/>
    <x v="4999"/>
    <x v="0"/>
    <x v="409"/>
    <d v="2013-12-11T00:00:00"/>
    <s v="Standard Class"/>
    <s v="AP-10720"/>
    <s v="Anne Pryor"/>
    <x v="2"/>
    <s v="United States"/>
    <s v="Los Angeles"/>
    <x v="1"/>
    <n v="90032"/>
    <x v="1"/>
    <s v="TEC-PH-10002496"/>
    <x v="2"/>
    <x v="7"/>
    <s v="Cisco SPA301"/>
    <x v="2528"/>
    <x v="0"/>
    <n v="0.2"/>
    <x v="2773"/>
  </r>
  <r>
    <x v="9977"/>
    <x v="4999"/>
    <x v="0"/>
    <x v="409"/>
    <d v="2013-12-11T00:00:00"/>
    <s v="Standard Class"/>
    <s v="AP-10720"/>
    <s v="Anne Pryor"/>
    <x v="2"/>
    <s v="United States"/>
    <s v="Los Angeles"/>
    <x v="1"/>
    <n v="90032"/>
    <x v="1"/>
    <s v="OFF-FA-10003467"/>
    <x v="1"/>
    <x v="13"/>
    <s v="Alliance Big Bands Rubber Bands, 12/Pack"/>
    <x v="6138"/>
    <x v="3"/>
    <n v="0"/>
    <x v="232"/>
  </r>
  <r>
    <x v="9978"/>
    <x v="4999"/>
    <x v="0"/>
    <x v="409"/>
    <d v="2013-12-11T00:00:00"/>
    <s v="Standard Class"/>
    <s v="AP-10720"/>
    <s v="Anne Pryor"/>
    <x v="2"/>
    <s v="United States"/>
    <s v="Los Angeles"/>
    <x v="1"/>
    <n v="90032"/>
    <x v="1"/>
    <s v="OFF-BI-10003727"/>
    <x v="1"/>
    <x v="8"/>
    <s v="Avery Durable Slant Ring Binders With Label Holder"/>
    <x v="6139"/>
    <x v="4"/>
    <n v="0.2"/>
    <x v="7537"/>
  </r>
  <r>
    <x v="9979"/>
    <x v="4999"/>
    <x v="0"/>
    <x v="409"/>
    <d v="2013-12-11T00:00:00"/>
    <s v="Standard Class"/>
    <s v="AP-10720"/>
    <s v="Anne Pryor"/>
    <x v="2"/>
    <s v="United States"/>
    <s v="Los Angeles"/>
    <x v="1"/>
    <n v="90032"/>
    <x v="1"/>
    <s v="OFF-BI-10002026"/>
    <x v="1"/>
    <x v="8"/>
    <s v="Ibico Recycled Linen-Style Covers"/>
    <x v="6140"/>
    <x v="9"/>
    <n v="0.2"/>
    <x v="7538"/>
  </r>
  <r>
    <x v="9980"/>
    <x v="5000"/>
    <x v="1"/>
    <x v="684"/>
    <d v="2012-09-09T00:00:00"/>
    <s v="Second Class"/>
    <s v="SW-20455"/>
    <s v="Shaun Weien"/>
    <x v="0"/>
    <s v="United States"/>
    <s v="Lafayette"/>
    <x v="28"/>
    <n v="70506"/>
    <x v="0"/>
    <s v="FUR-TA-10001039"/>
    <x v="0"/>
    <x v="3"/>
    <s v="KI Adjustable-Height Table"/>
    <x v="1921"/>
    <x v="7"/>
    <n v="0"/>
    <x v="2064"/>
  </r>
  <r>
    <x v="9981"/>
    <x v="5001"/>
    <x v="3"/>
    <x v="646"/>
    <d v="2014-08-07T00:00:00"/>
    <s v="First Class"/>
    <s v="TB-21055"/>
    <s v="Ted Butterfield"/>
    <x v="0"/>
    <s v="United States"/>
    <s v="Fairfield"/>
    <x v="24"/>
    <n v="45014"/>
    <x v="3"/>
    <s v="OFF-LA-10004484"/>
    <x v="1"/>
    <x v="2"/>
    <s v="Avery 476"/>
    <x v="1053"/>
    <x v="2"/>
    <n v="0.2"/>
    <x v="5890"/>
  </r>
  <r>
    <x v="9982"/>
    <x v="5002"/>
    <x v="0"/>
    <x v="897"/>
    <d v="2013-09-29T00:00:00"/>
    <s v="Standard Class"/>
    <s v="RC-19960"/>
    <s v="Ryan Crowe"/>
    <x v="0"/>
    <s v="United States"/>
    <s v="Grand Rapids"/>
    <x v="12"/>
    <n v="49505"/>
    <x v="2"/>
    <s v="OFF-PA-10002195"/>
    <x v="1"/>
    <x v="10"/>
    <s v="RSVP Cards &amp; Envelopes, Blank White, 8-1/2&quot; X 11&quot;, 24 Cards/25 Envelopes/Set"/>
    <x v="595"/>
    <x v="3"/>
    <n v="0"/>
    <x v="7539"/>
  </r>
  <r>
    <x v="9983"/>
    <x v="5002"/>
    <x v="0"/>
    <x v="897"/>
    <d v="2013-09-29T00:00:00"/>
    <s v="Standard Class"/>
    <s v="RC-19960"/>
    <s v="Ryan Crowe"/>
    <x v="0"/>
    <s v="United States"/>
    <s v="Grand Rapids"/>
    <x v="12"/>
    <n v="49505"/>
    <x v="2"/>
    <s v="TEC-PH-10001305"/>
    <x v="2"/>
    <x v="7"/>
    <s v="Panasonic KX TS208W Corded phone"/>
    <x v="6141"/>
    <x v="0"/>
    <n v="0"/>
    <x v="7540"/>
  </r>
  <r>
    <x v="9984"/>
    <x v="5003"/>
    <x v="1"/>
    <x v="961"/>
    <d v="2012-05-23T00:00:00"/>
    <s v="Standard Class"/>
    <s v="DV-13465"/>
    <s v="Dianna Vittorini"/>
    <x v="0"/>
    <s v="United States"/>
    <s v="Long Beach"/>
    <x v="15"/>
    <n v="11561"/>
    <x v="3"/>
    <s v="OFF-LA-10003766"/>
    <x v="1"/>
    <x v="2"/>
    <s v="Self-Adhesive Removable Labels"/>
    <x v="2483"/>
    <x v="12"/>
    <n v="0"/>
    <x v="2719"/>
  </r>
  <r>
    <x v="9985"/>
    <x v="5003"/>
    <x v="1"/>
    <x v="961"/>
    <d v="2012-05-23T00:00:00"/>
    <s v="Standard Class"/>
    <s v="DV-13465"/>
    <s v="Dianna Vittorini"/>
    <x v="0"/>
    <s v="United States"/>
    <s v="Long Beach"/>
    <x v="15"/>
    <n v="11561"/>
    <x v="3"/>
    <s v="OFF-SU-10000898"/>
    <x v="1"/>
    <x v="14"/>
    <s v="Acme Hot Forged Carbon Steel Scissors with Nickel-Plated Handles, 3 7/8&quot; Cut, 8&quot;L"/>
    <x v="6142"/>
    <x v="4"/>
    <n v="0"/>
    <x v="7541"/>
  </r>
  <r>
    <x v="9986"/>
    <x v="5004"/>
    <x v="0"/>
    <x v="321"/>
    <d v="2013-10-04T00:00:00"/>
    <s v="Standard Class"/>
    <s v="ML-17410"/>
    <s v="Maris LaWare"/>
    <x v="0"/>
    <s v="United States"/>
    <s v="Los Angeles"/>
    <x v="1"/>
    <n v="90008"/>
    <x v="1"/>
    <s v="TEC-AC-10003399"/>
    <x v="2"/>
    <x v="11"/>
    <s v="Memorex Mini Travel Drive 64 GB USB 2.0 Flash Drive"/>
    <x v="2642"/>
    <x v="7"/>
    <n v="0"/>
    <x v="2914"/>
  </r>
  <r>
    <x v="9987"/>
    <x v="5005"/>
    <x v="3"/>
    <x v="701"/>
    <d v="2014-11-22T00:00:00"/>
    <s v="Standard Class"/>
    <s v="RA-19885"/>
    <s v="Ruben Ausman"/>
    <x v="1"/>
    <s v="United States"/>
    <s v="Athens"/>
    <x v="32"/>
    <n v="30605"/>
    <x v="0"/>
    <s v="TEC-AC-10001539"/>
    <x v="2"/>
    <x v="11"/>
    <s v="Logitech G430 Surround Sound Gaming Headset with Dolby 7.1 Technology"/>
    <x v="3705"/>
    <x v="7"/>
    <n v="0"/>
    <x v="4237"/>
  </r>
  <r>
    <x v="9988"/>
    <x v="5005"/>
    <x v="3"/>
    <x v="701"/>
    <d v="2014-11-22T00:00:00"/>
    <s v="Standard Class"/>
    <s v="RA-19885"/>
    <s v="Ruben Ausman"/>
    <x v="1"/>
    <s v="United States"/>
    <s v="Athens"/>
    <x v="32"/>
    <n v="30605"/>
    <x v="0"/>
    <s v="TEC-PH-10004006"/>
    <x v="2"/>
    <x v="7"/>
    <s v="Panasonic KX - TS880B Telephone"/>
    <x v="6050"/>
    <x v="2"/>
    <n v="0"/>
    <x v="7406"/>
  </r>
  <r>
    <x v="9989"/>
    <x v="5006"/>
    <x v="2"/>
    <x v="1237"/>
    <d v="2011-01-24T00:00:00"/>
    <s v="Second Class"/>
    <s v="TB-21400"/>
    <s v="Tom Boeckenhauer"/>
    <x v="0"/>
    <s v="United States"/>
    <s v="Miami"/>
    <x v="2"/>
    <n v="33180"/>
    <x v="0"/>
    <s v="FUR-FU-10001889"/>
    <x v="0"/>
    <x v="5"/>
    <s v="Ultra Door Pull Handle"/>
    <x v="4349"/>
    <x v="1"/>
    <n v="0.2"/>
    <x v="7542"/>
  </r>
  <r>
    <x v="9990"/>
    <x v="5007"/>
    <x v="3"/>
    <x v="425"/>
    <d v="2014-03-04T00:00:00"/>
    <s v="Standard Class"/>
    <s v="DB-13060"/>
    <s v="Dave Brooks"/>
    <x v="0"/>
    <s v="United States"/>
    <s v="Costa Mesa"/>
    <x v="1"/>
    <n v="92627"/>
    <x v="1"/>
    <s v="FUR-FU-10000747"/>
    <x v="0"/>
    <x v="5"/>
    <s v="Tenex B1-RE Series Chair Mats for Low Pile Carpets"/>
    <x v="1377"/>
    <x v="0"/>
    <n v="0"/>
    <x v="4820"/>
  </r>
  <r>
    <x v="9991"/>
    <x v="5007"/>
    <x v="3"/>
    <x v="425"/>
    <d v="2014-03-04T00:00:00"/>
    <s v="Standard Class"/>
    <s v="DB-13060"/>
    <s v="Dave Brooks"/>
    <x v="0"/>
    <s v="United States"/>
    <s v="Costa Mesa"/>
    <x v="1"/>
    <n v="92627"/>
    <x v="1"/>
    <s v="TEC-PH-10003645"/>
    <x v="2"/>
    <x v="7"/>
    <s v="Aastra 57i VoIP phone"/>
    <x v="3809"/>
    <x v="0"/>
    <n v="0.2"/>
    <x v="4373"/>
  </r>
  <r>
    <x v="9992"/>
    <x v="5007"/>
    <x v="3"/>
    <x v="425"/>
    <d v="2014-03-04T00:00:00"/>
    <s v="Standard Class"/>
    <s v="DB-13060"/>
    <s v="Dave Brooks"/>
    <x v="0"/>
    <s v="United States"/>
    <s v="Costa Mesa"/>
    <x v="1"/>
    <n v="92627"/>
    <x v="1"/>
    <s v="OFF-PA-10004041"/>
    <x v="1"/>
    <x v="10"/>
    <s v="It's Hot Message Books with Stickers, 2 3/4&quot; x 5&quot;"/>
    <x v="461"/>
    <x v="4"/>
    <n v="0"/>
    <x v="7543"/>
  </r>
  <r>
    <x v="9993"/>
    <x v="5008"/>
    <x v="3"/>
    <x v="464"/>
    <d v="2014-05-10T00:00:00"/>
    <s v="Second Class"/>
    <s v="CC-12220"/>
    <s v="Chris Cortes"/>
    <x v="0"/>
    <s v="United States"/>
    <s v="Westminster"/>
    <x v="1"/>
    <n v="92683"/>
    <x v="1"/>
    <s v="OFF-AP-10002684"/>
    <x v="1"/>
    <x v="9"/>
    <s v="Acco 7-Outlet Masterpiece Power Center, Wihtout Fax/Phone Line Protection"/>
    <x v="6143"/>
    <x v="0"/>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D795BE-64E3-2A4E-A9AF-4C55B4E85695}" name="PivotTable16"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84:B197" firstHeaderRow="1" firstDataRow="1" firstDataCol="1"/>
  <pivotFields count="26">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items count="15">
        <item x="7"/>
        <item x="0"/>
        <item x="1"/>
        <item x="4"/>
        <item x="2"/>
        <item x="5"/>
        <item x="3"/>
        <item x="8"/>
        <item x="6"/>
        <item x="12"/>
        <item x="10"/>
        <item x="13"/>
        <item x="11"/>
        <item x="9"/>
        <item t="default"/>
      </items>
    </pivotField>
    <pivotField showAll="0"/>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numFmtId="10"/>
  </dataFields>
  <formats count="1">
    <format dxfId="88">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384645-B075-CB42-BD62-0368DF2DB17C}" name="PivotTable15"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163:J17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items count="15">
        <item x="7"/>
        <item x="0"/>
        <item x="1"/>
        <item x="4"/>
        <item x="2"/>
        <item x="5"/>
        <item x="3"/>
        <item x="8"/>
        <item x="6"/>
        <item x="12"/>
        <item x="10"/>
        <item x="13"/>
        <item x="11"/>
        <item x="9"/>
        <item t="default"/>
      </items>
    </pivotField>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89">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52A14A-F5B4-7742-9335-D4CE7021F585}" name="PivotTable13"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63:B176"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items count="15">
        <item x="7"/>
        <item x="0"/>
        <item x="1"/>
        <item x="4"/>
        <item x="2"/>
        <item x="5"/>
        <item x="3"/>
        <item x="8"/>
        <item x="6"/>
        <item x="12"/>
        <item x="10"/>
        <item x="13"/>
        <item x="11"/>
        <item x="9"/>
        <item t="default"/>
      </items>
    </pivotField>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
    <format dxfId="90">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D98BF2-FAE9-914C-B71B-6F1131584A03}" name="PivotTable1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139:I152"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91">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9EA439-ACC0-904B-87B5-EE202B8A037E}" name="PivotTable7"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40:B153"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numFmtId="170"/>
  </dataFields>
  <formats count="1">
    <format dxfId="9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033DA7-CD1B-4941-A81F-FF15B34D9957}" name="PivotTable5"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16:B122"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6"/>
  </dataFields>
  <formats count="1">
    <format dxfId="9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A10663-B515-AF4A-A023-06B184506196}" name="PivotTable4"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1:B111"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2915D55-20AB-854D-8C02-977354D9CDAD}" name="PivotTable3"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0:B44"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8E20A65-8D48-D540-AB42-B1129FE412EC}" name="PivotTable2"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2:B26"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defaultSubtotal="0"/>
    <pivotField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6"/>
  </dataFields>
  <formats count="1">
    <format dxfId="9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5D45E5F-2CF5-FC4D-8766-2E26ABA073CF}" name="PivotTable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C17" firstHeaderRow="0"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95">
      <pivotArea collapsedLevelsAreSubtotals="1" fieldPosition="0">
        <references count="1">
          <reference field="3" count="12">
            <x v="1"/>
            <x v="2"/>
            <x v="3"/>
            <x v="4"/>
            <x v="5"/>
            <x v="6"/>
            <x v="7"/>
            <x v="8"/>
            <x v="9"/>
            <x v="10"/>
            <x v="11"/>
            <x v="12"/>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81E73C8-A1CF-124C-A31E-9C38FCED986F}" name="PivotTable17"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pivotField showAll="0"/>
    <pivotField dataField="1"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59D222F-0B96-0549-9AF5-93CDC64F7605}" sourceName="Year">
  <pivotTables>
    <pivotTable tabId="3" name="PivotTable1"/>
    <pivotTable tabId="3" name="PivotTable11"/>
    <pivotTable tabId="3" name="PivotTable2"/>
    <pivotTable tabId="3" name="PivotTable3"/>
    <pivotTable tabId="3" name="PivotTable4"/>
    <pivotTable tabId="3" name="PivotTable5"/>
    <pivotTable tabId="3" name="PivotTable7"/>
    <pivotTable tabId="5" name="PivotTable17"/>
    <pivotTable tabId="3" name="PivotTable13"/>
    <pivotTable tabId="3" name="PivotTable15"/>
    <pivotTable tabId="3" name="PivotTable16"/>
  </pivotTables>
  <data>
    <tabular pivotCacheId="33290828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ED9096B-07A2-DF43-B50E-FCEFD2BB525F}" sourceName="Region">
  <pivotTables>
    <pivotTable tabId="3" name="PivotTable1"/>
    <pivotTable tabId="3" name="PivotTable11"/>
    <pivotTable tabId="3" name="PivotTable2"/>
    <pivotTable tabId="3" name="PivotTable3"/>
    <pivotTable tabId="3" name="PivotTable4"/>
    <pivotTable tabId="3" name="PivotTable5"/>
    <pivotTable tabId="3" name="PivotTable7"/>
    <pivotTable tabId="5" name="PivotTable17"/>
    <pivotTable tabId="3" name="PivotTable13"/>
    <pivotTable tabId="3" name="PivotTable15"/>
    <pivotTable tabId="3" name="PivotTable16"/>
  </pivotTables>
  <data>
    <tabular pivotCacheId="33290828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ADEAC5-7C61-C749-B4CA-12E04A2D6B02}" sourceName="Segment">
  <pivotTables>
    <pivotTable tabId="3" name="PivotTable1"/>
    <pivotTable tabId="3" name="PivotTable11"/>
    <pivotTable tabId="3" name="PivotTable2"/>
    <pivotTable tabId="3" name="PivotTable3"/>
    <pivotTable tabId="3" name="PivotTable4"/>
    <pivotTable tabId="3" name="PivotTable5"/>
    <pivotTable tabId="3" name="PivotTable7"/>
    <pivotTable tabId="5" name="PivotTable17"/>
    <pivotTable tabId="3" name="PivotTable13"/>
    <pivotTable tabId="3" name="PivotTable15"/>
    <pivotTable tabId="3" name="PivotTable16"/>
  </pivotTables>
  <data>
    <tabular pivotCacheId="33290828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79322BC-3774-A045-8DB0-8BB28D59D6B8}" cache="Slicer_Year" caption="Year" style="Filter" rowHeight="230716"/>
  <slicer name="Region" xr10:uid="{8AAD8765-D79F-3345-901C-A72E1D066E0D}" cache="Slicer_Region" caption="Region" style="Filter" rowHeight="230716"/>
  <slicer name="Segment" xr10:uid="{CAC1EE25-044B-4D4C-B675-E9C66E875120}" cache="Slicer_Segment" caption="Segment" style="Filter"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B11" sqref="B11"/>
    </sheetView>
  </sheetViews>
  <sheetFormatPr baseColWidth="10" defaultColWidth="14.5" defaultRowHeight="15" customHeight="1" x14ac:dyDescent="0.2"/>
  <cols>
    <col min="1" max="1" width="12.5" customWidth="1"/>
    <col min="2" max="2" width="28.5" customWidth="1"/>
    <col min="3" max="3" width="14" customWidth="1"/>
    <col min="4" max="4" width="12.5" customWidth="1"/>
    <col min="5" max="5" width="13.6640625" customWidth="1"/>
    <col min="6" max="6" width="15" customWidth="1"/>
    <col min="7" max="7" width="18.6640625" customWidth="1"/>
    <col min="8" max="11" width="12.5" customWidth="1"/>
    <col min="12" max="12" width="14.5" customWidth="1"/>
    <col min="13" max="13" width="12.5" customWidth="1"/>
    <col min="14" max="14" width="13.5" customWidth="1"/>
    <col min="15" max="15" width="12.5" customWidth="1"/>
    <col min="16" max="16" width="16.33203125" customWidth="1"/>
    <col min="17" max="17" width="17.33203125" customWidth="1"/>
    <col min="18" max="22" width="12.5" customWidth="1"/>
  </cols>
  <sheetData>
    <row r="1" spans="1:22" ht="14.2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000"/>
  <sheetViews>
    <sheetView showGridLines="0" showRowColHeaders="0" tabSelected="1" zoomScale="114" zoomScaleNormal="114" workbookViewId="0">
      <selection activeCell="U9" sqref="U9"/>
    </sheetView>
  </sheetViews>
  <sheetFormatPr baseColWidth="10" defaultColWidth="14.5" defaultRowHeight="15" customHeight="1" x14ac:dyDescent="0.2"/>
  <cols>
    <col min="1" max="26" width="8.6640625" customWidth="1"/>
  </cols>
  <sheetData>
    <row r="1" spans="1:17" ht="14.25" customHeight="1" x14ac:dyDescent="0.2"/>
    <row r="2" spans="1:17" ht="14.25" customHeight="1" x14ac:dyDescent="0.2"/>
    <row r="3" spans="1:17" ht="14.25" customHeight="1" x14ac:dyDescent="0.2"/>
    <row r="4" spans="1:17" ht="14.25" customHeight="1" x14ac:dyDescent="0.2"/>
    <row r="5" spans="1:17" ht="14.25" customHeight="1" x14ac:dyDescent="0.2"/>
    <row r="6" spans="1:17" ht="14.25" customHeight="1" x14ac:dyDescent="0.2"/>
    <row r="7" spans="1:17" ht="14.25" customHeight="1" x14ac:dyDescent="0.2"/>
    <row r="8" spans="1:17" ht="14.25" customHeight="1" x14ac:dyDescent="0.2"/>
    <row r="9" spans="1:17" ht="14.25" customHeight="1" x14ac:dyDescent="0.2"/>
    <row r="10" spans="1:17" ht="14.25" customHeight="1" x14ac:dyDescent="0.2"/>
    <row r="11" spans="1:17" ht="14.25" customHeight="1" x14ac:dyDescent="0.2">
      <c r="A11" s="4" t="s">
        <v>10932</v>
      </c>
      <c r="B11" s="2"/>
      <c r="Q11" s="4"/>
    </row>
    <row r="12" spans="1:17" ht="14.25" customHeight="1" x14ac:dyDescent="0.2"/>
    <row r="13" spans="1:17" ht="14.25" customHeight="1" x14ac:dyDescent="0.2"/>
    <row r="14" spans="1:17" ht="14.25" customHeight="1" x14ac:dyDescent="0.2"/>
    <row r="15" spans="1:17" ht="14.25" customHeight="1" x14ac:dyDescent="0.2"/>
    <row r="16" spans="1:17"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2FD73-D775-9E4C-B733-373AE6FF7213}">
  <dimension ref="A2:J198"/>
  <sheetViews>
    <sheetView topLeftCell="A165" zoomScaleNormal="100" workbookViewId="0">
      <selection activeCell="F185" sqref="F185"/>
    </sheetView>
  </sheetViews>
  <sheetFormatPr baseColWidth="10" defaultRowHeight="15" x14ac:dyDescent="0.2"/>
  <cols>
    <col min="1" max="1" width="12.1640625" bestFit="1" customWidth="1"/>
    <col min="2" max="2" width="17" bestFit="1" customWidth="1"/>
    <col min="3" max="3" width="12.1640625" bestFit="1" customWidth="1"/>
    <col min="4" max="4" width="10.5" bestFit="1" customWidth="1"/>
    <col min="5" max="5" width="14.83203125" bestFit="1" customWidth="1"/>
    <col min="6" max="7" width="11.83203125" bestFit="1" customWidth="1"/>
    <col min="8" max="9" width="12.1640625" bestFit="1" customWidth="1"/>
    <col min="10" max="10" width="14.5" bestFit="1" customWidth="1"/>
    <col min="11" max="16" width="11.83203125" bestFit="1" customWidth="1"/>
    <col min="17" max="17" width="13.33203125" bestFit="1" customWidth="1"/>
  </cols>
  <sheetData>
    <row r="2" spans="1:3" x14ac:dyDescent="0.2">
      <c r="A2" s="2" t="s">
        <v>10954</v>
      </c>
    </row>
    <row r="4" spans="1:3" x14ac:dyDescent="0.2">
      <c r="A4" s="11" t="s">
        <v>10933</v>
      </c>
      <c r="B4" t="s">
        <v>10951</v>
      </c>
      <c r="C4" t="s">
        <v>10952</v>
      </c>
    </row>
    <row r="5" spans="1:3" x14ac:dyDescent="0.2">
      <c r="A5" s="12" t="s">
        <v>10936</v>
      </c>
      <c r="B5" s="14">
        <v>95365.937600000019</v>
      </c>
      <c r="C5" s="14">
        <v>9199.2699999999986</v>
      </c>
    </row>
    <row r="6" spans="1:3" x14ac:dyDescent="0.2">
      <c r="A6" s="12" t="s">
        <v>10937</v>
      </c>
      <c r="B6" s="14">
        <v>60172.649400000024</v>
      </c>
      <c r="C6" s="14">
        <v>10288.898699999991</v>
      </c>
    </row>
    <row r="7" spans="1:3" x14ac:dyDescent="0.2">
      <c r="A7" s="12" t="s">
        <v>10938</v>
      </c>
      <c r="B7" s="14">
        <v>199252.98399999991</v>
      </c>
      <c r="C7" s="14">
        <v>26806.573700000015</v>
      </c>
    </row>
    <row r="8" spans="1:3" x14ac:dyDescent="0.2">
      <c r="A8" s="12" t="s">
        <v>10939</v>
      </c>
      <c r="B8" s="14">
        <v>141851.5674</v>
      </c>
      <c r="C8" s="14">
        <v>13437.806799999998</v>
      </c>
    </row>
    <row r="9" spans="1:3" x14ac:dyDescent="0.2">
      <c r="A9" s="12" t="s">
        <v>10940</v>
      </c>
      <c r="B9" s="14">
        <v>156122.28669999994</v>
      </c>
      <c r="C9" s="14">
        <v>22308.51279999999</v>
      </c>
    </row>
    <row r="10" spans="1:3" x14ac:dyDescent="0.2">
      <c r="A10" s="12" t="s">
        <v>10941</v>
      </c>
      <c r="B10" s="14">
        <v>147082.61130000011</v>
      </c>
      <c r="C10" s="14">
        <v>20899.334500000012</v>
      </c>
    </row>
    <row r="11" spans="1:3" x14ac:dyDescent="0.2">
      <c r="A11" s="12" t="s">
        <v>10942</v>
      </c>
      <c r="B11" s="14">
        <v>149580.83800000031</v>
      </c>
      <c r="C11" s="14">
        <v>13535.38299999998</v>
      </c>
    </row>
    <row r="12" spans="1:3" x14ac:dyDescent="0.2">
      <c r="A12" s="12" t="s">
        <v>10943</v>
      </c>
      <c r="B12" s="14">
        <v>159589.45099999988</v>
      </c>
      <c r="C12" s="14">
        <v>21896.715399999972</v>
      </c>
    </row>
    <row r="13" spans="1:3" x14ac:dyDescent="0.2">
      <c r="A13" s="12" t="s">
        <v>10944</v>
      </c>
      <c r="B13" s="14">
        <v>309770.09970000025</v>
      </c>
      <c r="C13" s="14">
        <v>37293.192500000034</v>
      </c>
    </row>
    <row r="14" spans="1:3" x14ac:dyDescent="0.2">
      <c r="A14" s="12" t="s">
        <v>10945</v>
      </c>
      <c r="B14" s="14">
        <v>197115.20170000009</v>
      </c>
      <c r="C14" s="14">
        <v>31469.663800000035</v>
      </c>
    </row>
    <row r="15" spans="1:3" x14ac:dyDescent="0.2">
      <c r="A15" s="12" t="s">
        <v>10946</v>
      </c>
      <c r="B15" s="14">
        <v>349120.07400000008</v>
      </c>
      <c r="C15" s="14">
        <v>35825.536599999927</v>
      </c>
    </row>
    <row r="16" spans="1:3" x14ac:dyDescent="0.2">
      <c r="A16" s="12" t="s">
        <v>10947</v>
      </c>
      <c r="B16" s="14">
        <v>332177.15950000001</v>
      </c>
      <c r="C16" s="14">
        <v>43436.13390000003</v>
      </c>
    </row>
    <row r="17" spans="1:5" x14ac:dyDescent="0.2">
      <c r="A17" s="12" t="s">
        <v>10934</v>
      </c>
      <c r="B17" s="13">
        <v>2297200.8603000008</v>
      </c>
      <c r="C17" s="13">
        <v>286397.02169999998</v>
      </c>
    </row>
    <row r="18" spans="1:5" x14ac:dyDescent="0.2">
      <c r="A18" s="12"/>
      <c r="B18" s="13"/>
      <c r="C18" s="13"/>
    </row>
    <row r="20" spans="1:5" x14ac:dyDescent="0.2">
      <c r="A20" s="26" t="s">
        <v>10955</v>
      </c>
    </row>
    <row r="22" spans="1:5" x14ac:dyDescent="0.2">
      <c r="A22" s="11" t="s">
        <v>10933</v>
      </c>
      <c r="B22" t="s">
        <v>10952</v>
      </c>
      <c r="D22" s="2" t="s">
        <v>15</v>
      </c>
      <c r="E22" s="2" t="s">
        <v>10952</v>
      </c>
    </row>
    <row r="23" spans="1:5" x14ac:dyDescent="0.2">
      <c r="A23" s="20" t="s">
        <v>32</v>
      </c>
      <c r="B23" s="14">
        <v>18451.272799999992</v>
      </c>
      <c r="D23" t="str">
        <f>A23</f>
        <v>Furniture</v>
      </c>
      <c r="E23" s="14">
        <f>GETPIVOTDATA("Profit",$A$22,"Category","Furniture")</f>
        <v>18451.272799999992</v>
      </c>
    </row>
    <row r="24" spans="1:5" x14ac:dyDescent="0.2">
      <c r="A24" s="20" t="s">
        <v>46</v>
      </c>
      <c r="B24" s="14">
        <v>122490.8008000001</v>
      </c>
      <c r="D24" t="str">
        <f t="shared" ref="D24:D26" si="0">A24</f>
        <v>Office Supplies</v>
      </c>
      <c r="E24" s="14">
        <f>GETPIVOTDATA("Profit",$A$22,"Category","Office Supplies")</f>
        <v>122490.8008000001</v>
      </c>
    </row>
    <row r="25" spans="1:5" x14ac:dyDescent="0.2">
      <c r="A25" s="20" t="s">
        <v>71</v>
      </c>
      <c r="B25" s="14">
        <v>145454.9480999998</v>
      </c>
      <c r="D25" t="str">
        <f t="shared" si="0"/>
        <v>Technology</v>
      </c>
      <c r="E25" s="14">
        <f>GETPIVOTDATA("Profit",$A$22,"Category","Technology")</f>
        <v>145454.9480999998</v>
      </c>
    </row>
    <row r="26" spans="1:5" x14ac:dyDescent="0.2">
      <c r="A26" s="20" t="s">
        <v>10934</v>
      </c>
      <c r="B26" s="14">
        <v>286397.02169999992</v>
      </c>
      <c r="D26" t="str">
        <f t="shared" si="0"/>
        <v>Grand Total</v>
      </c>
      <c r="E26" s="14">
        <f>GETPIVOTDATA("Profit",$A$22)</f>
        <v>286397.02169999992</v>
      </c>
    </row>
    <row r="37" spans="1:2" x14ac:dyDescent="0.2">
      <c r="A37" s="2" t="s">
        <v>10956</v>
      </c>
    </row>
    <row r="40" spans="1:2" x14ac:dyDescent="0.2">
      <c r="A40" s="5" t="s">
        <v>10933</v>
      </c>
      <c r="B40" s="6" t="s">
        <v>10951</v>
      </c>
    </row>
    <row r="41" spans="1:2" x14ac:dyDescent="0.2">
      <c r="A41" s="7" t="s">
        <v>32</v>
      </c>
      <c r="B41" s="8">
        <v>741999.79529999977</v>
      </c>
    </row>
    <row r="42" spans="1:2" x14ac:dyDescent="0.2">
      <c r="A42" s="15" t="s">
        <v>46</v>
      </c>
      <c r="B42" s="16">
        <v>719047.03200000292</v>
      </c>
    </row>
    <row r="43" spans="1:2" x14ac:dyDescent="0.2">
      <c r="A43" s="15" t="s">
        <v>71</v>
      </c>
      <c r="B43" s="16">
        <v>836154.03299999656</v>
      </c>
    </row>
    <row r="44" spans="1:2" x14ac:dyDescent="0.2">
      <c r="A44" s="9" t="s">
        <v>10934</v>
      </c>
      <c r="B44" s="10">
        <v>2297200.8602999994</v>
      </c>
    </row>
    <row r="59" spans="1:5" x14ac:dyDescent="0.2">
      <c r="A59" s="2" t="s">
        <v>10957</v>
      </c>
    </row>
    <row r="61" spans="1:5" x14ac:dyDescent="0.2">
      <c r="A61" s="5" t="s">
        <v>10933</v>
      </c>
      <c r="B61" s="6" t="s">
        <v>10951</v>
      </c>
      <c r="D61" s="2" t="s">
        <v>10953</v>
      </c>
      <c r="E61" s="21" t="s">
        <v>10951</v>
      </c>
    </row>
    <row r="62" spans="1:5" x14ac:dyDescent="0.2">
      <c r="A62" s="7" t="s">
        <v>358</v>
      </c>
      <c r="B62" s="8">
        <v>19510.639999999992</v>
      </c>
      <c r="D62" t="str">
        <f>A62</f>
        <v>Alabama</v>
      </c>
      <c r="E62" s="22">
        <f>GETPIVOTDATA("Sales",$A$61,"State",A62)</f>
        <v>19510.639999999992</v>
      </c>
    </row>
    <row r="63" spans="1:5" x14ac:dyDescent="0.2">
      <c r="A63" s="15" t="s">
        <v>310</v>
      </c>
      <c r="B63" s="16">
        <v>35282.000999999997</v>
      </c>
      <c r="D63" t="str">
        <f t="shared" ref="D63:D110" si="1">A63</f>
        <v>Arizona</v>
      </c>
      <c r="E63" s="22">
        <f t="shared" ref="E63:E110" si="2">GETPIVOTDATA("Sales",$A$61,"State",A63)</f>
        <v>35282.000999999997</v>
      </c>
    </row>
    <row r="64" spans="1:5" x14ac:dyDescent="0.2">
      <c r="A64" s="15" t="s">
        <v>1707</v>
      </c>
      <c r="B64" s="16">
        <v>11678.129999999997</v>
      </c>
      <c r="D64" t="str">
        <f t="shared" si="1"/>
        <v>Arkansas</v>
      </c>
      <c r="E64" s="22">
        <f t="shared" si="2"/>
        <v>11678.129999999997</v>
      </c>
    </row>
    <row r="65" spans="1:5" x14ac:dyDescent="0.2">
      <c r="A65" s="15" t="s">
        <v>43</v>
      </c>
      <c r="B65" s="16">
        <v>457687.63150000101</v>
      </c>
      <c r="D65" t="str">
        <f t="shared" si="1"/>
        <v>California</v>
      </c>
      <c r="E65" s="22">
        <f t="shared" si="2"/>
        <v>457687.63150000101</v>
      </c>
    </row>
    <row r="66" spans="1:5" x14ac:dyDescent="0.2">
      <c r="A66" s="15" t="s">
        <v>457</v>
      </c>
      <c r="B66" s="16">
        <v>32108.117999999995</v>
      </c>
      <c r="D66" t="str">
        <f t="shared" si="1"/>
        <v>Colorado</v>
      </c>
      <c r="E66" s="22">
        <f t="shared" si="2"/>
        <v>32108.117999999995</v>
      </c>
    </row>
    <row r="67" spans="1:5" x14ac:dyDescent="0.2">
      <c r="A67" s="15" t="s">
        <v>747</v>
      </c>
      <c r="B67" s="16">
        <v>13384.356999999996</v>
      </c>
      <c r="D67" t="str">
        <f t="shared" si="1"/>
        <v>Connecticut</v>
      </c>
      <c r="E67" s="22">
        <f t="shared" si="2"/>
        <v>13384.356999999996</v>
      </c>
    </row>
    <row r="68" spans="1:5" x14ac:dyDescent="0.2">
      <c r="A68" s="15" t="s">
        <v>245</v>
      </c>
      <c r="B68" s="16">
        <v>27451.068999999992</v>
      </c>
      <c r="D68" t="str">
        <f t="shared" si="1"/>
        <v>Delaware</v>
      </c>
      <c r="E68" s="22">
        <f t="shared" si="2"/>
        <v>27451.068999999992</v>
      </c>
    </row>
    <row r="69" spans="1:5" x14ac:dyDescent="0.2">
      <c r="A69" s="15" t="s">
        <v>3034</v>
      </c>
      <c r="B69" s="16">
        <v>2865.0199999999995</v>
      </c>
      <c r="D69" t="str">
        <f t="shared" si="1"/>
        <v>District of Columbia</v>
      </c>
      <c r="E69" s="22">
        <f t="shared" si="2"/>
        <v>2865.0199999999995</v>
      </c>
    </row>
    <row r="70" spans="1:5" x14ac:dyDescent="0.2">
      <c r="A70" s="15" t="s">
        <v>54</v>
      </c>
      <c r="B70" s="16">
        <v>89473.707999999999</v>
      </c>
      <c r="D70" t="str">
        <f t="shared" si="1"/>
        <v>Florida</v>
      </c>
      <c r="E70" s="22">
        <f t="shared" si="2"/>
        <v>89473.707999999999</v>
      </c>
    </row>
    <row r="71" spans="1:5" x14ac:dyDescent="0.2">
      <c r="A71" s="15" t="s">
        <v>1272</v>
      </c>
      <c r="B71" s="16">
        <v>49095.840000000004</v>
      </c>
      <c r="D71" t="str">
        <f t="shared" si="1"/>
        <v>Georgia</v>
      </c>
      <c r="E71" s="22">
        <f t="shared" si="2"/>
        <v>49095.840000000004</v>
      </c>
    </row>
    <row r="72" spans="1:5" x14ac:dyDescent="0.2">
      <c r="A72" s="15" t="s">
        <v>6260</v>
      </c>
      <c r="B72" s="16">
        <v>4382.4860000000017</v>
      </c>
      <c r="D72" t="str">
        <f t="shared" si="1"/>
        <v>Idaho</v>
      </c>
      <c r="E72" s="22">
        <f t="shared" si="2"/>
        <v>4382.4860000000017</v>
      </c>
    </row>
    <row r="73" spans="1:5" x14ac:dyDescent="0.2">
      <c r="A73" s="15" t="s">
        <v>211</v>
      </c>
      <c r="B73" s="16">
        <v>80166.10099999985</v>
      </c>
      <c r="D73" t="str">
        <f t="shared" si="1"/>
        <v>Illinois</v>
      </c>
      <c r="E73" s="22">
        <f t="shared" si="2"/>
        <v>80166.10099999985</v>
      </c>
    </row>
    <row r="74" spans="1:5" x14ac:dyDescent="0.2">
      <c r="A74" s="15" t="s">
        <v>254</v>
      </c>
      <c r="B74" s="16">
        <v>53555.360000000001</v>
      </c>
      <c r="D74" t="str">
        <f t="shared" si="1"/>
        <v>Indiana</v>
      </c>
      <c r="E74" s="22">
        <f t="shared" si="2"/>
        <v>53555.360000000001</v>
      </c>
    </row>
    <row r="75" spans="1:5" x14ac:dyDescent="0.2">
      <c r="A75" s="15" t="s">
        <v>489</v>
      </c>
      <c r="B75" s="16">
        <v>4579.7599999999993</v>
      </c>
      <c r="D75" t="str">
        <f t="shared" si="1"/>
        <v>Iowa</v>
      </c>
      <c r="E75" s="22">
        <f t="shared" si="2"/>
        <v>4579.7599999999993</v>
      </c>
    </row>
    <row r="76" spans="1:5" x14ac:dyDescent="0.2">
      <c r="A76" s="15" t="s">
        <v>4530</v>
      </c>
      <c r="B76" s="16">
        <v>2914.31</v>
      </c>
      <c r="D76" t="str">
        <f t="shared" si="1"/>
        <v>Kansas</v>
      </c>
      <c r="E76" s="22">
        <f t="shared" si="2"/>
        <v>2914.31</v>
      </c>
    </row>
    <row r="77" spans="1:5" x14ac:dyDescent="0.2">
      <c r="A77" s="15" t="s">
        <v>29</v>
      </c>
      <c r="B77" s="16">
        <v>36591.749999999971</v>
      </c>
      <c r="D77" t="str">
        <f t="shared" si="1"/>
        <v>Kentucky</v>
      </c>
      <c r="E77" s="22">
        <f t="shared" si="2"/>
        <v>36591.749999999971</v>
      </c>
    </row>
    <row r="78" spans="1:5" x14ac:dyDescent="0.2">
      <c r="A78" s="15" t="s">
        <v>736</v>
      </c>
      <c r="B78" s="16">
        <v>9217.0299999999988</v>
      </c>
      <c r="D78" t="str">
        <f t="shared" si="1"/>
        <v>Louisiana</v>
      </c>
      <c r="E78" s="22">
        <f t="shared" si="2"/>
        <v>9217.0299999999988</v>
      </c>
    </row>
    <row r="79" spans="1:5" x14ac:dyDescent="0.2">
      <c r="A79" s="15" t="s">
        <v>5235</v>
      </c>
      <c r="B79" s="16">
        <v>1270.53</v>
      </c>
      <c r="D79" t="str">
        <f t="shared" si="1"/>
        <v>Maine</v>
      </c>
      <c r="E79" s="22">
        <f t="shared" si="2"/>
        <v>1270.53</v>
      </c>
    </row>
    <row r="80" spans="1:5" x14ac:dyDescent="0.2">
      <c r="A80" s="15" t="s">
        <v>2735</v>
      </c>
      <c r="B80" s="16">
        <v>23705.523000000005</v>
      </c>
      <c r="D80" t="str">
        <f t="shared" si="1"/>
        <v>Maryland</v>
      </c>
      <c r="E80" s="22">
        <f t="shared" si="2"/>
        <v>23705.523000000005</v>
      </c>
    </row>
    <row r="81" spans="1:5" x14ac:dyDescent="0.2">
      <c r="A81" s="15" t="s">
        <v>1245</v>
      </c>
      <c r="B81" s="16">
        <v>28634.43399999999</v>
      </c>
      <c r="D81" t="str">
        <f t="shared" si="1"/>
        <v>Massachusetts</v>
      </c>
      <c r="E81" s="22">
        <f t="shared" si="2"/>
        <v>28634.43399999999</v>
      </c>
    </row>
    <row r="82" spans="1:5" x14ac:dyDescent="0.2">
      <c r="A82" s="15" t="s">
        <v>238</v>
      </c>
      <c r="B82" s="16">
        <v>76269.614000000016</v>
      </c>
      <c r="D82" t="str">
        <f t="shared" si="1"/>
        <v>Michigan</v>
      </c>
      <c r="E82" s="22">
        <f t="shared" si="2"/>
        <v>76269.614000000016</v>
      </c>
    </row>
    <row r="83" spans="1:5" x14ac:dyDescent="0.2">
      <c r="A83" s="15" t="s">
        <v>229</v>
      </c>
      <c r="B83" s="16">
        <v>29863.149999999994</v>
      </c>
      <c r="D83" t="str">
        <f t="shared" si="1"/>
        <v>Minnesota</v>
      </c>
      <c r="E83" s="22">
        <f t="shared" si="2"/>
        <v>29863.149999999994</v>
      </c>
    </row>
    <row r="84" spans="1:5" x14ac:dyDescent="0.2">
      <c r="A84" s="15" t="s">
        <v>1487</v>
      </c>
      <c r="B84" s="16">
        <v>10771.34</v>
      </c>
      <c r="D84" t="str">
        <f t="shared" si="1"/>
        <v>Mississippi</v>
      </c>
      <c r="E84" s="22">
        <f t="shared" si="2"/>
        <v>10771.34</v>
      </c>
    </row>
    <row r="85" spans="1:5" x14ac:dyDescent="0.2">
      <c r="A85" s="15" t="s">
        <v>596</v>
      </c>
      <c r="B85" s="16">
        <v>22205.149999999998</v>
      </c>
      <c r="D85" t="str">
        <f t="shared" si="1"/>
        <v>Missouri</v>
      </c>
      <c r="E85" s="22">
        <f t="shared" si="2"/>
        <v>22205.149999999998</v>
      </c>
    </row>
    <row r="86" spans="1:5" x14ac:dyDescent="0.2">
      <c r="A86" s="15" t="s">
        <v>1762</v>
      </c>
      <c r="B86" s="16">
        <v>5589.3519999999971</v>
      </c>
      <c r="D86" t="str">
        <f t="shared" si="1"/>
        <v>Montana</v>
      </c>
      <c r="E86" s="22">
        <f t="shared" si="2"/>
        <v>5589.3519999999971</v>
      </c>
    </row>
    <row r="87" spans="1:5" x14ac:dyDescent="0.2">
      <c r="A87" s="15" t="s">
        <v>138</v>
      </c>
      <c r="B87" s="16">
        <v>7464.9299999999985</v>
      </c>
      <c r="D87" t="str">
        <f t="shared" si="1"/>
        <v>Nebraska</v>
      </c>
      <c r="E87" s="22">
        <f t="shared" si="2"/>
        <v>7464.9299999999985</v>
      </c>
    </row>
    <row r="88" spans="1:5" x14ac:dyDescent="0.2">
      <c r="A88" s="15" t="s">
        <v>1392</v>
      </c>
      <c r="B88" s="16">
        <v>16729.101999999999</v>
      </c>
      <c r="D88" t="str">
        <f t="shared" si="1"/>
        <v>Nevada</v>
      </c>
      <c r="E88" s="22">
        <f t="shared" si="2"/>
        <v>16729.101999999999</v>
      </c>
    </row>
    <row r="89" spans="1:5" x14ac:dyDescent="0.2">
      <c r="A89" s="15" t="s">
        <v>2694</v>
      </c>
      <c r="B89" s="16">
        <v>7292.5239999999994</v>
      </c>
      <c r="D89" t="str">
        <f t="shared" si="1"/>
        <v>New Hampshire</v>
      </c>
      <c r="E89" s="22">
        <f t="shared" si="2"/>
        <v>7292.5239999999994</v>
      </c>
    </row>
    <row r="90" spans="1:5" x14ac:dyDescent="0.2">
      <c r="A90" s="15" t="s">
        <v>788</v>
      </c>
      <c r="B90" s="16">
        <v>35764.312000000013</v>
      </c>
      <c r="D90" t="str">
        <f t="shared" si="1"/>
        <v>New Jersey</v>
      </c>
      <c r="E90" s="22">
        <f t="shared" si="2"/>
        <v>35764.312000000013</v>
      </c>
    </row>
    <row r="91" spans="1:5" x14ac:dyDescent="0.2">
      <c r="A91" s="15" t="s">
        <v>668</v>
      </c>
      <c r="B91" s="16">
        <v>4783.5220000000008</v>
      </c>
      <c r="D91" t="str">
        <f t="shared" si="1"/>
        <v>New Mexico</v>
      </c>
      <c r="E91" s="22">
        <f t="shared" si="2"/>
        <v>4783.5220000000008</v>
      </c>
    </row>
    <row r="92" spans="1:5" x14ac:dyDescent="0.2">
      <c r="A92" s="15" t="s">
        <v>267</v>
      </c>
      <c r="B92" s="16">
        <v>310876.27099999978</v>
      </c>
      <c r="D92" t="str">
        <f t="shared" si="1"/>
        <v>New York</v>
      </c>
      <c r="E92" s="22">
        <f t="shared" si="2"/>
        <v>310876.27099999978</v>
      </c>
    </row>
    <row r="93" spans="1:5" x14ac:dyDescent="0.2">
      <c r="A93" s="15" t="s">
        <v>88</v>
      </c>
      <c r="B93" s="16">
        <v>55603.163999999968</v>
      </c>
      <c r="D93" t="str">
        <f t="shared" si="1"/>
        <v>North Carolina</v>
      </c>
      <c r="E93" s="22">
        <f t="shared" si="2"/>
        <v>55603.163999999968</v>
      </c>
    </row>
    <row r="94" spans="1:5" x14ac:dyDescent="0.2">
      <c r="A94" s="15" t="s">
        <v>7449</v>
      </c>
      <c r="B94" s="16">
        <v>919.91</v>
      </c>
      <c r="D94" t="str">
        <f t="shared" si="1"/>
        <v>North Dakota</v>
      </c>
      <c r="E94" s="22">
        <f t="shared" si="2"/>
        <v>919.91</v>
      </c>
    </row>
    <row r="95" spans="1:5" x14ac:dyDescent="0.2">
      <c r="A95" s="15" t="s">
        <v>498</v>
      </c>
      <c r="B95" s="16">
        <v>78258.135999999926</v>
      </c>
      <c r="D95" t="str">
        <f t="shared" si="1"/>
        <v>Ohio</v>
      </c>
      <c r="E95" s="22">
        <f t="shared" si="2"/>
        <v>78258.135999999926</v>
      </c>
    </row>
    <row r="96" spans="1:5" x14ac:dyDescent="0.2">
      <c r="A96" s="15" t="s">
        <v>649</v>
      </c>
      <c r="B96" s="16">
        <v>19683.390000000003</v>
      </c>
      <c r="D96" t="str">
        <f t="shared" si="1"/>
        <v>Oklahoma</v>
      </c>
      <c r="E96" s="22">
        <f>GETPIVOTDATA("Sales",$A$61,"State",A96)</f>
        <v>19683.390000000003</v>
      </c>
    </row>
    <row r="97" spans="1:5" x14ac:dyDescent="0.2">
      <c r="A97" s="15" t="s">
        <v>420</v>
      </c>
      <c r="B97" s="16">
        <v>17431.149999999991</v>
      </c>
      <c r="D97" t="str">
        <f t="shared" si="1"/>
        <v>Oregon</v>
      </c>
      <c r="E97" s="22">
        <f t="shared" si="2"/>
        <v>17431.149999999991</v>
      </c>
    </row>
    <row r="98" spans="1:5" x14ac:dyDescent="0.2">
      <c r="A98" s="15" t="s">
        <v>147</v>
      </c>
      <c r="B98" s="16">
        <v>116511.91400000003</v>
      </c>
      <c r="D98" t="str">
        <f t="shared" si="1"/>
        <v>Pennsylvania</v>
      </c>
      <c r="E98" s="22">
        <f t="shared" si="2"/>
        <v>116511.91400000003</v>
      </c>
    </row>
    <row r="99" spans="1:5" x14ac:dyDescent="0.2">
      <c r="A99" s="15" t="s">
        <v>1399</v>
      </c>
      <c r="B99" s="16">
        <v>22627.955999999995</v>
      </c>
      <c r="D99" t="str">
        <f t="shared" si="1"/>
        <v>Rhode Island</v>
      </c>
      <c r="E99" s="22">
        <f t="shared" si="2"/>
        <v>22627.955999999995</v>
      </c>
    </row>
    <row r="100" spans="1:5" x14ac:dyDescent="0.2">
      <c r="A100" s="15" t="s">
        <v>383</v>
      </c>
      <c r="B100" s="16">
        <v>8481.7099999999991</v>
      </c>
      <c r="D100" t="str">
        <f t="shared" si="1"/>
        <v>South Carolina</v>
      </c>
      <c r="E100" s="22">
        <f t="shared" si="2"/>
        <v>8481.7099999999991</v>
      </c>
    </row>
    <row r="101" spans="1:5" x14ac:dyDescent="0.2">
      <c r="A101" s="15" t="s">
        <v>5326</v>
      </c>
      <c r="B101" s="16">
        <v>1315.5600000000002</v>
      </c>
      <c r="D101" t="str">
        <f t="shared" si="1"/>
        <v>South Dakota</v>
      </c>
      <c r="E101" s="22">
        <f t="shared" si="2"/>
        <v>1315.5600000000002</v>
      </c>
    </row>
    <row r="102" spans="1:5" x14ac:dyDescent="0.2">
      <c r="A102" s="15" t="s">
        <v>335</v>
      </c>
      <c r="B102" s="16">
        <v>30661.872999999981</v>
      </c>
      <c r="D102" t="str">
        <f t="shared" si="1"/>
        <v>Tennessee</v>
      </c>
      <c r="E102" s="22">
        <f t="shared" si="2"/>
        <v>30661.872999999981</v>
      </c>
    </row>
    <row r="103" spans="1:5" x14ac:dyDescent="0.2">
      <c r="A103" s="15" t="s">
        <v>104</v>
      </c>
      <c r="B103" s="16">
        <v>170188.04580000002</v>
      </c>
      <c r="D103" t="str">
        <f t="shared" si="1"/>
        <v>Texas</v>
      </c>
      <c r="E103" s="22">
        <f t="shared" si="2"/>
        <v>170188.04580000002</v>
      </c>
    </row>
    <row r="104" spans="1:5" x14ac:dyDescent="0.2">
      <c r="A104" s="15" t="s">
        <v>121</v>
      </c>
      <c r="B104" s="16">
        <v>11220.055999999999</v>
      </c>
      <c r="D104" t="str">
        <f t="shared" si="1"/>
        <v>Utah</v>
      </c>
      <c r="E104" s="22">
        <f t="shared" si="2"/>
        <v>11220.055999999999</v>
      </c>
    </row>
    <row r="105" spans="1:5" x14ac:dyDescent="0.2">
      <c r="A105" s="15" t="s">
        <v>5203</v>
      </c>
      <c r="B105" s="16">
        <v>8929.369999999999</v>
      </c>
      <c r="D105" t="str">
        <f t="shared" si="1"/>
        <v>Vermont</v>
      </c>
      <c r="E105" s="22">
        <f t="shared" si="2"/>
        <v>8929.369999999999</v>
      </c>
    </row>
    <row r="106" spans="1:5" x14ac:dyDescent="0.2">
      <c r="A106" s="15" t="s">
        <v>319</v>
      </c>
      <c r="B106" s="16">
        <v>70636.719999999987</v>
      </c>
      <c r="D106" t="str">
        <f t="shared" si="1"/>
        <v>Virginia</v>
      </c>
      <c r="E106" s="22">
        <f t="shared" si="2"/>
        <v>70636.719999999987</v>
      </c>
    </row>
    <row r="107" spans="1:5" x14ac:dyDescent="0.2">
      <c r="A107" s="15" t="s">
        <v>96</v>
      </c>
      <c r="B107" s="16">
        <v>138641.26999999993</v>
      </c>
      <c r="D107" t="str">
        <f t="shared" si="1"/>
        <v>Washington</v>
      </c>
      <c r="E107" s="22">
        <f t="shared" si="2"/>
        <v>138641.26999999993</v>
      </c>
    </row>
    <row r="108" spans="1:5" x14ac:dyDescent="0.2">
      <c r="A108" s="15" t="s">
        <v>9726</v>
      </c>
      <c r="B108" s="16">
        <v>1209.8240000000001</v>
      </c>
      <c r="D108" t="str">
        <f t="shared" si="1"/>
        <v>West Virginia</v>
      </c>
      <c r="E108" s="22">
        <f t="shared" si="2"/>
        <v>1209.8240000000001</v>
      </c>
    </row>
    <row r="109" spans="1:5" x14ac:dyDescent="0.2">
      <c r="A109" s="15" t="s">
        <v>114</v>
      </c>
      <c r="B109" s="16">
        <v>32114.610000000019</v>
      </c>
      <c r="D109" t="str">
        <f t="shared" si="1"/>
        <v>Wisconsin</v>
      </c>
      <c r="E109" s="22">
        <f t="shared" si="2"/>
        <v>32114.610000000019</v>
      </c>
    </row>
    <row r="110" spans="1:5" x14ac:dyDescent="0.2">
      <c r="A110" s="15" t="s">
        <v>8542</v>
      </c>
      <c r="B110" s="16">
        <v>1603.1360000000002</v>
      </c>
      <c r="D110" t="str">
        <f t="shared" si="1"/>
        <v>Wyoming</v>
      </c>
      <c r="E110" s="22">
        <f t="shared" si="2"/>
        <v>1603.1360000000002</v>
      </c>
    </row>
    <row r="111" spans="1:5" x14ac:dyDescent="0.2">
      <c r="A111" s="9" t="s">
        <v>10934</v>
      </c>
      <c r="B111" s="10">
        <v>2297200.8603000003</v>
      </c>
      <c r="E111" s="14"/>
    </row>
    <row r="114" spans="1:2" x14ac:dyDescent="0.2">
      <c r="A114" s="27" t="s">
        <v>10958</v>
      </c>
    </row>
    <row r="116" spans="1:2" x14ac:dyDescent="0.2">
      <c r="A116" s="5" t="s">
        <v>10933</v>
      </c>
      <c r="B116" s="6" t="s">
        <v>10951</v>
      </c>
    </row>
    <row r="117" spans="1:2" x14ac:dyDescent="0.2">
      <c r="A117" s="7" t="s">
        <v>75</v>
      </c>
      <c r="B117" s="17">
        <v>203412.73300000009</v>
      </c>
    </row>
    <row r="118" spans="1:2" x14ac:dyDescent="0.2">
      <c r="A118" s="15" t="s">
        <v>56</v>
      </c>
      <c r="B118" s="18">
        <v>206965.53200000009</v>
      </c>
    </row>
    <row r="119" spans="1:2" x14ac:dyDescent="0.2">
      <c r="A119" s="15" t="s">
        <v>59</v>
      </c>
      <c r="B119" s="18">
        <v>223843.60800000012</v>
      </c>
    </row>
    <row r="120" spans="1:2" x14ac:dyDescent="0.2">
      <c r="A120" s="15" t="s">
        <v>36</v>
      </c>
      <c r="B120" s="18">
        <v>328449.1030000007</v>
      </c>
    </row>
    <row r="121" spans="1:2" x14ac:dyDescent="0.2">
      <c r="A121" s="15" t="s">
        <v>72</v>
      </c>
      <c r="B121" s="18">
        <v>330007.05400000012</v>
      </c>
    </row>
    <row r="122" spans="1:2" x14ac:dyDescent="0.2">
      <c r="A122" s="9" t="s">
        <v>10934</v>
      </c>
      <c r="B122" s="19">
        <v>1292678.0300000012</v>
      </c>
    </row>
    <row r="132" spans="1:9" x14ac:dyDescent="0.2">
      <c r="A132" s="2" t="s">
        <v>10959</v>
      </c>
      <c r="H132" s="2" t="s">
        <v>10960</v>
      </c>
    </row>
    <row r="139" spans="1:9" x14ac:dyDescent="0.2">
      <c r="H139" s="11" t="s">
        <v>10933</v>
      </c>
      <c r="I139" t="s">
        <v>10952</v>
      </c>
    </row>
    <row r="140" spans="1:9" x14ac:dyDescent="0.2">
      <c r="A140" s="11" t="s">
        <v>10933</v>
      </c>
      <c r="B140" t="s">
        <v>10951</v>
      </c>
      <c r="H140" s="12" t="s">
        <v>10936</v>
      </c>
      <c r="I140" s="23">
        <v>9199.2699999999986</v>
      </c>
    </row>
    <row r="141" spans="1:9" x14ac:dyDescent="0.2">
      <c r="A141" s="12" t="s">
        <v>10936</v>
      </c>
      <c r="B141" s="23">
        <v>95365.937600000019</v>
      </c>
      <c r="H141" s="12" t="s">
        <v>10937</v>
      </c>
      <c r="I141" s="23">
        <v>10288.898699999991</v>
      </c>
    </row>
    <row r="142" spans="1:9" x14ac:dyDescent="0.2">
      <c r="A142" s="12" t="s">
        <v>10937</v>
      </c>
      <c r="B142" s="23">
        <v>60172.649400000024</v>
      </c>
      <c r="H142" s="12" t="s">
        <v>10938</v>
      </c>
      <c r="I142" s="23">
        <v>26806.573700000015</v>
      </c>
    </row>
    <row r="143" spans="1:9" x14ac:dyDescent="0.2">
      <c r="A143" s="12" t="s">
        <v>10938</v>
      </c>
      <c r="B143" s="23">
        <v>199252.98399999991</v>
      </c>
      <c r="H143" s="12" t="s">
        <v>10939</v>
      </c>
      <c r="I143" s="23">
        <v>13437.806799999998</v>
      </c>
    </row>
    <row r="144" spans="1:9" x14ac:dyDescent="0.2">
      <c r="A144" s="12" t="s">
        <v>10939</v>
      </c>
      <c r="B144" s="23">
        <v>141851.5674</v>
      </c>
      <c r="H144" s="12" t="s">
        <v>10940</v>
      </c>
      <c r="I144" s="23">
        <v>22308.51279999999</v>
      </c>
    </row>
    <row r="145" spans="1:9" x14ac:dyDescent="0.2">
      <c r="A145" s="12" t="s">
        <v>10940</v>
      </c>
      <c r="B145" s="23">
        <v>156122.28669999994</v>
      </c>
      <c r="H145" s="12" t="s">
        <v>10941</v>
      </c>
      <c r="I145" s="23">
        <v>20899.334500000012</v>
      </c>
    </row>
    <row r="146" spans="1:9" x14ac:dyDescent="0.2">
      <c r="A146" s="12" t="s">
        <v>10941</v>
      </c>
      <c r="B146" s="23">
        <v>147082.61130000011</v>
      </c>
      <c r="H146" s="12" t="s">
        <v>10942</v>
      </c>
      <c r="I146" s="23">
        <v>13535.38299999998</v>
      </c>
    </row>
    <row r="147" spans="1:9" x14ac:dyDescent="0.2">
      <c r="A147" s="12" t="s">
        <v>10942</v>
      </c>
      <c r="B147" s="23">
        <v>149580.83800000031</v>
      </c>
      <c r="H147" s="12" t="s">
        <v>10943</v>
      </c>
      <c r="I147" s="23">
        <v>21896.715399999972</v>
      </c>
    </row>
    <row r="148" spans="1:9" x14ac:dyDescent="0.2">
      <c r="A148" s="12" t="s">
        <v>10943</v>
      </c>
      <c r="B148" s="23">
        <v>159589.45099999988</v>
      </c>
      <c r="H148" s="12" t="s">
        <v>10944</v>
      </c>
      <c r="I148" s="23">
        <v>37293.192500000034</v>
      </c>
    </row>
    <row r="149" spans="1:9" x14ac:dyDescent="0.2">
      <c r="A149" s="12" t="s">
        <v>10944</v>
      </c>
      <c r="B149" s="23">
        <v>309770.09970000025</v>
      </c>
      <c r="H149" s="12" t="s">
        <v>10945</v>
      </c>
      <c r="I149" s="23">
        <v>31469.663800000035</v>
      </c>
    </row>
    <row r="150" spans="1:9" x14ac:dyDescent="0.2">
      <c r="A150" s="12" t="s">
        <v>10945</v>
      </c>
      <c r="B150" s="23">
        <v>197115.20170000009</v>
      </c>
      <c r="H150" s="12" t="s">
        <v>10946</v>
      </c>
      <c r="I150" s="23">
        <v>35825.536599999927</v>
      </c>
    </row>
    <row r="151" spans="1:9" x14ac:dyDescent="0.2">
      <c r="A151" s="12" t="s">
        <v>10946</v>
      </c>
      <c r="B151" s="23">
        <v>349120.07400000008</v>
      </c>
      <c r="H151" s="12" t="s">
        <v>10947</v>
      </c>
      <c r="I151" s="23">
        <v>43436.13390000003</v>
      </c>
    </row>
    <row r="152" spans="1:9" x14ac:dyDescent="0.2">
      <c r="A152" s="12" t="s">
        <v>10947</v>
      </c>
      <c r="B152" s="23">
        <v>332177.15950000001</v>
      </c>
      <c r="H152" s="12" t="s">
        <v>10934</v>
      </c>
      <c r="I152" s="23">
        <v>286397.02169999998</v>
      </c>
    </row>
    <row r="153" spans="1:9" x14ac:dyDescent="0.2">
      <c r="A153" s="12" t="s">
        <v>10934</v>
      </c>
      <c r="B153" s="23">
        <v>2297200.8603000008</v>
      </c>
      <c r="I153" s="23">
        <v>286397.02169999998</v>
      </c>
    </row>
    <row r="154" spans="1:9" x14ac:dyDescent="0.2">
      <c r="B154" s="23">
        <f>B153</f>
        <v>2297200.8603000008</v>
      </c>
    </row>
    <row r="157" spans="1:9" x14ac:dyDescent="0.2">
      <c r="A157" s="2" t="s">
        <v>19</v>
      </c>
      <c r="I157" s="2" t="s">
        <v>10962</v>
      </c>
    </row>
    <row r="163" spans="1:10" x14ac:dyDescent="0.2">
      <c r="A163" s="11" t="s">
        <v>10933</v>
      </c>
      <c r="B163" t="s">
        <v>10961</v>
      </c>
      <c r="I163" s="11" t="s">
        <v>10933</v>
      </c>
      <c r="J163" t="s">
        <v>10963</v>
      </c>
    </row>
    <row r="164" spans="1:10" x14ac:dyDescent="0.2">
      <c r="A164" s="12" t="s">
        <v>10936</v>
      </c>
      <c r="B164" s="23">
        <v>1500</v>
      </c>
      <c r="I164" s="12" t="s">
        <v>10936</v>
      </c>
      <c r="J164" s="13">
        <v>387</v>
      </c>
    </row>
    <row r="165" spans="1:10" x14ac:dyDescent="0.2">
      <c r="A165" s="12" t="s">
        <v>10937</v>
      </c>
      <c r="B165" s="23">
        <v>1068</v>
      </c>
      <c r="I165" s="12" t="s">
        <v>10937</v>
      </c>
      <c r="J165" s="13">
        <v>301</v>
      </c>
    </row>
    <row r="166" spans="1:10" x14ac:dyDescent="0.2">
      <c r="A166" s="12" t="s">
        <v>10938</v>
      </c>
      <c r="B166" s="23">
        <v>2491</v>
      </c>
      <c r="I166" s="12" t="s">
        <v>10938</v>
      </c>
      <c r="J166" s="13">
        <v>680</v>
      </c>
    </row>
    <row r="167" spans="1:10" x14ac:dyDescent="0.2">
      <c r="A167" s="12" t="s">
        <v>10939</v>
      </c>
      <c r="B167" s="23">
        <v>2441</v>
      </c>
      <c r="I167" s="12" t="s">
        <v>10939</v>
      </c>
      <c r="J167" s="13">
        <v>663</v>
      </c>
    </row>
    <row r="168" spans="1:10" x14ac:dyDescent="0.2">
      <c r="A168" s="12" t="s">
        <v>10940</v>
      </c>
      <c r="B168" s="23">
        <v>2850</v>
      </c>
      <c r="I168" s="12" t="s">
        <v>10940</v>
      </c>
      <c r="J168" s="13">
        <v>750</v>
      </c>
    </row>
    <row r="169" spans="1:10" x14ac:dyDescent="0.2">
      <c r="A169" s="12" t="s">
        <v>10941</v>
      </c>
      <c r="B169" s="23">
        <v>2644</v>
      </c>
      <c r="I169" s="12" t="s">
        <v>10941</v>
      </c>
      <c r="J169" s="13">
        <v>709</v>
      </c>
    </row>
    <row r="170" spans="1:10" x14ac:dyDescent="0.2">
      <c r="A170" s="12" t="s">
        <v>10942</v>
      </c>
      <c r="B170" s="23">
        <v>2705</v>
      </c>
      <c r="I170" s="12" t="s">
        <v>10942</v>
      </c>
      <c r="J170" s="13">
        <v>708</v>
      </c>
    </row>
    <row r="171" spans="1:10" x14ac:dyDescent="0.2">
      <c r="A171" s="12" t="s">
        <v>10943</v>
      </c>
      <c r="B171" s="23">
        <v>2796</v>
      </c>
      <c r="I171" s="12" t="s">
        <v>10943</v>
      </c>
      <c r="J171" s="13">
        <v>710</v>
      </c>
    </row>
    <row r="172" spans="1:10" x14ac:dyDescent="0.2">
      <c r="A172" s="12" t="s">
        <v>10944</v>
      </c>
      <c r="B172" s="23">
        <v>5073</v>
      </c>
      <c r="I172" s="12" t="s">
        <v>10944</v>
      </c>
      <c r="J172" s="13">
        <v>1386</v>
      </c>
    </row>
    <row r="173" spans="1:10" x14ac:dyDescent="0.2">
      <c r="A173" s="12" t="s">
        <v>10945</v>
      </c>
      <c r="B173" s="23">
        <v>3095</v>
      </c>
      <c r="I173" s="12" t="s">
        <v>10945</v>
      </c>
      <c r="J173" s="13">
        <v>817</v>
      </c>
    </row>
    <row r="174" spans="1:10" x14ac:dyDescent="0.2">
      <c r="A174" s="12" t="s">
        <v>10946</v>
      </c>
      <c r="B174" s="23">
        <v>5741</v>
      </c>
      <c r="I174" s="12" t="s">
        <v>10946</v>
      </c>
      <c r="J174" s="13">
        <v>1462</v>
      </c>
    </row>
    <row r="175" spans="1:10" x14ac:dyDescent="0.2">
      <c r="A175" s="12" t="s">
        <v>10947</v>
      </c>
      <c r="B175" s="23">
        <v>5469</v>
      </c>
      <c r="I175" s="12" t="s">
        <v>10947</v>
      </c>
      <c r="J175" s="13">
        <v>1421</v>
      </c>
    </row>
    <row r="176" spans="1:10" x14ac:dyDescent="0.2">
      <c r="A176" s="12" t="s">
        <v>10934</v>
      </c>
      <c r="B176" s="23">
        <v>37873</v>
      </c>
      <c r="I176" s="12" t="s">
        <v>10934</v>
      </c>
      <c r="J176" s="13">
        <v>9994</v>
      </c>
    </row>
    <row r="177" spans="1:10" x14ac:dyDescent="0.2">
      <c r="B177">
        <f>GETPIVOTDATA("Quantity",$A$163)</f>
        <v>37873</v>
      </c>
      <c r="J177">
        <f>GETPIVOTDATA("Order ID",$I$163)</f>
        <v>9994</v>
      </c>
    </row>
    <row r="182" spans="1:10" x14ac:dyDescent="0.2">
      <c r="A182" s="2" t="s">
        <v>10964</v>
      </c>
    </row>
    <row r="184" spans="1:10" x14ac:dyDescent="0.2">
      <c r="A184" s="11" t="s">
        <v>10933</v>
      </c>
      <c r="B184" t="s">
        <v>10965</v>
      </c>
    </row>
    <row r="185" spans="1:10" x14ac:dyDescent="0.2">
      <c r="A185" s="12" t="s">
        <v>10936</v>
      </c>
      <c r="B185" s="25">
        <v>9.6462848596792869E-2</v>
      </c>
    </row>
    <row r="186" spans="1:10" x14ac:dyDescent="0.2">
      <c r="A186" s="12" t="s">
        <v>10937</v>
      </c>
      <c r="B186" s="25">
        <v>0.17098962406664425</v>
      </c>
    </row>
    <row r="187" spans="1:10" x14ac:dyDescent="0.2">
      <c r="A187" s="12" t="s">
        <v>10938</v>
      </c>
      <c r="B187" s="25">
        <v>0.13453536886554246</v>
      </c>
    </row>
    <row r="188" spans="1:10" x14ac:dyDescent="0.2">
      <c r="A188" s="12" t="s">
        <v>10939</v>
      </c>
      <c r="B188" s="25">
        <v>9.4731465053942004E-2</v>
      </c>
    </row>
    <row r="189" spans="1:10" x14ac:dyDescent="0.2">
      <c r="A189" s="12" t="s">
        <v>10940</v>
      </c>
      <c r="B189" s="25">
        <v>0.14289127626517142</v>
      </c>
    </row>
    <row r="190" spans="1:10" x14ac:dyDescent="0.2">
      <c r="A190" s="12" t="s">
        <v>10941</v>
      </c>
      <c r="B190" s="25">
        <v>0.1420924901678027</v>
      </c>
    </row>
    <row r="191" spans="1:10" x14ac:dyDescent="0.2">
      <c r="A191" s="12" t="s">
        <v>10942</v>
      </c>
      <c r="B191" s="25">
        <v>9.0488749635163512E-2</v>
      </c>
    </row>
    <row r="192" spans="1:10" x14ac:dyDescent="0.2">
      <c r="A192" s="12" t="s">
        <v>10943</v>
      </c>
      <c r="B192" s="25">
        <v>0.13720653378273723</v>
      </c>
    </row>
    <row r="193" spans="1:2" x14ac:dyDescent="0.2">
      <c r="A193" s="12" t="s">
        <v>10944</v>
      </c>
      <c r="B193" s="25">
        <v>0.12038990379031732</v>
      </c>
    </row>
    <row r="194" spans="1:2" x14ac:dyDescent="0.2">
      <c r="A194" s="12" t="s">
        <v>10945</v>
      </c>
      <c r="B194" s="25">
        <v>0.15965112547684351</v>
      </c>
    </row>
    <row r="195" spans="1:2" x14ac:dyDescent="0.2">
      <c r="A195" s="12" t="s">
        <v>10946</v>
      </c>
      <c r="B195" s="25">
        <v>0.10261666191099604</v>
      </c>
    </row>
    <row r="196" spans="1:2" x14ac:dyDescent="0.2">
      <c r="A196" s="12" t="s">
        <v>10947</v>
      </c>
      <c r="B196" s="25">
        <v>0.13076195234308405</v>
      </c>
    </row>
    <row r="197" spans="1:2" x14ac:dyDescent="0.2">
      <c r="A197" s="12" t="s">
        <v>10934</v>
      </c>
      <c r="B197" s="25">
        <v>0.12467217240315856</v>
      </c>
    </row>
    <row r="198" spans="1:2" x14ac:dyDescent="0.2">
      <c r="B198" s="25">
        <f>GETPIVOTDATA("Profit Margin",$A$184)</f>
        <v>0.12467217240315856</v>
      </c>
    </row>
  </sheetData>
  <pageMargins left="0.7" right="0.7" top="0.75" bottom="0.75" header="0.3" footer="0.3"/>
  <pageSetup orientation="portrait" horizontalDpi="0" verticalDpi="0"/>
  <drawing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13796-8108-FB4E-856F-297645872D1F}">
  <dimension ref="A1:L8"/>
  <sheetViews>
    <sheetView workbookViewId="0">
      <selection activeCell="H8" sqref="H8"/>
    </sheetView>
  </sheetViews>
  <sheetFormatPr baseColWidth="10" defaultRowHeight="15" x14ac:dyDescent="0.2"/>
  <cols>
    <col min="1" max="2" width="12.1640625" bestFit="1" customWidth="1"/>
    <col min="3" max="3" width="11.1640625" bestFit="1" customWidth="1"/>
    <col min="4" max="4" width="13.5" bestFit="1" customWidth="1"/>
    <col min="5" max="5" width="14.5" bestFit="1" customWidth="1"/>
    <col min="6" max="6" width="17" bestFit="1" customWidth="1"/>
  </cols>
  <sheetData>
    <row r="1" spans="1:12" x14ac:dyDescent="0.2">
      <c r="A1" s="2"/>
    </row>
    <row r="3" spans="1:12" x14ac:dyDescent="0.2">
      <c r="A3" s="11" t="s">
        <v>10933</v>
      </c>
      <c r="B3" t="s">
        <v>10951</v>
      </c>
      <c r="C3" t="s">
        <v>10952</v>
      </c>
      <c r="D3" t="s">
        <v>10961</v>
      </c>
      <c r="E3" t="s">
        <v>10963</v>
      </c>
      <c r="F3" t="s">
        <v>10965</v>
      </c>
    </row>
    <row r="4" spans="1:12" x14ac:dyDescent="0.2">
      <c r="A4" s="20" t="s">
        <v>10935</v>
      </c>
      <c r="B4" s="13">
        <v>484247.49810000096</v>
      </c>
      <c r="C4" s="13">
        <v>49543.974100000007</v>
      </c>
      <c r="D4" s="13">
        <v>7581</v>
      </c>
      <c r="E4" s="13">
        <v>1993</v>
      </c>
      <c r="F4" s="13">
        <v>0.10231126499236715</v>
      </c>
    </row>
    <row r="5" spans="1:12" x14ac:dyDescent="0.2">
      <c r="A5" s="20" t="s">
        <v>10948</v>
      </c>
      <c r="B5" s="13">
        <v>470532.50899999985</v>
      </c>
      <c r="C5" s="13">
        <v>61618.603700000051</v>
      </c>
      <c r="D5" s="13">
        <v>7979</v>
      </c>
      <c r="E5" s="13">
        <v>2102</v>
      </c>
      <c r="F5" s="13">
        <v>0.13095504034557592</v>
      </c>
    </row>
    <row r="6" spans="1:12" x14ac:dyDescent="0.2">
      <c r="A6" s="20" t="s">
        <v>10949</v>
      </c>
      <c r="B6" s="13">
        <v>608473.83000000066</v>
      </c>
      <c r="C6" s="13">
        <v>81726.930800000177</v>
      </c>
      <c r="D6" s="13">
        <v>9810</v>
      </c>
      <c r="E6" s="13">
        <v>2580</v>
      </c>
      <c r="F6" s="13">
        <v>0.13431461924993568</v>
      </c>
    </row>
    <row r="7" spans="1:12" x14ac:dyDescent="0.2">
      <c r="A7" s="20" t="s">
        <v>10950</v>
      </c>
      <c r="B7" s="13">
        <v>733947.0231999997</v>
      </c>
      <c r="C7" s="13">
        <v>93507.513099999967</v>
      </c>
      <c r="D7" s="13">
        <v>12503</v>
      </c>
      <c r="E7" s="13">
        <v>3319</v>
      </c>
      <c r="F7" s="13">
        <v>0.12740362743390987</v>
      </c>
    </row>
    <row r="8" spans="1:12" x14ac:dyDescent="0.2">
      <c r="H8" s="24">
        <f>(GETPIVOTDATA("Sum of Sales",$A$3,"Years",2014)/GETPIVOTDATA("Sum of Sales",$A$3,"Years",2013))-1</f>
        <v>0.20620967905883303</v>
      </c>
      <c r="I8" s="24">
        <f>(GETPIVOTDATA("Sum of Profit",$A$3,"Years",2014)/GETPIVOTDATA("Sum of Profit",$A$3,"Years",2013))-1</f>
        <v>0.14414565902185772</v>
      </c>
      <c r="J8" s="24">
        <f>(GETPIVOTDATA("Sum of Quantity",$A$3,"Years",2014)/GETPIVOTDATA("Sum of Quantity",$A$3,"Years",2013))-1</f>
        <v>0.27451580020387367</v>
      </c>
      <c r="K8" s="24">
        <f>(GETPIVOTDATA("Count of Order ID",$A$3,"Years",2014)/GETPIVOTDATA("Count of Order ID",$A$3,"Years",2013))-1</f>
        <v>0.2864341085271318</v>
      </c>
      <c r="L8" s="24">
        <f>(GETPIVOTDATA("Sum of Profit Margin",$A$3,"Years",2014)/GETPIVOTDATA("Sum of Profit Margin",$A$3,"Years",2013))-1</f>
        <v>-5.1453757264990463E-2</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Data</vt:lpstr>
      <vt:lpstr>DASHBOARD</vt:lpstr>
      <vt:lpstr>Pivot Tables</vt:lpstr>
      <vt:lpstr>KPI YOY's</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Cansu Ayhan</cp:lastModifiedBy>
  <dcterms:created xsi:type="dcterms:W3CDTF">2015-06-05T18:17:20Z</dcterms:created>
  <dcterms:modified xsi:type="dcterms:W3CDTF">2023-10-17T14:45:23Z</dcterms:modified>
</cp:coreProperties>
</file>