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filterPrivacy="1"/>
  <xr:revisionPtr revIDLastSave="0" documentId="13_ncr:1_{4A9DF5FD-19FC-0949-B58A-79A3FB0A754F}" xr6:coauthVersionLast="36" xr6:coauthVersionMax="41" xr10:uidLastSave="{00000000-0000-0000-0000-000000000000}"/>
  <bookViews>
    <workbookView xWindow="5040" yWindow="3760" windowWidth="19420" windowHeight="10420" xr2:uid="{00000000-000D-0000-FFFF-FFFF00000000}"/>
  </bookViews>
  <sheets>
    <sheet name="3s95_A" sheetId="3" r:id="rId1"/>
    <sheet name="3s95_B" sheetId="1" r:id="rId2"/>
    <sheet name="5nxd_A" sheetId="4" r:id="rId3"/>
    <sheet name="5nxd_B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N36" i="1"/>
  <c r="O36" i="1"/>
  <c r="M37" i="1"/>
  <c r="N37" i="1"/>
  <c r="O37" i="1"/>
  <c r="M38" i="1"/>
  <c r="N38" i="1"/>
  <c r="O38" i="1"/>
  <c r="M46" i="4"/>
  <c r="O44" i="4"/>
  <c r="O46" i="4" s="1"/>
  <c r="N44" i="4"/>
  <c r="M44" i="4"/>
  <c r="O43" i="4"/>
  <c r="N43" i="4"/>
  <c r="N46" i="4" s="1"/>
  <c r="M43" i="4"/>
  <c r="O42" i="4"/>
  <c r="N42" i="4"/>
  <c r="M42" i="4"/>
  <c r="O38" i="3"/>
  <c r="O40" i="3" s="1"/>
  <c r="N38" i="3"/>
  <c r="N40" i="3" s="1"/>
  <c r="M38" i="3"/>
  <c r="M40" i="3" s="1"/>
  <c r="O37" i="3"/>
  <c r="N37" i="3"/>
  <c r="M37" i="3"/>
  <c r="O36" i="3"/>
  <c r="N36" i="3"/>
  <c r="M36" i="3"/>
  <c r="O40" i="1" l="1"/>
  <c r="M40" i="1"/>
  <c r="N40" i="1"/>
  <c r="N44" i="2"/>
  <c r="O44" i="2"/>
  <c r="M44" i="2"/>
  <c r="N43" i="2"/>
  <c r="O43" i="2"/>
  <c r="M43" i="2"/>
  <c r="N42" i="2"/>
  <c r="O42" i="2"/>
  <c r="M42" i="2"/>
  <c r="N46" i="2" l="1"/>
  <c r="O46" i="2"/>
  <c r="M46" i="2"/>
</calcChain>
</file>

<file path=xl/sharedStrings.xml><?xml version="1.0" encoding="utf-8"?>
<sst xmlns="http://schemas.openxmlformats.org/spreadsheetml/2006/main" count="1224" uniqueCount="50">
  <si>
    <t>Chain</t>
  </si>
  <si>
    <t>O</t>
  </si>
  <si>
    <t>LEU</t>
  </si>
  <si>
    <t>A</t>
  </si>
  <si>
    <t>CB</t>
  </si>
  <si>
    <t>CD1</t>
  </si>
  <si>
    <t>CD2</t>
  </si>
  <si>
    <t>N</t>
  </si>
  <si>
    <t>GLY</t>
  </si>
  <si>
    <t>CA</t>
  </si>
  <si>
    <t>ALA</t>
  </si>
  <si>
    <t>VAL</t>
  </si>
  <si>
    <t>CG1</t>
  </si>
  <si>
    <t>CG2</t>
  </si>
  <si>
    <t>CD</t>
  </si>
  <si>
    <t>LYS</t>
  </si>
  <si>
    <t>CE</t>
  </si>
  <si>
    <t>NZ</t>
  </si>
  <si>
    <t>OE2</t>
  </si>
  <si>
    <t>GLU</t>
  </si>
  <si>
    <t>OG1</t>
  </si>
  <si>
    <t>THR</t>
  </si>
  <si>
    <t>TYR</t>
  </si>
  <si>
    <t>C</t>
  </si>
  <si>
    <t>ILE</t>
  </si>
  <si>
    <t>HIS</t>
  </si>
  <si>
    <t>OD1</t>
  </si>
  <si>
    <t>ASN</t>
  </si>
  <si>
    <t>Atom no</t>
  </si>
  <si>
    <t>Atom name</t>
  </si>
  <si>
    <t>Res name</t>
  </si>
  <si>
    <t>Res no</t>
  </si>
  <si>
    <t>ATOM</t>
  </si>
  <si>
    <t>OA</t>
  </si>
  <si>
    <t>avg</t>
  </si>
  <si>
    <t>min</t>
  </si>
  <si>
    <t>max</t>
  </si>
  <si>
    <t>max-min</t>
  </si>
  <si>
    <t>x</t>
  </si>
  <si>
    <t>y</t>
  </si>
  <si>
    <t>z</t>
  </si>
  <si>
    <t>Pdbqt</t>
  </si>
  <si>
    <t>CG</t>
  </si>
  <si>
    <t>MET</t>
  </si>
  <si>
    <t>PHE</t>
  </si>
  <si>
    <t>ASP</t>
  </si>
  <si>
    <t>ARG</t>
  </si>
  <si>
    <t>NE</t>
  </si>
  <si>
    <t>NA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</si>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</sst>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89A7-A434-4C32-8A47-BBFAE903F142}">
  <dimension ref="A1:S40"/>
  <sheetViews>
    <sheetView tabSelected="1" topLeftCell="A28" workbookViewId="0">
      <selection activeCell="L40" sqref="L40"/>
    </sheetView>
  </sheetViews>
  <sheetFormatPr baseColWidth="10" defaultColWidth="8.83203125" defaultRowHeight="15" x14ac:dyDescent="0.2"/>
  <cols>
    <col min="2" max="2" width="11.83203125" customWidth="1"/>
  </cols>
  <sheetData>
    <row r="1" spans="1:19" s="1" customFormat="1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  <c r="G1" s="1" t="s">
        <v>41</v>
      </c>
      <c r="H1" s="2" t="s">
        <v>28</v>
      </c>
      <c r="I1" s="2" t="s">
        <v>29</v>
      </c>
      <c r="J1" s="2" t="s">
        <v>30</v>
      </c>
      <c r="K1" s="2" t="s">
        <v>0</v>
      </c>
      <c r="L1" s="2" t="s">
        <v>31</v>
      </c>
      <c r="M1" s="2" t="s">
        <v>38</v>
      </c>
      <c r="N1" s="2" t="s">
        <v>39</v>
      </c>
      <c r="O1" s="2" t="s">
        <v>40</v>
      </c>
    </row>
    <row r="2" spans="1:19" x14ac:dyDescent="0.2">
      <c r="A2">
        <v>143</v>
      </c>
      <c r="B2" t="s">
        <v>1</v>
      </c>
      <c r="C2" t="s">
        <v>2</v>
      </c>
      <c r="D2">
        <v>345</v>
      </c>
      <c r="E2" t="s">
        <v>3</v>
      </c>
      <c r="G2" t="s">
        <v>32</v>
      </c>
      <c r="H2">
        <v>177</v>
      </c>
      <c r="I2" t="s">
        <v>1</v>
      </c>
      <c r="J2" t="s">
        <v>2</v>
      </c>
      <c r="K2" t="s">
        <v>3</v>
      </c>
      <c r="L2">
        <v>345</v>
      </c>
      <c r="M2">
        <v>13.183</v>
      </c>
      <c r="N2">
        <v>9.3360000000000003</v>
      </c>
      <c r="O2">
        <v>28.518999999999998</v>
      </c>
      <c r="P2">
        <v>1</v>
      </c>
      <c r="Q2">
        <v>33.86</v>
      </c>
      <c r="R2">
        <v>-0.27100000000000002</v>
      </c>
      <c r="S2" t="s">
        <v>33</v>
      </c>
    </row>
    <row r="3" spans="1:19" x14ac:dyDescent="0.2">
      <c r="A3">
        <v>144</v>
      </c>
      <c r="B3" t="s">
        <v>4</v>
      </c>
      <c r="C3" t="s">
        <v>2</v>
      </c>
      <c r="D3">
        <v>345</v>
      </c>
      <c r="E3" t="s">
        <v>3</v>
      </c>
      <c r="G3" t="s">
        <v>32</v>
      </c>
      <c r="H3">
        <v>178</v>
      </c>
      <c r="I3" t="s">
        <v>4</v>
      </c>
      <c r="J3" t="s">
        <v>2</v>
      </c>
      <c r="K3" t="s">
        <v>3</v>
      </c>
      <c r="L3">
        <v>345</v>
      </c>
      <c r="M3">
        <v>12.731</v>
      </c>
      <c r="N3">
        <v>6.3949999999999996</v>
      </c>
      <c r="O3">
        <v>29.914999999999999</v>
      </c>
      <c r="P3">
        <v>1</v>
      </c>
      <c r="Q3">
        <v>25.88</v>
      </c>
      <c r="R3">
        <v>3.7999999999999999E-2</v>
      </c>
      <c r="S3" t="s">
        <v>23</v>
      </c>
    </row>
    <row r="4" spans="1:19" x14ac:dyDescent="0.2">
      <c r="A4">
        <v>146</v>
      </c>
      <c r="B4" t="s">
        <v>5</v>
      </c>
      <c r="C4" t="s">
        <v>2</v>
      </c>
      <c r="D4">
        <v>345</v>
      </c>
      <c r="E4" t="s">
        <v>3</v>
      </c>
      <c r="G4" t="s">
        <v>32</v>
      </c>
      <c r="H4">
        <v>180</v>
      </c>
      <c r="I4" t="s">
        <v>5</v>
      </c>
      <c r="J4" t="s">
        <v>2</v>
      </c>
      <c r="K4" t="s">
        <v>3</v>
      </c>
      <c r="L4">
        <v>345</v>
      </c>
      <c r="M4">
        <v>11.991</v>
      </c>
      <c r="N4">
        <v>4.5949999999999998</v>
      </c>
      <c r="O4">
        <v>31.611000000000001</v>
      </c>
      <c r="P4">
        <v>1</v>
      </c>
      <c r="Q4">
        <v>28.55</v>
      </c>
      <c r="R4">
        <v>8.9999999999999993E-3</v>
      </c>
      <c r="S4" t="s">
        <v>23</v>
      </c>
    </row>
    <row r="5" spans="1:19" x14ac:dyDescent="0.2">
      <c r="A5">
        <v>147</v>
      </c>
      <c r="B5" t="s">
        <v>6</v>
      </c>
      <c r="C5" t="s">
        <v>2</v>
      </c>
      <c r="D5">
        <v>345</v>
      </c>
      <c r="E5" t="s">
        <v>3</v>
      </c>
      <c r="G5" t="s">
        <v>32</v>
      </c>
      <c r="H5">
        <v>181</v>
      </c>
      <c r="I5" t="s">
        <v>6</v>
      </c>
      <c r="J5" t="s">
        <v>2</v>
      </c>
      <c r="K5" t="s">
        <v>3</v>
      </c>
      <c r="L5">
        <v>345</v>
      </c>
      <c r="M5">
        <v>10.253</v>
      </c>
      <c r="N5">
        <v>6.0419999999999998</v>
      </c>
      <c r="O5">
        <v>30.419</v>
      </c>
      <c r="P5">
        <v>1</v>
      </c>
      <c r="Q5">
        <v>32.94</v>
      </c>
      <c r="R5">
        <v>8.9999999999999993E-3</v>
      </c>
      <c r="S5" t="s">
        <v>23</v>
      </c>
    </row>
    <row r="6" spans="1:19" x14ac:dyDescent="0.2">
      <c r="A6">
        <v>148</v>
      </c>
      <c r="B6" t="s">
        <v>7</v>
      </c>
      <c r="C6" t="s">
        <v>8</v>
      </c>
      <c r="D6">
        <v>346</v>
      </c>
      <c r="E6" t="s">
        <v>3</v>
      </c>
      <c r="G6" t="s">
        <v>32</v>
      </c>
      <c r="H6">
        <v>182</v>
      </c>
      <c r="I6" t="s">
        <v>7</v>
      </c>
      <c r="J6" t="s">
        <v>8</v>
      </c>
      <c r="K6" t="s">
        <v>3</v>
      </c>
      <c r="L6">
        <v>346</v>
      </c>
      <c r="M6">
        <v>14.772</v>
      </c>
      <c r="N6">
        <v>7.9080000000000004</v>
      </c>
      <c r="O6">
        <v>27.876999999999999</v>
      </c>
      <c r="P6">
        <v>1</v>
      </c>
      <c r="Q6">
        <v>33.04</v>
      </c>
      <c r="R6">
        <v>-0.35099999999999998</v>
      </c>
      <c r="S6" t="s">
        <v>7</v>
      </c>
    </row>
    <row r="7" spans="1:19" x14ac:dyDescent="0.2">
      <c r="A7">
        <v>149</v>
      </c>
      <c r="B7" t="s">
        <v>9</v>
      </c>
      <c r="C7" t="s">
        <v>8</v>
      </c>
      <c r="D7">
        <v>346</v>
      </c>
      <c r="E7" t="s">
        <v>3</v>
      </c>
      <c r="G7" t="s">
        <v>32</v>
      </c>
      <c r="H7">
        <v>184</v>
      </c>
      <c r="I7" t="s">
        <v>9</v>
      </c>
      <c r="J7" t="s">
        <v>8</v>
      </c>
      <c r="K7" t="s">
        <v>3</v>
      </c>
      <c r="L7">
        <v>346</v>
      </c>
      <c r="M7">
        <v>15.779</v>
      </c>
      <c r="N7">
        <v>8.9410000000000007</v>
      </c>
      <c r="O7">
        <v>27.603000000000002</v>
      </c>
      <c r="P7">
        <v>1</v>
      </c>
      <c r="Q7">
        <v>36.43</v>
      </c>
      <c r="R7">
        <v>0.22500000000000001</v>
      </c>
      <c r="S7" t="s">
        <v>23</v>
      </c>
    </row>
    <row r="8" spans="1:19" x14ac:dyDescent="0.2">
      <c r="A8">
        <v>188</v>
      </c>
      <c r="B8" t="s">
        <v>4</v>
      </c>
      <c r="C8" t="s">
        <v>10</v>
      </c>
      <c r="D8">
        <v>353</v>
      </c>
      <c r="E8" t="s">
        <v>3</v>
      </c>
      <c r="G8" t="s">
        <v>32</v>
      </c>
      <c r="H8">
        <v>232</v>
      </c>
      <c r="I8" t="s">
        <v>4</v>
      </c>
      <c r="J8" t="s">
        <v>10</v>
      </c>
      <c r="K8" t="s">
        <v>3</v>
      </c>
      <c r="L8">
        <v>353</v>
      </c>
      <c r="M8">
        <v>17.02</v>
      </c>
      <c r="N8">
        <v>5.1369999999999996</v>
      </c>
      <c r="O8">
        <v>30.364000000000001</v>
      </c>
      <c r="P8">
        <v>1</v>
      </c>
      <c r="Q8">
        <v>30.77</v>
      </c>
      <c r="R8">
        <v>4.2000000000000003E-2</v>
      </c>
      <c r="S8" t="s">
        <v>23</v>
      </c>
    </row>
    <row r="9" spans="1:19" x14ac:dyDescent="0.2">
      <c r="A9">
        <v>297</v>
      </c>
      <c r="B9" t="s">
        <v>4</v>
      </c>
      <c r="C9" t="s">
        <v>11</v>
      </c>
      <c r="D9">
        <v>366</v>
      </c>
      <c r="E9" t="s">
        <v>3</v>
      </c>
      <c r="G9" t="s">
        <v>32</v>
      </c>
      <c r="H9">
        <v>370</v>
      </c>
      <c r="I9" t="s">
        <v>4</v>
      </c>
      <c r="J9" t="s">
        <v>11</v>
      </c>
      <c r="K9" t="s">
        <v>3</v>
      </c>
      <c r="L9">
        <v>366</v>
      </c>
      <c r="M9">
        <v>14.551</v>
      </c>
      <c r="N9">
        <v>1.704</v>
      </c>
      <c r="O9">
        <v>33.817</v>
      </c>
      <c r="P9">
        <v>1</v>
      </c>
      <c r="Q9">
        <v>21.45</v>
      </c>
      <c r="R9">
        <v>8.9999999999999993E-3</v>
      </c>
      <c r="S9" t="s">
        <v>23</v>
      </c>
    </row>
    <row r="10" spans="1:19" x14ac:dyDescent="0.2">
      <c r="A10">
        <v>298</v>
      </c>
      <c r="B10" t="s">
        <v>12</v>
      </c>
      <c r="C10" t="s">
        <v>11</v>
      </c>
      <c r="D10">
        <v>366</v>
      </c>
      <c r="E10" t="s">
        <v>3</v>
      </c>
      <c r="G10" t="s">
        <v>32</v>
      </c>
      <c r="H10">
        <v>371</v>
      </c>
      <c r="I10" t="s">
        <v>12</v>
      </c>
      <c r="J10" t="s">
        <v>11</v>
      </c>
      <c r="K10" t="s">
        <v>3</v>
      </c>
      <c r="L10">
        <v>366</v>
      </c>
      <c r="M10">
        <v>15.329000000000001</v>
      </c>
      <c r="N10">
        <v>2.4809999999999999</v>
      </c>
      <c r="O10">
        <v>32.811999999999998</v>
      </c>
      <c r="P10">
        <v>1</v>
      </c>
      <c r="Q10">
        <v>23.75</v>
      </c>
      <c r="R10">
        <v>1.2E-2</v>
      </c>
      <c r="S10" t="s">
        <v>23</v>
      </c>
    </row>
    <row r="11" spans="1:19" x14ac:dyDescent="0.2">
      <c r="A11">
        <v>299</v>
      </c>
      <c r="B11" t="s">
        <v>13</v>
      </c>
      <c r="C11" t="s">
        <v>11</v>
      </c>
      <c r="D11">
        <v>366</v>
      </c>
      <c r="E11" t="s">
        <v>3</v>
      </c>
      <c r="G11" t="s">
        <v>32</v>
      </c>
      <c r="H11">
        <v>372</v>
      </c>
      <c r="I11" t="s">
        <v>13</v>
      </c>
      <c r="J11" t="s">
        <v>11</v>
      </c>
      <c r="K11" t="s">
        <v>3</v>
      </c>
      <c r="L11">
        <v>366</v>
      </c>
      <c r="M11">
        <v>13.186999999999999</v>
      </c>
      <c r="N11">
        <v>2.33</v>
      </c>
      <c r="O11">
        <v>33.97</v>
      </c>
      <c r="P11">
        <v>1</v>
      </c>
      <c r="Q11">
        <v>24.83</v>
      </c>
      <c r="R11">
        <v>1.2E-2</v>
      </c>
      <c r="S11" t="s">
        <v>23</v>
      </c>
    </row>
    <row r="12" spans="1:19" x14ac:dyDescent="0.2">
      <c r="A12">
        <v>314</v>
      </c>
      <c r="B12" t="s">
        <v>14</v>
      </c>
      <c r="C12" t="s">
        <v>15</v>
      </c>
      <c r="D12">
        <v>368</v>
      </c>
      <c r="E12" t="s">
        <v>3</v>
      </c>
      <c r="G12" t="s">
        <v>32</v>
      </c>
      <c r="H12">
        <v>389</v>
      </c>
      <c r="I12" t="s">
        <v>14</v>
      </c>
      <c r="J12" t="s">
        <v>15</v>
      </c>
      <c r="K12" t="s">
        <v>3</v>
      </c>
      <c r="L12">
        <v>368</v>
      </c>
      <c r="M12">
        <v>21.177</v>
      </c>
      <c r="N12">
        <v>4.1040000000000001</v>
      </c>
      <c r="O12">
        <v>31.704000000000001</v>
      </c>
      <c r="P12">
        <v>1</v>
      </c>
      <c r="Q12">
        <v>46.38</v>
      </c>
      <c r="R12">
        <v>2.7E-2</v>
      </c>
      <c r="S12" t="s">
        <v>23</v>
      </c>
    </row>
    <row r="13" spans="1:19" x14ac:dyDescent="0.2">
      <c r="A13">
        <v>315</v>
      </c>
      <c r="B13" t="s">
        <v>16</v>
      </c>
      <c r="C13" t="s">
        <v>15</v>
      </c>
      <c r="D13">
        <v>368</v>
      </c>
      <c r="E13" t="s">
        <v>3</v>
      </c>
      <c r="G13" t="s">
        <v>32</v>
      </c>
      <c r="H13">
        <v>390</v>
      </c>
      <c r="I13" t="s">
        <v>16</v>
      </c>
      <c r="J13" t="s">
        <v>15</v>
      </c>
      <c r="K13" t="s">
        <v>3</v>
      </c>
      <c r="L13">
        <v>368</v>
      </c>
      <c r="M13">
        <v>21.887</v>
      </c>
      <c r="N13">
        <v>5.2610000000000001</v>
      </c>
      <c r="O13">
        <v>31.013999999999999</v>
      </c>
      <c r="P13">
        <v>1</v>
      </c>
      <c r="Q13">
        <v>64.209999999999994</v>
      </c>
      <c r="R13">
        <v>0.22900000000000001</v>
      </c>
      <c r="S13" t="s">
        <v>23</v>
      </c>
    </row>
    <row r="14" spans="1:19" x14ac:dyDescent="0.2">
      <c r="A14">
        <v>316</v>
      </c>
      <c r="B14" t="s">
        <v>17</v>
      </c>
      <c r="C14" t="s">
        <v>15</v>
      </c>
      <c r="D14">
        <v>368</v>
      </c>
      <c r="E14" t="s">
        <v>3</v>
      </c>
      <c r="G14" t="s">
        <v>32</v>
      </c>
      <c r="H14">
        <v>391</v>
      </c>
      <c r="I14" t="s">
        <v>17</v>
      </c>
      <c r="J14" t="s">
        <v>15</v>
      </c>
      <c r="K14" t="s">
        <v>3</v>
      </c>
      <c r="L14">
        <v>368</v>
      </c>
      <c r="M14">
        <v>23.158000000000001</v>
      </c>
      <c r="N14">
        <v>5.6219999999999999</v>
      </c>
      <c r="O14">
        <v>31.704000000000001</v>
      </c>
      <c r="P14">
        <v>1</v>
      </c>
      <c r="Q14">
        <v>48.04</v>
      </c>
      <c r="R14">
        <v>-7.9000000000000001E-2</v>
      </c>
      <c r="S14" t="s">
        <v>7</v>
      </c>
    </row>
    <row r="15" spans="1:19" x14ac:dyDescent="0.2">
      <c r="A15">
        <v>443</v>
      </c>
      <c r="B15" t="s">
        <v>18</v>
      </c>
      <c r="C15" t="s">
        <v>19</v>
      </c>
      <c r="D15">
        <v>384</v>
      </c>
      <c r="E15" t="s">
        <v>3</v>
      </c>
      <c r="G15" t="s">
        <v>32</v>
      </c>
      <c r="H15">
        <v>544</v>
      </c>
      <c r="I15" t="s">
        <v>18</v>
      </c>
      <c r="J15" t="s">
        <v>19</v>
      </c>
      <c r="K15" t="s">
        <v>3</v>
      </c>
      <c r="L15">
        <v>384</v>
      </c>
      <c r="M15">
        <v>23.709</v>
      </c>
      <c r="N15">
        <v>5.7560000000000002</v>
      </c>
      <c r="O15">
        <v>34.819000000000003</v>
      </c>
      <c r="P15">
        <v>1</v>
      </c>
      <c r="Q15">
        <v>40.409999999999997</v>
      </c>
      <c r="R15">
        <v>-0.64800000000000002</v>
      </c>
      <c r="S15" t="s">
        <v>33</v>
      </c>
    </row>
    <row r="16" spans="1:19" x14ac:dyDescent="0.2">
      <c r="A16">
        <v>561</v>
      </c>
      <c r="B16" t="s">
        <v>5</v>
      </c>
      <c r="C16" t="s">
        <v>2</v>
      </c>
      <c r="D16">
        <v>397</v>
      </c>
      <c r="E16" t="s">
        <v>3</v>
      </c>
      <c r="G16" t="s">
        <v>32</v>
      </c>
      <c r="H16">
        <v>683</v>
      </c>
      <c r="I16" t="s">
        <v>5</v>
      </c>
      <c r="J16" t="s">
        <v>2</v>
      </c>
      <c r="K16" t="s">
        <v>3</v>
      </c>
      <c r="L16">
        <v>397</v>
      </c>
      <c r="M16">
        <v>16.614999999999998</v>
      </c>
      <c r="N16">
        <v>4.7930000000000001</v>
      </c>
      <c r="O16">
        <v>39.493000000000002</v>
      </c>
      <c r="P16">
        <v>1</v>
      </c>
      <c r="Q16">
        <v>19.23</v>
      </c>
      <c r="R16">
        <v>8.9999999999999993E-3</v>
      </c>
      <c r="S16" t="s">
        <v>23</v>
      </c>
    </row>
    <row r="17" spans="1:19" x14ac:dyDescent="0.2">
      <c r="A17">
        <v>562</v>
      </c>
      <c r="B17" t="s">
        <v>6</v>
      </c>
      <c r="C17" t="s">
        <v>2</v>
      </c>
      <c r="D17">
        <v>397</v>
      </c>
      <c r="E17" t="s">
        <v>3</v>
      </c>
      <c r="G17" t="s">
        <v>32</v>
      </c>
      <c r="H17">
        <v>684</v>
      </c>
      <c r="I17" t="s">
        <v>6</v>
      </c>
      <c r="J17" t="s">
        <v>2</v>
      </c>
      <c r="K17" t="s">
        <v>3</v>
      </c>
      <c r="L17">
        <v>397</v>
      </c>
      <c r="M17">
        <v>18.882999999999999</v>
      </c>
      <c r="N17">
        <v>4.9400000000000004</v>
      </c>
      <c r="O17">
        <v>38.29</v>
      </c>
      <c r="P17">
        <v>1</v>
      </c>
      <c r="Q17">
        <v>17.96</v>
      </c>
      <c r="R17">
        <v>8.9999999999999993E-3</v>
      </c>
      <c r="S17" t="s">
        <v>23</v>
      </c>
    </row>
    <row r="18" spans="1:19" x14ac:dyDescent="0.2">
      <c r="A18">
        <v>699</v>
      </c>
      <c r="B18" t="s">
        <v>20</v>
      </c>
      <c r="C18" t="s">
        <v>21</v>
      </c>
      <c r="D18">
        <v>413</v>
      </c>
      <c r="E18" t="s">
        <v>3</v>
      </c>
      <c r="G18" t="s">
        <v>32</v>
      </c>
      <c r="H18">
        <v>854</v>
      </c>
      <c r="I18" t="s">
        <v>20</v>
      </c>
      <c r="J18" t="s">
        <v>21</v>
      </c>
      <c r="K18" t="s">
        <v>3</v>
      </c>
      <c r="L18">
        <v>413</v>
      </c>
      <c r="M18">
        <v>16.86</v>
      </c>
      <c r="N18">
        <v>1.9119999999999999</v>
      </c>
      <c r="O18">
        <v>36.701000000000001</v>
      </c>
      <c r="P18">
        <v>1</v>
      </c>
      <c r="Q18">
        <v>21.52</v>
      </c>
      <c r="R18">
        <v>-0.39300000000000002</v>
      </c>
      <c r="S18" t="s">
        <v>33</v>
      </c>
    </row>
    <row r="19" spans="1:19" x14ac:dyDescent="0.2">
      <c r="A19">
        <v>704</v>
      </c>
      <c r="B19" t="s">
        <v>1</v>
      </c>
      <c r="C19" t="s">
        <v>19</v>
      </c>
      <c r="D19">
        <v>414</v>
      </c>
      <c r="E19" t="s">
        <v>3</v>
      </c>
      <c r="G19" t="s">
        <v>32</v>
      </c>
      <c r="H19">
        <v>861</v>
      </c>
      <c r="I19" t="s">
        <v>1</v>
      </c>
      <c r="J19" t="s">
        <v>19</v>
      </c>
      <c r="K19" t="s">
        <v>3</v>
      </c>
      <c r="L19">
        <v>414</v>
      </c>
      <c r="M19">
        <v>14.217000000000001</v>
      </c>
      <c r="N19">
        <v>2.351</v>
      </c>
      <c r="O19">
        <v>37.777000000000001</v>
      </c>
      <c r="P19">
        <v>1</v>
      </c>
      <c r="Q19">
        <v>21.89</v>
      </c>
      <c r="R19">
        <v>-0.27100000000000002</v>
      </c>
      <c r="S19" t="s">
        <v>33</v>
      </c>
    </row>
    <row r="20" spans="1:19" x14ac:dyDescent="0.2">
      <c r="A20">
        <v>711</v>
      </c>
      <c r="B20" t="s">
        <v>9</v>
      </c>
      <c r="C20" t="s">
        <v>22</v>
      </c>
      <c r="D20">
        <v>415</v>
      </c>
      <c r="E20" t="s">
        <v>3</v>
      </c>
      <c r="G20" t="s">
        <v>32</v>
      </c>
      <c r="H20">
        <v>869</v>
      </c>
      <c r="I20" t="s">
        <v>9</v>
      </c>
      <c r="J20" t="s">
        <v>22</v>
      </c>
      <c r="K20" t="s">
        <v>3</v>
      </c>
      <c r="L20">
        <v>415</v>
      </c>
      <c r="M20">
        <v>11.407999999999999</v>
      </c>
      <c r="N20">
        <v>2.4620000000000002</v>
      </c>
      <c r="O20">
        <v>37.337000000000003</v>
      </c>
      <c r="P20">
        <v>1</v>
      </c>
      <c r="Q20">
        <v>22.12</v>
      </c>
      <c r="R20">
        <v>0.18</v>
      </c>
      <c r="S20" t="s">
        <v>23</v>
      </c>
    </row>
    <row r="21" spans="1:19" x14ac:dyDescent="0.2">
      <c r="A21">
        <v>712</v>
      </c>
      <c r="B21" t="s">
        <v>23</v>
      </c>
      <c r="C21" t="s">
        <v>22</v>
      </c>
      <c r="D21">
        <v>415</v>
      </c>
      <c r="E21" t="s">
        <v>3</v>
      </c>
      <c r="G21" t="s">
        <v>32</v>
      </c>
      <c r="H21">
        <v>870</v>
      </c>
      <c r="I21" t="s">
        <v>23</v>
      </c>
      <c r="J21" t="s">
        <v>22</v>
      </c>
      <c r="K21" t="s">
        <v>3</v>
      </c>
      <c r="L21">
        <v>415</v>
      </c>
      <c r="M21">
        <v>10.858000000000001</v>
      </c>
      <c r="N21">
        <v>3.5339999999999998</v>
      </c>
      <c r="O21">
        <v>38.25</v>
      </c>
      <c r="P21">
        <v>1</v>
      </c>
      <c r="Q21">
        <v>24.07</v>
      </c>
      <c r="R21">
        <v>0.24099999999999999</v>
      </c>
      <c r="S21" t="s">
        <v>23</v>
      </c>
    </row>
    <row r="22" spans="1:19" x14ac:dyDescent="0.2">
      <c r="A22">
        <v>716</v>
      </c>
      <c r="B22" t="s">
        <v>5</v>
      </c>
      <c r="C22" t="s">
        <v>22</v>
      </c>
      <c r="D22">
        <v>415</v>
      </c>
      <c r="E22" t="s">
        <v>3</v>
      </c>
      <c r="G22" t="s">
        <v>32</v>
      </c>
      <c r="H22">
        <v>874</v>
      </c>
      <c r="I22" t="s">
        <v>5</v>
      </c>
      <c r="J22" t="s">
        <v>22</v>
      </c>
      <c r="K22" t="s">
        <v>3</v>
      </c>
      <c r="L22">
        <v>415</v>
      </c>
      <c r="M22">
        <v>9.7850000000000001</v>
      </c>
      <c r="N22">
        <v>3.5329999999999999</v>
      </c>
      <c r="O22">
        <v>34.966999999999999</v>
      </c>
      <c r="P22">
        <v>1</v>
      </c>
      <c r="Q22">
        <v>25.91</v>
      </c>
      <c r="R22">
        <v>0.01</v>
      </c>
      <c r="S22" t="s">
        <v>3</v>
      </c>
    </row>
    <row r="23" spans="1:19" x14ac:dyDescent="0.2">
      <c r="A23">
        <v>722</v>
      </c>
      <c r="B23" t="s">
        <v>7</v>
      </c>
      <c r="C23" t="s">
        <v>24</v>
      </c>
      <c r="D23">
        <v>416</v>
      </c>
      <c r="E23" t="s">
        <v>3</v>
      </c>
      <c r="G23" t="s">
        <v>32</v>
      </c>
      <c r="H23">
        <v>881</v>
      </c>
      <c r="I23" t="s">
        <v>7</v>
      </c>
      <c r="J23" t="s">
        <v>24</v>
      </c>
      <c r="K23" t="s">
        <v>3</v>
      </c>
      <c r="L23">
        <v>416</v>
      </c>
      <c r="M23">
        <v>11.099</v>
      </c>
      <c r="N23">
        <v>4.7850000000000001</v>
      </c>
      <c r="O23">
        <v>37.887</v>
      </c>
      <c r="P23">
        <v>1</v>
      </c>
      <c r="Q23">
        <v>23.49</v>
      </c>
      <c r="R23">
        <v>-0.34599999999999997</v>
      </c>
      <c r="S23" t="s">
        <v>7</v>
      </c>
    </row>
    <row r="24" spans="1:19" x14ac:dyDescent="0.2">
      <c r="A24">
        <v>723</v>
      </c>
      <c r="B24" t="s">
        <v>9</v>
      </c>
      <c r="C24" t="s">
        <v>24</v>
      </c>
      <c r="D24">
        <v>416</v>
      </c>
      <c r="E24" t="s">
        <v>3</v>
      </c>
      <c r="G24" t="s">
        <v>32</v>
      </c>
      <c r="H24">
        <v>883</v>
      </c>
      <c r="I24" t="s">
        <v>9</v>
      </c>
      <c r="J24" t="s">
        <v>24</v>
      </c>
      <c r="K24" t="s">
        <v>3</v>
      </c>
      <c r="L24">
        <v>416</v>
      </c>
      <c r="M24">
        <v>10.657</v>
      </c>
      <c r="N24">
        <v>5.9530000000000003</v>
      </c>
      <c r="O24">
        <v>38.64</v>
      </c>
      <c r="P24">
        <v>1</v>
      </c>
      <c r="Q24">
        <v>21.78</v>
      </c>
      <c r="R24">
        <v>0.18</v>
      </c>
      <c r="S24" t="s">
        <v>23</v>
      </c>
    </row>
    <row r="25" spans="1:19" x14ac:dyDescent="0.2">
      <c r="A25">
        <v>724</v>
      </c>
      <c r="B25" t="s">
        <v>23</v>
      </c>
      <c r="C25" t="s">
        <v>24</v>
      </c>
      <c r="D25">
        <v>416</v>
      </c>
      <c r="E25" t="s">
        <v>3</v>
      </c>
      <c r="G25" t="s">
        <v>32</v>
      </c>
      <c r="H25">
        <v>884</v>
      </c>
      <c r="I25" t="s">
        <v>23</v>
      </c>
      <c r="J25" t="s">
        <v>24</v>
      </c>
      <c r="K25" t="s">
        <v>3</v>
      </c>
      <c r="L25">
        <v>416</v>
      </c>
      <c r="M25">
        <v>9.6460000000000008</v>
      </c>
      <c r="N25">
        <v>6.7110000000000003</v>
      </c>
      <c r="O25">
        <v>37.744</v>
      </c>
      <c r="P25">
        <v>1</v>
      </c>
      <c r="Q25">
        <v>22.88</v>
      </c>
      <c r="R25">
        <v>0.24099999999999999</v>
      </c>
      <c r="S25" t="s">
        <v>23</v>
      </c>
    </row>
    <row r="26" spans="1:19" x14ac:dyDescent="0.2">
      <c r="A26">
        <v>725</v>
      </c>
      <c r="B26" t="s">
        <v>1</v>
      </c>
      <c r="C26" t="s">
        <v>24</v>
      </c>
      <c r="D26">
        <v>416</v>
      </c>
      <c r="E26" t="s">
        <v>3</v>
      </c>
      <c r="G26" t="s">
        <v>32</v>
      </c>
      <c r="H26">
        <v>885</v>
      </c>
      <c r="I26" t="s">
        <v>1</v>
      </c>
      <c r="J26" t="s">
        <v>24</v>
      </c>
      <c r="K26" t="s">
        <v>3</v>
      </c>
      <c r="L26">
        <v>416</v>
      </c>
      <c r="M26">
        <v>10.01</v>
      </c>
      <c r="N26">
        <v>7.5</v>
      </c>
      <c r="O26">
        <v>36.848999999999997</v>
      </c>
      <c r="P26">
        <v>1</v>
      </c>
      <c r="Q26">
        <v>22.91</v>
      </c>
      <c r="R26">
        <v>-0.27100000000000002</v>
      </c>
      <c r="S26" t="s">
        <v>33</v>
      </c>
    </row>
    <row r="27" spans="1:19" x14ac:dyDescent="0.2">
      <c r="A27">
        <v>726</v>
      </c>
      <c r="B27" t="s">
        <v>4</v>
      </c>
      <c r="C27" t="s">
        <v>24</v>
      </c>
      <c r="D27">
        <v>416</v>
      </c>
      <c r="E27" t="s">
        <v>3</v>
      </c>
      <c r="G27" t="s">
        <v>32</v>
      </c>
      <c r="H27">
        <v>886</v>
      </c>
      <c r="I27" t="s">
        <v>4</v>
      </c>
      <c r="J27" t="s">
        <v>24</v>
      </c>
      <c r="K27" t="s">
        <v>3</v>
      </c>
      <c r="L27">
        <v>416</v>
      </c>
      <c r="M27">
        <v>11.827999999999999</v>
      </c>
      <c r="N27">
        <v>6.8769999999999998</v>
      </c>
      <c r="O27">
        <v>38.993000000000002</v>
      </c>
      <c r="P27">
        <v>1</v>
      </c>
      <c r="Q27">
        <v>21.84</v>
      </c>
      <c r="R27">
        <v>1.2999999999999999E-2</v>
      </c>
      <c r="S27" t="s">
        <v>23</v>
      </c>
    </row>
    <row r="28" spans="1:19" x14ac:dyDescent="0.2">
      <c r="A28">
        <v>744</v>
      </c>
      <c r="B28" t="s">
        <v>9</v>
      </c>
      <c r="C28" t="s">
        <v>8</v>
      </c>
      <c r="D28">
        <v>419</v>
      </c>
      <c r="E28" t="s">
        <v>3</v>
      </c>
      <c r="G28" t="s">
        <v>32</v>
      </c>
      <c r="H28">
        <v>910</v>
      </c>
      <c r="I28" t="s">
        <v>9</v>
      </c>
      <c r="J28" t="s">
        <v>8</v>
      </c>
      <c r="K28" t="s">
        <v>3</v>
      </c>
      <c r="L28">
        <v>419</v>
      </c>
      <c r="M28">
        <v>10.117000000000001</v>
      </c>
      <c r="N28">
        <v>11.411</v>
      </c>
      <c r="O28">
        <v>35.4</v>
      </c>
      <c r="P28">
        <v>1</v>
      </c>
      <c r="Q28">
        <v>24.03</v>
      </c>
      <c r="R28">
        <v>0.22500000000000001</v>
      </c>
      <c r="S28" t="s">
        <v>23</v>
      </c>
    </row>
    <row r="29" spans="1:19" x14ac:dyDescent="0.2">
      <c r="A29">
        <v>753</v>
      </c>
      <c r="B29" t="s">
        <v>13</v>
      </c>
      <c r="C29" t="s">
        <v>21</v>
      </c>
      <c r="D29">
        <v>420</v>
      </c>
      <c r="E29" t="s">
        <v>3</v>
      </c>
      <c r="G29" t="s">
        <v>32</v>
      </c>
      <c r="H29">
        <v>921</v>
      </c>
      <c r="I29" t="s">
        <v>13</v>
      </c>
      <c r="J29" t="s">
        <v>21</v>
      </c>
      <c r="K29" t="s">
        <v>3</v>
      </c>
      <c r="L29">
        <v>420</v>
      </c>
      <c r="M29">
        <v>14.099</v>
      </c>
      <c r="N29">
        <v>13.832000000000001</v>
      </c>
      <c r="O29">
        <v>33.956000000000003</v>
      </c>
      <c r="P29">
        <v>1</v>
      </c>
      <c r="Q29">
        <v>20.47</v>
      </c>
      <c r="R29">
        <v>4.2000000000000003E-2</v>
      </c>
      <c r="S29" t="s">
        <v>23</v>
      </c>
    </row>
    <row r="30" spans="1:19" x14ac:dyDescent="0.2">
      <c r="A30">
        <v>1107</v>
      </c>
      <c r="B30" t="s">
        <v>1</v>
      </c>
      <c r="C30" t="s">
        <v>25</v>
      </c>
      <c r="D30">
        <v>464</v>
      </c>
      <c r="E30" t="s">
        <v>3</v>
      </c>
      <c r="G30" t="s">
        <v>32</v>
      </c>
      <c r="H30">
        <v>1360</v>
      </c>
      <c r="I30" t="s">
        <v>1</v>
      </c>
      <c r="J30" t="s">
        <v>25</v>
      </c>
      <c r="K30" t="s">
        <v>3</v>
      </c>
      <c r="L30">
        <v>464</v>
      </c>
      <c r="M30">
        <v>17.341000000000001</v>
      </c>
      <c r="N30">
        <v>13.971</v>
      </c>
      <c r="O30">
        <v>34.863999999999997</v>
      </c>
      <c r="P30">
        <v>1</v>
      </c>
      <c r="Q30">
        <v>21.83</v>
      </c>
      <c r="R30">
        <v>-0.27100000000000002</v>
      </c>
      <c r="S30" t="s">
        <v>33</v>
      </c>
    </row>
    <row r="31" spans="1:19" x14ac:dyDescent="0.2">
      <c r="A31">
        <v>1108</v>
      </c>
      <c r="B31" t="s">
        <v>4</v>
      </c>
      <c r="C31" t="s">
        <v>25</v>
      </c>
      <c r="D31">
        <v>464</v>
      </c>
      <c r="E31" t="s">
        <v>3</v>
      </c>
      <c r="G31" t="s">
        <v>32</v>
      </c>
      <c r="H31">
        <v>1361</v>
      </c>
      <c r="I31" t="s">
        <v>4</v>
      </c>
      <c r="J31" t="s">
        <v>25</v>
      </c>
      <c r="K31" t="s">
        <v>3</v>
      </c>
      <c r="L31">
        <v>464</v>
      </c>
      <c r="M31">
        <v>18.148</v>
      </c>
      <c r="N31">
        <v>16.675000000000001</v>
      </c>
      <c r="O31">
        <v>33.655999999999999</v>
      </c>
      <c r="P31">
        <v>1</v>
      </c>
      <c r="Q31">
        <v>21.24</v>
      </c>
      <c r="R31">
        <v>9.2999999999999999E-2</v>
      </c>
      <c r="S31" t="s">
        <v>23</v>
      </c>
    </row>
    <row r="32" spans="1:19" x14ac:dyDescent="0.2">
      <c r="A32">
        <v>1120</v>
      </c>
      <c r="B32" t="s">
        <v>26</v>
      </c>
      <c r="C32" t="s">
        <v>27</v>
      </c>
      <c r="D32">
        <v>465</v>
      </c>
      <c r="E32" t="s">
        <v>3</v>
      </c>
      <c r="G32" t="s">
        <v>32</v>
      </c>
      <c r="H32">
        <v>1376</v>
      </c>
      <c r="I32" t="s">
        <v>26</v>
      </c>
      <c r="J32" t="s">
        <v>27</v>
      </c>
      <c r="K32" t="s">
        <v>3</v>
      </c>
      <c r="L32">
        <v>465</v>
      </c>
      <c r="M32">
        <v>20.850999999999999</v>
      </c>
      <c r="N32">
        <v>13.34</v>
      </c>
      <c r="O32">
        <v>34.774999999999999</v>
      </c>
      <c r="P32">
        <v>1</v>
      </c>
      <c r="Q32">
        <v>30.08</v>
      </c>
      <c r="R32">
        <v>-0.27400000000000002</v>
      </c>
      <c r="S32" t="s">
        <v>33</v>
      </c>
    </row>
    <row r="33" spans="1:19" x14ac:dyDescent="0.2">
      <c r="A33">
        <v>1134</v>
      </c>
      <c r="B33" t="s">
        <v>5</v>
      </c>
      <c r="C33" t="s">
        <v>2</v>
      </c>
      <c r="D33">
        <v>467</v>
      </c>
      <c r="E33" t="s">
        <v>3</v>
      </c>
      <c r="G33" t="s">
        <v>32</v>
      </c>
      <c r="H33">
        <v>1394</v>
      </c>
      <c r="I33" t="s">
        <v>5</v>
      </c>
      <c r="J33" t="s">
        <v>2</v>
      </c>
      <c r="K33" t="s">
        <v>3</v>
      </c>
      <c r="L33">
        <v>467</v>
      </c>
      <c r="M33">
        <v>15.388</v>
      </c>
      <c r="N33">
        <v>8.5169999999999995</v>
      </c>
      <c r="O33">
        <v>37.267000000000003</v>
      </c>
      <c r="P33">
        <v>1</v>
      </c>
      <c r="Q33">
        <v>19.52</v>
      </c>
      <c r="R33">
        <v>8.9999999999999993E-3</v>
      </c>
      <c r="S33" t="s">
        <v>23</v>
      </c>
    </row>
    <row r="34" spans="1:19" x14ac:dyDescent="0.2">
      <c r="A34">
        <v>1135</v>
      </c>
      <c r="B34" t="s">
        <v>6</v>
      </c>
      <c r="C34" t="s">
        <v>2</v>
      </c>
      <c r="D34">
        <v>467</v>
      </c>
      <c r="E34" t="s">
        <v>3</v>
      </c>
      <c r="G34" t="s">
        <v>32</v>
      </c>
      <c r="H34">
        <v>1395</v>
      </c>
      <c r="I34" t="s">
        <v>6</v>
      </c>
      <c r="J34" t="s">
        <v>2</v>
      </c>
      <c r="K34" t="s">
        <v>3</v>
      </c>
      <c r="L34">
        <v>467</v>
      </c>
      <c r="M34">
        <v>14.442</v>
      </c>
      <c r="N34">
        <v>10.624000000000001</v>
      </c>
      <c r="O34">
        <v>36.256</v>
      </c>
      <c r="P34">
        <v>1</v>
      </c>
      <c r="Q34">
        <v>23.64</v>
      </c>
      <c r="R34">
        <v>8.9999999999999993E-3</v>
      </c>
      <c r="S34" t="s">
        <v>23</v>
      </c>
    </row>
    <row r="36" spans="1:19" x14ac:dyDescent="0.2">
      <c r="L36" t="s">
        <v>34</v>
      </c>
      <c r="M36">
        <f>AVERAGE(M2:M34)</f>
        <v>14.878151515151517</v>
      </c>
      <c r="N36">
        <f>AVERAGE(N2:N34)</f>
        <v>6.6464545454545458</v>
      </c>
      <c r="O36">
        <f>AVERAGE(O2:O34)</f>
        <v>34.401515151515163</v>
      </c>
    </row>
    <row r="37" spans="1:19" x14ac:dyDescent="0.2">
      <c r="L37" t="s">
        <v>35</v>
      </c>
      <c r="M37">
        <f>MIN(M2:M34)</f>
        <v>9.6460000000000008</v>
      </c>
      <c r="N37">
        <f t="shared" ref="N37:O37" si="0">MIN(N2:N34)</f>
        <v>1.704</v>
      </c>
      <c r="O37">
        <f t="shared" si="0"/>
        <v>27.603000000000002</v>
      </c>
    </row>
    <row r="38" spans="1:19" x14ac:dyDescent="0.2">
      <c r="L38" t="s">
        <v>36</v>
      </c>
      <c r="M38">
        <f>MAX(M2:M34)</f>
        <v>23.709</v>
      </c>
      <c r="N38">
        <f t="shared" ref="N38:O38" si="1">MAX(N2:N34)</f>
        <v>16.675000000000001</v>
      </c>
      <c r="O38">
        <f t="shared" si="1"/>
        <v>39.493000000000002</v>
      </c>
    </row>
    <row r="40" spans="1:19" x14ac:dyDescent="0.2">
      <c r="L40" t="s">
        <v>37</v>
      </c>
      <c r="M40">
        <f>M38-M37</f>
        <v>14.062999999999999</v>
      </c>
      <c r="N40">
        <f t="shared" ref="N40:O40" si="2">N38-N37</f>
        <v>14.971</v>
      </c>
      <c r="O40">
        <f t="shared" si="2"/>
        <v>11.89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B28" workbookViewId="0">
      <selection activeCell="O43" sqref="O43"/>
    </sheetView>
  </sheetViews>
  <sheetFormatPr baseColWidth="10" defaultColWidth="8.83203125" defaultRowHeight="15" x14ac:dyDescent="0.2"/>
  <cols>
    <col min="2" max="2" width="11.83203125" customWidth="1"/>
  </cols>
  <sheetData>
    <row r="1" spans="1:19" s="1" customFormat="1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  <c r="G1" s="1" t="s">
        <v>41</v>
      </c>
      <c r="H1" s="2" t="s">
        <v>28</v>
      </c>
      <c r="I1" s="2" t="s">
        <v>29</v>
      </c>
      <c r="J1" s="2" t="s">
        <v>30</v>
      </c>
      <c r="K1" s="2" t="s">
        <v>0</v>
      </c>
      <c r="L1" s="2" t="s">
        <v>31</v>
      </c>
      <c r="M1" s="2" t="s">
        <v>38</v>
      </c>
      <c r="N1" s="2" t="s">
        <v>39</v>
      </c>
      <c r="O1" s="2" t="s">
        <v>40</v>
      </c>
    </row>
    <row r="2" spans="1:19" x14ac:dyDescent="0.2">
      <c r="A2">
        <v>143</v>
      </c>
      <c r="B2" t="s">
        <v>1</v>
      </c>
      <c r="C2" t="s">
        <v>2</v>
      </c>
      <c r="D2">
        <v>345</v>
      </c>
      <c r="E2" t="s">
        <v>3</v>
      </c>
      <c r="G2" t="s">
        <v>32</v>
      </c>
      <c r="H2">
        <v>2550</v>
      </c>
      <c r="I2" t="s">
        <v>1</v>
      </c>
      <c r="J2" t="s">
        <v>2</v>
      </c>
      <c r="K2" t="s">
        <v>49</v>
      </c>
      <c r="L2">
        <v>345</v>
      </c>
      <c r="M2">
        <v>45.436</v>
      </c>
      <c r="N2">
        <v>17.254000000000001</v>
      </c>
      <c r="O2">
        <v>63.73</v>
      </c>
      <c r="P2">
        <v>1</v>
      </c>
      <c r="Q2">
        <v>33.61</v>
      </c>
      <c r="R2">
        <v>-0.27100000000000002</v>
      </c>
      <c r="S2" t="s">
        <v>33</v>
      </c>
    </row>
    <row r="3" spans="1:19" x14ac:dyDescent="0.2">
      <c r="A3">
        <v>144</v>
      </c>
      <c r="B3" t="s">
        <v>4</v>
      </c>
      <c r="C3" t="s">
        <v>2</v>
      </c>
      <c r="D3">
        <v>345</v>
      </c>
      <c r="E3" t="s">
        <v>3</v>
      </c>
      <c r="G3" t="s">
        <v>32</v>
      </c>
      <c r="H3">
        <v>2551</v>
      </c>
      <c r="I3" t="s">
        <v>4</v>
      </c>
      <c r="J3" t="s">
        <v>2</v>
      </c>
      <c r="K3" t="s">
        <v>49</v>
      </c>
      <c r="L3">
        <v>345</v>
      </c>
      <c r="M3">
        <v>48.344000000000001</v>
      </c>
      <c r="N3">
        <v>17.559999999999999</v>
      </c>
      <c r="O3">
        <v>65.064999999999998</v>
      </c>
      <c r="P3">
        <v>1</v>
      </c>
      <c r="Q3">
        <v>29.09</v>
      </c>
      <c r="R3">
        <v>3.7999999999999999E-2</v>
      </c>
      <c r="S3" t="s">
        <v>23</v>
      </c>
    </row>
    <row r="4" spans="1:19" x14ac:dyDescent="0.2">
      <c r="A4">
        <v>146</v>
      </c>
      <c r="B4" t="s">
        <v>5</v>
      </c>
      <c r="C4" t="s">
        <v>2</v>
      </c>
      <c r="D4">
        <v>345</v>
      </c>
      <c r="E4" t="s">
        <v>3</v>
      </c>
      <c r="G4" t="s">
        <v>32</v>
      </c>
      <c r="H4">
        <v>2553</v>
      </c>
      <c r="I4" t="s">
        <v>5</v>
      </c>
      <c r="J4" t="s">
        <v>2</v>
      </c>
      <c r="K4" t="s">
        <v>49</v>
      </c>
      <c r="L4">
        <v>345</v>
      </c>
      <c r="M4">
        <v>50.274999999999999</v>
      </c>
      <c r="N4">
        <v>17.407</v>
      </c>
      <c r="O4">
        <v>66.738</v>
      </c>
      <c r="P4">
        <v>1</v>
      </c>
      <c r="Q4">
        <v>26.64</v>
      </c>
      <c r="R4">
        <v>8.9999999999999993E-3</v>
      </c>
      <c r="S4" t="s">
        <v>23</v>
      </c>
    </row>
    <row r="5" spans="1:19" x14ac:dyDescent="0.2">
      <c r="A5">
        <v>147</v>
      </c>
      <c r="B5" t="s">
        <v>6</v>
      </c>
      <c r="C5" t="s">
        <v>2</v>
      </c>
      <c r="D5">
        <v>345</v>
      </c>
      <c r="E5" t="s">
        <v>3</v>
      </c>
      <c r="G5" t="s">
        <v>32</v>
      </c>
      <c r="H5">
        <v>2554</v>
      </c>
      <c r="I5" t="s">
        <v>6</v>
      </c>
      <c r="J5" t="s">
        <v>2</v>
      </c>
      <c r="K5" t="s">
        <v>49</v>
      </c>
      <c r="L5">
        <v>345</v>
      </c>
      <c r="M5">
        <v>49.429000000000002</v>
      </c>
      <c r="N5">
        <v>15.332000000000001</v>
      </c>
      <c r="O5">
        <v>65.602000000000004</v>
      </c>
      <c r="P5">
        <v>1</v>
      </c>
      <c r="Q5">
        <v>33.44</v>
      </c>
      <c r="R5">
        <v>8.9999999999999993E-3</v>
      </c>
      <c r="S5" t="s">
        <v>23</v>
      </c>
    </row>
    <row r="6" spans="1:19" x14ac:dyDescent="0.2">
      <c r="A6">
        <v>148</v>
      </c>
      <c r="B6" t="s">
        <v>7</v>
      </c>
      <c r="C6" t="s">
        <v>8</v>
      </c>
      <c r="D6">
        <v>346</v>
      </c>
      <c r="E6" t="s">
        <v>3</v>
      </c>
      <c r="G6" t="s">
        <v>32</v>
      </c>
      <c r="H6">
        <v>2555</v>
      </c>
      <c r="I6" t="s">
        <v>7</v>
      </c>
      <c r="J6" t="s">
        <v>8</v>
      </c>
      <c r="K6" t="s">
        <v>49</v>
      </c>
      <c r="L6">
        <v>346</v>
      </c>
      <c r="M6">
        <v>46.414000000000001</v>
      </c>
      <c r="N6">
        <v>19.113</v>
      </c>
      <c r="O6">
        <v>62.939</v>
      </c>
      <c r="P6">
        <v>1</v>
      </c>
      <c r="Q6">
        <v>31.01</v>
      </c>
      <c r="R6">
        <v>-0.35099999999999998</v>
      </c>
      <c r="S6" t="s">
        <v>7</v>
      </c>
    </row>
    <row r="7" spans="1:19" x14ac:dyDescent="0.2">
      <c r="A7">
        <v>149</v>
      </c>
      <c r="B7" t="s">
        <v>9</v>
      </c>
      <c r="C7" t="s">
        <v>8</v>
      </c>
      <c r="D7">
        <v>346</v>
      </c>
      <c r="E7" t="s">
        <v>3</v>
      </c>
      <c r="G7" t="s">
        <v>32</v>
      </c>
      <c r="H7">
        <v>2557</v>
      </c>
      <c r="I7" t="s">
        <v>9</v>
      </c>
      <c r="J7" t="s">
        <v>8</v>
      </c>
      <c r="K7" t="s">
        <v>49</v>
      </c>
      <c r="L7">
        <v>346</v>
      </c>
      <c r="M7">
        <v>45.131999999999998</v>
      </c>
      <c r="N7">
        <v>19.782</v>
      </c>
      <c r="O7">
        <v>62.701999999999998</v>
      </c>
      <c r="P7">
        <v>1</v>
      </c>
      <c r="Q7">
        <v>35.07</v>
      </c>
      <c r="R7">
        <v>0.22500000000000001</v>
      </c>
      <c r="S7" t="s">
        <v>23</v>
      </c>
    </row>
    <row r="8" spans="1:19" x14ac:dyDescent="0.2">
      <c r="A8">
        <v>188</v>
      </c>
      <c r="B8" t="s">
        <v>4</v>
      </c>
      <c r="C8" t="s">
        <v>10</v>
      </c>
      <c r="D8">
        <v>353</v>
      </c>
      <c r="E8" t="s">
        <v>3</v>
      </c>
      <c r="G8" t="s">
        <v>32</v>
      </c>
      <c r="H8">
        <v>2605</v>
      </c>
      <c r="I8" t="s">
        <v>4</v>
      </c>
      <c r="J8" t="s">
        <v>10</v>
      </c>
      <c r="K8" t="s">
        <v>49</v>
      </c>
      <c r="L8">
        <v>353</v>
      </c>
      <c r="M8">
        <v>48.639000000000003</v>
      </c>
      <c r="N8">
        <v>21.885999999999999</v>
      </c>
      <c r="O8">
        <v>65.460999999999999</v>
      </c>
      <c r="P8">
        <v>1</v>
      </c>
      <c r="Q8">
        <v>30.24</v>
      </c>
      <c r="R8">
        <v>4.2000000000000003E-2</v>
      </c>
      <c r="S8" t="s">
        <v>23</v>
      </c>
    </row>
    <row r="9" spans="1:19" x14ac:dyDescent="0.2">
      <c r="A9">
        <v>297</v>
      </c>
      <c r="B9" t="s">
        <v>4</v>
      </c>
      <c r="C9" t="s">
        <v>11</v>
      </c>
      <c r="D9">
        <v>366</v>
      </c>
      <c r="E9" t="s">
        <v>3</v>
      </c>
      <c r="G9" t="s">
        <v>32</v>
      </c>
      <c r="H9">
        <v>2731</v>
      </c>
      <c r="I9" t="s">
        <v>4</v>
      </c>
      <c r="J9" t="s">
        <v>11</v>
      </c>
      <c r="K9" t="s">
        <v>49</v>
      </c>
      <c r="L9">
        <v>366</v>
      </c>
      <c r="M9">
        <v>52.625999999999998</v>
      </c>
      <c r="N9">
        <v>20.585999999999999</v>
      </c>
      <c r="O9">
        <v>68.926000000000002</v>
      </c>
      <c r="P9">
        <v>1</v>
      </c>
      <c r="Q9">
        <v>24.41</v>
      </c>
      <c r="R9">
        <v>8.9999999999999993E-3</v>
      </c>
      <c r="S9" t="s">
        <v>23</v>
      </c>
    </row>
    <row r="10" spans="1:19" x14ac:dyDescent="0.2">
      <c r="A10">
        <v>298</v>
      </c>
      <c r="B10" t="s">
        <v>12</v>
      </c>
      <c r="C10" t="s">
        <v>11</v>
      </c>
      <c r="D10">
        <v>366</v>
      </c>
      <c r="E10" t="s">
        <v>3</v>
      </c>
      <c r="G10" t="s">
        <v>32</v>
      </c>
      <c r="H10">
        <v>2732</v>
      </c>
      <c r="I10" t="s">
        <v>12</v>
      </c>
      <c r="J10" t="s">
        <v>11</v>
      </c>
      <c r="K10" t="s">
        <v>49</v>
      </c>
      <c r="L10">
        <v>366</v>
      </c>
      <c r="M10">
        <v>51.649000000000001</v>
      </c>
      <c r="N10">
        <v>21.199000000000002</v>
      </c>
      <c r="O10">
        <v>67.91</v>
      </c>
      <c r="P10">
        <v>1</v>
      </c>
      <c r="Q10">
        <v>24.97</v>
      </c>
      <c r="R10">
        <v>1.2E-2</v>
      </c>
      <c r="S10" t="s">
        <v>23</v>
      </c>
    </row>
    <row r="11" spans="1:19" x14ac:dyDescent="0.2">
      <c r="A11">
        <v>299</v>
      </c>
      <c r="B11" t="s">
        <v>13</v>
      </c>
      <c r="C11" t="s">
        <v>11</v>
      </c>
      <c r="D11">
        <v>366</v>
      </c>
      <c r="E11" t="s">
        <v>3</v>
      </c>
      <c r="G11" t="s">
        <v>32</v>
      </c>
      <c r="H11">
        <v>2733</v>
      </c>
      <c r="I11" t="s">
        <v>13</v>
      </c>
      <c r="J11" t="s">
        <v>11</v>
      </c>
      <c r="K11" t="s">
        <v>49</v>
      </c>
      <c r="L11">
        <v>366</v>
      </c>
      <c r="M11">
        <v>52.353000000000002</v>
      </c>
      <c r="N11">
        <v>19.132000000000001</v>
      </c>
      <c r="O11">
        <v>69.182000000000002</v>
      </c>
      <c r="P11">
        <v>1</v>
      </c>
      <c r="Q11">
        <v>25.07</v>
      </c>
      <c r="R11">
        <v>1.2E-2</v>
      </c>
      <c r="S11" t="s">
        <v>23</v>
      </c>
    </row>
    <row r="12" spans="1:19" x14ac:dyDescent="0.2">
      <c r="A12">
        <v>314</v>
      </c>
      <c r="B12" t="s">
        <v>14</v>
      </c>
      <c r="C12" t="s">
        <v>15</v>
      </c>
      <c r="D12">
        <v>368</v>
      </c>
      <c r="E12" t="s">
        <v>3</v>
      </c>
      <c r="G12" t="s">
        <v>32</v>
      </c>
      <c r="H12">
        <v>2750</v>
      </c>
      <c r="I12" t="s">
        <v>14</v>
      </c>
      <c r="J12" t="s">
        <v>15</v>
      </c>
      <c r="K12" t="s">
        <v>49</v>
      </c>
      <c r="L12">
        <v>368</v>
      </c>
      <c r="M12">
        <v>48.503</v>
      </c>
      <c r="N12">
        <v>27.827999999999999</v>
      </c>
      <c r="O12">
        <v>66.716999999999999</v>
      </c>
      <c r="P12">
        <v>1</v>
      </c>
      <c r="Q12">
        <v>46.72</v>
      </c>
      <c r="R12">
        <v>2.7E-2</v>
      </c>
      <c r="S12" t="s">
        <v>23</v>
      </c>
    </row>
    <row r="13" spans="1:19" x14ac:dyDescent="0.2">
      <c r="A13">
        <v>315</v>
      </c>
      <c r="B13" t="s">
        <v>16</v>
      </c>
      <c r="C13" t="s">
        <v>15</v>
      </c>
      <c r="D13">
        <v>368</v>
      </c>
      <c r="E13" t="s">
        <v>3</v>
      </c>
      <c r="G13" t="s">
        <v>32</v>
      </c>
      <c r="H13">
        <v>2751</v>
      </c>
      <c r="I13" t="s">
        <v>16</v>
      </c>
      <c r="J13" t="s">
        <v>15</v>
      </c>
      <c r="K13" t="s">
        <v>49</v>
      </c>
      <c r="L13">
        <v>368</v>
      </c>
      <c r="M13">
        <v>47.155999999999999</v>
      </c>
      <c r="N13">
        <v>27.963999999999999</v>
      </c>
      <c r="O13">
        <v>65.983999999999995</v>
      </c>
      <c r="P13">
        <v>1</v>
      </c>
      <c r="Q13">
        <v>50.34</v>
      </c>
      <c r="R13">
        <v>0.22900000000000001</v>
      </c>
      <c r="S13" t="s">
        <v>23</v>
      </c>
    </row>
    <row r="14" spans="1:19" x14ac:dyDescent="0.2">
      <c r="A14">
        <v>316</v>
      </c>
      <c r="B14" t="s">
        <v>17</v>
      </c>
      <c r="C14" t="s">
        <v>15</v>
      </c>
      <c r="D14">
        <v>368</v>
      </c>
      <c r="E14" t="s">
        <v>3</v>
      </c>
      <c r="G14" t="s">
        <v>32</v>
      </c>
      <c r="H14">
        <v>2752</v>
      </c>
      <c r="I14" t="s">
        <v>17</v>
      </c>
      <c r="J14" t="s">
        <v>15</v>
      </c>
      <c r="K14" t="s">
        <v>49</v>
      </c>
      <c r="L14">
        <v>368</v>
      </c>
      <c r="M14">
        <v>46.191000000000003</v>
      </c>
      <c r="N14">
        <v>28.870999999999999</v>
      </c>
      <c r="O14">
        <v>66.650999999999996</v>
      </c>
      <c r="P14">
        <v>1</v>
      </c>
      <c r="Q14">
        <v>58.47</v>
      </c>
      <c r="R14">
        <v>-7.9000000000000001E-2</v>
      </c>
      <c r="S14" t="s">
        <v>7</v>
      </c>
    </row>
    <row r="15" spans="1:19" x14ac:dyDescent="0.2">
      <c r="A15">
        <v>443</v>
      </c>
      <c r="B15" t="s">
        <v>18</v>
      </c>
      <c r="C15" t="s">
        <v>19</v>
      </c>
      <c r="D15">
        <v>384</v>
      </c>
      <c r="E15" t="s">
        <v>3</v>
      </c>
      <c r="G15" t="s">
        <v>32</v>
      </c>
      <c r="H15">
        <v>2923</v>
      </c>
      <c r="I15" t="s">
        <v>18</v>
      </c>
      <c r="J15" t="s">
        <v>19</v>
      </c>
      <c r="K15" t="s">
        <v>49</v>
      </c>
      <c r="L15">
        <v>384</v>
      </c>
      <c r="M15">
        <v>46.970999999999997</v>
      </c>
      <c r="N15">
        <v>29.143999999999998</v>
      </c>
      <c r="O15">
        <v>69.905000000000001</v>
      </c>
      <c r="P15">
        <v>1</v>
      </c>
      <c r="Q15">
        <v>49.46</v>
      </c>
      <c r="R15">
        <v>-0.64800000000000002</v>
      </c>
      <c r="S15" t="s">
        <v>33</v>
      </c>
    </row>
    <row r="16" spans="1:19" x14ac:dyDescent="0.2">
      <c r="A16">
        <v>561</v>
      </c>
      <c r="B16" t="s">
        <v>5</v>
      </c>
      <c r="C16" t="s">
        <v>2</v>
      </c>
      <c r="D16">
        <v>397</v>
      </c>
      <c r="E16" t="s">
        <v>3</v>
      </c>
      <c r="G16" t="s">
        <v>32</v>
      </c>
      <c r="H16">
        <v>3062</v>
      </c>
      <c r="I16" t="s">
        <v>5</v>
      </c>
      <c r="J16" t="s">
        <v>2</v>
      </c>
      <c r="K16" t="s">
        <v>49</v>
      </c>
      <c r="L16">
        <v>397</v>
      </c>
      <c r="M16">
        <v>49.137</v>
      </c>
      <c r="N16">
        <v>22.183</v>
      </c>
      <c r="O16">
        <v>74.664000000000001</v>
      </c>
      <c r="P16">
        <v>1</v>
      </c>
      <c r="Q16">
        <v>21.03</v>
      </c>
      <c r="R16">
        <v>8.9999999999999993E-3</v>
      </c>
      <c r="S16" t="s">
        <v>23</v>
      </c>
    </row>
    <row r="17" spans="1:19" x14ac:dyDescent="0.2">
      <c r="A17">
        <v>562</v>
      </c>
      <c r="B17" t="s">
        <v>6</v>
      </c>
      <c r="C17" t="s">
        <v>2</v>
      </c>
      <c r="D17">
        <v>397</v>
      </c>
      <c r="E17" t="s">
        <v>3</v>
      </c>
      <c r="G17" t="s">
        <v>32</v>
      </c>
      <c r="H17">
        <v>3063</v>
      </c>
      <c r="I17" t="s">
        <v>6</v>
      </c>
      <c r="J17" t="s">
        <v>2</v>
      </c>
      <c r="K17" t="s">
        <v>49</v>
      </c>
      <c r="L17">
        <v>397</v>
      </c>
      <c r="M17">
        <v>48.594000000000001</v>
      </c>
      <c r="N17">
        <v>24.315999999999999</v>
      </c>
      <c r="O17">
        <v>73.33</v>
      </c>
      <c r="P17">
        <v>1</v>
      </c>
      <c r="Q17">
        <v>18.29</v>
      </c>
      <c r="R17">
        <v>8.9999999999999993E-3</v>
      </c>
      <c r="S17" t="s">
        <v>23</v>
      </c>
    </row>
    <row r="18" spans="1:19" x14ac:dyDescent="0.2">
      <c r="A18">
        <v>699</v>
      </c>
      <c r="B18" t="s">
        <v>20</v>
      </c>
      <c r="C18" t="s">
        <v>21</v>
      </c>
      <c r="D18">
        <v>413</v>
      </c>
      <c r="E18" t="s">
        <v>3</v>
      </c>
      <c r="G18" t="s">
        <v>32</v>
      </c>
      <c r="H18">
        <v>3226</v>
      </c>
      <c r="I18" t="s">
        <v>20</v>
      </c>
      <c r="J18" t="s">
        <v>21</v>
      </c>
      <c r="K18" t="s">
        <v>49</v>
      </c>
      <c r="L18">
        <v>413</v>
      </c>
      <c r="M18">
        <v>51.936</v>
      </c>
      <c r="N18">
        <v>23.001999999999999</v>
      </c>
      <c r="O18">
        <v>71.72</v>
      </c>
      <c r="P18">
        <v>1</v>
      </c>
      <c r="Q18">
        <v>21.24</v>
      </c>
      <c r="R18">
        <v>-0.39300000000000002</v>
      </c>
      <c r="S18" t="s">
        <v>33</v>
      </c>
    </row>
    <row r="19" spans="1:19" x14ac:dyDescent="0.2">
      <c r="A19">
        <v>704</v>
      </c>
      <c r="B19" t="s">
        <v>1</v>
      </c>
      <c r="C19" t="s">
        <v>19</v>
      </c>
      <c r="D19">
        <v>414</v>
      </c>
      <c r="E19" t="s">
        <v>3</v>
      </c>
      <c r="G19" t="s">
        <v>32</v>
      </c>
      <c r="H19">
        <v>3233</v>
      </c>
      <c r="I19" t="s">
        <v>1</v>
      </c>
      <c r="J19" t="s">
        <v>19</v>
      </c>
      <c r="K19" t="s">
        <v>49</v>
      </c>
      <c r="L19">
        <v>414</v>
      </c>
      <c r="M19">
        <v>52.085999999999999</v>
      </c>
      <c r="N19">
        <v>20.306999999999999</v>
      </c>
      <c r="O19">
        <v>72.887</v>
      </c>
      <c r="P19">
        <v>1</v>
      </c>
      <c r="Q19">
        <v>20.010000000000002</v>
      </c>
      <c r="R19">
        <v>-0.27100000000000002</v>
      </c>
      <c r="S19" t="s">
        <v>33</v>
      </c>
    </row>
    <row r="20" spans="1:19" x14ac:dyDescent="0.2">
      <c r="A20">
        <v>711</v>
      </c>
      <c r="B20" t="s">
        <v>9</v>
      </c>
      <c r="C20" t="s">
        <v>22</v>
      </c>
      <c r="D20">
        <v>415</v>
      </c>
      <c r="E20" t="s">
        <v>3</v>
      </c>
      <c r="G20" t="s">
        <v>32</v>
      </c>
      <c r="H20">
        <v>3241</v>
      </c>
      <c r="I20" t="s">
        <v>9</v>
      </c>
      <c r="J20" t="s">
        <v>22</v>
      </c>
      <c r="K20" t="s">
        <v>49</v>
      </c>
      <c r="L20">
        <v>415</v>
      </c>
      <c r="M20">
        <v>52.584000000000003</v>
      </c>
      <c r="N20">
        <v>17.478000000000002</v>
      </c>
      <c r="O20">
        <v>72.561999999999998</v>
      </c>
      <c r="P20">
        <v>1</v>
      </c>
      <c r="Q20">
        <v>22.68</v>
      </c>
      <c r="R20">
        <v>0.18</v>
      </c>
      <c r="S20" t="s">
        <v>23</v>
      </c>
    </row>
    <row r="21" spans="1:19" x14ac:dyDescent="0.2">
      <c r="A21">
        <v>712</v>
      </c>
      <c r="B21" t="s">
        <v>23</v>
      </c>
      <c r="C21" t="s">
        <v>22</v>
      </c>
      <c r="D21">
        <v>415</v>
      </c>
      <c r="E21" t="s">
        <v>3</v>
      </c>
      <c r="G21" t="s">
        <v>32</v>
      </c>
      <c r="H21">
        <v>3242</v>
      </c>
      <c r="I21" t="s">
        <v>23</v>
      </c>
      <c r="J21" t="s">
        <v>22</v>
      </c>
      <c r="K21" t="s">
        <v>49</v>
      </c>
      <c r="L21">
        <v>415</v>
      </c>
      <c r="M21">
        <v>51.648000000000003</v>
      </c>
      <c r="N21">
        <v>16.742000000000001</v>
      </c>
      <c r="O21">
        <v>73.507999999999996</v>
      </c>
      <c r="P21">
        <v>1</v>
      </c>
      <c r="Q21">
        <v>20.47</v>
      </c>
      <c r="R21">
        <v>0.24099999999999999</v>
      </c>
      <c r="S21" t="s">
        <v>23</v>
      </c>
    </row>
    <row r="22" spans="1:19" x14ac:dyDescent="0.2">
      <c r="A22">
        <v>716</v>
      </c>
      <c r="B22" t="s">
        <v>5</v>
      </c>
      <c r="C22" t="s">
        <v>22</v>
      </c>
      <c r="D22">
        <v>415</v>
      </c>
      <c r="E22" t="s">
        <v>3</v>
      </c>
      <c r="G22" t="s">
        <v>32</v>
      </c>
      <c r="H22">
        <v>3246</v>
      </c>
      <c r="I22" t="s">
        <v>5</v>
      </c>
      <c r="J22" t="s">
        <v>22</v>
      </c>
      <c r="K22" t="s">
        <v>49</v>
      </c>
      <c r="L22">
        <v>415</v>
      </c>
      <c r="M22">
        <v>51.826999999999998</v>
      </c>
      <c r="N22">
        <v>15.629</v>
      </c>
      <c r="O22">
        <v>70.256</v>
      </c>
      <c r="P22">
        <v>1</v>
      </c>
      <c r="Q22">
        <v>26.15</v>
      </c>
      <c r="R22">
        <v>0.01</v>
      </c>
      <c r="S22" t="s">
        <v>3</v>
      </c>
    </row>
    <row r="23" spans="1:19" x14ac:dyDescent="0.2">
      <c r="A23">
        <v>722</v>
      </c>
      <c r="B23" t="s">
        <v>7</v>
      </c>
      <c r="C23" t="s">
        <v>24</v>
      </c>
      <c r="D23">
        <v>416</v>
      </c>
      <c r="E23" t="s">
        <v>3</v>
      </c>
      <c r="G23" t="s">
        <v>32</v>
      </c>
      <c r="H23">
        <v>3253</v>
      </c>
      <c r="I23" t="s">
        <v>7</v>
      </c>
      <c r="J23" t="s">
        <v>24</v>
      </c>
      <c r="K23" t="s">
        <v>49</v>
      </c>
      <c r="L23">
        <v>416</v>
      </c>
      <c r="M23">
        <v>50.366</v>
      </c>
      <c r="N23">
        <v>16.696999999999999</v>
      </c>
      <c r="O23">
        <v>73.144999999999996</v>
      </c>
      <c r="P23">
        <v>1</v>
      </c>
      <c r="Q23">
        <v>20.76</v>
      </c>
      <c r="R23">
        <v>-0.34599999999999997</v>
      </c>
      <c r="S23" t="s">
        <v>7</v>
      </c>
    </row>
    <row r="24" spans="1:19" x14ac:dyDescent="0.2">
      <c r="A24">
        <v>723</v>
      </c>
      <c r="B24" t="s">
        <v>9</v>
      </c>
      <c r="C24" t="s">
        <v>24</v>
      </c>
      <c r="D24">
        <v>416</v>
      </c>
      <c r="E24" t="s">
        <v>3</v>
      </c>
      <c r="G24" t="s">
        <v>32</v>
      </c>
      <c r="H24">
        <v>3255</v>
      </c>
      <c r="I24" t="s">
        <v>9</v>
      </c>
      <c r="J24" t="s">
        <v>24</v>
      </c>
      <c r="K24" t="s">
        <v>49</v>
      </c>
      <c r="L24">
        <v>416</v>
      </c>
      <c r="M24">
        <v>49.305999999999997</v>
      </c>
      <c r="N24">
        <v>16.056000000000001</v>
      </c>
      <c r="O24">
        <v>73.947999999999993</v>
      </c>
      <c r="P24">
        <v>1</v>
      </c>
      <c r="Q24">
        <v>20.21</v>
      </c>
      <c r="R24">
        <v>0.18</v>
      </c>
      <c r="S24" t="s">
        <v>23</v>
      </c>
    </row>
    <row r="25" spans="1:19" x14ac:dyDescent="0.2">
      <c r="A25">
        <v>724</v>
      </c>
      <c r="B25" t="s">
        <v>23</v>
      </c>
      <c r="C25" t="s">
        <v>24</v>
      </c>
      <c r="D25">
        <v>416</v>
      </c>
      <c r="E25" t="s">
        <v>3</v>
      </c>
      <c r="G25" t="s">
        <v>32</v>
      </c>
      <c r="H25">
        <v>3256</v>
      </c>
      <c r="I25" t="s">
        <v>23</v>
      </c>
      <c r="J25" t="s">
        <v>24</v>
      </c>
      <c r="K25" t="s">
        <v>49</v>
      </c>
      <c r="L25">
        <v>416</v>
      </c>
      <c r="M25">
        <v>48.802999999999997</v>
      </c>
      <c r="N25">
        <v>14.872999999999999</v>
      </c>
      <c r="O25">
        <v>73.106999999999999</v>
      </c>
      <c r="P25">
        <v>1</v>
      </c>
      <c r="Q25">
        <v>22.96</v>
      </c>
      <c r="R25">
        <v>0.24099999999999999</v>
      </c>
      <c r="S25" t="s">
        <v>23</v>
      </c>
    </row>
    <row r="26" spans="1:19" x14ac:dyDescent="0.2">
      <c r="A26">
        <v>725</v>
      </c>
      <c r="B26" t="s">
        <v>1</v>
      </c>
      <c r="C26" t="s">
        <v>24</v>
      </c>
      <c r="D26">
        <v>416</v>
      </c>
      <c r="E26" t="s">
        <v>3</v>
      </c>
      <c r="G26" t="s">
        <v>32</v>
      </c>
      <c r="H26">
        <v>3257</v>
      </c>
      <c r="I26" t="s">
        <v>1</v>
      </c>
      <c r="J26" t="s">
        <v>24</v>
      </c>
      <c r="K26" t="s">
        <v>49</v>
      </c>
      <c r="L26">
        <v>416</v>
      </c>
      <c r="M26">
        <v>48.006999999999998</v>
      </c>
      <c r="N26">
        <v>15.03</v>
      </c>
      <c r="O26">
        <v>72.19</v>
      </c>
      <c r="P26">
        <v>1</v>
      </c>
      <c r="Q26">
        <v>23.22</v>
      </c>
      <c r="R26">
        <v>-0.27100000000000002</v>
      </c>
      <c r="S26" t="s">
        <v>33</v>
      </c>
    </row>
    <row r="27" spans="1:19" x14ac:dyDescent="0.2">
      <c r="A27">
        <v>726</v>
      </c>
      <c r="B27" t="s">
        <v>4</v>
      </c>
      <c r="C27" t="s">
        <v>24</v>
      </c>
      <c r="D27">
        <v>416</v>
      </c>
      <c r="E27" t="s">
        <v>3</v>
      </c>
      <c r="G27" t="s">
        <v>32</v>
      </c>
      <c r="H27">
        <v>3258</v>
      </c>
      <c r="I27" t="s">
        <v>4</v>
      </c>
      <c r="J27" t="s">
        <v>24</v>
      </c>
      <c r="K27" t="s">
        <v>49</v>
      </c>
      <c r="L27">
        <v>416</v>
      </c>
      <c r="M27">
        <v>48.186</v>
      </c>
      <c r="N27">
        <v>17.024999999999999</v>
      </c>
      <c r="O27">
        <v>74.296000000000006</v>
      </c>
      <c r="P27">
        <v>1</v>
      </c>
      <c r="Q27">
        <v>16.010000000000002</v>
      </c>
      <c r="R27">
        <v>1.2999999999999999E-2</v>
      </c>
      <c r="S27" t="s">
        <v>23</v>
      </c>
    </row>
    <row r="28" spans="1:19" x14ac:dyDescent="0.2">
      <c r="A28">
        <v>744</v>
      </c>
      <c r="B28" t="s">
        <v>9</v>
      </c>
      <c r="C28" t="s">
        <v>8</v>
      </c>
      <c r="D28">
        <v>419</v>
      </c>
      <c r="E28" t="s">
        <v>3</v>
      </c>
      <c r="G28" t="s">
        <v>32</v>
      </c>
      <c r="H28">
        <v>3282</v>
      </c>
      <c r="I28" t="s">
        <v>9</v>
      </c>
      <c r="J28" t="s">
        <v>8</v>
      </c>
      <c r="K28" t="s">
        <v>49</v>
      </c>
      <c r="L28">
        <v>419</v>
      </c>
      <c r="M28">
        <v>44.24</v>
      </c>
      <c r="N28">
        <v>14.311999999999999</v>
      </c>
      <c r="O28">
        <v>70.742999999999995</v>
      </c>
      <c r="P28">
        <v>1</v>
      </c>
      <c r="Q28">
        <v>24.55</v>
      </c>
      <c r="R28">
        <v>0.22500000000000001</v>
      </c>
      <c r="S28" t="s">
        <v>23</v>
      </c>
    </row>
    <row r="29" spans="1:19" x14ac:dyDescent="0.2">
      <c r="A29">
        <v>753</v>
      </c>
      <c r="B29" t="s">
        <v>13</v>
      </c>
      <c r="C29" t="s">
        <v>21</v>
      </c>
      <c r="D29">
        <v>420</v>
      </c>
      <c r="E29" t="s">
        <v>3</v>
      </c>
      <c r="G29" t="s">
        <v>32</v>
      </c>
      <c r="H29">
        <v>3293</v>
      </c>
      <c r="I29" t="s">
        <v>13</v>
      </c>
      <c r="J29" t="s">
        <v>21</v>
      </c>
      <c r="K29" t="s">
        <v>49</v>
      </c>
      <c r="L29">
        <v>420</v>
      </c>
      <c r="M29">
        <v>41.055999999999997</v>
      </c>
      <c r="N29">
        <v>17.632000000000001</v>
      </c>
      <c r="O29">
        <v>69.073999999999998</v>
      </c>
      <c r="P29">
        <v>1</v>
      </c>
      <c r="Q29">
        <v>19.32</v>
      </c>
      <c r="R29">
        <v>4.2000000000000003E-2</v>
      </c>
      <c r="S29" t="s">
        <v>23</v>
      </c>
    </row>
    <row r="30" spans="1:19" x14ac:dyDescent="0.2">
      <c r="A30">
        <v>1107</v>
      </c>
      <c r="B30" t="s">
        <v>1</v>
      </c>
      <c r="C30" t="s">
        <v>25</v>
      </c>
      <c r="D30">
        <v>464</v>
      </c>
      <c r="E30" t="s">
        <v>3</v>
      </c>
      <c r="G30" t="s">
        <v>32</v>
      </c>
      <c r="H30">
        <v>3745</v>
      </c>
      <c r="I30" t="s">
        <v>1</v>
      </c>
      <c r="J30" t="s">
        <v>25</v>
      </c>
      <c r="K30" t="s">
        <v>49</v>
      </c>
      <c r="L30">
        <v>464</v>
      </c>
      <c r="M30">
        <v>40.192999999999998</v>
      </c>
      <c r="N30">
        <v>20.841999999999999</v>
      </c>
      <c r="O30">
        <v>69.760000000000005</v>
      </c>
      <c r="P30">
        <v>1</v>
      </c>
      <c r="Q30">
        <v>20.85</v>
      </c>
      <c r="R30">
        <v>-0.27100000000000002</v>
      </c>
      <c r="S30" t="s">
        <v>33</v>
      </c>
    </row>
    <row r="31" spans="1:19" x14ac:dyDescent="0.2">
      <c r="A31">
        <v>1108</v>
      </c>
      <c r="B31" t="s">
        <v>4</v>
      </c>
      <c r="C31" t="s">
        <v>25</v>
      </c>
      <c r="D31">
        <v>464</v>
      </c>
      <c r="E31" t="s">
        <v>3</v>
      </c>
      <c r="G31" t="s">
        <v>32</v>
      </c>
      <c r="H31">
        <v>3746</v>
      </c>
      <c r="I31" t="s">
        <v>4</v>
      </c>
      <c r="J31" t="s">
        <v>25</v>
      </c>
      <c r="K31" t="s">
        <v>49</v>
      </c>
      <c r="L31">
        <v>464</v>
      </c>
      <c r="M31">
        <v>37.49</v>
      </c>
      <c r="N31">
        <v>20.925000000000001</v>
      </c>
      <c r="O31">
        <v>68.498000000000005</v>
      </c>
      <c r="P31">
        <v>1</v>
      </c>
      <c r="Q31">
        <v>20.57</v>
      </c>
      <c r="R31">
        <v>9.2999999999999999E-2</v>
      </c>
      <c r="S31" t="s">
        <v>23</v>
      </c>
    </row>
    <row r="32" spans="1:19" x14ac:dyDescent="0.2">
      <c r="A32">
        <v>1120</v>
      </c>
      <c r="B32" t="s">
        <v>26</v>
      </c>
      <c r="C32" t="s">
        <v>27</v>
      </c>
      <c r="D32">
        <v>465</v>
      </c>
      <c r="E32" t="s">
        <v>3</v>
      </c>
      <c r="G32" t="s">
        <v>32</v>
      </c>
      <c r="H32">
        <v>3761</v>
      </c>
      <c r="I32" t="s">
        <v>26</v>
      </c>
      <c r="J32" t="s">
        <v>27</v>
      </c>
      <c r="K32" t="s">
        <v>49</v>
      </c>
      <c r="L32">
        <v>465</v>
      </c>
      <c r="M32">
        <v>40.219000000000001</v>
      </c>
      <c r="N32">
        <v>24.47</v>
      </c>
      <c r="O32">
        <v>69.718000000000004</v>
      </c>
      <c r="P32">
        <v>1</v>
      </c>
      <c r="Q32">
        <v>37.9</v>
      </c>
      <c r="R32">
        <v>-0.27400000000000002</v>
      </c>
      <c r="S32" t="s">
        <v>33</v>
      </c>
    </row>
    <row r="33" spans="1:19" x14ac:dyDescent="0.2">
      <c r="A33">
        <v>1134</v>
      </c>
      <c r="B33" t="s">
        <v>5</v>
      </c>
      <c r="C33" t="s">
        <v>2</v>
      </c>
      <c r="D33">
        <v>467</v>
      </c>
      <c r="E33" t="s">
        <v>3</v>
      </c>
      <c r="G33" t="s">
        <v>32</v>
      </c>
      <c r="H33">
        <v>3779</v>
      </c>
      <c r="I33" t="s">
        <v>5</v>
      </c>
      <c r="J33" t="s">
        <v>2</v>
      </c>
      <c r="K33" t="s">
        <v>49</v>
      </c>
      <c r="L33">
        <v>467</v>
      </c>
      <c r="M33">
        <v>45.802999999999997</v>
      </c>
      <c r="N33">
        <v>20.177</v>
      </c>
      <c r="O33">
        <v>72.376000000000005</v>
      </c>
      <c r="P33">
        <v>1</v>
      </c>
      <c r="Q33">
        <v>18.100000000000001</v>
      </c>
      <c r="R33">
        <v>8.9999999999999993E-3</v>
      </c>
      <c r="S33" t="s">
        <v>23</v>
      </c>
    </row>
    <row r="34" spans="1:19" x14ac:dyDescent="0.2">
      <c r="A34">
        <v>1135</v>
      </c>
      <c r="B34" t="s">
        <v>6</v>
      </c>
      <c r="C34" t="s">
        <v>2</v>
      </c>
      <c r="D34">
        <v>467</v>
      </c>
      <c r="E34" t="s">
        <v>3</v>
      </c>
      <c r="G34" t="s">
        <v>32</v>
      </c>
      <c r="H34">
        <v>3780</v>
      </c>
      <c r="I34" t="s">
        <v>6</v>
      </c>
      <c r="J34" t="s">
        <v>2</v>
      </c>
      <c r="K34" t="s">
        <v>49</v>
      </c>
      <c r="L34">
        <v>467</v>
      </c>
      <c r="M34">
        <v>43.917000000000002</v>
      </c>
      <c r="N34">
        <v>18.727</v>
      </c>
      <c r="O34">
        <v>71.430000000000007</v>
      </c>
      <c r="P34">
        <v>1</v>
      </c>
      <c r="Q34">
        <v>17.350000000000001</v>
      </c>
      <c r="R34">
        <v>8.9999999999999993E-3</v>
      </c>
      <c r="S34" t="s">
        <v>23</v>
      </c>
    </row>
    <row r="36" spans="1:19" x14ac:dyDescent="0.2">
      <c r="L36" t="s">
        <v>34</v>
      </c>
      <c r="M36">
        <f>AVERAGE(M2:M34)</f>
        <v>47.712606060606063</v>
      </c>
      <c r="N36">
        <f>AVERAGE(N2:N34)</f>
        <v>19.984272727272728</v>
      </c>
      <c r="O36">
        <f>AVERAGE(O2:O34)</f>
        <v>69.537090909090907</v>
      </c>
    </row>
    <row r="37" spans="1:19" x14ac:dyDescent="0.2">
      <c r="L37" t="s">
        <v>35</v>
      </c>
      <c r="M37">
        <f>MIN(M2:M34)</f>
        <v>37.49</v>
      </c>
      <c r="N37">
        <f t="shared" ref="N37:O37" si="0">MIN(N2:N34)</f>
        <v>14.311999999999999</v>
      </c>
      <c r="O37">
        <f t="shared" si="0"/>
        <v>62.701999999999998</v>
      </c>
    </row>
    <row r="38" spans="1:19" x14ac:dyDescent="0.2">
      <c r="L38" t="s">
        <v>36</v>
      </c>
      <c r="M38">
        <f>MAX(M2:M34)</f>
        <v>52.625999999999998</v>
      </c>
      <c r="N38">
        <f t="shared" ref="N38:O38" si="1">MAX(N2:N34)</f>
        <v>29.143999999999998</v>
      </c>
      <c r="O38">
        <f t="shared" si="1"/>
        <v>74.664000000000001</v>
      </c>
    </row>
    <row r="40" spans="1:19" x14ac:dyDescent="0.2">
      <c r="L40" t="s">
        <v>37</v>
      </c>
      <c r="M40">
        <f>M38-M37</f>
        <v>15.135999999999996</v>
      </c>
      <c r="N40">
        <f t="shared" ref="N40:O40" si="2">N38-N37</f>
        <v>14.831999999999999</v>
      </c>
      <c r="O40">
        <f t="shared" si="2"/>
        <v>11.962000000000003</v>
      </c>
    </row>
    <row r="43" spans="1:19" x14ac:dyDescent="0.2">
      <c r="M43">
        <v>47.712606060606099</v>
      </c>
      <c r="N43">
        <v>19.9842727272727</v>
      </c>
      <c r="O43">
        <v>69.537090909090907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95C4-F20E-4563-8CF2-4C46FA2849DF}">
  <dimension ref="A1:S46"/>
  <sheetViews>
    <sheetView topLeftCell="A34" workbookViewId="0">
      <selection activeCell="I47" sqref="I47"/>
    </sheetView>
  </sheetViews>
  <sheetFormatPr baseColWidth="10" defaultColWidth="8.83203125" defaultRowHeight="15" x14ac:dyDescent="0.2"/>
  <cols>
    <col min="8" max="8" width="8.6640625" customWidth="1"/>
    <col min="9" max="9" width="10.6640625" customWidth="1"/>
  </cols>
  <sheetData>
    <row r="1" spans="1:19" s="1" customFormat="1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  <c r="G1" s="1" t="s">
        <v>41</v>
      </c>
      <c r="H1" s="2" t="s">
        <v>28</v>
      </c>
      <c r="I1" s="2" t="s">
        <v>29</v>
      </c>
      <c r="J1" s="2" t="s">
        <v>30</v>
      </c>
      <c r="K1" s="2" t="s">
        <v>0</v>
      </c>
      <c r="L1" s="2" t="s">
        <v>31</v>
      </c>
      <c r="M1" s="2" t="s">
        <v>38</v>
      </c>
      <c r="N1" s="2" t="s">
        <v>39</v>
      </c>
      <c r="O1" s="2" t="s">
        <v>40</v>
      </c>
    </row>
    <row r="2" spans="1:19" x14ac:dyDescent="0.2">
      <c r="A2">
        <v>218</v>
      </c>
      <c r="B2" t="s">
        <v>1</v>
      </c>
      <c r="C2" t="s">
        <v>15</v>
      </c>
      <c r="D2">
        <v>360</v>
      </c>
      <c r="E2" t="s">
        <v>3</v>
      </c>
      <c r="G2" t="s">
        <v>32</v>
      </c>
      <c r="H2">
        <v>265</v>
      </c>
      <c r="I2" t="s">
        <v>1</v>
      </c>
      <c r="J2" t="s">
        <v>15</v>
      </c>
      <c r="K2" t="s">
        <v>3</v>
      </c>
      <c r="L2">
        <v>360</v>
      </c>
      <c r="M2">
        <v>25.393999999999998</v>
      </c>
      <c r="N2">
        <v>-9.4160000000000004</v>
      </c>
      <c r="O2">
        <v>9.8989999999999991</v>
      </c>
      <c r="P2">
        <v>1</v>
      </c>
      <c r="Q2">
        <v>20.02</v>
      </c>
      <c r="R2">
        <v>-0.27100000000000002</v>
      </c>
      <c r="S2" t="s">
        <v>33</v>
      </c>
    </row>
    <row r="3" spans="1:19" x14ac:dyDescent="0.2">
      <c r="A3">
        <v>219</v>
      </c>
      <c r="B3" t="s">
        <v>4</v>
      </c>
      <c r="C3" t="s">
        <v>15</v>
      </c>
      <c r="D3">
        <v>360</v>
      </c>
      <c r="E3" t="s">
        <v>3</v>
      </c>
      <c r="G3" t="s">
        <v>32</v>
      </c>
      <c r="H3">
        <v>266</v>
      </c>
      <c r="I3" t="s">
        <v>4</v>
      </c>
      <c r="J3" t="s">
        <v>15</v>
      </c>
      <c r="K3" t="s">
        <v>3</v>
      </c>
      <c r="L3">
        <v>360</v>
      </c>
      <c r="M3">
        <v>25.82</v>
      </c>
      <c r="N3">
        <v>-7.53</v>
      </c>
      <c r="O3">
        <v>12.231</v>
      </c>
      <c r="P3">
        <v>1</v>
      </c>
      <c r="Q3">
        <v>19.989999999999998</v>
      </c>
      <c r="R3">
        <v>3.5000000000000003E-2</v>
      </c>
      <c r="S3" t="s">
        <v>23</v>
      </c>
    </row>
    <row r="4" spans="1:19" x14ac:dyDescent="0.2">
      <c r="A4">
        <v>220</v>
      </c>
      <c r="B4" t="s">
        <v>42</v>
      </c>
      <c r="C4" t="s">
        <v>15</v>
      </c>
      <c r="D4">
        <v>360</v>
      </c>
      <c r="E4" t="s">
        <v>3</v>
      </c>
      <c r="G4" t="s">
        <v>32</v>
      </c>
      <c r="H4">
        <v>267</v>
      </c>
      <c r="I4" t="s">
        <v>42</v>
      </c>
      <c r="J4" t="s">
        <v>15</v>
      </c>
      <c r="K4" t="s">
        <v>3</v>
      </c>
      <c r="L4">
        <v>360</v>
      </c>
      <c r="M4">
        <v>27.327000000000002</v>
      </c>
      <c r="N4">
        <v>-7.4450000000000003</v>
      </c>
      <c r="O4">
        <v>12.387</v>
      </c>
      <c r="P4">
        <v>1</v>
      </c>
      <c r="Q4">
        <v>19.8</v>
      </c>
      <c r="R4">
        <v>4.0000000000000001E-3</v>
      </c>
      <c r="S4" t="s">
        <v>23</v>
      </c>
    </row>
    <row r="5" spans="1:19" x14ac:dyDescent="0.2">
      <c r="A5">
        <v>221</v>
      </c>
      <c r="B5" t="s">
        <v>14</v>
      </c>
      <c r="C5" t="s">
        <v>15</v>
      </c>
      <c r="D5">
        <v>360</v>
      </c>
      <c r="E5" t="s">
        <v>3</v>
      </c>
      <c r="G5" t="s">
        <v>32</v>
      </c>
      <c r="H5">
        <v>268</v>
      </c>
      <c r="I5" t="s">
        <v>14</v>
      </c>
      <c r="J5" t="s">
        <v>15</v>
      </c>
      <c r="K5" t="s">
        <v>3</v>
      </c>
      <c r="L5">
        <v>360</v>
      </c>
      <c r="M5">
        <v>27.81</v>
      </c>
      <c r="N5">
        <v>-7.6159999999999997</v>
      </c>
      <c r="O5">
        <v>13.863</v>
      </c>
      <c r="P5">
        <v>1</v>
      </c>
      <c r="Q5">
        <v>23.08</v>
      </c>
      <c r="R5">
        <v>2.7E-2</v>
      </c>
      <c r="S5" t="s">
        <v>23</v>
      </c>
    </row>
    <row r="6" spans="1:19" x14ac:dyDescent="0.2">
      <c r="A6">
        <v>222</v>
      </c>
      <c r="B6" t="s">
        <v>16</v>
      </c>
      <c r="C6" t="s">
        <v>15</v>
      </c>
      <c r="D6">
        <v>360</v>
      </c>
      <c r="E6" t="s">
        <v>3</v>
      </c>
      <c r="G6" t="s">
        <v>32</v>
      </c>
      <c r="H6">
        <v>269</v>
      </c>
      <c r="I6" t="s">
        <v>16</v>
      </c>
      <c r="J6" t="s">
        <v>15</v>
      </c>
      <c r="K6" t="s">
        <v>3</v>
      </c>
      <c r="L6">
        <v>360</v>
      </c>
      <c r="M6">
        <v>29.335999999999999</v>
      </c>
      <c r="N6">
        <v>-7.5780000000000003</v>
      </c>
      <c r="O6">
        <v>13.843</v>
      </c>
      <c r="P6">
        <v>1</v>
      </c>
      <c r="Q6">
        <v>22.23</v>
      </c>
      <c r="R6">
        <v>0.22900000000000001</v>
      </c>
      <c r="S6" t="s">
        <v>23</v>
      </c>
    </row>
    <row r="7" spans="1:19" x14ac:dyDescent="0.2">
      <c r="A7">
        <v>227</v>
      </c>
      <c r="B7" t="s">
        <v>1</v>
      </c>
      <c r="C7" t="s">
        <v>19</v>
      </c>
      <c r="D7">
        <v>361</v>
      </c>
      <c r="E7" t="s">
        <v>3</v>
      </c>
      <c r="G7" t="s">
        <v>32</v>
      </c>
      <c r="H7">
        <v>278</v>
      </c>
      <c r="I7" t="s">
        <v>1</v>
      </c>
      <c r="J7" t="s">
        <v>19</v>
      </c>
      <c r="K7" t="s">
        <v>3</v>
      </c>
      <c r="L7">
        <v>361</v>
      </c>
      <c r="M7">
        <v>28.917999999999999</v>
      </c>
      <c r="N7">
        <v>-9.5489999999999995</v>
      </c>
      <c r="O7">
        <v>9.7420000000000009</v>
      </c>
      <c r="P7">
        <v>1</v>
      </c>
      <c r="Q7">
        <v>22.4</v>
      </c>
      <c r="R7">
        <v>-0.27100000000000002</v>
      </c>
      <c r="S7" t="s">
        <v>33</v>
      </c>
    </row>
    <row r="8" spans="1:19" x14ac:dyDescent="0.2">
      <c r="A8">
        <v>364</v>
      </c>
      <c r="B8" t="s">
        <v>9</v>
      </c>
      <c r="C8" t="s">
        <v>43</v>
      </c>
      <c r="D8">
        <v>380</v>
      </c>
      <c r="E8" t="s">
        <v>3</v>
      </c>
      <c r="G8" t="s">
        <v>32</v>
      </c>
      <c r="H8">
        <v>439</v>
      </c>
      <c r="I8" t="s">
        <v>9</v>
      </c>
      <c r="J8" t="s">
        <v>43</v>
      </c>
      <c r="K8" t="s">
        <v>3</v>
      </c>
      <c r="L8">
        <v>380</v>
      </c>
      <c r="M8">
        <v>20.422000000000001</v>
      </c>
      <c r="N8">
        <v>-20.826000000000001</v>
      </c>
      <c r="O8">
        <v>15.856999999999999</v>
      </c>
      <c r="P8">
        <v>1</v>
      </c>
      <c r="Q8">
        <v>23.59</v>
      </c>
      <c r="R8">
        <v>0.17699999999999999</v>
      </c>
      <c r="S8" t="s">
        <v>23</v>
      </c>
    </row>
    <row r="9" spans="1:19" x14ac:dyDescent="0.2">
      <c r="A9">
        <v>367</v>
      </c>
      <c r="B9" t="s">
        <v>4</v>
      </c>
      <c r="C9" t="s">
        <v>43</v>
      </c>
      <c r="D9">
        <v>380</v>
      </c>
      <c r="E9" t="s">
        <v>3</v>
      </c>
      <c r="G9" t="s">
        <v>32</v>
      </c>
      <c r="H9">
        <v>442</v>
      </c>
      <c r="I9" t="s">
        <v>4</v>
      </c>
      <c r="J9" t="s">
        <v>43</v>
      </c>
      <c r="K9" t="s">
        <v>3</v>
      </c>
      <c r="L9">
        <v>380</v>
      </c>
      <c r="M9">
        <v>21.280999999999999</v>
      </c>
      <c r="N9">
        <v>-19.946000000000002</v>
      </c>
      <c r="O9">
        <v>14.978999999999999</v>
      </c>
      <c r="P9">
        <v>1</v>
      </c>
      <c r="Q9">
        <v>23.42</v>
      </c>
      <c r="R9">
        <v>4.4999999999999998E-2</v>
      </c>
      <c r="S9" t="s">
        <v>23</v>
      </c>
    </row>
    <row r="10" spans="1:19" x14ac:dyDescent="0.2">
      <c r="A10">
        <v>368</v>
      </c>
      <c r="B10" t="s">
        <v>42</v>
      </c>
      <c r="C10" t="s">
        <v>43</v>
      </c>
      <c r="D10">
        <v>380</v>
      </c>
      <c r="E10" t="s">
        <v>3</v>
      </c>
      <c r="G10" t="s">
        <v>32</v>
      </c>
      <c r="H10">
        <v>443</v>
      </c>
      <c r="I10" t="s">
        <v>42</v>
      </c>
      <c r="J10" t="s">
        <v>43</v>
      </c>
      <c r="K10" t="s">
        <v>3</v>
      </c>
      <c r="L10">
        <v>380</v>
      </c>
      <c r="M10">
        <v>22.782</v>
      </c>
      <c r="N10">
        <v>-20.242999999999999</v>
      </c>
      <c r="O10">
        <v>14.999000000000001</v>
      </c>
      <c r="P10">
        <v>1</v>
      </c>
      <c r="Q10">
        <v>25.16</v>
      </c>
      <c r="R10">
        <v>7.5999999999999998E-2</v>
      </c>
      <c r="S10" t="s">
        <v>23</v>
      </c>
    </row>
    <row r="11" spans="1:19" x14ac:dyDescent="0.2">
      <c r="A11">
        <v>370</v>
      </c>
      <c r="B11" t="s">
        <v>16</v>
      </c>
      <c r="C11" t="s">
        <v>43</v>
      </c>
      <c r="D11">
        <v>380</v>
      </c>
      <c r="E11" t="s">
        <v>3</v>
      </c>
      <c r="G11" t="s">
        <v>32</v>
      </c>
      <c r="H11">
        <v>445</v>
      </c>
      <c r="I11" t="s">
        <v>16</v>
      </c>
      <c r="J11" t="s">
        <v>43</v>
      </c>
      <c r="K11" t="s">
        <v>3</v>
      </c>
      <c r="L11">
        <v>380</v>
      </c>
      <c r="M11">
        <v>23.474</v>
      </c>
      <c r="N11">
        <v>-17.73</v>
      </c>
      <c r="O11">
        <v>13.849</v>
      </c>
      <c r="P11">
        <v>1</v>
      </c>
      <c r="Q11">
        <v>25.51</v>
      </c>
      <c r="R11">
        <v>8.8999999999999996E-2</v>
      </c>
      <c r="S11" t="s">
        <v>23</v>
      </c>
    </row>
    <row r="12" spans="1:19" x14ac:dyDescent="0.2">
      <c r="A12">
        <v>394</v>
      </c>
      <c r="B12" t="s">
        <v>5</v>
      </c>
      <c r="C12" t="s">
        <v>2</v>
      </c>
      <c r="D12">
        <v>383</v>
      </c>
      <c r="E12" t="s">
        <v>3</v>
      </c>
      <c r="G12" t="s">
        <v>32</v>
      </c>
      <c r="H12">
        <v>478</v>
      </c>
      <c r="I12" t="s">
        <v>5</v>
      </c>
      <c r="J12" t="s">
        <v>2</v>
      </c>
      <c r="K12" t="s">
        <v>3</v>
      </c>
      <c r="L12">
        <v>383</v>
      </c>
      <c r="M12">
        <v>20.975999999999999</v>
      </c>
      <c r="N12">
        <v>-20.641999999999999</v>
      </c>
      <c r="O12">
        <v>19.908999999999999</v>
      </c>
      <c r="P12">
        <v>1</v>
      </c>
      <c r="Q12">
        <v>26.25</v>
      </c>
      <c r="R12">
        <v>8.9999999999999993E-3</v>
      </c>
      <c r="S12" t="s">
        <v>23</v>
      </c>
    </row>
    <row r="13" spans="1:19" x14ac:dyDescent="0.2">
      <c r="A13">
        <v>434</v>
      </c>
      <c r="B13" t="s">
        <v>12</v>
      </c>
      <c r="C13" t="s">
        <v>11</v>
      </c>
      <c r="D13">
        <v>388</v>
      </c>
      <c r="E13" t="s">
        <v>3</v>
      </c>
      <c r="G13" t="s">
        <v>32</v>
      </c>
      <c r="H13">
        <v>526</v>
      </c>
      <c r="I13" t="s">
        <v>12</v>
      </c>
      <c r="J13" t="s">
        <v>11</v>
      </c>
      <c r="K13" t="s">
        <v>3</v>
      </c>
      <c r="L13">
        <v>388</v>
      </c>
      <c r="M13">
        <v>20.257000000000001</v>
      </c>
      <c r="N13">
        <v>-16.97</v>
      </c>
      <c r="O13">
        <v>23.533999999999999</v>
      </c>
      <c r="P13">
        <v>1</v>
      </c>
      <c r="Q13">
        <v>21.37</v>
      </c>
      <c r="R13">
        <v>1.2E-2</v>
      </c>
      <c r="S13" t="s">
        <v>23</v>
      </c>
    </row>
    <row r="14" spans="1:19" x14ac:dyDescent="0.2">
      <c r="A14">
        <v>439</v>
      </c>
      <c r="B14" t="s">
        <v>1</v>
      </c>
      <c r="C14" t="s">
        <v>2</v>
      </c>
      <c r="D14">
        <v>389</v>
      </c>
      <c r="E14" t="s">
        <v>3</v>
      </c>
      <c r="G14" t="s">
        <v>32</v>
      </c>
      <c r="H14">
        <v>532</v>
      </c>
      <c r="I14" t="s">
        <v>1</v>
      </c>
      <c r="J14" t="s">
        <v>2</v>
      </c>
      <c r="K14" t="s">
        <v>3</v>
      </c>
      <c r="L14">
        <v>389</v>
      </c>
      <c r="M14">
        <v>19.545000000000002</v>
      </c>
      <c r="N14">
        <v>-14.638999999999999</v>
      </c>
      <c r="O14">
        <v>20.597999999999999</v>
      </c>
      <c r="P14">
        <v>1</v>
      </c>
      <c r="Q14">
        <v>18.12</v>
      </c>
      <c r="R14">
        <v>-0.27100000000000002</v>
      </c>
      <c r="S14" t="s">
        <v>33</v>
      </c>
    </row>
    <row r="15" spans="1:19" x14ac:dyDescent="0.2">
      <c r="A15">
        <v>443</v>
      </c>
      <c r="B15" t="s">
        <v>6</v>
      </c>
      <c r="C15" t="s">
        <v>2</v>
      </c>
      <c r="D15">
        <v>389</v>
      </c>
      <c r="E15" t="s">
        <v>3</v>
      </c>
      <c r="G15" t="s">
        <v>32</v>
      </c>
      <c r="H15">
        <v>536</v>
      </c>
      <c r="I15" t="s">
        <v>6</v>
      </c>
      <c r="J15" t="s">
        <v>2</v>
      </c>
      <c r="K15" t="s">
        <v>3</v>
      </c>
      <c r="L15">
        <v>389</v>
      </c>
      <c r="M15">
        <v>21.736000000000001</v>
      </c>
      <c r="N15">
        <v>-10.406000000000001</v>
      </c>
      <c r="O15">
        <v>20.178999999999998</v>
      </c>
      <c r="P15">
        <v>1</v>
      </c>
      <c r="Q15">
        <v>20.62</v>
      </c>
      <c r="R15">
        <v>8.9999999999999993E-3</v>
      </c>
      <c r="S15" t="s">
        <v>23</v>
      </c>
    </row>
    <row r="16" spans="1:19" x14ac:dyDescent="0.2">
      <c r="A16">
        <v>457</v>
      </c>
      <c r="B16" t="s">
        <v>4</v>
      </c>
      <c r="C16" t="s">
        <v>44</v>
      </c>
      <c r="D16">
        <v>391</v>
      </c>
      <c r="E16" t="s">
        <v>3</v>
      </c>
      <c r="G16" t="s">
        <v>32</v>
      </c>
      <c r="H16">
        <v>555</v>
      </c>
      <c r="I16" t="s">
        <v>4</v>
      </c>
      <c r="J16" t="s">
        <v>44</v>
      </c>
      <c r="K16" t="s">
        <v>3</v>
      </c>
      <c r="L16">
        <v>391</v>
      </c>
      <c r="M16">
        <v>19.527000000000001</v>
      </c>
      <c r="N16">
        <v>-15.861000000000001</v>
      </c>
      <c r="O16">
        <v>15.861000000000001</v>
      </c>
      <c r="P16">
        <v>1</v>
      </c>
      <c r="Q16">
        <v>26.67</v>
      </c>
      <c r="R16">
        <v>7.2999999999999995E-2</v>
      </c>
      <c r="S16" t="s">
        <v>23</v>
      </c>
    </row>
    <row r="17" spans="1:19" x14ac:dyDescent="0.2">
      <c r="A17">
        <v>458</v>
      </c>
      <c r="B17" t="s">
        <v>42</v>
      </c>
      <c r="C17" t="s">
        <v>44</v>
      </c>
      <c r="D17">
        <v>391</v>
      </c>
      <c r="E17" t="s">
        <v>3</v>
      </c>
      <c r="G17" t="s">
        <v>32</v>
      </c>
      <c r="H17">
        <v>556</v>
      </c>
      <c r="I17" t="s">
        <v>42</v>
      </c>
      <c r="J17" t="s">
        <v>44</v>
      </c>
      <c r="K17" t="s">
        <v>3</v>
      </c>
      <c r="L17">
        <v>391</v>
      </c>
      <c r="M17">
        <v>19.899000000000001</v>
      </c>
      <c r="N17">
        <v>-16.009</v>
      </c>
      <c r="O17">
        <v>14.372</v>
      </c>
      <c r="P17">
        <v>1</v>
      </c>
      <c r="Q17">
        <v>25.55</v>
      </c>
      <c r="R17">
        <v>-5.6000000000000001E-2</v>
      </c>
      <c r="S17" t="s">
        <v>3</v>
      </c>
    </row>
    <row r="18" spans="1:19" x14ac:dyDescent="0.2">
      <c r="A18">
        <v>556</v>
      </c>
      <c r="B18" t="s">
        <v>4</v>
      </c>
      <c r="C18" t="s">
        <v>2</v>
      </c>
      <c r="D18">
        <v>403</v>
      </c>
      <c r="E18" t="s">
        <v>3</v>
      </c>
      <c r="G18" t="s">
        <v>32</v>
      </c>
      <c r="H18">
        <v>675</v>
      </c>
      <c r="I18" t="s">
        <v>4</v>
      </c>
      <c r="J18" t="s">
        <v>2</v>
      </c>
      <c r="K18" t="s">
        <v>3</v>
      </c>
      <c r="L18">
        <v>403</v>
      </c>
      <c r="M18">
        <v>23.302</v>
      </c>
      <c r="N18">
        <v>-12.428000000000001</v>
      </c>
      <c r="O18">
        <v>11.313000000000001</v>
      </c>
      <c r="P18">
        <v>1</v>
      </c>
      <c r="Q18">
        <v>29.15</v>
      </c>
      <c r="R18">
        <v>3.7999999999999999E-2</v>
      </c>
      <c r="S18" t="s">
        <v>23</v>
      </c>
    </row>
    <row r="19" spans="1:19" x14ac:dyDescent="0.2">
      <c r="A19">
        <v>558</v>
      </c>
      <c r="B19" t="s">
        <v>5</v>
      </c>
      <c r="C19" t="s">
        <v>2</v>
      </c>
      <c r="D19">
        <v>403</v>
      </c>
      <c r="E19" t="s">
        <v>3</v>
      </c>
      <c r="G19" t="s">
        <v>32</v>
      </c>
      <c r="H19">
        <v>677</v>
      </c>
      <c r="I19" t="s">
        <v>5</v>
      </c>
      <c r="J19" t="s">
        <v>2</v>
      </c>
      <c r="K19" t="s">
        <v>3</v>
      </c>
      <c r="L19">
        <v>403</v>
      </c>
      <c r="M19">
        <v>24.914000000000001</v>
      </c>
      <c r="N19">
        <v>-14.234999999999999</v>
      </c>
      <c r="O19">
        <v>12.037000000000001</v>
      </c>
      <c r="P19">
        <v>1</v>
      </c>
      <c r="Q19">
        <v>30.66</v>
      </c>
      <c r="R19">
        <v>8.9999999999999993E-3</v>
      </c>
      <c r="S19" t="s">
        <v>23</v>
      </c>
    </row>
    <row r="20" spans="1:19" x14ac:dyDescent="0.2">
      <c r="A20">
        <v>573</v>
      </c>
      <c r="B20" t="s">
        <v>20</v>
      </c>
      <c r="C20" t="s">
        <v>21</v>
      </c>
      <c r="D20">
        <v>405</v>
      </c>
      <c r="E20" t="s">
        <v>3</v>
      </c>
      <c r="G20" t="s">
        <v>32</v>
      </c>
      <c r="H20">
        <v>694</v>
      </c>
      <c r="I20" t="s">
        <v>20</v>
      </c>
      <c r="J20" t="s">
        <v>21</v>
      </c>
      <c r="K20" t="s">
        <v>3</v>
      </c>
      <c r="L20">
        <v>405</v>
      </c>
      <c r="M20">
        <v>20.87</v>
      </c>
      <c r="N20">
        <v>-8.8859999999999992</v>
      </c>
      <c r="O20">
        <v>16.079000000000001</v>
      </c>
      <c r="P20">
        <v>1</v>
      </c>
      <c r="Q20">
        <v>20.3</v>
      </c>
      <c r="R20">
        <v>-0.39300000000000002</v>
      </c>
      <c r="S20" t="s">
        <v>33</v>
      </c>
    </row>
    <row r="21" spans="1:19" x14ac:dyDescent="0.2">
      <c r="A21">
        <v>574</v>
      </c>
      <c r="B21" t="s">
        <v>13</v>
      </c>
      <c r="C21" t="s">
        <v>21</v>
      </c>
      <c r="D21">
        <v>405</v>
      </c>
      <c r="E21" t="s">
        <v>3</v>
      </c>
      <c r="G21" t="s">
        <v>32</v>
      </c>
      <c r="H21">
        <v>696</v>
      </c>
      <c r="I21" t="s">
        <v>13</v>
      </c>
      <c r="J21" t="s">
        <v>21</v>
      </c>
      <c r="K21" t="s">
        <v>3</v>
      </c>
      <c r="L21">
        <v>405</v>
      </c>
      <c r="M21">
        <v>21.135000000000002</v>
      </c>
      <c r="N21">
        <v>-11.252000000000001</v>
      </c>
      <c r="O21">
        <v>16.035</v>
      </c>
      <c r="P21">
        <v>1</v>
      </c>
      <c r="Q21">
        <v>17.78</v>
      </c>
      <c r="R21">
        <v>4.2000000000000003E-2</v>
      </c>
      <c r="S21" t="s">
        <v>23</v>
      </c>
    </row>
    <row r="22" spans="1:19" x14ac:dyDescent="0.2">
      <c r="A22">
        <v>872</v>
      </c>
      <c r="B22" t="s">
        <v>5</v>
      </c>
      <c r="C22" t="s">
        <v>2</v>
      </c>
      <c r="D22">
        <v>442</v>
      </c>
      <c r="E22" t="s">
        <v>3</v>
      </c>
      <c r="G22" t="s">
        <v>32</v>
      </c>
      <c r="H22">
        <v>1058</v>
      </c>
      <c r="I22" t="s">
        <v>5</v>
      </c>
      <c r="J22" t="s">
        <v>2</v>
      </c>
      <c r="K22" t="s">
        <v>3</v>
      </c>
      <c r="L22">
        <v>442</v>
      </c>
      <c r="M22">
        <v>24.109000000000002</v>
      </c>
      <c r="N22">
        <v>-18.978999999999999</v>
      </c>
      <c r="O22">
        <v>25.373999999999999</v>
      </c>
      <c r="P22">
        <v>1</v>
      </c>
      <c r="Q22">
        <v>21.69</v>
      </c>
      <c r="R22">
        <v>8.9999999999999993E-3</v>
      </c>
      <c r="S22" t="s">
        <v>23</v>
      </c>
    </row>
    <row r="23" spans="1:19" x14ac:dyDescent="0.2">
      <c r="A23">
        <v>925</v>
      </c>
      <c r="B23" t="s">
        <v>42</v>
      </c>
      <c r="C23" t="s">
        <v>25</v>
      </c>
      <c r="D23">
        <v>449</v>
      </c>
      <c r="E23" t="s">
        <v>3</v>
      </c>
      <c r="G23" t="s">
        <v>32</v>
      </c>
      <c r="H23">
        <v>1121</v>
      </c>
      <c r="I23" t="s">
        <v>42</v>
      </c>
      <c r="J23" t="s">
        <v>25</v>
      </c>
      <c r="K23" t="s">
        <v>3</v>
      </c>
      <c r="L23">
        <v>449</v>
      </c>
      <c r="M23">
        <v>29.234999999999999</v>
      </c>
      <c r="N23">
        <v>-17.167000000000002</v>
      </c>
      <c r="O23">
        <v>24.802</v>
      </c>
      <c r="P23">
        <v>1</v>
      </c>
      <c r="Q23">
        <v>19.63</v>
      </c>
      <c r="R23">
        <v>2.8000000000000001E-2</v>
      </c>
      <c r="S23" t="s">
        <v>3</v>
      </c>
    </row>
    <row r="24" spans="1:19" x14ac:dyDescent="0.2">
      <c r="A24">
        <v>927</v>
      </c>
      <c r="B24" t="s">
        <v>6</v>
      </c>
      <c r="C24" t="s">
        <v>25</v>
      </c>
      <c r="D24">
        <v>449</v>
      </c>
      <c r="E24" t="s">
        <v>3</v>
      </c>
      <c r="G24" t="s">
        <v>32</v>
      </c>
      <c r="H24">
        <v>1124</v>
      </c>
      <c r="I24" t="s">
        <v>6</v>
      </c>
      <c r="J24" t="s">
        <v>25</v>
      </c>
      <c r="K24" t="s">
        <v>3</v>
      </c>
      <c r="L24">
        <v>449</v>
      </c>
      <c r="M24">
        <v>28.181000000000001</v>
      </c>
      <c r="N24">
        <v>-16.331</v>
      </c>
      <c r="O24">
        <v>24.888999999999999</v>
      </c>
      <c r="P24">
        <v>1</v>
      </c>
      <c r="Q24">
        <v>22.26</v>
      </c>
      <c r="R24">
        <v>0.114</v>
      </c>
      <c r="S24" t="s">
        <v>3</v>
      </c>
    </row>
    <row r="25" spans="1:19" x14ac:dyDescent="0.2">
      <c r="A25">
        <v>1068</v>
      </c>
      <c r="B25" t="s">
        <v>23</v>
      </c>
      <c r="C25" t="s">
        <v>11</v>
      </c>
      <c r="D25">
        <v>467</v>
      </c>
      <c r="E25" t="s">
        <v>3</v>
      </c>
      <c r="G25" t="s">
        <v>32</v>
      </c>
      <c r="H25">
        <v>1303</v>
      </c>
      <c r="I25" t="s">
        <v>23</v>
      </c>
      <c r="J25" t="s">
        <v>11</v>
      </c>
      <c r="K25" t="s">
        <v>3</v>
      </c>
      <c r="L25">
        <v>467</v>
      </c>
      <c r="M25">
        <v>23.495999999999999</v>
      </c>
      <c r="N25">
        <v>-12.836</v>
      </c>
      <c r="O25">
        <v>24.956</v>
      </c>
      <c r="P25">
        <v>1</v>
      </c>
      <c r="Q25">
        <v>15.85</v>
      </c>
      <c r="R25">
        <v>0.24099999999999999</v>
      </c>
      <c r="S25" t="s">
        <v>23</v>
      </c>
    </row>
    <row r="26" spans="1:19" x14ac:dyDescent="0.2">
      <c r="A26">
        <v>1069</v>
      </c>
      <c r="B26" t="s">
        <v>1</v>
      </c>
      <c r="C26" t="s">
        <v>11</v>
      </c>
      <c r="D26">
        <v>467</v>
      </c>
      <c r="E26" t="s">
        <v>3</v>
      </c>
      <c r="G26" t="s">
        <v>32</v>
      </c>
      <c r="H26">
        <v>1304</v>
      </c>
      <c r="I26" t="s">
        <v>1</v>
      </c>
      <c r="J26" t="s">
        <v>11</v>
      </c>
      <c r="K26" t="s">
        <v>3</v>
      </c>
      <c r="L26">
        <v>467</v>
      </c>
      <c r="M26">
        <v>22.518999999999998</v>
      </c>
      <c r="N26">
        <v>-13.215</v>
      </c>
      <c r="O26">
        <v>24.279</v>
      </c>
      <c r="P26">
        <v>1</v>
      </c>
      <c r="Q26">
        <v>15.36</v>
      </c>
      <c r="R26">
        <v>-0.27100000000000002</v>
      </c>
      <c r="S26" t="s">
        <v>33</v>
      </c>
    </row>
    <row r="27" spans="1:19" x14ac:dyDescent="0.2">
      <c r="A27">
        <v>1074</v>
      </c>
      <c r="B27" t="s">
        <v>9</v>
      </c>
      <c r="C27" t="s">
        <v>10</v>
      </c>
      <c r="D27">
        <v>468</v>
      </c>
      <c r="E27" t="s">
        <v>3</v>
      </c>
      <c r="G27" t="s">
        <v>32</v>
      </c>
      <c r="H27">
        <v>1310</v>
      </c>
      <c r="I27" t="s">
        <v>9</v>
      </c>
      <c r="J27" t="s">
        <v>10</v>
      </c>
      <c r="K27" t="s">
        <v>3</v>
      </c>
      <c r="L27">
        <v>468</v>
      </c>
      <c r="M27">
        <v>24.773</v>
      </c>
      <c r="N27">
        <v>-12.144</v>
      </c>
      <c r="O27">
        <v>22.995999999999999</v>
      </c>
      <c r="P27">
        <v>1</v>
      </c>
      <c r="Q27">
        <v>15.75</v>
      </c>
      <c r="R27">
        <v>0.17199999999999999</v>
      </c>
      <c r="S27" t="s">
        <v>23</v>
      </c>
    </row>
    <row r="28" spans="1:19" x14ac:dyDescent="0.2">
      <c r="A28">
        <v>1075</v>
      </c>
      <c r="B28" t="s">
        <v>23</v>
      </c>
      <c r="C28" t="s">
        <v>10</v>
      </c>
      <c r="D28">
        <v>468</v>
      </c>
      <c r="E28" t="s">
        <v>3</v>
      </c>
      <c r="G28" t="s">
        <v>32</v>
      </c>
      <c r="H28">
        <v>1311</v>
      </c>
      <c r="I28" t="s">
        <v>23</v>
      </c>
      <c r="J28" t="s">
        <v>10</v>
      </c>
      <c r="K28" t="s">
        <v>3</v>
      </c>
      <c r="L28">
        <v>468</v>
      </c>
      <c r="M28">
        <v>26.132999999999999</v>
      </c>
      <c r="N28">
        <v>-12.676</v>
      </c>
      <c r="O28">
        <v>22.632999999999999</v>
      </c>
      <c r="P28">
        <v>1</v>
      </c>
      <c r="Q28">
        <v>15.46</v>
      </c>
      <c r="R28">
        <v>0.24</v>
      </c>
      <c r="S28" t="s">
        <v>23</v>
      </c>
    </row>
    <row r="29" spans="1:19" x14ac:dyDescent="0.2">
      <c r="A29">
        <v>1077</v>
      </c>
      <c r="B29" t="s">
        <v>4</v>
      </c>
      <c r="C29" t="s">
        <v>10</v>
      </c>
      <c r="D29">
        <v>468</v>
      </c>
      <c r="E29" t="s">
        <v>3</v>
      </c>
      <c r="G29" t="s">
        <v>32</v>
      </c>
      <c r="H29">
        <v>1313</v>
      </c>
      <c r="I29" t="s">
        <v>4</v>
      </c>
      <c r="J29" t="s">
        <v>10</v>
      </c>
      <c r="K29" t="s">
        <v>3</v>
      </c>
      <c r="L29">
        <v>468</v>
      </c>
      <c r="M29">
        <v>24.661000000000001</v>
      </c>
      <c r="N29">
        <v>-10.628</v>
      </c>
      <c r="O29">
        <v>22.64</v>
      </c>
      <c r="P29">
        <v>1</v>
      </c>
      <c r="Q29">
        <v>16.12</v>
      </c>
      <c r="R29">
        <v>4.2000000000000003E-2</v>
      </c>
      <c r="S29" t="s">
        <v>23</v>
      </c>
    </row>
    <row r="30" spans="1:19" x14ac:dyDescent="0.2">
      <c r="A30">
        <v>1078</v>
      </c>
      <c r="B30" t="s">
        <v>7</v>
      </c>
      <c r="C30" t="s">
        <v>45</v>
      </c>
      <c r="D30">
        <v>469</v>
      </c>
      <c r="E30" t="s">
        <v>3</v>
      </c>
      <c r="G30" t="s">
        <v>32</v>
      </c>
      <c r="H30">
        <v>1314</v>
      </c>
      <c r="I30" t="s">
        <v>7</v>
      </c>
      <c r="J30" t="s">
        <v>45</v>
      </c>
      <c r="K30" t="s">
        <v>3</v>
      </c>
      <c r="L30">
        <v>469</v>
      </c>
      <c r="M30">
        <v>26.475000000000001</v>
      </c>
      <c r="N30">
        <v>-12.644</v>
      </c>
      <c r="O30">
        <v>21.347000000000001</v>
      </c>
      <c r="P30">
        <v>1</v>
      </c>
      <c r="Q30">
        <v>16.170000000000002</v>
      </c>
      <c r="R30">
        <v>-0.34599999999999997</v>
      </c>
      <c r="S30" t="s">
        <v>7</v>
      </c>
    </row>
    <row r="31" spans="1:19" x14ac:dyDescent="0.2">
      <c r="A31">
        <v>1079</v>
      </c>
      <c r="B31" t="s">
        <v>9</v>
      </c>
      <c r="C31" t="s">
        <v>45</v>
      </c>
      <c r="D31">
        <v>469</v>
      </c>
      <c r="E31" t="s">
        <v>3</v>
      </c>
      <c r="G31" t="s">
        <v>32</v>
      </c>
      <c r="H31">
        <v>1316</v>
      </c>
      <c r="I31" t="s">
        <v>9</v>
      </c>
      <c r="J31" t="s">
        <v>45</v>
      </c>
      <c r="K31" t="s">
        <v>3</v>
      </c>
      <c r="L31">
        <v>469</v>
      </c>
      <c r="M31">
        <v>27.774999999999999</v>
      </c>
      <c r="N31">
        <v>-13.170999999999999</v>
      </c>
      <c r="O31">
        <v>20.863</v>
      </c>
      <c r="P31">
        <v>1</v>
      </c>
      <c r="Q31">
        <v>17.78</v>
      </c>
      <c r="R31">
        <v>0.18099999999999999</v>
      </c>
      <c r="S31" t="s">
        <v>23</v>
      </c>
    </row>
    <row r="32" spans="1:19" x14ac:dyDescent="0.2">
      <c r="A32">
        <v>1080</v>
      </c>
      <c r="B32" t="s">
        <v>23</v>
      </c>
      <c r="C32" t="s">
        <v>45</v>
      </c>
      <c r="D32">
        <v>469</v>
      </c>
      <c r="E32" t="s">
        <v>3</v>
      </c>
      <c r="G32" t="s">
        <v>32</v>
      </c>
      <c r="H32">
        <v>1317</v>
      </c>
      <c r="I32" t="s">
        <v>23</v>
      </c>
      <c r="J32" t="s">
        <v>45</v>
      </c>
      <c r="K32" t="s">
        <v>3</v>
      </c>
      <c r="L32">
        <v>469</v>
      </c>
      <c r="M32">
        <v>28.207000000000001</v>
      </c>
      <c r="N32">
        <v>-12.298999999999999</v>
      </c>
      <c r="O32">
        <v>19.670999999999999</v>
      </c>
      <c r="P32">
        <v>1</v>
      </c>
      <c r="Q32">
        <v>18.05</v>
      </c>
      <c r="R32">
        <v>0.224</v>
      </c>
      <c r="S32" t="s">
        <v>23</v>
      </c>
    </row>
    <row r="33" spans="1:19" x14ac:dyDescent="0.2">
      <c r="A33">
        <v>1081</v>
      </c>
      <c r="B33" t="s">
        <v>1</v>
      </c>
      <c r="C33" t="s">
        <v>45</v>
      </c>
      <c r="D33">
        <v>469</v>
      </c>
      <c r="E33" t="s">
        <v>3</v>
      </c>
      <c r="G33" t="s">
        <v>32</v>
      </c>
      <c r="H33">
        <v>1318</v>
      </c>
      <c r="I33" t="s">
        <v>1</v>
      </c>
      <c r="J33" t="s">
        <v>45</v>
      </c>
      <c r="K33" t="s">
        <v>3</v>
      </c>
      <c r="L33">
        <v>469</v>
      </c>
      <c r="M33">
        <v>28.105</v>
      </c>
      <c r="N33">
        <v>-12.728</v>
      </c>
      <c r="O33">
        <v>18.536000000000001</v>
      </c>
      <c r="P33">
        <v>1</v>
      </c>
      <c r="Q33">
        <v>17.829999999999998</v>
      </c>
      <c r="R33">
        <v>-0.27700000000000002</v>
      </c>
      <c r="S33" t="s">
        <v>33</v>
      </c>
    </row>
    <row r="34" spans="1:19" x14ac:dyDescent="0.2">
      <c r="A34">
        <v>1082</v>
      </c>
      <c r="B34" t="s">
        <v>4</v>
      </c>
      <c r="C34" t="s">
        <v>45</v>
      </c>
      <c r="D34">
        <v>469</v>
      </c>
      <c r="E34" t="s">
        <v>3</v>
      </c>
      <c r="G34" t="s">
        <v>32</v>
      </c>
      <c r="H34">
        <v>1319</v>
      </c>
      <c r="I34" t="s">
        <v>4</v>
      </c>
      <c r="J34" t="s">
        <v>45</v>
      </c>
      <c r="K34" t="s">
        <v>3</v>
      </c>
      <c r="L34">
        <v>469</v>
      </c>
      <c r="M34">
        <v>27.579000000000001</v>
      </c>
      <c r="N34">
        <v>-14.637</v>
      </c>
      <c r="O34">
        <v>20.456</v>
      </c>
      <c r="P34">
        <v>1</v>
      </c>
      <c r="Q34">
        <v>18.72</v>
      </c>
      <c r="R34">
        <v>0.14699999999999999</v>
      </c>
      <c r="S34" t="s">
        <v>23</v>
      </c>
    </row>
    <row r="35" spans="1:19" x14ac:dyDescent="0.2">
      <c r="A35">
        <v>1086</v>
      </c>
      <c r="B35" t="s">
        <v>7</v>
      </c>
      <c r="C35" t="s">
        <v>44</v>
      </c>
      <c r="D35">
        <v>470</v>
      </c>
      <c r="E35" t="s">
        <v>3</v>
      </c>
      <c r="G35" t="s">
        <v>32</v>
      </c>
      <c r="H35">
        <v>1323</v>
      </c>
      <c r="I35" t="s">
        <v>7</v>
      </c>
      <c r="J35" t="s">
        <v>44</v>
      </c>
      <c r="K35" t="s">
        <v>3</v>
      </c>
      <c r="L35">
        <v>470</v>
      </c>
      <c r="M35">
        <v>28.710999999999999</v>
      </c>
      <c r="N35">
        <v>-11.112</v>
      </c>
      <c r="O35">
        <v>19.98</v>
      </c>
      <c r="P35">
        <v>1</v>
      </c>
      <c r="Q35">
        <v>17.29</v>
      </c>
      <c r="R35">
        <v>-0.22500000000000001</v>
      </c>
      <c r="S35" t="s">
        <v>48</v>
      </c>
    </row>
    <row r="36" spans="1:19" x14ac:dyDescent="0.2">
      <c r="A36">
        <v>1090</v>
      </c>
      <c r="B36" t="s">
        <v>1</v>
      </c>
      <c r="C36" t="s">
        <v>44</v>
      </c>
      <c r="D36">
        <v>470</v>
      </c>
      <c r="E36" t="s">
        <v>3</v>
      </c>
      <c r="G36" t="s">
        <v>32</v>
      </c>
      <c r="H36">
        <v>1327</v>
      </c>
      <c r="I36" t="s">
        <v>1</v>
      </c>
      <c r="J36" t="s">
        <v>44</v>
      </c>
      <c r="K36" t="s">
        <v>3</v>
      </c>
      <c r="L36">
        <v>470</v>
      </c>
      <c r="M36">
        <v>30.096</v>
      </c>
      <c r="N36">
        <v>-10.119</v>
      </c>
      <c r="O36">
        <v>16.818999999999999</v>
      </c>
      <c r="P36">
        <v>1</v>
      </c>
      <c r="Q36">
        <v>18.739999999999998</v>
      </c>
      <c r="R36">
        <v>-0.28000000000000003</v>
      </c>
      <c r="S36" t="s">
        <v>33</v>
      </c>
    </row>
    <row r="37" spans="1:19" x14ac:dyDescent="0.2">
      <c r="A37">
        <v>1115</v>
      </c>
      <c r="B37" t="s">
        <v>5</v>
      </c>
      <c r="C37" t="s">
        <v>2</v>
      </c>
      <c r="D37">
        <v>472</v>
      </c>
      <c r="E37" t="s">
        <v>3</v>
      </c>
      <c r="G37" t="s">
        <v>32</v>
      </c>
      <c r="H37">
        <v>1354</v>
      </c>
      <c r="I37" t="s">
        <v>5</v>
      </c>
      <c r="J37" t="s">
        <v>2</v>
      </c>
      <c r="K37" t="s">
        <v>3</v>
      </c>
      <c r="L37">
        <v>472</v>
      </c>
      <c r="M37">
        <v>27.565999999999999</v>
      </c>
      <c r="N37">
        <v>-16.149000000000001</v>
      </c>
      <c r="O37">
        <v>15.089</v>
      </c>
      <c r="P37">
        <v>1</v>
      </c>
      <c r="Q37">
        <v>28.91</v>
      </c>
      <c r="R37">
        <v>8.9999999999999993E-3</v>
      </c>
      <c r="S37" t="s">
        <v>23</v>
      </c>
    </row>
    <row r="38" spans="1:19" x14ac:dyDescent="0.2">
      <c r="A38">
        <v>1127</v>
      </c>
      <c r="B38" t="s">
        <v>4</v>
      </c>
      <c r="C38" t="s">
        <v>46</v>
      </c>
      <c r="D38">
        <v>474</v>
      </c>
      <c r="E38" t="s">
        <v>3</v>
      </c>
      <c r="G38" t="s">
        <v>32</v>
      </c>
      <c r="H38">
        <v>1369</v>
      </c>
      <c r="I38" t="s">
        <v>4</v>
      </c>
      <c r="J38" t="s">
        <v>46</v>
      </c>
      <c r="K38" t="s">
        <v>3</v>
      </c>
      <c r="L38">
        <v>474</v>
      </c>
      <c r="M38">
        <v>28.527999999999999</v>
      </c>
      <c r="N38">
        <v>-19.670999999999999</v>
      </c>
      <c r="O38">
        <v>20.103000000000002</v>
      </c>
      <c r="P38">
        <v>1</v>
      </c>
      <c r="Q38">
        <v>20.46</v>
      </c>
      <c r="R38">
        <v>3.5999999999999997E-2</v>
      </c>
      <c r="S38" t="s">
        <v>23</v>
      </c>
    </row>
    <row r="39" spans="1:19" x14ac:dyDescent="0.2">
      <c r="A39">
        <v>1129</v>
      </c>
      <c r="B39" t="s">
        <v>14</v>
      </c>
      <c r="C39" t="s">
        <v>46</v>
      </c>
      <c r="D39">
        <v>474</v>
      </c>
      <c r="E39" t="s">
        <v>3</v>
      </c>
      <c r="G39" t="s">
        <v>32</v>
      </c>
      <c r="H39">
        <v>1371</v>
      </c>
      <c r="I39" t="s">
        <v>14</v>
      </c>
      <c r="J39" t="s">
        <v>46</v>
      </c>
      <c r="K39" t="s">
        <v>3</v>
      </c>
      <c r="L39">
        <v>474</v>
      </c>
      <c r="M39">
        <v>27.759</v>
      </c>
      <c r="N39">
        <v>-19.036000000000001</v>
      </c>
      <c r="O39">
        <v>17.78</v>
      </c>
      <c r="P39">
        <v>1</v>
      </c>
      <c r="Q39">
        <v>22.36</v>
      </c>
      <c r="R39">
        <v>0.13800000000000001</v>
      </c>
      <c r="S39" t="s">
        <v>23</v>
      </c>
    </row>
    <row r="40" spans="1:19" x14ac:dyDescent="0.2">
      <c r="A40">
        <v>1130</v>
      </c>
      <c r="B40" t="s">
        <v>47</v>
      </c>
      <c r="C40" t="s">
        <v>46</v>
      </c>
      <c r="D40">
        <v>474</v>
      </c>
      <c r="E40" t="s">
        <v>3</v>
      </c>
      <c r="G40" t="s">
        <v>32</v>
      </c>
      <c r="H40">
        <v>1372</v>
      </c>
      <c r="I40" t="s">
        <v>47</v>
      </c>
      <c r="J40" t="s">
        <v>46</v>
      </c>
      <c r="K40" t="s">
        <v>3</v>
      </c>
      <c r="L40">
        <v>474</v>
      </c>
      <c r="M40">
        <v>26.975999999999999</v>
      </c>
      <c r="N40">
        <v>-19.391999999999999</v>
      </c>
      <c r="O40">
        <v>16.605</v>
      </c>
      <c r="P40">
        <v>1</v>
      </c>
      <c r="Q40">
        <v>23.59</v>
      </c>
      <c r="R40">
        <v>-0.22700000000000001</v>
      </c>
      <c r="S40" t="s">
        <v>7</v>
      </c>
    </row>
    <row r="42" spans="1:19" x14ac:dyDescent="0.2">
      <c r="L42" t="s">
        <v>34</v>
      </c>
      <c r="M42">
        <f>AVERAGE(M2:M40)</f>
        <v>25.015615384615387</v>
      </c>
      <c r="N42">
        <f t="shared" ref="N42:O42" si="0">AVERAGE(N2:N40)</f>
        <v>-13.952333333333335</v>
      </c>
      <c r="O42">
        <f t="shared" si="0"/>
        <v>17.984205128205133</v>
      </c>
    </row>
    <row r="43" spans="1:19" x14ac:dyDescent="0.2">
      <c r="L43" t="s">
        <v>35</v>
      </c>
      <c r="M43">
        <f>MIN(M2:M40)</f>
        <v>19.527000000000001</v>
      </c>
      <c r="N43">
        <f t="shared" ref="N43:O43" si="1">MIN(N2:N40)</f>
        <v>-20.826000000000001</v>
      </c>
      <c r="O43">
        <f t="shared" si="1"/>
        <v>9.7420000000000009</v>
      </c>
    </row>
    <row r="44" spans="1:19" x14ac:dyDescent="0.2">
      <c r="L44" t="s">
        <v>36</v>
      </c>
      <c r="M44">
        <f>MAX(M2:M40)</f>
        <v>30.096</v>
      </c>
      <c r="N44">
        <f t="shared" ref="N44:O44" si="2">MAX(N2:N40)</f>
        <v>-7.4450000000000003</v>
      </c>
      <c r="O44">
        <f t="shared" si="2"/>
        <v>25.373999999999999</v>
      </c>
    </row>
    <row r="46" spans="1:19" x14ac:dyDescent="0.2">
      <c r="L46" t="s">
        <v>37</v>
      </c>
      <c r="M46">
        <f>M44-M43</f>
        <v>10.568999999999999</v>
      </c>
      <c r="N46">
        <f t="shared" ref="N46:O46" si="3">N44-N43</f>
        <v>13.381</v>
      </c>
      <c r="O46">
        <f t="shared" si="3"/>
        <v>15.631999999999998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0BB3-BA9B-40BE-AE6E-FCD61AC39158}">
  <dimension ref="A1:S46"/>
  <sheetViews>
    <sheetView topLeftCell="A34" workbookViewId="0">
      <selection activeCell="O43" sqref="O43"/>
    </sheetView>
  </sheetViews>
  <sheetFormatPr baseColWidth="10" defaultColWidth="8.83203125" defaultRowHeight="15" x14ac:dyDescent="0.2"/>
  <cols>
    <col min="8" max="8" width="8.6640625" customWidth="1"/>
    <col min="9" max="9" width="10.6640625" customWidth="1"/>
    <col min="13" max="13" width="8.6640625" customWidth="1"/>
  </cols>
  <sheetData>
    <row r="1" spans="1:19" s="1" customFormat="1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  <c r="G1" s="1" t="s">
        <v>41</v>
      </c>
      <c r="H1" s="2" t="s">
        <v>28</v>
      </c>
      <c r="I1" s="2" t="s">
        <v>29</v>
      </c>
      <c r="J1" s="2" t="s">
        <v>30</v>
      </c>
      <c r="K1" s="2" t="s">
        <v>0</v>
      </c>
      <c r="L1" s="2" t="s">
        <v>31</v>
      </c>
      <c r="M1" s="2" t="s">
        <v>38</v>
      </c>
      <c r="N1" s="2" t="s">
        <v>39</v>
      </c>
      <c r="O1" s="2" t="s">
        <v>40</v>
      </c>
    </row>
    <row r="2" spans="1:19" x14ac:dyDescent="0.2">
      <c r="A2">
        <v>218</v>
      </c>
      <c r="B2" t="s">
        <v>1</v>
      </c>
      <c r="C2" t="s">
        <v>15</v>
      </c>
      <c r="D2">
        <v>360</v>
      </c>
      <c r="E2" t="s">
        <v>3</v>
      </c>
      <c r="G2" t="s">
        <v>32</v>
      </c>
      <c r="H2">
        <v>2392</v>
      </c>
      <c r="I2" t="s">
        <v>1</v>
      </c>
      <c r="J2" t="s">
        <v>15</v>
      </c>
      <c r="K2" t="s">
        <v>49</v>
      </c>
      <c r="L2">
        <v>360</v>
      </c>
      <c r="M2">
        <v>57.847000000000001</v>
      </c>
      <c r="N2">
        <v>-17.209</v>
      </c>
      <c r="O2">
        <v>32.125</v>
      </c>
      <c r="P2">
        <v>1</v>
      </c>
      <c r="Q2">
        <v>22.54</v>
      </c>
      <c r="R2">
        <v>-0.27100000000000002</v>
      </c>
      <c r="S2" t="s">
        <v>33</v>
      </c>
    </row>
    <row r="3" spans="1:19" x14ac:dyDescent="0.2">
      <c r="A3">
        <v>219</v>
      </c>
      <c r="B3" t="s">
        <v>4</v>
      </c>
      <c r="C3" t="s">
        <v>15</v>
      </c>
      <c r="D3">
        <v>360</v>
      </c>
      <c r="E3" t="s">
        <v>3</v>
      </c>
      <c r="G3" t="s">
        <v>32</v>
      </c>
      <c r="H3">
        <v>2393</v>
      </c>
      <c r="I3" t="s">
        <v>4</v>
      </c>
      <c r="J3" t="s">
        <v>15</v>
      </c>
      <c r="K3" t="s">
        <v>49</v>
      </c>
      <c r="L3">
        <v>360</v>
      </c>
      <c r="M3">
        <v>56.491</v>
      </c>
      <c r="N3">
        <v>-14.401</v>
      </c>
      <c r="O3">
        <v>32.692999999999998</v>
      </c>
      <c r="P3">
        <v>1</v>
      </c>
      <c r="Q3">
        <v>24.71</v>
      </c>
      <c r="R3">
        <v>3.5000000000000003E-2</v>
      </c>
      <c r="S3" t="s">
        <v>23</v>
      </c>
    </row>
    <row r="4" spans="1:19" x14ac:dyDescent="0.2">
      <c r="A4">
        <v>220</v>
      </c>
      <c r="B4" t="s">
        <v>42</v>
      </c>
      <c r="C4" t="s">
        <v>15</v>
      </c>
      <c r="D4">
        <v>360</v>
      </c>
      <c r="E4" t="s">
        <v>3</v>
      </c>
      <c r="G4" t="s">
        <v>32</v>
      </c>
      <c r="H4">
        <v>2394</v>
      </c>
      <c r="I4" t="s">
        <v>42</v>
      </c>
      <c r="J4" t="s">
        <v>15</v>
      </c>
      <c r="K4" t="s">
        <v>49</v>
      </c>
      <c r="L4">
        <v>360</v>
      </c>
      <c r="M4">
        <v>54.996000000000002</v>
      </c>
      <c r="N4">
        <v>-14.574999999999999</v>
      </c>
      <c r="O4">
        <v>32.418999999999997</v>
      </c>
      <c r="P4">
        <v>1</v>
      </c>
      <c r="Q4">
        <v>24.33</v>
      </c>
      <c r="R4">
        <v>4.0000000000000001E-3</v>
      </c>
      <c r="S4" t="s">
        <v>23</v>
      </c>
    </row>
    <row r="5" spans="1:19" x14ac:dyDescent="0.2">
      <c r="A5">
        <v>221</v>
      </c>
      <c r="B5" t="s">
        <v>14</v>
      </c>
      <c r="C5" t="s">
        <v>15</v>
      </c>
      <c r="D5">
        <v>360</v>
      </c>
      <c r="E5" t="s">
        <v>3</v>
      </c>
      <c r="G5" t="s">
        <v>32</v>
      </c>
      <c r="H5">
        <v>2395</v>
      </c>
      <c r="I5" t="s">
        <v>14</v>
      </c>
      <c r="J5" t="s">
        <v>15</v>
      </c>
      <c r="K5" t="s">
        <v>49</v>
      </c>
      <c r="L5">
        <v>360</v>
      </c>
      <c r="M5">
        <v>54.481999999999999</v>
      </c>
      <c r="N5">
        <v>-13.329000000000001</v>
      </c>
      <c r="O5">
        <v>31.69</v>
      </c>
      <c r="P5">
        <v>1</v>
      </c>
      <c r="Q5">
        <v>26.76</v>
      </c>
      <c r="R5">
        <v>2.7E-2</v>
      </c>
      <c r="S5" t="s">
        <v>23</v>
      </c>
    </row>
    <row r="6" spans="1:19" x14ac:dyDescent="0.2">
      <c r="A6">
        <v>222</v>
      </c>
      <c r="B6" t="s">
        <v>16</v>
      </c>
      <c r="C6" t="s">
        <v>15</v>
      </c>
      <c r="D6">
        <v>360</v>
      </c>
      <c r="E6" t="s">
        <v>3</v>
      </c>
      <c r="G6" t="s">
        <v>32</v>
      </c>
      <c r="H6">
        <v>2396</v>
      </c>
      <c r="I6" t="s">
        <v>16</v>
      </c>
      <c r="J6" t="s">
        <v>15</v>
      </c>
      <c r="K6" t="s">
        <v>49</v>
      </c>
      <c r="L6">
        <v>360</v>
      </c>
      <c r="M6">
        <v>53.149000000000001</v>
      </c>
      <c r="N6">
        <v>-13.558999999999999</v>
      </c>
      <c r="O6">
        <v>30.977</v>
      </c>
      <c r="P6">
        <v>1</v>
      </c>
      <c r="Q6">
        <v>31.01</v>
      </c>
      <c r="R6">
        <v>0.22900000000000001</v>
      </c>
      <c r="S6" t="s">
        <v>23</v>
      </c>
    </row>
    <row r="7" spans="1:19" x14ac:dyDescent="0.2">
      <c r="A7">
        <v>227</v>
      </c>
      <c r="B7" t="s">
        <v>1</v>
      </c>
      <c r="C7" t="s">
        <v>19</v>
      </c>
      <c r="D7">
        <v>361</v>
      </c>
      <c r="E7" t="s">
        <v>3</v>
      </c>
      <c r="G7" t="s">
        <v>32</v>
      </c>
      <c r="H7">
        <v>2405</v>
      </c>
      <c r="I7" t="s">
        <v>1</v>
      </c>
      <c r="J7" t="s">
        <v>19</v>
      </c>
      <c r="K7" t="s">
        <v>49</v>
      </c>
      <c r="L7">
        <v>361</v>
      </c>
      <c r="M7">
        <v>54.319000000000003</v>
      </c>
      <c r="N7">
        <v>-18.143000000000001</v>
      </c>
      <c r="O7">
        <v>31.295999999999999</v>
      </c>
      <c r="P7">
        <v>1</v>
      </c>
      <c r="Q7">
        <v>26.99</v>
      </c>
      <c r="R7">
        <v>-0.27100000000000002</v>
      </c>
      <c r="S7" t="s">
        <v>33</v>
      </c>
    </row>
    <row r="8" spans="1:19" x14ac:dyDescent="0.2">
      <c r="A8">
        <v>364</v>
      </c>
      <c r="B8" t="s">
        <v>9</v>
      </c>
      <c r="C8" t="s">
        <v>43</v>
      </c>
      <c r="D8">
        <v>380</v>
      </c>
      <c r="E8" t="s">
        <v>3</v>
      </c>
      <c r="G8" t="s">
        <v>32</v>
      </c>
      <c r="H8">
        <v>2566</v>
      </c>
      <c r="I8" t="s">
        <v>9</v>
      </c>
      <c r="J8" t="s">
        <v>43</v>
      </c>
      <c r="K8" t="s">
        <v>49</v>
      </c>
      <c r="L8">
        <v>380</v>
      </c>
      <c r="M8">
        <v>64.444999999999993</v>
      </c>
      <c r="N8">
        <v>-14.715</v>
      </c>
      <c r="O8">
        <v>20.367000000000001</v>
      </c>
      <c r="P8">
        <v>1</v>
      </c>
      <c r="Q8">
        <v>30.65</v>
      </c>
      <c r="R8">
        <v>0.17699999999999999</v>
      </c>
      <c r="S8" t="s">
        <v>23</v>
      </c>
    </row>
    <row r="9" spans="1:19" x14ac:dyDescent="0.2">
      <c r="A9">
        <v>367</v>
      </c>
      <c r="B9" t="s">
        <v>4</v>
      </c>
      <c r="C9" t="s">
        <v>43</v>
      </c>
      <c r="D9">
        <v>380</v>
      </c>
      <c r="E9" t="s">
        <v>3</v>
      </c>
      <c r="G9" t="s">
        <v>32</v>
      </c>
      <c r="H9">
        <v>2569</v>
      </c>
      <c r="I9" t="s">
        <v>4</v>
      </c>
      <c r="J9" t="s">
        <v>43</v>
      </c>
      <c r="K9" t="s">
        <v>49</v>
      </c>
      <c r="L9">
        <v>380</v>
      </c>
      <c r="M9">
        <v>63.557000000000002</v>
      </c>
      <c r="N9">
        <v>-15.403</v>
      </c>
      <c r="O9">
        <v>21.413</v>
      </c>
      <c r="P9">
        <v>1</v>
      </c>
      <c r="Q9">
        <v>28.59</v>
      </c>
      <c r="R9">
        <v>4.4999999999999998E-2</v>
      </c>
      <c r="S9" t="s">
        <v>23</v>
      </c>
    </row>
    <row r="10" spans="1:19" x14ac:dyDescent="0.2">
      <c r="A10">
        <v>368</v>
      </c>
      <c r="B10" t="s">
        <v>42</v>
      </c>
      <c r="C10" t="s">
        <v>43</v>
      </c>
      <c r="D10">
        <v>380</v>
      </c>
      <c r="E10" t="s">
        <v>3</v>
      </c>
      <c r="G10" t="s">
        <v>32</v>
      </c>
      <c r="H10">
        <v>2570</v>
      </c>
      <c r="I10" t="s">
        <v>42</v>
      </c>
      <c r="J10" t="s">
        <v>43</v>
      </c>
      <c r="K10" t="s">
        <v>49</v>
      </c>
      <c r="L10">
        <v>380</v>
      </c>
      <c r="M10">
        <v>62.256</v>
      </c>
      <c r="N10">
        <v>-15.967000000000001</v>
      </c>
      <c r="O10">
        <v>20.838000000000001</v>
      </c>
      <c r="P10">
        <v>1</v>
      </c>
      <c r="Q10">
        <v>31.56</v>
      </c>
      <c r="R10">
        <v>7.5999999999999998E-2</v>
      </c>
      <c r="S10" t="s">
        <v>23</v>
      </c>
    </row>
    <row r="11" spans="1:19" x14ac:dyDescent="0.2">
      <c r="A11">
        <v>370</v>
      </c>
      <c r="B11" t="s">
        <v>16</v>
      </c>
      <c r="C11" t="s">
        <v>43</v>
      </c>
      <c r="D11">
        <v>380</v>
      </c>
      <c r="E11" t="s">
        <v>3</v>
      </c>
      <c r="G11" t="s">
        <v>32</v>
      </c>
      <c r="H11">
        <v>2572</v>
      </c>
      <c r="I11" t="s">
        <v>16</v>
      </c>
      <c r="J11" t="s">
        <v>43</v>
      </c>
      <c r="K11" t="s">
        <v>49</v>
      </c>
      <c r="L11">
        <v>380</v>
      </c>
      <c r="M11">
        <v>61.216999999999999</v>
      </c>
      <c r="N11">
        <v>-15.991</v>
      </c>
      <c r="O11">
        <v>23.396999999999998</v>
      </c>
      <c r="P11">
        <v>1</v>
      </c>
      <c r="Q11">
        <v>30.73</v>
      </c>
      <c r="R11">
        <v>8.8999999999999996E-2</v>
      </c>
      <c r="S11" t="s">
        <v>23</v>
      </c>
    </row>
    <row r="12" spans="1:19" x14ac:dyDescent="0.2">
      <c r="A12">
        <v>394</v>
      </c>
      <c r="B12" t="s">
        <v>5</v>
      </c>
      <c r="C12" t="s">
        <v>2</v>
      </c>
      <c r="D12">
        <v>383</v>
      </c>
      <c r="E12" t="s">
        <v>3</v>
      </c>
      <c r="G12" t="s">
        <v>32</v>
      </c>
      <c r="H12">
        <v>2605</v>
      </c>
      <c r="I12" t="s">
        <v>5</v>
      </c>
      <c r="J12" t="s">
        <v>2</v>
      </c>
      <c r="K12" t="s">
        <v>49</v>
      </c>
      <c r="L12">
        <v>383</v>
      </c>
      <c r="M12">
        <v>63.054000000000002</v>
      </c>
      <c r="N12">
        <v>-11.038</v>
      </c>
      <c r="O12">
        <v>18.641999999999999</v>
      </c>
      <c r="P12">
        <v>1</v>
      </c>
      <c r="Q12">
        <v>29.24</v>
      </c>
      <c r="R12">
        <v>8.9999999999999993E-3</v>
      </c>
      <c r="S12" t="s">
        <v>23</v>
      </c>
    </row>
    <row r="13" spans="1:19" x14ac:dyDescent="0.2">
      <c r="A13">
        <v>434</v>
      </c>
      <c r="B13" t="s">
        <v>12</v>
      </c>
      <c r="C13" t="s">
        <v>11</v>
      </c>
      <c r="D13">
        <v>388</v>
      </c>
      <c r="E13" t="s">
        <v>3</v>
      </c>
      <c r="G13" t="s">
        <v>32</v>
      </c>
      <c r="H13">
        <v>2653</v>
      </c>
      <c r="I13" t="s">
        <v>12</v>
      </c>
      <c r="J13" t="s">
        <v>11</v>
      </c>
      <c r="K13" t="s">
        <v>49</v>
      </c>
      <c r="L13">
        <v>388</v>
      </c>
      <c r="M13">
        <v>62.170999999999999</v>
      </c>
      <c r="N13">
        <v>-6.2770000000000001</v>
      </c>
      <c r="O13">
        <v>20.591000000000001</v>
      </c>
      <c r="P13">
        <v>1</v>
      </c>
      <c r="Q13">
        <v>21.54</v>
      </c>
      <c r="R13">
        <v>1.2E-2</v>
      </c>
      <c r="S13" t="s">
        <v>23</v>
      </c>
    </row>
    <row r="14" spans="1:19" x14ac:dyDescent="0.2">
      <c r="A14">
        <v>439</v>
      </c>
      <c r="B14" t="s">
        <v>1</v>
      </c>
      <c r="C14" t="s">
        <v>2</v>
      </c>
      <c r="D14">
        <v>389</v>
      </c>
      <c r="E14" t="s">
        <v>3</v>
      </c>
      <c r="G14" t="s">
        <v>32</v>
      </c>
      <c r="H14">
        <v>2659</v>
      </c>
      <c r="I14" t="s">
        <v>1</v>
      </c>
      <c r="J14" t="s">
        <v>2</v>
      </c>
      <c r="K14" t="s">
        <v>49</v>
      </c>
      <c r="L14">
        <v>389</v>
      </c>
      <c r="M14">
        <v>62.573</v>
      </c>
      <c r="N14">
        <v>-7.827</v>
      </c>
      <c r="O14">
        <v>24.071999999999999</v>
      </c>
      <c r="P14">
        <v>1</v>
      </c>
      <c r="Q14">
        <v>20.36</v>
      </c>
      <c r="R14">
        <v>-0.27100000000000002</v>
      </c>
      <c r="S14" t="s">
        <v>33</v>
      </c>
    </row>
    <row r="15" spans="1:19" x14ac:dyDescent="0.2">
      <c r="A15">
        <v>443</v>
      </c>
      <c r="B15" t="s">
        <v>6</v>
      </c>
      <c r="C15" t="s">
        <v>2</v>
      </c>
      <c r="D15">
        <v>389</v>
      </c>
      <c r="E15" t="s">
        <v>3</v>
      </c>
      <c r="G15" t="s">
        <v>32</v>
      </c>
      <c r="H15">
        <v>2663</v>
      </c>
      <c r="I15" t="s">
        <v>6</v>
      </c>
      <c r="J15" t="s">
        <v>2</v>
      </c>
      <c r="K15" t="s">
        <v>49</v>
      </c>
      <c r="L15">
        <v>389</v>
      </c>
      <c r="M15">
        <v>59.456000000000003</v>
      </c>
      <c r="N15">
        <v>-7.2039999999999997</v>
      </c>
      <c r="O15">
        <v>27.667999999999999</v>
      </c>
      <c r="P15">
        <v>1</v>
      </c>
      <c r="Q15">
        <v>24.3</v>
      </c>
      <c r="R15">
        <v>8.9999999999999993E-3</v>
      </c>
      <c r="S15" t="s">
        <v>23</v>
      </c>
    </row>
    <row r="16" spans="1:19" x14ac:dyDescent="0.2">
      <c r="A16">
        <v>457</v>
      </c>
      <c r="B16" t="s">
        <v>4</v>
      </c>
      <c r="C16" t="s">
        <v>44</v>
      </c>
      <c r="D16">
        <v>391</v>
      </c>
      <c r="E16" t="s">
        <v>3</v>
      </c>
      <c r="G16" t="s">
        <v>32</v>
      </c>
      <c r="H16">
        <v>2677</v>
      </c>
      <c r="I16" t="s">
        <v>4</v>
      </c>
      <c r="J16" t="s">
        <v>44</v>
      </c>
      <c r="K16" t="s">
        <v>49</v>
      </c>
      <c r="L16">
        <v>391</v>
      </c>
      <c r="M16">
        <v>64.046999999999997</v>
      </c>
      <c r="N16">
        <v>-12.648</v>
      </c>
      <c r="O16">
        <v>24.858000000000001</v>
      </c>
      <c r="P16">
        <v>1</v>
      </c>
      <c r="Q16">
        <v>25.29</v>
      </c>
      <c r="R16">
        <v>7.2999999999999995E-2</v>
      </c>
      <c r="S16" t="s">
        <v>23</v>
      </c>
    </row>
    <row r="17" spans="1:19" x14ac:dyDescent="0.2">
      <c r="A17">
        <v>458</v>
      </c>
      <c r="B17" t="s">
        <v>42</v>
      </c>
      <c r="C17" t="s">
        <v>44</v>
      </c>
      <c r="D17">
        <v>391</v>
      </c>
      <c r="E17" t="s">
        <v>3</v>
      </c>
      <c r="G17" t="s">
        <v>32</v>
      </c>
      <c r="H17">
        <v>2678</v>
      </c>
      <c r="I17" t="s">
        <v>42</v>
      </c>
      <c r="J17" t="s">
        <v>44</v>
      </c>
      <c r="K17" t="s">
        <v>49</v>
      </c>
      <c r="L17">
        <v>391</v>
      </c>
      <c r="M17">
        <v>64.016000000000005</v>
      </c>
      <c r="N17">
        <v>-14.093999999999999</v>
      </c>
      <c r="O17">
        <v>25.265000000000001</v>
      </c>
      <c r="P17">
        <v>1</v>
      </c>
      <c r="Q17">
        <v>28.88</v>
      </c>
      <c r="R17">
        <v>-5.6000000000000001E-2</v>
      </c>
      <c r="S17" t="s">
        <v>3</v>
      </c>
    </row>
    <row r="18" spans="1:19" x14ac:dyDescent="0.2">
      <c r="A18">
        <v>556</v>
      </c>
      <c r="B18" t="s">
        <v>4</v>
      </c>
      <c r="C18" t="s">
        <v>2</v>
      </c>
      <c r="D18">
        <v>403</v>
      </c>
      <c r="E18" t="s">
        <v>3</v>
      </c>
      <c r="G18" t="s">
        <v>32</v>
      </c>
      <c r="H18">
        <v>2782</v>
      </c>
      <c r="I18" t="s">
        <v>4</v>
      </c>
      <c r="J18" t="s">
        <v>2</v>
      </c>
      <c r="K18" t="s">
        <v>49</v>
      </c>
      <c r="L18">
        <v>403</v>
      </c>
      <c r="M18">
        <v>60.174999999999997</v>
      </c>
      <c r="N18">
        <v>-16.658000000000001</v>
      </c>
      <c r="O18">
        <v>29.268000000000001</v>
      </c>
      <c r="P18">
        <v>1</v>
      </c>
      <c r="Q18">
        <v>26.11</v>
      </c>
      <c r="R18">
        <v>3.7999999999999999E-2</v>
      </c>
      <c r="S18" t="s">
        <v>23</v>
      </c>
    </row>
    <row r="19" spans="1:19" x14ac:dyDescent="0.2">
      <c r="A19">
        <v>558</v>
      </c>
      <c r="B19" t="s">
        <v>5</v>
      </c>
      <c r="C19" t="s">
        <v>2</v>
      </c>
      <c r="D19">
        <v>403</v>
      </c>
      <c r="E19" t="s">
        <v>3</v>
      </c>
      <c r="G19" t="s">
        <v>32</v>
      </c>
      <c r="H19">
        <v>2784</v>
      </c>
      <c r="I19" t="s">
        <v>5</v>
      </c>
      <c r="J19" t="s">
        <v>2</v>
      </c>
      <c r="K19" t="s">
        <v>49</v>
      </c>
      <c r="L19">
        <v>403</v>
      </c>
      <c r="M19">
        <v>59.234999999999999</v>
      </c>
      <c r="N19">
        <v>-18.837</v>
      </c>
      <c r="O19">
        <v>28.594000000000001</v>
      </c>
      <c r="P19">
        <v>1</v>
      </c>
      <c r="Q19">
        <v>33.29</v>
      </c>
      <c r="R19">
        <v>8.9999999999999993E-3</v>
      </c>
      <c r="S19" t="s">
        <v>23</v>
      </c>
    </row>
    <row r="20" spans="1:19" x14ac:dyDescent="0.2">
      <c r="A20">
        <v>573</v>
      </c>
      <c r="B20" t="s">
        <v>20</v>
      </c>
      <c r="C20" t="s">
        <v>21</v>
      </c>
      <c r="D20">
        <v>405</v>
      </c>
      <c r="E20" t="s">
        <v>3</v>
      </c>
      <c r="G20" t="s">
        <v>32</v>
      </c>
      <c r="H20">
        <v>2801</v>
      </c>
      <c r="I20" t="s">
        <v>20</v>
      </c>
      <c r="J20" t="s">
        <v>21</v>
      </c>
      <c r="K20" t="s">
        <v>49</v>
      </c>
      <c r="L20">
        <v>405</v>
      </c>
      <c r="M20">
        <v>60.866999999999997</v>
      </c>
      <c r="N20">
        <v>-10.196</v>
      </c>
      <c r="O20">
        <v>30.728999999999999</v>
      </c>
      <c r="P20">
        <v>1</v>
      </c>
      <c r="Q20">
        <v>25.43</v>
      </c>
      <c r="R20">
        <v>-0.39300000000000002</v>
      </c>
      <c r="S20" t="s">
        <v>33</v>
      </c>
    </row>
    <row r="21" spans="1:19" x14ac:dyDescent="0.2">
      <c r="A21">
        <v>574</v>
      </c>
      <c r="B21" t="s">
        <v>13</v>
      </c>
      <c r="C21" t="s">
        <v>21</v>
      </c>
      <c r="D21">
        <v>405</v>
      </c>
      <c r="E21" t="s">
        <v>3</v>
      </c>
      <c r="G21" t="s">
        <v>32</v>
      </c>
      <c r="H21">
        <v>2803</v>
      </c>
      <c r="I21" t="s">
        <v>13</v>
      </c>
      <c r="J21" t="s">
        <v>21</v>
      </c>
      <c r="K21" t="s">
        <v>49</v>
      </c>
      <c r="L21">
        <v>405</v>
      </c>
      <c r="M21">
        <v>61.225999999999999</v>
      </c>
      <c r="N21">
        <v>-11.137</v>
      </c>
      <c r="O21">
        <v>28.602</v>
      </c>
      <c r="P21">
        <v>1</v>
      </c>
      <c r="Q21">
        <v>23.02</v>
      </c>
      <c r="R21">
        <v>4.2000000000000003E-2</v>
      </c>
      <c r="S21" t="s">
        <v>23</v>
      </c>
    </row>
    <row r="22" spans="1:19" x14ac:dyDescent="0.2">
      <c r="A22">
        <v>872</v>
      </c>
      <c r="B22" t="s">
        <v>5</v>
      </c>
      <c r="C22" t="s">
        <v>2</v>
      </c>
      <c r="D22">
        <v>442</v>
      </c>
      <c r="E22" t="s">
        <v>3</v>
      </c>
      <c r="G22" t="s">
        <v>32</v>
      </c>
      <c r="H22">
        <v>3165</v>
      </c>
      <c r="I22" t="s">
        <v>5</v>
      </c>
      <c r="J22" t="s">
        <v>2</v>
      </c>
      <c r="K22" t="s">
        <v>49</v>
      </c>
      <c r="L22">
        <v>442</v>
      </c>
      <c r="M22">
        <v>59.015999999999998</v>
      </c>
      <c r="N22">
        <v>-6.3310000000000004</v>
      </c>
      <c r="O22">
        <v>17.536000000000001</v>
      </c>
      <c r="P22">
        <v>1</v>
      </c>
      <c r="Q22">
        <v>27.39</v>
      </c>
      <c r="R22">
        <v>8.9999999999999993E-3</v>
      </c>
      <c r="S22" t="s">
        <v>23</v>
      </c>
    </row>
    <row r="23" spans="1:19" x14ac:dyDescent="0.2">
      <c r="A23">
        <v>925</v>
      </c>
      <c r="B23" t="s">
        <v>42</v>
      </c>
      <c r="C23" t="s">
        <v>25</v>
      </c>
      <c r="D23">
        <v>449</v>
      </c>
      <c r="E23" t="s">
        <v>3</v>
      </c>
      <c r="G23" t="s">
        <v>32</v>
      </c>
      <c r="H23">
        <v>3228</v>
      </c>
      <c r="I23" t="s">
        <v>42</v>
      </c>
      <c r="J23" t="s">
        <v>25</v>
      </c>
      <c r="K23" t="s">
        <v>49</v>
      </c>
      <c r="L23">
        <v>449</v>
      </c>
      <c r="M23">
        <v>53.569000000000003</v>
      </c>
      <c r="N23">
        <v>-7.8470000000000004</v>
      </c>
      <c r="O23">
        <v>18.352</v>
      </c>
      <c r="P23">
        <v>1</v>
      </c>
      <c r="Q23">
        <v>25.41</v>
      </c>
      <c r="R23">
        <v>2.8000000000000001E-2</v>
      </c>
      <c r="S23" t="s">
        <v>3</v>
      </c>
    </row>
    <row r="24" spans="1:19" x14ac:dyDescent="0.2">
      <c r="A24">
        <v>927</v>
      </c>
      <c r="B24" t="s">
        <v>6</v>
      </c>
      <c r="C24" t="s">
        <v>25</v>
      </c>
      <c r="D24">
        <v>449</v>
      </c>
      <c r="E24" t="s">
        <v>3</v>
      </c>
      <c r="G24" t="s">
        <v>32</v>
      </c>
      <c r="H24">
        <v>3231</v>
      </c>
      <c r="I24" t="s">
        <v>6</v>
      </c>
      <c r="J24" t="s">
        <v>25</v>
      </c>
      <c r="K24" t="s">
        <v>49</v>
      </c>
      <c r="L24">
        <v>449</v>
      </c>
      <c r="M24">
        <v>54.308999999999997</v>
      </c>
      <c r="N24">
        <v>-7.1390000000000002</v>
      </c>
      <c r="O24">
        <v>19.242000000000001</v>
      </c>
      <c r="P24">
        <v>1</v>
      </c>
      <c r="Q24">
        <v>24.19</v>
      </c>
      <c r="R24">
        <v>0.114</v>
      </c>
      <c r="S24" t="s">
        <v>3</v>
      </c>
    </row>
    <row r="25" spans="1:19" x14ac:dyDescent="0.2">
      <c r="A25">
        <v>1068</v>
      </c>
      <c r="B25" t="s">
        <v>23</v>
      </c>
      <c r="C25" t="s">
        <v>11</v>
      </c>
      <c r="D25">
        <v>467</v>
      </c>
      <c r="E25" t="s">
        <v>3</v>
      </c>
      <c r="G25" t="s">
        <v>32</v>
      </c>
      <c r="H25">
        <v>3410</v>
      </c>
      <c r="I25" t="s">
        <v>23</v>
      </c>
      <c r="J25" t="s">
        <v>11</v>
      </c>
      <c r="K25" t="s">
        <v>49</v>
      </c>
      <c r="L25">
        <v>467</v>
      </c>
      <c r="M25">
        <v>57.683</v>
      </c>
      <c r="N25">
        <v>-4.3150000000000004</v>
      </c>
      <c r="O25">
        <v>23.184999999999999</v>
      </c>
      <c r="P25">
        <v>1</v>
      </c>
      <c r="Q25">
        <v>22.36</v>
      </c>
      <c r="R25">
        <v>0.24099999999999999</v>
      </c>
      <c r="S25" t="s">
        <v>23</v>
      </c>
    </row>
    <row r="26" spans="1:19" x14ac:dyDescent="0.2">
      <c r="A26">
        <v>1069</v>
      </c>
      <c r="B26" t="s">
        <v>1</v>
      </c>
      <c r="C26" t="s">
        <v>11</v>
      </c>
      <c r="D26">
        <v>467</v>
      </c>
      <c r="E26" t="s">
        <v>3</v>
      </c>
      <c r="G26" t="s">
        <v>32</v>
      </c>
      <c r="H26">
        <v>3411</v>
      </c>
      <c r="I26" t="s">
        <v>1</v>
      </c>
      <c r="J26" t="s">
        <v>11</v>
      </c>
      <c r="K26" t="s">
        <v>49</v>
      </c>
      <c r="L26">
        <v>467</v>
      </c>
      <c r="M26">
        <v>58.823999999999998</v>
      </c>
      <c r="N26">
        <v>-4.8440000000000003</v>
      </c>
      <c r="O26">
        <v>23.196999999999999</v>
      </c>
      <c r="P26">
        <v>1</v>
      </c>
      <c r="Q26">
        <v>22.26</v>
      </c>
      <c r="R26">
        <v>-0.27100000000000002</v>
      </c>
      <c r="S26" t="s">
        <v>33</v>
      </c>
    </row>
    <row r="27" spans="1:19" x14ac:dyDescent="0.2">
      <c r="A27">
        <v>1074</v>
      </c>
      <c r="B27" t="s">
        <v>9</v>
      </c>
      <c r="C27" t="s">
        <v>10</v>
      </c>
      <c r="D27">
        <v>468</v>
      </c>
      <c r="E27" t="s">
        <v>3</v>
      </c>
      <c r="G27" t="s">
        <v>32</v>
      </c>
      <c r="H27">
        <v>3417</v>
      </c>
      <c r="I27" t="s">
        <v>9</v>
      </c>
      <c r="J27" t="s">
        <v>10</v>
      </c>
      <c r="K27" t="s">
        <v>49</v>
      </c>
      <c r="L27">
        <v>468</v>
      </c>
      <c r="M27">
        <v>56.606999999999999</v>
      </c>
      <c r="N27">
        <v>-6.1849999999999996</v>
      </c>
      <c r="O27">
        <v>24.41</v>
      </c>
      <c r="P27">
        <v>1</v>
      </c>
      <c r="Q27">
        <v>21.96</v>
      </c>
      <c r="R27">
        <v>0.17199999999999999</v>
      </c>
      <c r="S27" t="s">
        <v>23</v>
      </c>
    </row>
    <row r="28" spans="1:19" x14ac:dyDescent="0.2">
      <c r="A28">
        <v>1075</v>
      </c>
      <c r="B28" t="s">
        <v>23</v>
      </c>
      <c r="C28" t="s">
        <v>10</v>
      </c>
      <c r="D28">
        <v>468</v>
      </c>
      <c r="E28" t="s">
        <v>3</v>
      </c>
      <c r="G28" t="s">
        <v>32</v>
      </c>
      <c r="H28">
        <v>3418</v>
      </c>
      <c r="I28" t="s">
        <v>23</v>
      </c>
      <c r="J28" t="s">
        <v>10</v>
      </c>
      <c r="K28" t="s">
        <v>49</v>
      </c>
      <c r="L28">
        <v>468</v>
      </c>
      <c r="M28">
        <v>55.546999999999997</v>
      </c>
      <c r="N28">
        <v>-7.11</v>
      </c>
      <c r="O28">
        <v>23.777000000000001</v>
      </c>
      <c r="P28">
        <v>1</v>
      </c>
      <c r="Q28">
        <v>22.01</v>
      </c>
      <c r="R28">
        <v>0.24</v>
      </c>
      <c r="S28" t="s">
        <v>23</v>
      </c>
    </row>
    <row r="29" spans="1:19" x14ac:dyDescent="0.2">
      <c r="A29">
        <v>1077</v>
      </c>
      <c r="B29" t="s">
        <v>4</v>
      </c>
      <c r="C29" t="s">
        <v>10</v>
      </c>
      <c r="D29">
        <v>468</v>
      </c>
      <c r="E29" t="s">
        <v>3</v>
      </c>
      <c r="G29" t="s">
        <v>32</v>
      </c>
      <c r="H29">
        <v>3420</v>
      </c>
      <c r="I29" t="s">
        <v>4</v>
      </c>
      <c r="J29" t="s">
        <v>10</v>
      </c>
      <c r="K29" t="s">
        <v>49</v>
      </c>
      <c r="L29">
        <v>468</v>
      </c>
      <c r="M29">
        <v>56.362000000000002</v>
      </c>
      <c r="N29">
        <v>-6.08</v>
      </c>
      <c r="O29">
        <v>25.887</v>
      </c>
      <c r="P29">
        <v>1</v>
      </c>
      <c r="Q29">
        <v>24.27</v>
      </c>
      <c r="R29">
        <v>4.2000000000000003E-2</v>
      </c>
      <c r="S29" t="s">
        <v>23</v>
      </c>
    </row>
    <row r="30" spans="1:19" x14ac:dyDescent="0.2">
      <c r="A30">
        <v>1078</v>
      </c>
      <c r="B30" t="s">
        <v>7</v>
      </c>
      <c r="C30" t="s">
        <v>45</v>
      </c>
      <c r="D30">
        <v>469</v>
      </c>
      <c r="E30" t="s">
        <v>3</v>
      </c>
      <c r="G30" t="s">
        <v>32</v>
      </c>
      <c r="H30">
        <v>3421</v>
      </c>
      <c r="I30" t="s">
        <v>7</v>
      </c>
      <c r="J30" t="s">
        <v>45</v>
      </c>
      <c r="K30" t="s">
        <v>49</v>
      </c>
      <c r="L30">
        <v>469</v>
      </c>
      <c r="M30">
        <v>55.475000000000001</v>
      </c>
      <c r="N30">
        <v>-8.3260000000000005</v>
      </c>
      <c r="O30">
        <v>24.306000000000001</v>
      </c>
      <c r="P30">
        <v>1</v>
      </c>
      <c r="Q30">
        <v>21.32</v>
      </c>
      <c r="R30">
        <v>-0.34599999999999997</v>
      </c>
      <c r="S30" t="s">
        <v>7</v>
      </c>
    </row>
    <row r="31" spans="1:19" x14ac:dyDescent="0.2">
      <c r="A31">
        <v>1079</v>
      </c>
      <c r="B31" t="s">
        <v>9</v>
      </c>
      <c r="C31" t="s">
        <v>45</v>
      </c>
      <c r="D31">
        <v>469</v>
      </c>
      <c r="E31" t="s">
        <v>3</v>
      </c>
      <c r="G31" t="s">
        <v>32</v>
      </c>
      <c r="H31">
        <v>3423</v>
      </c>
      <c r="I31" t="s">
        <v>9</v>
      </c>
      <c r="J31" t="s">
        <v>45</v>
      </c>
      <c r="K31" t="s">
        <v>49</v>
      </c>
      <c r="L31">
        <v>469</v>
      </c>
      <c r="M31">
        <v>54.597999999999999</v>
      </c>
      <c r="N31">
        <v>-9.3409999999999993</v>
      </c>
      <c r="O31">
        <v>23.795999999999999</v>
      </c>
      <c r="P31">
        <v>1</v>
      </c>
      <c r="Q31">
        <v>24.11</v>
      </c>
      <c r="R31">
        <v>0.186</v>
      </c>
      <c r="S31" t="s">
        <v>23</v>
      </c>
    </row>
    <row r="32" spans="1:19" x14ac:dyDescent="0.2">
      <c r="A32">
        <v>1080</v>
      </c>
      <c r="B32" t="s">
        <v>23</v>
      </c>
      <c r="C32" t="s">
        <v>45</v>
      </c>
      <c r="D32">
        <v>469</v>
      </c>
      <c r="E32" t="s">
        <v>3</v>
      </c>
      <c r="G32" t="s">
        <v>32</v>
      </c>
      <c r="H32">
        <v>3424</v>
      </c>
      <c r="I32" t="s">
        <v>23</v>
      </c>
      <c r="J32" t="s">
        <v>45</v>
      </c>
      <c r="K32" t="s">
        <v>49</v>
      </c>
      <c r="L32">
        <v>469</v>
      </c>
      <c r="M32">
        <v>54.128999999999998</v>
      </c>
      <c r="N32">
        <v>-10.201000000000001</v>
      </c>
      <c r="O32">
        <v>24.959</v>
      </c>
      <c r="P32">
        <v>1</v>
      </c>
      <c r="Q32">
        <v>24.55</v>
      </c>
      <c r="R32">
        <v>0.24099999999999999</v>
      </c>
      <c r="S32" t="s">
        <v>23</v>
      </c>
    </row>
    <row r="33" spans="1:19" x14ac:dyDescent="0.2">
      <c r="A33">
        <v>1081</v>
      </c>
      <c r="B33" t="s">
        <v>1</v>
      </c>
      <c r="C33" t="s">
        <v>45</v>
      </c>
      <c r="D33">
        <v>469</v>
      </c>
      <c r="E33" t="s">
        <v>3</v>
      </c>
      <c r="G33" t="s">
        <v>32</v>
      </c>
      <c r="H33">
        <v>3425</v>
      </c>
      <c r="I33" t="s">
        <v>1</v>
      </c>
      <c r="J33" t="s">
        <v>45</v>
      </c>
      <c r="K33" t="s">
        <v>49</v>
      </c>
      <c r="L33">
        <v>469</v>
      </c>
      <c r="M33">
        <v>54.548999999999999</v>
      </c>
      <c r="N33">
        <v>-11.35</v>
      </c>
      <c r="O33">
        <v>25.085999999999999</v>
      </c>
      <c r="P33">
        <v>1</v>
      </c>
      <c r="Q33">
        <v>22.77</v>
      </c>
      <c r="R33">
        <v>-0.27100000000000002</v>
      </c>
      <c r="S33" t="s">
        <v>33</v>
      </c>
    </row>
    <row r="34" spans="1:19" x14ac:dyDescent="0.2">
      <c r="A34">
        <v>1082</v>
      </c>
      <c r="B34" t="s">
        <v>4</v>
      </c>
      <c r="C34" t="s">
        <v>45</v>
      </c>
      <c r="D34">
        <v>469</v>
      </c>
      <c r="E34" t="s">
        <v>3</v>
      </c>
      <c r="G34" t="s">
        <v>32</v>
      </c>
      <c r="H34">
        <v>3426</v>
      </c>
      <c r="I34" t="s">
        <v>4</v>
      </c>
      <c r="J34" t="s">
        <v>45</v>
      </c>
      <c r="K34" t="s">
        <v>49</v>
      </c>
      <c r="L34">
        <v>469</v>
      </c>
      <c r="M34">
        <v>55.28</v>
      </c>
      <c r="N34">
        <v>-10.194000000000001</v>
      </c>
      <c r="O34">
        <v>22.709</v>
      </c>
      <c r="P34">
        <v>1</v>
      </c>
      <c r="Q34">
        <v>24.86</v>
      </c>
      <c r="R34">
        <v>0.14699999999999999</v>
      </c>
      <c r="S34" t="s">
        <v>23</v>
      </c>
    </row>
    <row r="35" spans="1:19" x14ac:dyDescent="0.2">
      <c r="A35">
        <v>1086</v>
      </c>
      <c r="B35" t="s">
        <v>7</v>
      </c>
      <c r="C35" t="s">
        <v>44</v>
      </c>
      <c r="D35">
        <v>470</v>
      </c>
      <c r="E35" t="s">
        <v>3</v>
      </c>
      <c r="G35" t="s">
        <v>32</v>
      </c>
      <c r="H35">
        <v>3430</v>
      </c>
      <c r="I35" t="s">
        <v>7</v>
      </c>
      <c r="J35" t="s">
        <v>44</v>
      </c>
      <c r="K35" t="s">
        <v>49</v>
      </c>
      <c r="L35">
        <v>470</v>
      </c>
      <c r="M35">
        <v>53.234000000000002</v>
      </c>
      <c r="N35">
        <v>-9.6300000000000008</v>
      </c>
      <c r="O35">
        <v>25.759</v>
      </c>
      <c r="P35">
        <v>1</v>
      </c>
      <c r="Q35">
        <v>23.58</v>
      </c>
      <c r="R35">
        <v>-0.34599999999999997</v>
      </c>
      <c r="S35" t="s">
        <v>7</v>
      </c>
    </row>
    <row r="36" spans="1:19" x14ac:dyDescent="0.2">
      <c r="A36">
        <v>1090</v>
      </c>
      <c r="B36" t="s">
        <v>1</v>
      </c>
      <c r="C36" t="s">
        <v>44</v>
      </c>
      <c r="D36">
        <v>470</v>
      </c>
      <c r="E36" t="s">
        <v>3</v>
      </c>
      <c r="G36" t="s">
        <v>32</v>
      </c>
      <c r="H36">
        <v>3434</v>
      </c>
      <c r="I36" t="s">
        <v>1</v>
      </c>
      <c r="J36" t="s">
        <v>44</v>
      </c>
      <c r="K36" t="s">
        <v>49</v>
      </c>
      <c r="L36">
        <v>470</v>
      </c>
      <c r="M36">
        <v>52.189</v>
      </c>
      <c r="N36">
        <v>-12.499000000000001</v>
      </c>
      <c r="O36">
        <v>27.693000000000001</v>
      </c>
      <c r="P36">
        <v>1</v>
      </c>
      <c r="Q36">
        <v>26.84</v>
      </c>
      <c r="R36">
        <v>-0.27100000000000002</v>
      </c>
      <c r="S36" t="s">
        <v>33</v>
      </c>
    </row>
    <row r="37" spans="1:19" x14ac:dyDescent="0.2">
      <c r="A37">
        <v>1115</v>
      </c>
      <c r="B37" t="s">
        <v>5</v>
      </c>
      <c r="C37" t="s">
        <v>2</v>
      </c>
      <c r="D37">
        <v>472</v>
      </c>
      <c r="E37" t="s">
        <v>3</v>
      </c>
      <c r="G37" t="s">
        <v>32</v>
      </c>
      <c r="H37">
        <v>3454</v>
      </c>
      <c r="I37" t="s">
        <v>5</v>
      </c>
      <c r="J37" t="s">
        <v>2</v>
      </c>
      <c r="K37" t="s">
        <v>49</v>
      </c>
      <c r="L37">
        <v>472</v>
      </c>
      <c r="M37">
        <v>56.494999999999997</v>
      </c>
      <c r="N37">
        <v>-15.526</v>
      </c>
      <c r="O37">
        <v>23.856999999999999</v>
      </c>
      <c r="P37">
        <v>1</v>
      </c>
      <c r="Q37">
        <v>35.18</v>
      </c>
      <c r="R37">
        <v>8.9999999999999993E-3</v>
      </c>
      <c r="S37" t="s">
        <v>23</v>
      </c>
    </row>
    <row r="38" spans="1:19" x14ac:dyDescent="0.2">
      <c r="A38">
        <v>1127</v>
      </c>
      <c r="B38" t="s">
        <v>4</v>
      </c>
      <c r="C38" t="s">
        <v>46</v>
      </c>
      <c r="D38">
        <v>474</v>
      </c>
      <c r="E38" t="s">
        <v>3</v>
      </c>
      <c r="G38" t="s">
        <v>32</v>
      </c>
      <c r="H38">
        <v>3469</v>
      </c>
      <c r="I38" t="s">
        <v>4</v>
      </c>
      <c r="J38" t="s">
        <v>46</v>
      </c>
      <c r="K38" t="s">
        <v>49</v>
      </c>
      <c r="L38">
        <v>474</v>
      </c>
      <c r="M38">
        <v>55.945</v>
      </c>
      <c r="N38">
        <v>-12.794</v>
      </c>
      <c r="O38">
        <v>18.251000000000001</v>
      </c>
      <c r="P38">
        <v>1</v>
      </c>
      <c r="Q38">
        <v>25.61</v>
      </c>
      <c r="R38">
        <v>3.5999999999999997E-2</v>
      </c>
      <c r="S38" t="s">
        <v>23</v>
      </c>
    </row>
    <row r="39" spans="1:19" x14ac:dyDescent="0.2">
      <c r="A39">
        <v>1129</v>
      </c>
      <c r="B39" t="s">
        <v>14</v>
      </c>
      <c r="C39" t="s">
        <v>46</v>
      </c>
      <c r="D39">
        <v>474</v>
      </c>
      <c r="E39" t="s">
        <v>3</v>
      </c>
      <c r="G39" t="s">
        <v>32</v>
      </c>
      <c r="H39">
        <v>3471</v>
      </c>
      <c r="I39" t="s">
        <v>14</v>
      </c>
      <c r="J39" t="s">
        <v>46</v>
      </c>
      <c r="K39" t="s">
        <v>49</v>
      </c>
      <c r="L39">
        <v>474</v>
      </c>
      <c r="M39">
        <v>56.750999999999998</v>
      </c>
      <c r="N39">
        <v>-14.467000000000001</v>
      </c>
      <c r="O39">
        <v>19.904</v>
      </c>
      <c r="P39">
        <v>1</v>
      </c>
      <c r="Q39">
        <v>27.53</v>
      </c>
      <c r="R39">
        <v>0.13800000000000001</v>
      </c>
      <c r="S39" t="s">
        <v>23</v>
      </c>
    </row>
    <row r="40" spans="1:19" x14ac:dyDescent="0.2">
      <c r="A40">
        <v>1130</v>
      </c>
      <c r="B40" t="s">
        <v>47</v>
      </c>
      <c r="C40" t="s">
        <v>46</v>
      </c>
      <c r="D40">
        <v>474</v>
      </c>
      <c r="E40" t="s">
        <v>3</v>
      </c>
      <c r="G40" t="s">
        <v>32</v>
      </c>
      <c r="H40">
        <v>3472</v>
      </c>
      <c r="I40" t="s">
        <v>47</v>
      </c>
      <c r="J40" t="s">
        <v>46</v>
      </c>
      <c r="K40" t="s">
        <v>49</v>
      </c>
      <c r="L40">
        <v>474</v>
      </c>
      <c r="M40">
        <v>57.764000000000003</v>
      </c>
      <c r="N40">
        <v>-15.420999999999999</v>
      </c>
      <c r="O40">
        <v>20.253</v>
      </c>
      <c r="P40">
        <v>1</v>
      </c>
      <c r="Q40">
        <v>25.11</v>
      </c>
      <c r="R40">
        <v>-0.22700000000000001</v>
      </c>
      <c r="S40" t="s">
        <v>7</v>
      </c>
    </row>
    <row r="42" spans="1:19" x14ac:dyDescent="0.2">
      <c r="L42" t="s">
        <v>34</v>
      </c>
      <c r="M42">
        <f>AVERAGE(M2:M40)</f>
        <v>57.895000000000003</v>
      </c>
      <c r="N42">
        <f t="shared" ref="N42:O42" si="0">AVERAGE(N2:N40)</f>
        <v>-11.507897435897439</v>
      </c>
      <c r="O42">
        <f t="shared" si="0"/>
        <v>24.811871794871792</v>
      </c>
    </row>
    <row r="43" spans="1:19" x14ac:dyDescent="0.2">
      <c r="L43" t="s">
        <v>35</v>
      </c>
      <c r="M43">
        <f>MIN(M2:M40)</f>
        <v>52.189</v>
      </c>
      <c r="N43">
        <f t="shared" ref="N43:O43" si="1">MIN(N2:N40)</f>
        <v>-18.837</v>
      </c>
      <c r="O43">
        <f t="shared" si="1"/>
        <v>17.536000000000001</v>
      </c>
    </row>
    <row r="44" spans="1:19" x14ac:dyDescent="0.2">
      <c r="L44" t="s">
        <v>36</v>
      </c>
      <c r="M44">
        <f>MAX(M2:M40)</f>
        <v>64.444999999999993</v>
      </c>
      <c r="N44">
        <f t="shared" ref="N44:O44" si="2">MAX(N2:N40)</f>
        <v>-4.3150000000000004</v>
      </c>
      <c r="O44">
        <f t="shared" si="2"/>
        <v>32.692999999999998</v>
      </c>
    </row>
    <row r="46" spans="1:19" x14ac:dyDescent="0.2">
      <c r="L46" t="s">
        <v>37</v>
      </c>
      <c r="M46">
        <f>M44-M43</f>
        <v>12.255999999999993</v>
      </c>
      <c r="N46">
        <f t="shared" ref="N46:O46" si="3">N44-N43</f>
        <v>14.521999999999998</v>
      </c>
      <c r="O46">
        <f t="shared" si="3"/>
        <v>15.156999999999996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3s95_A</vt:lpstr>
      <vt:lpstr>3s95_B</vt:lpstr>
      <vt:lpstr>5nxd_A</vt:lpstr>
      <vt:lpstr>5nxd_B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2019-05-19T21:07:20Z</dcterms:modified>
</cp:coreProperties>
</file>