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LLER" sheetId="2" r:id="rId1"/>
    <sheet name="BÜTÇE" sheetId="1" r:id="rId2"/>
  </sheets>
  <definedNames>
    <definedName name="Bütçe">BÜTÇE!$A$14</definedName>
  </definedNames>
  <calcPr calcId="152511"/>
</workbook>
</file>

<file path=xl/calcChain.xml><?xml version="1.0" encoding="utf-8"?>
<calcChain xmlns="http://schemas.openxmlformats.org/spreadsheetml/2006/main">
  <c r="E19" i="1" l="1"/>
  <c r="G19" i="1" s="1"/>
  <c r="E18" i="1" l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I9" i="1"/>
  <c r="I8" i="1"/>
  <c r="I7" i="1"/>
  <c r="I6" i="1"/>
  <c r="I5" i="1"/>
  <c r="I4" i="1"/>
  <c r="I3" i="1"/>
  <c r="C22" i="1" l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<sst xmlns="http://schemas.openxmlformats.org/spreadsheetml/2006/main" count="53" uniqueCount="45">
  <si>
    <t>GİDER TABLOSU</t>
  </si>
  <si>
    <t>HAFTA</t>
  </si>
  <si>
    <t>Proje Yöneticisi</t>
  </si>
  <si>
    <t>Sistem Analisti</t>
  </si>
  <si>
    <t>YGU - 1</t>
  </si>
  <si>
    <t>YGU - 2</t>
  </si>
  <si>
    <t>Tasarımcı</t>
  </si>
  <si>
    <t>Test Uzmanı</t>
  </si>
  <si>
    <t>Transfer</t>
  </si>
  <si>
    <t>Toplam</t>
  </si>
  <si>
    <t>GELİR TABLOSU</t>
  </si>
  <si>
    <t>Teslim Ücreti</t>
  </si>
  <si>
    <t>100.000</t>
  </si>
  <si>
    <t>TAHMAZOĞLU</t>
  </si>
  <si>
    <t>ALİ CAN</t>
  </si>
  <si>
    <t>alicantahmazoglu11@gmail.com</t>
  </si>
  <si>
    <t>ERAY</t>
  </si>
  <si>
    <t>ABDULKERİM</t>
  </si>
  <si>
    <t>kerimeray25@hotmail.com</t>
  </si>
  <si>
    <t>ERSOY</t>
  </si>
  <si>
    <t>AYŞE MELİZ</t>
  </si>
  <si>
    <t>melizzersoy@gmail.com</t>
  </si>
  <si>
    <t>VARLI</t>
  </si>
  <si>
    <t>CEM</t>
  </si>
  <si>
    <t>varlicem@hotmail.com</t>
  </si>
  <si>
    <t>Yazılım Test Uzmanı</t>
  </si>
  <si>
    <t>AKIN</t>
  </si>
  <si>
    <t>EMRE</t>
  </si>
  <si>
    <t xml:space="preserve"> eakin777@gmail.com</t>
  </si>
  <si>
    <t>Yazılım Geliştirme Uzmanı</t>
  </si>
  <si>
    <t>YAŞAR</t>
  </si>
  <si>
    <t>SERACETTİN</t>
  </si>
  <si>
    <t>seracettinyasar@hotmail.com</t>
  </si>
  <si>
    <t>Numarası</t>
  </si>
  <si>
    <t>Soyadı</t>
  </si>
  <si>
    <t>Adı</t>
  </si>
  <si>
    <t>Telefon</t>
  </si>
  <si>
    <t>E-Mail</t>
  </si>
  <si>
    <t>Projedeki Rolü</t>
  </si>
  <si>
    <t>Bonus</t>
  </si>
  <si>
    <t>Erken Teslim (Gün)</t>
  </si>
  <si>
    <t>Erken Teslim (Ücret)</t>
  </si>
  <si>
    <t xml:space="preserve">       PARA DURUMU</t>
  </si>
  <si>
    <t xml:space="preserve">                                     Para durumu her hafta güncellenmektedir.</t>
  </si>
  <si>
    <t xml:space="preserve">  BAŞLANGIÇ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</si>
</sst>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FFFFF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  <bgColor theme="8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5" borderId="0" xfId="2" applyAlignment="1">
      <alignment horizontal="center"/>
    </xf>
    <xf numFmtId="0" fontId="2" fillId="4" borderId="6" xfId="1" applyFont="1" applyBorder="1" applyAlignment="1">
      <alignment horizontal="center"/>
    </xf>
    <xf numFmtId="0" fontId="6" fillId="4" borderId="6" xfId="1" applyBorder="1" applyAlignment="1">
      <alignment horizontal="center"/>
    </xf>
    <xf numFmtId="0" fontId="2" fillId="4" borderId="7" xfId="1" applyFont="1" applyBorder="1" applyAlignment="1">
      <alignment horizontal="center"/>
    </xf>
    <xf numFmtId="0" fontId="2" fillId="4" borderId="8" xfId="1" applyFont="1" applyBorder="1" applyAlignment="1">
      <alignment horizontal="center"/>
    </xf>
    <xf numFmtId="0" fontId="2" fillId="4" borderId="9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60% - Accent1" xfId="1" builtinId="32"/>
    <cellStyle name="Accent2" xfId="2" builtinId="33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o5" displayName="Tablo5" ref="A2:I9" totalsRowShown="0" headerRowDxfId="13" dataDxfId="12">
  <autoFilter ref="A2:I9"/>
  <tableColumns count="9">
    <tableColumn id="1" name="HAFTA" dataDxfId="22"/>
    <tableColumn id="2" name="Proje Yöneticisi" dataDxfId="21"/>
    <tableColumn id="3" name="Tasarımcı" dataDxfId="20"/>
    <tableColumn id="4" name="Sistem Analisti" dataDxfId="19"/>
    <tableColumn id="5" name="YGU - 1" dataDxfId="18"/>
    <tableColumn id="6" name="YGU - 2" dataDxfId="17"/>
    <tableColumn id="7" name="Test Uzmanı" dataDxfId="16"/>
    <tableColumn id="8" name="Transfer" dataDxfId="15"/>
    <tableColumn id="9" name="Toplam" dataDxfId="14">
      <calculatedColumnFormula>SUM(B3:H3)</calculatedColumnFormula>
    </tableColumn>
  </tableColumns>
  <tableStyleInfo name="TableStyleLight18" showFirstColumn="1" showLastColumn="0" showRowStripes="1" showColumnStripes="0"/>
</table>
</file>

<file path=xl/tables/table2.xml><?xml version="1.0" encoding="utf-8"?>
<table xmlns="http://schemas.openxmlformats.org/spreadsheetml/2006/main" id="2" name="Tablo578" displayName="Tablo578" ref="A12:G19" totalsRowShown="0" headerRowDxfId="4" dataDxfId="3">
  <autoFilter ref="A12:G19"/>
  <tableColumns count="7">
    <tableColumn id="1" name="HAFTA" dataDxfId="11"/>
    <tableColumn id="2" name="Teslim Ücreti" dataDxfId="10"/>
    <tableColumn id="10" name="Erken Teslim (Gün)" dataDxfId="9"/>
    <tableColumn id="3" name="Bonus" dataDxfId="8"/>
    <tableColumn id="11" name="Erken Teslim (Ücret)" dataDxfId="7">
      <calculatedColumnFormula>QUOTIENT(B13 * C13 * D13,100)</calculatedColumnFormula>
    </tableColumn>
    <tableColumn id="12" name="Transfer" dataDxfId="6"/>
    <tableColumn id="4" name="Toplam" dataDxfId="5">
      <calculatedColumnFormula>SUM(B13,E13,F13)</calculatedColumnFormula>
    </tableColumn>
  </tableColumns>
  <tableStyleInfo name="TableStyleLight18" showFirstColumn="1" showLastColumn="0" showRowStripes="1" showColumnStripes="0"/>
</table>
</file>

<file path=xl/tables/table3.xml><?xml version="1.0" encoding="utf-8"?>
<table xmlns="http://schemas.openxmlformats.org/spreadsheetml/2006/main" id="3" name="Tablo11" displayName="Tablo11" ref="C21:C28" totalsRowShown="0" headerRowDxfId="1" dataDxfId="0" headerRowCellStyle="Normal" dataCellStyle="Normal">
  <autoFilter ref="C21:C28"/>
  <tableColumns count="1">
    <tableColumn id="1" name="100.000" dataDxfId="2" dataCellStyle="Normal">
      <calculatedColumnFormula>C21 - I3 + G13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XFD2"/>
    </sheetView>
  </sheetViews>
  <sheetFormatPr defaultRowHeight="15" x14ac:dyDescent="0.25"/>
  <cols>
    <col min="1" max="1" width="12.7109375" customWidth="1"/>
    <col min="2" max="2" width="16.5703125" customWidth="1"/>
    <col min="3" max="3" width="16" customWidth="1"/>
    <col min="4" max="4" width="15.7109375" customWidth="1"/>
    <col min="5" max="5" width="33.5703125" customWidth="1"/>
    <col min="6" max="6" width="27.28515625" customWidth="1"/>
  </cols>
  <sheetData>
    <row r="1" spans="1:6" ht="15.75" thickBot="1" x14ac:dyDescent="0.3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3" t="s">
        <v>38</v>
      </c>
    </row>
    <row r="2" spans="1:6" ht="15.75" thickBot="1" x14ac:dyDescent="0.3">
      <c r="A2" s="4">
        <v>21127696</v>
      </c>
      <c r="B2" s="5" t="s">
        <v>13</v>
      </c>
      <c r="C2" s="5" t="s">
        <v>14</v>
      </c>
      <c r="D2" s="5">
        <v>5348971689</v>
      </c>
      <c r="E2" s="5" t="s">
        <v>15</v>
      </c>
      <c r="F2" s="6" t="s">
        <v>2</v>
      </c>
    </row>
    <row r="3" spans="1:6" ht="15.75" thickBot="1" x14ac:dyDescent="0.3">
      <c r="A3" s="7">
        <v>21127151</v>
      </c>
      <c r="B3" s="8" t="s">
        <v>16</v>
      </c>
      <c r="C3" s="8" t="s">
        <v>17</v>
      </c>
      <c r="D3" s="8">
        <v>5439528775</v>
      </c>
      <c r="E3" s="8" t="s">
        <v>18</v>
      </c>
      <c r="F3" s="9" t="s">
        <v>6</v>
      </c>
    </row>
    <row r="4" spans="1:6" ht="15.75" thickBot="1" x14ac:dyDescent="0.3">
      <c r="A4" s="4">
        <v>21228319</v>
      </c>
      <c r="B4" s="5" t="s">
        <v>19</v>
      </c>
      <c r="C4" s="5" t="s">
        <v>20</v>
      </c>
      <c r="D4" s="5">
        <v>5072210788</v>
      </c>
      <c r="E4" s="5" t="s">
        <v>21</v>
      </c>
      <c r="F4" s="6" t="s">
        <v>3</v>
      </c>
    </row>
    <row r="5" spans="1:6" ht="15.75" thickBot="1" x14ac:dyDescent="0.3">
      <c r="A5" s="7">
        <v>20926908</v>
      </c>
      <c r="B5" s="8" t="s">
        <v>22</v>
      </c>
      <c r="C5" s="8" t="s">
        <v>23</v>
      </c>
      <c r="D5" s="8">
        <v>5379829973</v>
      </c>
      <c r="E5" s="8" t="s">
        <v>24</v>
      </c>
      <c r="F5" s="9" t="s">
        <v>25</v>
      </c>
    </row>
    <row r="6" spans="1:6" ht="15.75" thickBot="1" x14ac:dyDescent="0.3">
      <c r="A6" s="4">
        <v>21126834</v>
      </c>
      <c r="B6" s="5" t="s">
        <v>26</v>
      </c>
      <c r="C6" s="5" t="s">
        <v>27</v>
      </c>
      <c r="D6" s="5">
        <v>5375998361</v>
      </c>
      <c r="E6" s="5" t="s">
        <v>28</v>
      </c>
      <c r="F6" s="6" t="s">
        <v>29</v>
      </c>
    </row>
    <row r="7" spans="1:6" ht="15.75" thickBot="1" x14ac:dyDescent="0.3">
      <c r="A7" s="7">
        <v>21127754</v>
      </c>
      <c r="B7" s="8" t="s">
        <v>30</v>
      </c>
      <c r="C7" s="8" t="s">
        <v>31</v>
      </c>
      <c r="D7" s="8">
        <v>5364735068</v>
      </c>
      <c r="E7" s="8" t="s">
        <v>32</v>
      </c>
      <c r="F7" s="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D29" sqref="D29"/>
    </sheetView>
  </sheetViews>
  <sheetFormatPr defaultRowHeight="15" x14ac:dyDescent="0.25"/>
  <cols>
    <col min="1" max="1" width="18.85546875" style="10" customWidth="1"/>
    <col min="2" max="2" width="22.7109375" style="10" customWidth="1"/>
    <col min="3" max="3" width="27.140625" style="10" customWidth="1"/>
    <col min="4" max="4" width="26.28515625" style="10" customWidth="1"/>
    <col min="5" max="5" width="24.28515625" style="10" customWidth="1"/>
    <col min="6" max="6" width="23.140625" style="10" customWidth="1"/>
    <col min="7" max="7" width="17.7109375" style="10" customWidth="1"/>
    <col min="8" max="8" width="16.28515625" style="10" customWidth="1"/>
    <col min="9" max="9" width="17.42578125" style="10" customWidth="1"/>
    <col min="10" max="16384" width="9.140625" style="10"/>
  </cols>
  <sheetData>
    <row r="1" spans="1:9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0" t="s">
        <v>1</v>
      </c>
      <c r="B2" s="10" t="s">
        <v>2</v>
      </c>
      <c r="C2" s="10" t="s">
        <v>6</v>
      </c>
      <c r="D2" s="10" t="s">
        <v>3</v>
      </c>
      <c r="E2" s="10" t="s">
        <v>4</v>
      </c>
      <c r="F2" s="10" t="s">
        <v>5</v>
      </c>
      <c r="G2" s="10" t="s">
        <v>7</v>
      </c>
      <c r="H2" s="10" t="s">
        <v>8</v>
      </c>
      <c r="I2" s="10" t="s">
        <v>9</v>
      </c>
    </row>
    <row r="3" spans="1:9" x14ac:dyDescent="0.25">
      <c r="A3" s="10">
        <v>1</v>
      </c>
      <c r="B3" s="11">
        <v>10000</v>
      </c>
      <c r="C3" s="11">
        <v>6000</v>
      </c>
      <c r="D3" s="11">
        <v>6000</v>
      </c>
      <c r="E3" s="11">
        <v>4000</v>
      </c>
      <c r="F3" s="11">
        <v>4000</v>
      </c>
      <c r="G3" s="11">
        <v>4000</v>
      </c>
      <c r="H3" s="11">
        <v>0</v>
      </c>
      <c r="I3" s="11">
        <f t="shared" ref="I3:I9" si="0">SUM(B3:H3)</f>
        <v>34000</v>
      </c>
    </row>
    <row r="4" spans="1:9" x14ac:dyDescent="0.25">
      <c r="A4" s="10">
        <v>2</v>
      </c>
      <c r="B4" s="11">
        <v>10000</v>
      </c>
      <c r="C4" s="11">
        <v>6000</v>
      </c>
      <c r="D4" s="11">
        <v>6000</v>
      </c>
      <c r="E4" s="11">
        <v>4000</v>
      </c>
      <c r="F4" s="11">
        <v>4000</v>
      </c>
      <c r="G4" s="11">
        <v>4000</v>
      </c>
      <c r="H4" s="11">
        <v>0</v>
      </c>
      <c r="I4" s="11">
        <f t="shared" si="0"/>
        <v>34000</v>
      </c>
    </row>
    <row r="5" spans="1:9" x14ac:dyDescent="0.25">
      <c r="A5" s="10">
        <v>3</v>
      </c>
      <c r="B5" s="11">
        <v>10000</v>
      </c>
      <c r="C5" s="11">
        <v>6000</v>
      </c>
      <c r="D5" s="11">
        <v>6000</v>
      </c>
      <c r="E5" s="11">
        <v>4000</v>
      </c>
      <c r="F5" s="11">
        <v>4000</v>
      </c>
      <c r="G5" s="11">
        <v>4000</v>
      </c>
      <c r="H5" s="11">
        <v>0</v>
      </c>
      <c r="I5" s="11">
        <f t="shared" si="0"/>
        <v>34000</v>
      </c>
    </row>
    <row r="6" spans="1:9" x14ac:dyDescent="0.25">
      <c r="A6" s="10">
        <v>4</v>
      </c>
      <c r="B6" s="11"/>
      <c r="C6" s="11"/>
      <c r="D6" s="11"/>
      <c r="E6" s="11"/>
      <c r="F6" s="11"/>
      <c r="G6" s="11"/>
      <c r="H6" s="11"/>
      <c r="I6" s="11">
        <f t="shared" si="0"/>
        <v>0</v>
      </c>
    </row>
    <row r="7" spans="1:9" x14ac:dyDescent="0.25">
      <c r="A7" s="10">
        <v>5</v>
      </c>
      <c r="B7" s="11"/>
      <c r="C7" s="11"/>
      <c r="D7" s="11"/>
      <c r="E7" s="11"/>
      <c r="F7" s="11"/>
      <c r="G7" s="11"/>
      <c r="I7" s="11">
        <f t="shared" si="0"/>
        <v>0</v>
      </c>
    </row>
    <row r="8" spans="1:9" x14ac:dyDescent="0.25">
      <c r="A8" s="10">
        <v>6</v>
      </c>
      <c r="B8" s="11"/>
      <c r="C8" s="11"/>
      <c r="D8" s="11"/>
      <c r="E8" s="11"/>
      <c r="F8" s="11"/>
      <c r="G8" s="11"/>
      <c r="H8" s="11"/>
      <c r="I8" s="11">
        <f t="shared" si="0"/>
        <v>0</v>
      </c>
    </row>
    <row r="9" spans="1:9" x14ac:dyDescent="0.25">
      <c r="A9" s="10">
        <v>7</v>
      </c>
      <c r="B9" s="11"/>
      <c r="C9" s="11"/>
      <c r="D9" s="11"/>
      <c r="E9" s="11"/>
      <c r="F9" s="11"/>
      <c r="G9" s="11"/>
      <c r="H9" s="11"/>
      <c r="I9" s="11">
        <f t="shared" si="0"/>
        <v>0</v>
      </c>
    </row>
    <row r="11" spans="1:9" x14ac:dyDescent="0.25">
      <c r="A11" s="17" t="s">
        <v>10</v>
      </c>
      <c r="B11" s="18"/>
      <c r="C11" s="18"/>
      <c r="D11" s="18"/>
      <c r="E11" s="18"/>
      <c r="F11" s="18"/>
      <c r="G11" s="19"/>
    </row>
    <row r="12" spans="1:9" x14ac:dyDescent="0.25">
      <c r="A12" s="10" t="s">
        <v>1</v>
      </c>
      <c r="B12" s="10" t="s">
        <v>11</v>
      </c>
      <c r="C12" s="10" t="s">
        <v>40</v>
      </c>
      <c r="D12" s="10" t="s">
        <v>39</v>
      </c>
      <c r="E12" s="10" t="s">
        <v>41</v>
      </c>
      <c r="F12" s="10" t="s">
        <v>8</v>
      </c>
      <c r="G12" s="10" t="s">
        <v>9</v>
      </c>
    </row>
    <row r="13" spans="1:9" x14ac:dyDescent="0.25">
      <c r="A13" s="10">
        <v>1</v>
      </c>
      <c r="B13" s="11">
        <v>0</v>
      </c>
      <c r="C13" s="11">
        <v>0</v>
      </c>
      <c r="D13" s="11">
        <v>0</v>
      </c>
      <c r="E13" s="11">
        <f t="shared" ref="E13:E19" si="1">QUOTIENT(B13 * C13 * D13,100)</f>
        <v>0</v>
      </c>
      <c r="F13" s="11">
        <v>0</v>
      </c>
      <c r="G13" s="11">
        <f t="shared" ref="G13:G19" si="2">SUM(B13,E13,F13)</f>
        <v>0</v>
      </c>
    </row>
    <row r="14" spans="1:9" x14ac:dyDescent="0.25">
      <c r="A14" s="10">
        <v>2</v>
      </c>
      <c r="B14" s="11">
        <v>50000</v>
      </c>
      <c r="C14" s="11">
        <v>3</v>
      </c>
      <c r="D14" s="11">
        <v>10</v>
      </c>
      <c r="E14" s="11">
        <f t="shared" si="1"/>
        <v>15000</v>
      </c>
      <c r="F14" s="11"/>
      <c r="G14" s="11">
        <f t="shared" si="2"/>
        <v>65000</v>
      </c>
    </row>
    <row r="15" spans="1:9" x14ac:dyDescent="0.25">
      <c r="A15" s="10">
        <v>3</v>
      </c>
      <c r="B15" s="11"/>
      <c r="C15" s="11"/>
      <c r="D15" s="11"/>
      <c r="E15" s="11">
        <f t="shared" si="1"/>
        <v>0</v>
      </c>
      <c r="F15" s="11"/>
      <c r="G15" s="11">
        <f t="shared" si="2"/>
        <v>0</v>
      </c>
    </row>
    <row r="16" spans="1:9" x14ac:dyDescent="0.25">
      <c r="A16" s="10">
        <v>4</v>
      </c>
      <c r="B16" s="11"/>
      <c r="C16" s="11"/>
      <c r="D16" s="11"/>
      <c r="E16" s="11">
        <f t="shared" si="1"/>
        <v>0</v>
      </c>
      <c r="F16" s="11"/>
      <c r="G16" s="11">
        <f t="shared" si="2"/>
        <v>0</v>
      </c>
    </row>
    <row r="17" spans="1:7" x14ac:dyDescent="0.25">
      <c r="A17" s="10">
        <v>5</v>
      </c>
      <c r="B17" s="11"/>
      <c r="C17" s="11"/>
      <c r="D17" s="11"/>
      <c r="E17" s="11">
        <f t="shared" si="1"/>
        <v>0</v>
      </c>
      <c r="F17" s="11"/>
      <c r="G17" s="11">
        <f t="shared" si="2"/>
        <v>0</v>
      </c>
    </row>
    <row r="18" spans="1:7" x14ac:dyDescent="0.25">
      <c r="A18" s="10">
        <v>6</v>
      </c>
      <c r="B18" s="11"/>
      <c r="C18" s="11"/>
      <c r="D18" s="11"/>
      <c r="E18" s="11">
        <f t="shared" si="1"/>
        <v>0</v>
      </c>
      <c r="F18" s="11"/>
      <c r="G18" s="11">
        <f t="shared" si="2"/>
        <v>0</v>
      </c>
    </row>
    <row r="19" spans="1:7" x14ac:dyDescent="0.25">
      <c r="A19" s="10">
        <v>7</v>
      </c>
      <c r="B19" s="11"/>
      <c r="C19" s="11"/>
      <c r="D19" s="11"/>
      <c r="E19" s="11">
        <f t="shared" si="1"/>
        <v>0</v>
      </c>
      <c r="F19" s="11"/>
      <c r="G19" s="11">
        <f t="shared" si="2"/>
        <v>0</v>
      </c>
    </row>
    <row r="20" spans="1:7" x14ac:dyDescent="0.25">
      <c r="B20" s="14" t="s">
        <v>1</v>
      </c>
      <c r="C20" s="14" t="s">
        <v>42</v>
      </c>
    </row>
    <row r="21" spans="1:7" ht="15.75" x14ac:dyDescent="0.25">
      <c r="A21" s="20"/>
      <c r="B21" s="21" t="s">
        <v>44</v>
      </c>
      <c r="C21" s="10" t="s">
        <v>12</v>
      </c>
      <c r="D21" s="20"/>
    </row>
    <row r="22" spans="1:7" x14ac:dyDescent="0.25">
      <c r="B22" s="12">
        <v>1</v>
      </c>
      <c r="C22" s="10">
        <f t="shared" ref="C22:C28" si="3">C21 - I3 + G13</f>
        <v>66000</v>
      </c>
    </row>
    <row r="23" spans="1:7" x14ac:dyDescent="0.25">
      <c r="B23" s="13">
        <v>2</v>
      </c>
      <c r="C23" s="10">
        <f t="shared" si="3"/>
        <v>97000</v>
      </c>
    </row>
    <row r="24" spans="1:7" x14ac:dyDescent="0.25">
      <c r="B24" s="12">
        <v>3</v>
      </c>
      <c r="C24" s="10">
        <f t="shared" si="3"/>
        <v>63000</v>
      </c>
    </row>
    <row r="25" spans="1:7" x14ac:dyDescent="0.25">
      <c r="B25" s="13">
        <v>4</v>
      </c>
      <c r="C25" s="10">
        <f t="shared" si="3"/>
        <v>63000</v>
      </c>
    </row>
    <row r="26" spans="1:7" x14ac:dyDescent="0.25">
      <c r="B26" s="12">
        <v>5</v>
      </c>
      <c r="C26" s="10">
        <f t="shared" si="3"/>
        <v>63000</v>
      </c>
    </row>
    <row r="27" spans="1:7" x14ac:dyDescent="0.25">
      <c r="B27" s="13">
        <v>6</v>
      </c>
      <c r="C27" s="10">
        <f t="shared" si="3"/>
        <v>63000</v>
      </c>
    </row>
    <row r="28" spans="1:7" x14ac:dyDescent="0.25">
      <c r="B28" s="12">
        <v>7</v>
      </c>
      <c r="C28" s="10">
        <f t="shared" si="3"/>
        <v>63000</v>
      </c>
    </row>
    <row r="29" spans="1:7" x14ac:dyDescent="0.25">
      <c r="B29" s="22" t="s">
        <v>43</v>
      </c>
      <c r="C29" s="22"/>
    </row>
    <row r="31" spans="1:7" x14ac:dyDescent="0.25">
      <c r="E31" s="23"/>
    </row>
  </sheetData>
  <mergeCells count="2">
    <mergeCell ref="A1:I1"/>
    <mergeCell ref="A11:G1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ROLLER</vt:lpstr>
      <vt:lpstr>BÜTÇE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2015-03-14T09:26:32Z</dcterms:modified>
</cp:coreProperties>
</file>