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ius\Proejto_RPG 2\Weapons\"/>
    </mc:Choice>
  </mc:AlternateContent>
  <xr:revisionPtr revIDLastSave="0" documentId="13_ncr:1_{42F91FA8-C435-4B15-A8DB-A208BB45654C}" xr6:coauthVersionLast="47" xr6:coauthVersionMax="47" xr10:uidLastSave="{00000000-0000-0000-0000-000000000000}"/>
  <bookViews>
    <workbookView xWindow="0" yWindow="0" windowWidth="28800" windowHeight="15460" activeTab="2" xr2:uid="{87AA1B0A-C14E-4700-973A-8F18A8C8D71E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20" i="2"/>
  <c r="H19" i="2"/>
  <c r="H18" i="2"/>
  <c r="H17" i="2"/>
  <c r="H16" i="2"/>
  <c r="H12" i="2"/>
</calcChain>
</file>

<file path=xl/sharedStrings.xml><?xml version="1.0" encoding="utf-8"?>
<sst xmlns="http://schemas.openxmlformats.org/spreadsheetml/2006/main" count="563" uniqueCount="153">
  <si>
    <t>Weapon</t>
  </si>
  <si>
    <t>Damage(Medium)</t>
  </si>
  <si>
    <t>Damage(Small)</t>
  </si>
  <si>
    <t>Critical</t>
  </si>
  <si>
    <t>Reach</t>
  </si>
  <si>
    <t>Weight</t>
  </si>
  <si>
    <t>Type</t>
  </si>
  <si>
    <t>Hands</t>
  </si>
  <si>
    <t>Category</t>
  </si>
  <si>
    <t>1d4</t>
  </si>
  <si>
    <t>x2</t>
  </si>
  <si>
    <t>Contusão</t>
  </si>
  <si>
    <t>19-20/x2</t>
  </si>
  <si>
    <t>3m</t>
  </si>
  <si>
    <t>Perfu/Cort</t>
  </si>
  <si>
    <t>x3</t>
  </si>
  <si>
    <t>Perfurante</t>
  </si>
  <si>
    <t>1d6</t>
  </si>
  <si>
    <t>Cortante</t>
  </si>
  <si>
    <t>Contu/Perf</t>
  </si>
  <si>
    <t>6m</t>
  </si>
  <si>
    <t>1d8</t>
  </si>
  <si>
    <t>1d4/1d4</t>
  </si>
  <si>
    <t>9m</t>
  </si>
  <si>
    <t>24m</t>
  </si>
  <si>
    <t>1d10</t>
  </si>
  <si>
    <t>36m</t>
  </si>
  <si>
    <t>15m</t>
  </si>
  <si>
    <t>Gauntlet</t>
  </si>
  <si>
    <t>Unarmed Strike</t>
  </si>
  <si>
    <t>Dagger</t>
  </si>
  <si>
    <t>Dagger, punching</t>
  </si>
  <si>
    <t>Gauntlet, spiked</t>
  </si>
  <si>
    <t>Mace, light</t>
  </si>
  <si>
    <t>Sickle</t>
  </si>
  <si>
    <t>Shortspear</t>
  </si>
  <si>
    <t>Morningstar</t>
  </si>
  <si>
    <t>Mace, heavy</t>
  </si>
  <si>
    <t>Club</t>
  </si>
  <si>
    <t>Quarterstaff</t>
  </si>
  <si>
    <t>Spear</t>
  </si>
  <si>
    <t>Longspear</t>
  </si>
  <si>
    <t>Javelin</t>
  </si>
  <si>
    <t>Crossbow, light</t>
  </si>
  <si>
    <t>Crossbow, heavy</t>
  </si>
  <si>
    <t>Dart</t>
  </si>
  <si>
    <t>Sling</t>
  </si>
  <si>
    <t>One Hand</t>
  </si>
  <si>
    <t>Two Hand</t>
  </si>
  <si>
    <t>Ranged</t>
  </si>
  <si>
    <t>Contu/perf</t>
  </si>
  <si>
    <t>Kukri</t>
  </si>
  <si>
    <t>18-20/x2</t>
  </si>
  <si>
    <t>x4</t>
  </si>
  <si>
    <t>d18</t>
  </si>
  <si>
    <t>2d4</t>
  </si>
  <si>
    <t>2d6</t>
  </si>
  <si>
    <t>Guisarme</t>
  </si>
  <si>
    <t>1d12</t>
  </si>
  <si>
    <t>Ranseur</t>
  </si>
  <si>
    <t>18m</t>
  </si>
  <si>
    <t>21m</t>
  </si>
  <si>
    <t>30m</t>
  </si>
  <si>
    <t>33m</t>
  </si>
  <si>
    <t>0.5</t>
  </si>
  <si>
    <t>1.5</t>
  </si>
  <si>
    <t>2.5</t>
  </si>
  <si>
    <t>Spiked Armor</t>
  </si>
  <si>
    <t>Sap</t>
  </si>
  <si>
    <t>Shield Spiked, light</t>
  </si>
  <si>
    <t>Shield, light</t>
  </si>
  <si>
    <t>Shortsword</t>
  </si>
  <si>
    <t>Handaxe</t>
  </si>
  <si>
    <t>Axe, throwing</t>
  </si>
  <si>
    <t>Hammer, light</t>
  </si>
  <si>
    <t>Pick, light</t>
  </si>
  <si>
    <t>Scimitar</t>
  </si>
  <si>
    <t>Shield, heavy</t>
  </si>
  <si>
    <t>Shield spiked, heavy</t>
  </si>
  <si>
    <t>Longsword</t>
  </si>
  <si>
    <t>Battleaxe</t>
  </si>
  <si>
    <t>Flail</t>
  </si>
  <si>
    <t>Warhammer</t>
  </si>
  <si>
    <t>Pick, heavy</t>
  </si>
  <si>
    <t>Trident</t>
  </si>
  <si>
    <t>Halberd</t>
  </si>
  <si>
    <t>Falchion</t>
  </si>
  <si>
    <t>Greatsword</t>
  </si>
  <si>
    <t>Scythe</t>
  </si>
  <si>
    <t>Glaive</t>
  </si>
  <si>
    <t>Greataxe</t>
  </si>
  <si>
    <t>Flail, heavy</t>
  </si>
  <si>
    <t>Greatclub</t>
  </si>
  <si>
    <t>Shortbow</t>
  </si>
  <si>
    <t>Composite longbow</t>
  </si>
  <si>
    <t>Longbow</t>
  </si>
  <si>
    <t>Composite shortbow</t>
  </si>
  <si>
    <t>Kama</t>
  </si>
  <si>
    <t>Nunchaku</t>
  </si>
  <si>
    <t>Sai</t>
  </si>
  <si>
    <t>Siangham</t>
  </si>
  <si>
    <t>1d6/1d6</t>
  </si>
  <si>
    <t>1d8/1d8</t>
  </si>
  <si>
    <t>1d6/1d4</t>
  </si>
  <si>
    <t>1d8/1d6</t>
  </si>
  <si>
    <t>x3/x4</t>
  </si>
  <si>
    <t>Bolas</t>
  </si>
  <si>
    <t>5m</t>
  </si>
  <si>
    <t>Rede</t>
  </si>
  <si>
    <t>-</t>
  </si>
  <si>
    <t>Shuriken</t>
  </si>
  <si>
    <t>7.5</t>
  </si>
  <si>
    <t>Whip</t>
  </si>
  <si>
    <t>Bastard sword</t>
  </si>
  <si>
    <t>Spiked chain</t>
  </si>
  <si>
    <t>Double sword</t>
  </si>
  <si>
    <t>Waraxe, dwarven</t>
  </si>
  <si>
    <t>Double axe, orc</t>
  </si>
  <si>
    <t>Axe, orc double</t>
  </si>
  <si>
    <t>Hamer, gnome hooked</t>
  </si>
  <si>
    <t>Ugrosh, dwarven</t>
  </si>
  <si>
    <t>Crossbow, hand</t>
  </si>
  <si>
    <t>Crossbow, repeating ligh</t>
  </si>
  <si>
    <t>Crossbow, repeating heavey</t>
  </si>
  <si>
    <t>Rapier</t>
  </si>
  <si>
    <t>CA Bonus</t>
  </si>
  <si>
    <t>Max Dex</t>
  </si>
  <si>
    <t>Armor Penalty</t>
  </si>
  <si>
    <t>Penalty Speed</t>
  </si>
  <si>
    <t>Leather</t>
  </si>
  <si>
    <t>Studded leather</t>
  </si>
  <si>
    <t>Chain shirt</t>
  </si>
  <si>
    <t>Hide</t>
  </si>
  <si>
    <t>Scale mail</t>
  </si>
  <si>
    <t>Chainmail</t>
  </si>
  <si>
    <t>Breastplate</t>
  </si>
  <si>
    <t>Split mail</t>
  </si>
  <si>
    <t>Banded mail</t>
  </si>
  <si>
    <t>Half-plate</t>
  </si>
  <si>
    <t>Full-plate</t>
  </si>
  <si>
    <t>False</t>
  </si>
  <si>
    <t>True</t>
  </si>
  <si>
    <t>Light</t>
  </si>
  <si>
    <t>Medium</t>
  </si>
  <si>
    <t>Heavy</t>
  </si>
  <si>
    <t>Name</t>
  </si>
  <si>
    <t>Buckler</t>
  </si>
  <si>
    <t>Shield, light wooden</t>
  </si>
  <si>
    <t>Shield, light steel</t>
  </si>
  <si>
    <t>Shield, heavy steel</t>
  </si>
  <si>
    <t>Shield, heavy wooden</t>
  </si>
  <si>
    <t>Shield, tower</t>
  </si>
  <si>
    <t>Padded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</si>
</sst>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nicius/Desktop/Excel/Andori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nte"/>
      <sheetName val="ArmorWeap"/>
      <sheetName val="Verso"/>
      <sheetName val="HabClass"/>
      <sheetName val="Classes"/>
      <sheetName val="Pericias"/>
      <sheetName val="Weapons"/>
      <sheetName val="Armor"/>
      <sheetName val="Atributos"/>
      <sheetName val="BBA"/>
    </sheetNames>
    <sheetDataSet>
      <sheetData sheetId="0">
        <row r="27">
          <cell r="D27" t="str">
            <v>Modif. Des</v>
          </cell>
        </row>
        <row r="56">
          <cell r="D5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66B-7A7A-497F-9ABD-297F64D85331}">
  <dimension ref="A1:I20"/>
  <sheetViews>
    <sheetView workbookViewId="0">
      <selection activeCell="H16" sqref="H16"/>
    </sheetView>
  </sheetViews>
  <sheetFormatPr defaultRowHeight="14.5" x14ac:dyDescent="0.35"/>
  <sheetData>
    <row r="1" spans="1:9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28</v>
      </c>
      <c r="B2" t="s">
        <v>9</v>
      </c>
      <c r="C2" t="s">
        <v>9</v>
      </c>
      <c r="D2" t="s">
        <v>10</v>
      </c>
      <c r="E2">
        <v>0</v>
      </c>
      <c r="F2" t="s">
        <v>64</v>
      </c>
      <c r="G2" t="s">
        <v>11</v>
      </c>
      <c r="H2">
        <v>1</v>
      </c>
      <c r="I2" t="s">
        <v>47</v>
      </c>
    </row>
    <row r="3" spans="1:9" x14ac:dyDescent="0.35">
      <c r="A3" t="s">
        <v>29</v>
      </c>
      <c r="B3" t="s">
        <v>9</v>
      </c>
      <c r="C3" t="s">
        <v>9</v>
      </c>
      <c r="D3" t="s">
        <v>10</v>
      </c>
      <c r="E3">
        <v>0</v>
      </c>
      <c r="F3">
        <v>0</v>
      </c>
      <c r="G3" t="s">
        <v>11</v>
      </c>
      <c r="H3">
        <v>1</v>
      </c>
      <c r="I3" t="s">
        <v>47</v>
      </c>
    </row>
    <row r="4" spans="1:9" x14ac:dyDescent="0.35">
      <c r="A4" t="s">
        <v>30</v>
      </c>
      <c r="B4" t="s">
        <v>9</v>
      </c>
      <c r="C4" t="s">
        <v>9</v>
      </c>
      <c r="D4" t="s">
        <v>12</v>
      </c>
      <c r="E4" t="s">
        <v>13</v>
      </c>
      <c r="F4" t="s">
        <v>64</v>
      </c>
      <c r="G4" t="s">
        <v>14</v>
      </c>
      <c r="H4">
        <v>1</v>
      </c>
      <c r="I4" t="s">
        <v>47</v>
      </c>
    </row>
    <row r="5" spans="1:9" x14ac:dyDescent="0.35">
      <c r="A5" t="s">
        <v>31</v>
      </c>
      <c r="B5" t="s">
        <v>9</v>
      </c>
      <c r="C5" t="s">
        <v>9</v>
      </c>
      <c r="D5" t="s">
        <v>15</v>
      </c>
      <c r="E5">
        <v>0</v>
      </c>
      <c r="F5" t="s">
        <v>64</v>
      </c>
      <c r="G5" t="s">
        <v>16</v>
      </c>
      <c r="H5">
        <v>1</v>
      </c>
      <c r="I5" t="s">
        <v>47</v>
      </c>
    </row>
    <row r="6" spans="1:9" x14ac:dyDescent="0.35">
      <c r="A6" t="s">
        <v>34</v>
      </c>
      <c r="B6" t="s">
        <v>9</v>
      </c>
      <c r="C6" t="s">
        <v>17</v>
      </c>
      <c r="D6" t="s">
        <v>10</v>
      </c>
      <c r="E6">
        <v>0</v>
      </c>
      <c r="F6">
        <v>1</v>
      </c>
      <c r="G6" t="s">
        <v>18</v>
      </c>
      <c r="H6">
        <v>1</v>
      </c>
      <c r="I6" t="s">
        <v>47</v>
      </c>
    </row>
    <row r="7" spans="1:9" x14ac:dyDescent="0.35">
      <c r="A7" t="s">
        <v>33</v>
      </c>
      <c r="B7" t="s">
        <v>9</v>
      </c>
      <c r="C7" t="s">
        <v>17</v>
      </c>
      <c r="D7" t="s">
        <v>10</v>
      </c>
      <c r="E7">
        <v>0</v>
      </c>
      <c r="F7">
        <v>2</v>
      </c>
      <c r="G7" t="s">
        <v>11</v>
      </c>
      <c r="H7">
        <v>1</v>
      </c>
      <c r="I7" t="s">
        <v>47</v>
      </c>
    </row>
    <row r="8" spans="1:9" x14ac:dyDescent="0.35">
      <c r="A8" t="s">
        <v>32</v>
      </c>
      <c r="B8" t="s">
        <v>9</v>
      </c>
      <c r="C8" t="s">
        <v>9</v>
      </c>
      <c r="D8" t="s">
        <v>10</v>
      </c>
      <c r="E8">
        <v>0</v>
      </c>
      <c r="F8">
        <v>1</v>
      </c>
      <c r="G8" t="s">
        <v>19</v>
      </c>
      <c r="H8">
        <v>1</v>
      </c>
      <c r="I8" t="s">
        <v>47</v>
      </c>
    </row>
    <row r="9" spans="1:9" x14ac:dyDescent="0.35">
      <c r="A9" t="s">
        <v>35</v>
      </c>
      <c r="B9" t="s">
        <v>9</v>
      </c>
      <c r="C9" t="s">
        <v>17</v>
      </c>
      <c r="D9" t="s">
        <v>10</v>
      </c>
      <c r="E9" t="s">
        <v>20</v>
      </c>
      <c r="F9" t="s">
        <v>65</v>
      </c>
      <c r="G9" t="s">
        <v>16</v>
      </c>
      <c r="H9">
        <f>IF([1]Frente!D56&gt;0,1,1.5)</f>
        <v>1.5</v>
      </c>
      <c r="I9" t="s">
        <v>48</v>
      </c>
    </row>
    <row r="10" spans="1:9" x14ac:dyDescent="0.35">
      <c r="A10" t="s">
        <v>36</v>
      </c>
      <c r="B10" t="s">
        <v>17</v>
      </c>
      <c r="C10" t="s">
        <v>21</v>
      </c>
      <c r="D10" t="s">
        <v>10</v>
      </c>
      <c r="E10">
        <v>0</v>
      </c>
      <c r="F10">
        <v>3</v>
      </c>
      <c r="G10" t="s">
        <v>19</v>
      </c>
      <c r="H10">
        <f>IF([1]Frente!D56&gt;0,1,1.5)</f>
        <v>1.5</v>
      </c>
      <c r="I10" t="s">
        <v>48</v>
      </c>
    </row>
    <row r="11" spans="1:9" x14ac:dyDescent="0.35">
      <c r="A11" t="s">
        <v>37</v>
      </c>
      <c r="B11" t="s">
        <v>17</v>
      </c>
      <c r="C11" t="s">
        <v>21</v>
      </c>
      <c r="D11" t="s">
        <v>10</v>
      </c>
      <c r="E11">
        <v>0</v>
      </c>
      <c r="F11">
        <v>4</v>
      </c>
      <c r="G11" t="s">
        <v>11</v>
      </c>
      <c r="H11">
        <f>IF([1]Frente!D56&gt;0,1,1.5)</f>
        <v>1.5</v>
      </c>
      <c r="I11" t="s">
        <v>48</v>
      </c>
    </row>
    <row r="12" spans="1:9" x14ac:dyDescent="0.35">
      <c r="A12" t="s">
        <v>38</v>
      </c>
      <c r="B12" t="s">
        <v>9</v>
      </c>
      <c r="C12" t="s">
        <v>17</v>
      </c>
      <c r="D12" t="s">
        <v>10</v>
      </c>
      <c r="E12">
        <v>0</v>
      </c>
      <c r="F12" t="s">
        <v>65</v>
      </c>
      <c r="G12" t="s">
        <v>11</v>
      </c>
      <c r="H12">
        <f>IF([1]Frente!D56&gt;0,1,1.5)</f>
        <v>1.5</v>
      </c>
      <c r="I12" t="s">
        <v>48</v>
      </c>
    </row>
    <row r="13" spans="1:9" x14ac:dyDescent="0.35">
      <c r="A13" t="s">
        <v>39</v>
      </c>
      <c r="B13" t="s">
        <v>22</v>
      </c>
      <c r="C13" t="s">
        <v>17</v>
      </c>
      <c r="D13" t="s">
        <v>10</v>
      </c>
      <c r="E13">
        <v>0</v>
      </c>
      <c r="F13">
        <v>2</v>
      </c>
      <c r="G13" t="s">
        <v>11</v>
      </c>
      <c r="H13">
        <v>1.5</v>
      </c>
      <c r="I13" t="s">
        <v>48</v>
      </c>
    </row>
    <row r="14" spans="1:9" x14ac:dyDescent="0.35">
      <c r="A14" t="s">
        <v>40</v>
      </c>
      <c r="B14" t="s">
        <v>17</v>
      </c>
      <c r="C14" t="s">
        <v>21</v>
      </c>
      <c r="D14" t="s">
        <v>15</v>
      </c>
      <c r="E14" t="s">
        <v>20</v>
      </c>
      <c r="F14">
        <v>3</v>
      </c>
      <c r="G14" t="s">
        <v>16</v>
      </c>
      <c r="H14">
        <v>1.5</v>
      </c>
      <c r="I14" t="s">
        <v>48</v>
      </c>
    </row>
    <row r="15" spans="1:9" x14ac:dyDescent="0.35">
      <c r="A15" t="s">
        <v>41</v>
      </c>
      <c r="B15" t="s">
        <v>17</v>
      </c>
      <c r="C15" t="s">
        <v>21</v>
      </c>
      <c r="D15" t="s">
        <v>15</v>
      </c>
      <c r="E15">
        <v>0</v>
      </c>
      <c r="F15">
        <v>4</v>
      </c>
      <c r="G15" t="s">
        <v>16</v>
      </c>
      <c r="H15">
        <v>1.5</v>
      </c>
      <c r="I15" t="s">
        <v>48</v>
      </c>
    </row>
    <row r="16" spans="1:9" x14ac:dyDescent="0.35">
      <c r="A16" t="s">
        <v>42</v>
      </c>
      <c r="B16" t="s">
        <v>9</v>
      </c>
      <c r="C16" t="s">
        <v>17</v>
      </c>
      <c r="D16" t="s">
        <v>10</v>
      </c>
      <c r="E16" t="s">
        <v>23</v>
      </c>
      <c r="F16">
        <v>1</v>
      </c>
      <c r="G16" t="s">
        <v>16</v>
      </c>
      <c r="H16">
        <v>1</v>
      </c>
      <c r="I16" t="s">
        <v>49</v>
      </c>
    </row>
    <row r="17" spans="1:9" x14ac:dyDescent="0.35">
      <c r="A17" t="s">
        <v>43</v>
      </c>
      <c r="B17" t="s">
        <v>17</v>
      </c>
      <c r="C17" t="s">
        <v>21</v>
      </c>
      <c r="D17" t="s">
        <v>12</v>
      </c>
      <c r="E17" t="s">
        <v>24</v>
      </c>
      <c r="F17" t="s">
        <v>64</v>
      </c>
      <c r="G17" t="s">
        <v>16</v>
      </c>
      <c r="H17">
        <v>1</v>
      </c>
      <c r="I17" t="s">
        <v>49</v>
      </c>
    </row>
    <row r="18" spans="1:9" x14ac:dyDescent="0.35">
      <c r="A18" t="s">
        <v>44</v>
      </c>
      <c r="B18" t="s">
        <v>21</v>
      </c>
      <c r="C18" t="s">
        <v>25</v>
      </c>
      <c r="D18" t="s">
        <v>12</v>
      </c>
      <c r="E18" t="s">
        <v>26</v>
      </c>
      <c r="F18">
        <v>4</v>
      </c>
      <c r="G18" t="s">
        <v>16</v>
      </c>
      <c r="H18">
        <v>1</v>
      </c>
      <c r="I18" t="s">
        <v>49</v>
      </c>
    </row>
    <row r="19" spans="1:9" x14ac:dyDescent="0.35">
      <c r="A19" t="s">
        <v>45</v>
      </c>
      <c r="B19" t="s">
        <v>9</v>
      </c>
      <c r="C19" t="s">
        <v>9</v>
      </c>
      <c r="D19" t="s">
        <v>10</v>
      </c>
      <c r="E19" t="s">
        <v>20</v>
      </c>
      <c r="F19">
        <v>0</v>
      </c>
      <c r="G19" t="s">
        <v>16</v>
      </c>
      <c r="H19">
        <v>1</v>
      </c>
      <c r="I19" t="s">
        <v>49</v>
      </c>
    </row>
    <row r="20" spans="1:9" x14ac:dyDescent="0.35">
      <c r="A20" t="s">
        <v>46</v>
      </c>
      <c r="B20" t="s">
        <v>9</v>
      </c>
      <c r="C20" t="s">
        <v>9</v>
      </c>
      <c r="D20" t="s">
        <v>10</v>
      </c>
      <c r="E20" t="s">
        <v>27</v>
      </c>
      <c r="F20">
        <v>0</v>
      </c>
      <c r="G20" t="s">
        <v>11</v>
      </c>
      <c r="H20">
        <v>1</v>
      </c>
      <c r="I20" t="s">
        <v>49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A33D0-9AB4-4896-9F91-6E73023378EF}">
  <dimension ref="A1:I35"/>
  <sheetViews>
    <sheetView workbookViewId="0">
      <selection activeCell="E11" sqref="E11"/>
    </sheetView>
  </sheetViews>
  <sheetFormatPr defaultRowHeight="14.5" x14ac:dyDescent="0.35"/>
  <cols>
    <col min="1" max="1" width="18.90625" customWidth="1"/>
  </cols>
  <sheetData>
    <row r="1" spans="1:9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67</v>
      </c>
      <c r="B2" t="s">
        <v>9</v>
      </c>
      <c r="C2" t="s">
        <v>9</v>
      </c>
      <c r="D2" t="s">
        <v>10</v>
      </c>
      <c r="E2">
        <v>0</v>
      </c>
      <c r="F2">
        <v>0</v>
      </c>
      <c r="G2" t="s">
        <v>16</v>
      </c>
      <c r="H2">
        <v>1</v>
      </c>
      <c r="I2" t="s">
        <v>47</v>
      </c>
    </row>
    <row r="3" spans="1:9" x14ac:dyDescent="0.35">
      <c r="A3" t="s">
        <v>68</v>
      </c>
      <c r="B3" t="s">
        <v>9</v>
      </c>
      <c r="C3" t="s">
        <v>17</v>
      </c>
      <c r="D3" t="s">
        <v>10</v>
      </c>
      <c r="E3">
        <v>0</v>
      </c>
      <c r="F3" t="s">
        <v>64</v>
      </c>
      <c r="G3" t="s">
        <v>11</v>
      </c>
      <c r="H3">
        <v>1</v>
      </c>
      <c r="I3" t="s">
        <v>47</v>
      </c>
    </row>
    <row r="4" spans="1:9" x14ac:dyDescent="0.35">
      <c r="A4" t="s">
        <v>70</v>
      </c>
      <c r="B4" t="s">
        <v>9</v>
      </c>
      <c r="C4" t="s">
        <v>9</v>
      </c>
      <c r="D4" t="s">
        <v>10</v>
      </c>
      <c r="E4">
        <v>0</v>
      </c>
      <c r="F4">
        <v>0</v>
      </c>
      <c r="G4" t="s">
        <v>11</v>
      </c>
      <c r="H4">
        <v>1</v>
      </c>
      <c r="I4" t="s">
        <v>47</v>
      </c>
    </row>
    <row r="5" spans="1:9" x14ac:dyDescent="0.35">
      <c r="A5" t="s">
        <v>69</v>
      </c>
      <c r="B5" t="s">
        <v>9</v>
      </c>
      <c r="C5" t="s">
        <v>9</v>
      </c>
      <c r="D5" t="s">
        <v>10</v>
      </c>
      <c r="E5">
        <v>0</v>
      </c>
      <c r="F5">
        <v>0</v>
      </c>
      <c r="G5" t="s">
        <v>50</v>
      </c>
      <c r="H5">
        <v>1</v>
      </c>
      <c r="I5" t="s">
        <v>47</v>
      </c>
    </row>
    <row r="6" spans="1:9" x14ac:dyDescent="0.35">
      <c r="A6" t="s">
        <v>71</v>
      </c>
      <c r="B6" t="s">
        <v>9</v>
      </c>
      <c r="C6" t="s">
        <v>17</v>
      </c>
      <c r="D6" t="s">
        <v>12</v>
      </c>
      <c r="E6">
        <v>0</v>
      </c>
      <c r="F6">
        <v>1</v>
      </c>
      <c r="G6" t="s">
        <v>16</v>
      </c>
      <c r="H6">
        <v>1</v>
      </c>
      <c r="I6" t="s">
        <v>47</v>
      </c>
    </row>
    <row r="7" spans="1:9" x14ac:dyDescent="0.35">
      <c r="A7" t="s">
        <v>51</v>
      </c>
      <c r="B7" t="s">
        <v>9</v>
      </c>
      <c r="C7" t="s">
        <v>9</v>
      </c>
      <c r="D7" t="s">
        <v>52</v>
      </c>
      <c r="E7">
        <v>0</v>
      </c>
      <c r="F7">
        <v>1</v>
      </c>
      <c r="G7" t="s">
        <v>16</v>
      </c>
      <c r="H7">
        <v>1</v>
      </c>
      <c r="I7" t="s">
        <v>47</v>
      </c>
    </row>
    <row r="8" spans="1:9" x14ac:dyDescent="0.35">
      <c r="A8" t="s">
        <v>72</v>
      </c>
      <c r="B8" t="s">
        <v>9</v>
      </c>
      <c r="C8" t="s">
        <v>17</v>
      </c>
      <c r="D8" t="s">
        <v>15</v>
      </c>
      <c r="E8">
        <v>0</v>
      </c>
      <c r="F8" t="s">
        <v>65</v>
      </c>
      <c r="G8" t="s">
        <v>18</v>
      </c>
      <c r="H8">
        <v>1</v>
      </c>
      <c r="I8" t="s">
        <v>47</v>
      </c>
    </row>
    <row r="9" spans="1:9" x14ac:dyDescent="0.35">
      <c r="A9" t="s">
        <v>73</v>
      </c>
      <c r="B9" t="s">
        <v>9</v>
      </c>
      <c r="C9" t="s">
        <v>17</v>
      </c>
      <c r="D9" t="s">
        <v>10</v>
      </c>
      <c r="E9" t="s">
        <v>13</v>
      </c>
      <c r="F9">
        <v>1</v>
      </c>
      <c r="G9" t="s">
        <v>18</v>
      </c>
      <c r="H9">
        <v>1</v>
      </c>
      <c r="I9" t="s">
        <v>47</v>
      </c>
    </row>
    <row r="10" spans="1:9" x14ac:dyDescent="0.35">
      <c r="A10" t="s">
        <v>74</v>
      </c>
      <c r="B10" t="s">
        <v>9</v>
      </c>
      <c r="C10" t="s">
        <v>9</v>
      </c>
      <c r="D10" t="s">
        <v>10</v>
      </c>
      <c r="E10" t="s">
        <v>20</v>
      </c>
      <c r="F10">
        <v>1</v>
      </c>
      <c r="G10" t="s">
        <v>11</v>
      </c>
      <c r="H10">
        <v>1</v>
      </c>
      <c r="I10" t="s">
        <v>47</v>
      </c>
    </row>
    <row r="11" spans="1:9" x14ac:dyDescent="0.35">
      <c r="A11" t="s">
        <v>75</v>
      </c>
      <c r="B11" t="s">
        <v>9</v>
      </c>
      <c r="C11" t="s">
        <v>9</v>
      </c>
      <c r="D11" t="s">
        <v>53</v>
      </c>
      <c r="E11">
        <v>0</v>
      </c>
      <c r="F11" t="s">
        <v>65</v>
      </c>
      <c r="G11" t="s">
        <v>16</v>
      </c>
      <c r="H11">
        <v>1</v>
      </c>
      <c r="I11" t="s">
        <v>47</v>
      </c>
    </row>
    <row r="12" spans="1:9" x14ac:dyDescent="0.35">
      <c r="A12" t="s">
        <v>76</v>
      </c>
      <c r="B12" t="s">
        <v>9</v>
      </c>
      <c r="C12" t="s">
        <v>17</v>
      </c>
      <c r="D12" t="s">
        <v>52</v>
      </c>
      <c r="E12">
        <v>0</v>
      </c>
      <c r="F12">
        <v>2</v>
      </c>
      <c r="G12" t="s">
        <v>18</v>
      </c>
      <c r="H12">
        <f>IF([1]Frente!D27&gt;0,1,1.5)</f>
        <v>1</v>
      </c>
      <c r="I12" t="s">
        <v>47</v>
      </c>
    </row>
    <row r="13" spans="1:9" x14ac:dyDescent="0.35">
      <c r="A13" t="s">
        <v>77</v>
      </c>
      <c r="B13" t="s">
        <v>9</v>
      </c>
      <c r="C13" t="s">
        <v>9</v>
      </c>
      <c r="D13" t="s">
        <v>10</v>
      </c>
      <c r="E13">
        <v>0</v>
      </c>
      <c r="F13">
        <v>0</v>
      </c>
      <c r="G13" t="s">
        <v>11</v>
      </c>
      <c r="H13">
        <v>1</v>
      </c>
      <c r="I13" t="s">
        <v>47</v>
      </c>
    </row>
    <row r="14" spans="1:9" x14ac:dyDescent="0.35">
      <c r="A14" t="s">
        <v>78</v>
      </c>
      <c r="B14" t="s">
        <v>9</v>
      </c>
      <c r="C14" t="s">
        <v>17</v>
      </c>
      <c r="D14" t="s">
        <v>10</v>
      </c>
      <c r="E14">
        <v>0</v>
      </c>
      <c r="F14">
        <v>0</v>
      </c>
      <c r="G14" t="s">
        <v>16</v>
      </c>
      <c r="H14">
        <v>1</v>
      </c>
      <c r="I14" t="s">
        <v>47</v>
      </c>
    </row>
    <row r="15" spans="1:9" x14ac:dyDescent="0.35">
      <c r="A15" t="s">
        <v>79</v>
      </c>
      <c r="B15" t="s">
        <v>9</v>
      </c>
      <c r="C15" t="s">
        <v>17</v>
      </c>
      <c r="D15" t="s">
        <v>52</v>
      </c>
      <c r="E15">
        <v>0</v>
      </c>
      <c r="F15">
        <v>1</v>
      </c>
      <c r="G15" t="s">
        <v>16</v>
      </c>
      <c r="H15">
        <v>1</v>
      </c>
      <c r="I15" t="s">
        <v>47</v>
      </c>
    </row>
    <row r="16" spans="1:9" x14ac:dyDescent="0.35">
      <c r="A16" t="s">
        <v>80</v>
      </c>
      <c r="B16" t="s">
        <v>17</v>
      </c>
      <c r="C16" t="s">
        <v>21</v>
      </c>
      <c r="D16" t="s">
        <v>15</v>
      </c>
      <c r="E16">
        <v>0</v>
      </c>
      <c r="F16">
        <v>3</v>
      </c>
      <c r="G16" t="s">
        <v>18</v>
      </c>
      <c r="H16">
        <f>IF([1]Frente!D27&gt;0,1,1.5)</f>
        <v>1</v>
      </c>
      <c r="I16" t="s">
        <v>47</v>
      </c>
    </row>
    <row r="17" spans="1:9" x14ac:dyDescent="0.35">
      <c r="A17" t="s">
        <v>81</v>
      </c>
      <c r="B17" t="s">
        <v>17</v>
      </c>
      <c r="C17" t="s">
        <v>21</v>
      </c>
      <c r="D17" t="s">
        <v>10</v>
      </c>
      <c r="E17">
        <v>0</v>
      </c>
      <c r="F17" t="s">
        <v>66</v>
      </c>
      <c r="G17" t="s">
        <v>11</v>
      </c>
      <c r="H17">
        <f>IF([1]Frente!D27&gt;0,1,1.5)</f>
        <v>1</v>
      </c>
      <c r="I17" t="s">
        <v>47</v>
      </c>
    </row>
    <row r="18" spans="1:9" x14ac:dyDescent="0.35">
      <c r="A18" t="s">
        <v>82</v>
      </c>
      <c r="B18" t="s">
        <v>17</v>
      </c>
      <c r="C18" t="s">
        <v>21</v>
      </c>
      <c r="D18" t="s">
        <v>15</v>
      </c>
      <c r="E18">
        <v>0</v>
      </c>
      <c r="F18" t="s">
        <v>66</v>
      </c>
      <c r="G18" t="s">
        <v>11</v>
      </c>
      <c r="H18">
        <f>IF([1]Frente!D27&gt;0,1,1.5)</f>
        <v>1</v>
      </c>
      <c r="I18" t="s">
        <v>47</v>
      </c>
    </row>
    <row r="19" spans="1:9" x14ac:dyDescent="0.35">
      <c r="A19" t="s">
        <v>83</v>
      </c>
      <c r="B19" t="s">
        <v>9</v>
      </c>
      <c r="C19" t="s">
        <v>17</v>
      </c>
      <c r="D19" t="s">
        <v>53</v>
      </c>
      <c r="E19">
        <v>0</v>
      </c>
      <c r="F19">
        <v>3</v>
      </c>
      <c r="G19" t="s">
        <v>16</v>
      </c>
      <c r="H19">
        <f>IF([1]Frente!D27&gt;0,1,1.5)</f>
        <v>1</v>
      </c>
      <c r="I19" t="s">
        <v>47</v>
      </c>
    </row>
    <row r="20" spans="1:9" x14ac:dyDescent="0.35">
      <c r="A20" t="s">
        <v>84</v>
      </c>
      <c r="B20" t="s">
        <v>17</v>
      </c>
      <c r="C20" t="s">
        <v>54</v>
      </c>
      <c r="D20" t="s">
        <v>10</v>
      </c>
      <c r="E20" t="s">
        <v>13</v>
      </c>
      <c r="F20">
        <v>2</v>
      </c>
      <c r="G20" t="s">
        <v>16</v>
      </c>
      <c r="H20">
        <f>IF([1]Frente!D27&gt;0,1,1.5)</f>
        <v>1</v>
      </c>
      <c r="I20" t="s">
        <v>47</v>
      </c>
    </row>
    <row r="21" spans="1:9" x14ac:dyDescent="0.35">
      <c r="A21" t="s">
        <v>85</v>
      </c>
      <c r="B21" t="s">
        <v>21</v>
      </c>
      <c r="C21" t="s">
        <v>25</v>
      </c>
      <c r="D21" t="s">
        <v>15</v>
      </c>
      <c r="E21">
        <v>0</v>
      </c>
      <c r="F21">
        <v>6</v>
      </c>
      <c r="G21" t="s">
        <v>16</v>
      </c>
      <c r="H21" t="s">
        <v>65</v>
      </c>
      <c r="I21" t="s">
        <v>48</v>
      </c>
    </row>
    <row r="22" spans="1:9" x14ac:dyDescent="0.35">
      <c r="A22" t="s">
        <v>86</v>
      </c>
      <c r="B22" t="s">
        <v>17</v>
      </c>
      <c r="C22" t="s">
        <v>55</v>
      </c>
      <c r="D22" t="s">
        <v>52</v>
      </c>
      <c r="E22">
        <v>0</v>
      </c>
      <c r="F22">
        <v>4</v>
      </c>
      <c r="G22" t="s">
        <v>18</v>
      </c>
      <c r="H22" t="s">
        <v>65</v>
      </c>
      <c r="I22" t="s">
        <v>48</v>
      </c>
    </row>
    <row r="23" spans="1:9" x14ac:dyDescent="0.35">
      <c r="A23" t="s">
        <v>87</v>
      </c>
      <c r="B23" t="s">
        <v>25</v>
      </c>
      <c r="C23" t="s">
        <v>56</v>
      </c>
      <c r="D23" t="s">
        <v>12</v>
      </c>
      <c r="E23">
        <v>0</v>
      </c>
      <c r="F23">
        <v>4</v>
      </c>
      <c r="G23" t="s">
        <v>18</v>
      </c>
      <c r="H23" t="s">
        <v>65</v>
      </c>
      <c r="I23" t="s">
        <v>48</v>
      </c>
    </row>
    <row r="24" spans="1:9" x14ac:dyDescent="0.35">
      <c r="A24" t="s">
        <v>88</v>
      </c>
      <c r="B24" t="s">
        <v>17</v>
      </c>
      <c r="C24" t="s">
        <v>55</v>
      </c>
      <c r="D24" t="s">
        <v>53</v>
      </c>
      <c r="E24">
        <v>0</v>
      </c>
      <c r="F24">
        <v>5</v>
      </c>
      <c r="G24" t="s">
        <v>16</v>
      </c>
      <c r="H24" t="s">
        <v>65</v>
      </c>
      <c r="I24" t="s">
        <v>48</v>
      </c>
    </row>
    <row r="25" spans="1:9" x14ac:dyDescent="0.35">
      <c r="A25" t="s">
        <v>89</v>
      </c>
      <c r="B25" t="s">
        <v>21</v>
      </c>
      <c r="C25" t="s">
        <v>25</v>
      </c>
      <c r="D25" t="s">
        <v>15</v>
      </c>
      <c r="E25">
        <v>0</v>
      </c>
      <c r="F25">
        <v>5</v>
      </c>
      <c r="G25" t="s">
        <v>18</v>
      </c>
      <c r="H25" t="s">
        <v>65</v>
      </c>
      <c r="I25" t="s">
        <v>48</v>
      </c>
    </row>
    <row r="26" spans="1:9" x14ac:dyDescent="0.35">
      <c r="A26" t="s">
        <v>57</v>
      </c>
      <c r="B26" t="s">
        <v>17</v>
      </c>
      <c r="C26" t="s">
        <v>55</v>
      </c>
      <c r="D26" t="s">
        <v>15</v>
      </c>
      <c r="E26">
        <v>0</v>
      </c>
      <c r="F26">
        <v>6</v>
      </c>
      <c r="G26" t="s">
        <v>18</v>
      </c>
      <c r="H26" t="s">
        <v>65</v>
      </c>
      <c r="I26" t="s">
        <v>48</v>
      </c>
    </row>
    <row r="27" spans="1:9" x14ac:dyDescent="0.35">
      <c r="A27" t="s">
        <v>90</v>
      </c>
      <c r="B27" t="s">
        <v>25</v>
      </c>
      <c r="C27" t="s">
        <v>58</v>
      </c>
      <c r="D27" t="s">
        <v>15</v>
      </c>
      <c r="E27">
        <v>0</v>
      </c>
      <c r="F27">
        <v>6</v>
      </c>
      <c r="G27" t="s">
        <v>18</v>
      </c>
      <c r="H27" t="s">
        <v>65</v>
      </c>
      <c r="I27" t="s">
        <v>48</v>
      </c>
    </row>
    <row r="28" spans="1:9" x14ac:dyDescent="0.35">
      <c r="A28" t="s">
        <v>91</v>
      </c>
      <c r="B28" t="s">
        <v>21</v>
      </c>
      <c r="C28" t="s">
        <v>25</v>
      </c>
      <c r="D28" t="s">
        <v>12</v>
      </c>
      <c r="E28">
        <v>0</v>
      </c>
      <c r="F28">
        <v>5</v>
      </c>
      <c r="G28" t="s">
        <v>11</v>
      </c>
      <c r="H28" t="s">
        <v>65</v>
      </c>
      <c r="I28" t="s">
        <v>48</v>
      </c>
    </row>
    <row r="29" spans="1:9" x14ac:dyDescent="0.35">
      <c r="A29" t="s">
        <v>92</v>
      </c>
      <c r="B29" t="s">
        <v>21</v>
      </c>
      <c r="C29" t="s">
        <v>25</v>
      </c>
      <c r="D29" t="s">
        <v>10</v>
      </c>
      <c r="E29">
        <v>0</v>
      </c>
      <c r="F29">
        <v>4</v>
      </c>
      <c r="G29" t="s">
        <v>11</v>
      </c>
      <c r="H29" t="s">
        <v>65</v>
      </c>
      <c r="I29" t="s">
        <v>48</v>
      </c>
    </row>
    <row r="30" spans="1:9" x14ac:dyDescent="0.35">
      <c r="A30" t="s">
        <v>59</v>
      </c>
      <c r="B30" t="s">
        <v>17</v>
      </c>
      <c r="C30" t="s">
        <v>55</v>
      </c>
      <c r="D30" t="s">
        <v>15</v>
      </c>
      <c r="E30">
        <v>0</v>
      </c>
      <c r="F30">
        <v>6</v>
      </c>
      <c r="G30" t="s">
        <v>16</v>
      </c>
      <c r="H30" t="s">
        <v>65</v>
      </c>
      <c r="I30" t="s">
        <v>48</v>
      </c>
    </row>
    <row r="31" spans="1:9" x14ac:dyDescent="0.35">
      <c r="A31" t="s">
        <v>93</v>
      </c>
      <c r="B31" t="s">
        <v>9</v>
      </c>
      <c r="C31" t="s">
        <v>17</v>
      </c>
      <c r="D31" t="s">
        <v>15</v>
      </c>
      <c r="E31" t="s">
        <v>60</v>
      </c>
      <c r="F31">
        <v>1</v>
      </c>
      <c r="G31" t="s">
        <v>16</v>
      </c>
      <c r="H31">
        <v>1</v>
      </c>
      <c r="I31" t="s">
        <v>49</v>
      </c>
    </row>
    <row r="32" spans="1:9" x14ac:dyDescent="0.35">
      <c r="A32" t="s">
        <v>96</v>
      </c>
      <c r="B32" t="s">
        <v>9</v>
      </c>
      <c r="C32" t="s">
        <v>17</v>
      </c>
      <c r="D32" t="s">
        <v>15</v>
      </c>
      <c r="E32" t="s">
        <v>61</v>
      </c>
      <c r="F32">
        <v>1</v>
      </c>
      <c r="G32" t="s">
        <v>16</v>
      </c>
      <c r="H32">
        <v>1</v>
      </c>
      <c r="I32" t="s">
        <v>49</v>
      </c>
    </row>
    <row r="33" spans="1:9" x14ac:dyDescent="0.35">
      <c r="A33" t="s">
        <v>95</v>
      </c>
      <c r="B33" t="s">
        <v>17</v>
      </c>
      <c r="C33" t="s">
        <v>21</v>
      </c>
      <c r="D33" t="s">
        <v>15</v>
      </c>
      <c r="E33" t="s">
        <v>62</v>
      </c>
      <c r="F33" t="s">
        <v>65</v>
      </c>
      <c r="G33" t="s">
        <v>16</v>
      </c>
      <c r="H33">
        <v>1</v>
      </c>
      <c r="I33" t="s">
        <v>49</v>
      </c>
    </row>
    <row r="34" spans="1:9" x14ac:dyDescent="0.35">
      <c r="A34" t="s">
        <v>94</v>
      </c>
      <c r="B34" t="s">
        <v>17</v>
      </c>
      <c r="C34" t="s">
        <v>21</v>
      </c>
      <c r="D34" t="s">
        <v>15</v>
      </c>
      <c r="E34" t="s">
        <v>63</v>
      </c>
      <c r="F34" t="s">
        <v>65</v>
      </c>
      <c r="G34" t="s">
        <v>16</v>
      </c>
      <c r="H34">
        <v>1</v>
      </c>
      <c r="I34" t="s">
        <v>49</v>
      </c>
    </row>
    <row r="35" spans="1:9" x14ac:dyDescent="0.35">
      <c r="A35" t="s">
        <v>124</v>
      </c>
      <c r="B35" t="s">
        <v>9</v>
      </c>
      <c r="C35" t="s">
        <v>17</v>
      </c>
      <c r="D35" t="s">
        <v>52</v>
      </c>
      <c r="E35">
        <v>0</v>
      </c>
      <c r="F35" t="s">
        <v>65</v>
      </c>
      <c r="G35" t="s">
        <v>16</v>
      </c>
      <c r="H35">
        <v>1</v>
      </c>
      <c r="I35" t="s">
        <v>47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35D18-4963-405D-A5B9-2EC3D058FC69}">
  <dimension ref="A1:I20"/>
  <sheetViews>
    <sheetView tabSelected="1" workbookViewId="0">
      <selection activeCell="I18" sqref="I18"/>
    </sheetView>
  </sheetViews>
  <sheetFormatPr defaultRowHeight="14.5" x14ac:dyDescent="0.35"/>
  <cols>
    <col min="1" max="1" width="17.7265625" customWidth="1"/>
  </cols>
  <sheetData>
    <row r="1" spans="1:9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97</v>
      </c>
      <c r="B2" t="s">
        <v>9</v>
      </c>
      <c r="C2" t="s">
        <v>17</v>
      </c>
      <c r="D2" t="s">
        <v>10</v>
      </c>
      <c r="E2">
        <v>0</v>
      </c>
      <c r="F2">
        <v>1</v>
      </c>
      <c r="G2" t="s">
        <v>18</v>
      </c>
      <c r="H2">
        <v>1</v>
      </c>
      <c r="I2" t="s">
        <v>47</v>
      </c>
    </row>
    <row r="3" spans="1:9" x14ac:dyDescent="0.35">
      <c r="A3" t="s">
        <v>98</v>
      </c>
      <c r="B3" t="s">
        <v>9</v>
      </c>
      <c r="C3" t="s">
        <v>17</v>
      </c>
      <c r="D3" t="s">
        <v>10</v>
      </c>
      <c r="E3">
        <v>0</v>
      </c>
      <c r="F3">
        <v>1</v>
      </c>
      <c r="G3" t="s">
        <v>11</v>
      </c>
      <c r="H3">
        <v>1</v>
      </c>
      <c r="I3" t="s">
        <v>47</v>
      </c>
    </row>
    <row r="4" spans="1:9" x14ac:dyDescent="0.35">
      <c r="A4" t="s">
        <v>99</v>
      </c>
      <c r="B4" t="s">
        <v>9</v>
      </c>
      <c r="C4" t="s">
        <v>9</v>
      </c>
      <c r="D4" t="s">
        <v>10</v>
      </c>
      <c r="E4" t="s">
        <v>13</v>
      </c>
      <c r="F4" t="s">
        <v>64</v>
      </c>
      <c r="G4" t="s">
        <v>11</v>
      </c>
      <c r="H4">
        <v>1</v>
      </c>
      <c r="I4" t="s">
        <v>47</v>
      </c>
    </row>
    <row r="5" spans="1:9" x14ac:dyDescent="0.35">
      <c r="A5" t="s">
        <v>100</v>
      </c>
      <c r="B5" t="s">
        <v>9</v>
      </c>
      <c r="C5" t="s">
        <v>17</v>
      </c>
      <c r="D5" t="s">
        <v>10</v>
      </c>
      <c r="F5" t="s">
        <v>64</v>
      </c>
      <c r="G5" t="s">
        <v>16</v>
      </c>
      <c r="H5">
        <v>1</v>
      </c>
      <c r="I5" t="s">
        <v>47</v>
      </c>
    </row>
    <row r="6" spans="1:9" x14ac:dyDescent="0.35">
      <c r="A6" t="s">
        <v>112</v>
      </c>
      <c r="B6" t="s">
        <v>9</v>
      </c>
      <c r="C6" t="s">
        <v>9</v>
      </c>
      <c r="D6" t="s">
        <v>10</v>
      </c>
      <c r="E6">
        <v>0</v>
      </c>
      <c r="F6" t="s">
        <v>64</v>
      </c>
      <c r="G6" t="s">
        <v>18</v>
      </c>
      <c r="H6">
        <v>1</v>
      </c>
      <c r="I6" t="s">
        <v>47</v>
      </c>
    </row>
    <row r="7" spans="1:9" x14ac:dyDescent="0.35">
      <c r="A7" t="s">
        <v>113</v>
      </c>
      <c r="B7" t="s">
        <v>21</v>
      </c>
      <c r="C7" t="s">
        <v>25</v>
      </c>
      <c r="D7" t="s">
        <v>12</v>
      </c>
      <c r="E7">
        <v>0</v>
      </c>
      <c r="F7">
        <v>3</v>
      </c>
      <c r="G7" t="s">
        <v>18</v>
      </c>
      <c r="H7">
        <v>1</v>
      </c>
      <c r="I7" t="s">
        <v>47</v>
      </c>
    </row>
    <row r="8" spans="1:9" x14ac:dyDescent="0.35">
      <c r="A8" t="s">
        <v>116</v>
      </c>
      <c r="B8" t="s">
        <v>21</v>
      </c>
      <c r="C8" t="s">
        <v>25</v>
      </c>
      <c r="D8" t="s">
        <v>15</v>
      </c>
      <c r="E8">
        <v>0</v>
      </c>
      <c r="F8">
        <v>4</v>
      </c>
      <c r="G8" t="s">
        <v>18</v>
      </c>
      <c r="H8">
        <v>1</v>
      </c>
      <c r="I8" t="s">
        <v>47</v>
      </c>
    </row>
    <row r="9" spans="1:9" x14ac:dyDescent="0.35">
      <c r="A9" t="s">
        <v>114</v>
      </c>
      <c r="B9" t="s">
        <v>101</v>
      </c>
      <c r="C9" t="s">
        <v>55</v>
      </c>
      <c r="D9" t="s">
        <v>10</v>
      </c>
      <c r="E9">
        <v>0</v>
      </c>
      <c r="F9">
        <v>5</v>
      </c>
      <c r="G9" t="s">
        <v>16</v>
      </c>
      <c r="H9" t="s">
        <v>65</v>
      </c>
      <c r="I9" t="s">
        <v>48</v>
      </c>
    </row>
    <row r="10" spans="1:9" x14ac:dyDescent="0.35">
      <c r="A10" t="s">
        <v>115</v>
      </c>
      <c r="B10" t="s">
        <v>101</v>
      </c>
      <c r="C10" t="s">
        <v>102</v>
      </c>
      <c r="D10" t="s">
        <v>12</v>
      </c>
      <c r="E10">
        <v>0</v>
      </c>
      <c r="F10">
        <v>5</v>
      </c>
      <c r="G10" t="s">
        <v>18</v>
      </c>
      <c r="H10" t="s">
        <v>65</v>
      </c>
      <c r="I10" t="s">
        <v>48</v>
      </c>
    </row>
    <row r="11" spans="1:9" x14ac:dyDescent="0.35">
      <c r="A11" t="s">
        <v>117</v>
      </c>
      <c r="B11" t="s">
        <v>101</v>
      </c>
      <c r="C11" t="s">
        <v>102</v>
      </c>
      <c r="D11" t="s">
        <v>15</v>
      </c>
      <c r="E11">
        <v>0</v>
      </c>
      <c r="F11" t="s">
        <v>111</v>
      </c>
      <c r="G11" t="s">
        <v>18</v>
      </c>
      <c r="H11" t="s">
        <v>65</v>
      </c>
      <c r="I11" t="s">
        <v>48</v>
      </c>
    </row>
    <row r="12" spans="1:9" x14ac:dyDescent="0.35">
      <c r="A12" t="s">
        <v>118</v>
      </c>
      <c r="B12" t="s">
        <v>101</v>
      </c>
      <c r="C12" t="s">
        <v>102</v>
      </c>
      <c r="D12" t="s">
        <v>10</v>
      </c>
      <c r="E12">
        <v>0</v>
      </c>
      <c r="F12">
        <v>5</v>
      </c>
      <c r="G12" t="s">
        <v>11</v>
      </c>
      <c r="H12" t="s">
        <v>65</v>
      </c>
      <c r="I12" t="s">
        <v>48</v>
      </c>
    </row>
    <row r="13" spans="1:9" x14ac:dyDescent="0.35">
      <c r="A13" t="s">
        <v>119</v>
      </c>
      <c r="B13" t="s">
        <v>103</v>
      </c>
      <c r="C13" t="s">
        <v>104</v>
      </c>
      <c r="D13" t="s">
        <v>105</v>
      </c>
      <c r="E13">
        <v>0</v>
      </c>
      <c r="F13">
        <v>3</v>
      </c>
      <c r="G13" t="s">
        <v>11</v>
      </c>
      <c r="H13" t="s">
        <v>65</v>
      </c>
      <c r="I13" t="s">
        <v>48</v>
      </c>
    </row>
    <row r="14" spans="1:9" x14ac:dyDescent="0.35">
      <c r="A14" t="s">
        <v>120</v>
      </c>
      <c r="B14" t="s">
        <v>103</v>
      </c>
      <c r="C14" t="s">
        <v>104</v>
      </c>
      <c r="D14" t="s">
        <v>15</v>
      </c>
      <c r="E14">
        <v>0</v>
      </c>
      <c r="F14">
        <v>6</v>
      </c>
      <c r="G14" t="s">
        <v>18</v>
      </c>
      <c r="H14" t="s">
        <v>65</v>
      </c>
      <c r="I14" t="s">
        <v>48</v>
      </c>
    </row>
    <row r="15" spans="1:9" x14ac:dyDescent="0.35">
      <c r="A15" t="s">
        <v>121</v>
      </c>
      <c r="B15" t="s">
        <v>9</v>
      </c>
      <c r="C15" t="s">
        <v>9</v>
      </c>
      <c r="D15" t="s">
        <v>12</v>
      </c>
      <c r="E15" t="s">
        <v>23</v>
      </c>
      <c r="F15">
        <v>1</v>
      </c>
      <c r="G15" t="s">
        <v>16</v>
      </c>
      <c r="H15">
        <v>1</v>
      </c>
      <c r="I15" t="s">
        <v>47</v>
      </c>
    </row>
    <row r="16" spans="1:9" x14ac:dyDescent="0.35">
      <c r="A16" t="s">
        <v>122</v>
      </c>
      <c r="B16" t="s">
        <v>17</v>
      </c>
      <c r="C16" t="s">
        <v>21</v>
      </c>
      <c r="D16" t="s">
        <v>12</v>
      </c>
      <c r="E16" t="s">
        <v>24</v>
      </c>
      <c r="F16">
        <v>3</v>
      </c>
      <c r="G16" t="s">
        <v>16</v>
      </c>
      <c r="H16">
        <v>1</v>
      </c>
      <c r="I16" t="s">
        <v>49</v>
      </c>
    </row>
    <row r="17" spans="1:9" x14ac:dyDescent="0.35">
      <c r="A17" t="s">
        <v>123</v>
      </c>
      <c r="B17" t="s">
        <v>21</v>
      </c>
      <c r="C17" t="s">
        <v>25</v>
      </c>
      <c r="D17" t="s">
        <v>12</v>
      </c>
      <c r="E17" t="s">
        <v>26</v>
      </c>
      <c r="F17">
        <v>6</v>
      </c>
      <c r="G17" t="s">
        <v>16</v>
      </c>
      <c r="H17">
        <v>1</v>
      </c>
      <c r="I17" t="s">
        <v>49</v>
      </c>
    </row>
    <row r="18" spans="1:9" x14ac:dyDescent="0.35">
      <c r="A18" t="s">
        <v>106</v>
      </c>
      <c r="B18" t="s">
        <v>9</v>
      </c>
      <c r="C18" t="s">
        <v>9</v>
      </c>
      <c r="D18" t="s">
        <v>10</v>
      </c>
      <c r="E18" t="s">
        <v>107</v>
      </c>
      <c r="F18">
        <v>1</v>
      </c>
      <c r="G18" t="s">
        <v>11</v>
      </c>
      <c r="H18">
        <v>1</v>
      </c>
      <c r="I18" t="s">
        <v>47</v>
      </c>
    </row>
    <row r="19" spans="1:9" x14ac:dyDescent="0.35">
      <c r="A19" t="s">
        <v>108</v>
      </c>
      <c r="B19">
        <v>0</v>
      </c>
      <c r="C19">
        <v>0</v>
      </c>
      <c r="E19" t="s">
        <v>13</v>
      </c>
      <c r="F19">
        <v>0</v>
      </c>
      <c r="G19" t="s">
        <v>109</v>
      </c>
      <c r="H19">
        <v>1</v>
      </c>
      <c r="I19" t="s">
        <v>47</v>
      </c>
    </row>
    <row r="20" spans="1:9" x14ac:dyDescent="0.35">
      <c r="A20" t="s">
        <v>110</v>
      </c>
      <c r="B20">
        <v>0</v>
      </c>
      <c r="C20" t="s">
        <v>9</v>
      </c>
      <c r="D20" t="s">
        <v>10</v>
      </c>
      <c r="E20" t="s">
        <v>13</v>
      </c>
      <c r="F20">
        <v>0</v>
      </c>
      <c r="G20" t="s">
        <v>18</v>
      </c>
      <c r="H20">
        <v>1</v>
      </c>
      <c r="I20" t="s">
        <v>47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5CA6-2426-48E4-9351-36DDEE7E8D28}">
  <dimension ref="A1:F13"/>
  <sheetViews>
    <sheetView workbookViewId="0">
      <selection activeCell="J12" sqref="J12"/>
    </sheetView>
  </sheetViews>
  <sheetFormatPr defaultRowHeight="14.5" x14ac:dyDescent="0.35"/>
  <sheetData>
    <row r="1" spans="1:6" x14ac:dyDescent="0.35">
      <c r="A1" t="s">
        <v>145</v>
      </c>
      <c r="B1" t="s">
        <v>125</v>
      </c>
      <c r="C1" t="s">
        <v>126</v>
      </c>
      <c r="D1" t="s">
        <v>127</v>
      </c>
      <c r="E1" t="s">
        <v>128</v>
      </c>
      <c r="F1" t="s">
        <v>8</v>
      </c>
    </row>
    <row r="2" spans="1:6" x14ac:dyDescent="0.35">
      <c r="A2" t="s">
        <v>152</v>
      </c>
      <c r="B2">
        <v>1</v>
      </c>
      <c r="C2">
        <v>8</v>
      </c>
      <c r="D2">
        <v>0</v>
      </c>
      <c r="E2" t="s">
        <v>140</v>
      </c>
      <c r="F2" t="s">
        <v>142</v>
      </c>
    </row>
    <row r="3" spans="1:6" x14ac:dyDescent="0.35">
      <c r="A3" t="s">
        <v>129</v>
      </c>
      <c r="B3">
        <v>2</v>
      </c>
      <c r="C3">
        <v>6</v>
      </c>
      <c r="D3">
        <v>0</v>
      </c>
      <c r="E3" t="s">
        <v>140</v>
      </c>
      <c r="F3" t="s">
        <v>142</v>
      </c>
    </row>
    <row r="4" spans="1:6" x14ac:dyDescent="0.35">
      <c r="A4" t="s">
        <v>130</v>
      </c>
      <c r="B4">
        <v>3</v>
      </c>
      <c r="C4">
        <v>5</v>
      </c>
      <c r="D4">
        <v>1</v>
      </c>
      <c r="E4" t="s">
        <v>140</v>
      </c>
      <c r="F4" t="s">
        <v>142</v>
      </c>
    </row>
    <row r="5" spans="1:6" x14ac:dyDescent="0.35">
      <c r="A5" t="s">
        <v>131</v>
      </c>
      <c r="B5">
        <v>4</v>
      </c>
      <c r="C5">
        <v>4</v>
      </c>
      <c r="D5">
        <v>2</v>
      </c>
      <c r="E5" t="s">
        <v>140</v>
      </c>
      <c r="F5" t="s">
        <v>142</v>
      </c>
    </row>
    <row r="6" spans="1:6" x14ac:dyDescent="0.35">
      <c r="A6" t="s">
        <v>132</v>
      </c>
      <c r="B6">
        <v>3</v>
      </c>
      <c r="C6">
        <v>4</v>
      </c>
      <c r="D6">
        <v>3</v>
      </c>
      <c r="E6" t="s">
        <v>141</v>
      </c>
      <c r="F6" t="s">
        <v>143</v>
      </c>
    </row>
    <row r="7" spans="1:6" x14ac:dyDescent="0.35">
      <c r="A7" t="s">
        <v>133</v>
      </c>
      <c r="B7">
        <v>4</v>
      </c>
      <c r="C7">
        <v>3</v>
      </c>
      <c r="D7">
        <v>4</v>
      </c>
      <c r="E7" t="s">
        <v>141</v>
      </c>
      <c r="F7" t="s">
        <v>143</v>
      </c>
    </row>
    <row r="8" spans="1:6" x14ac:dyDescent="0.35">
      <c r="A8" t="s">
        <v>134</v>
      </c>
      <c r="B8">
        <v>5</v>
      </c>
      <c r="C8">
        <v>2</v>
      </c>
      <c r="D8">
        <v>5</v>
      </c>
      <c r="E8" t="s">
        <v>141</v>
      </c>
      <c r="F8" t="s">
        <v>143</v>
      </c>
    </row>
    <row r="9" spans="1:6" x14ac:dyDescent="0.35">
      <c r="A9" t="s">
        <v>135</v>
      </c>
      <c r="B9">
        <v>5</v>
      </c>
      <c r="C9">
        <v>3</v>
      </c>
      <c r="D9">
        <v>4</v>
      </c>
      <c r="E9" t="s">
        <v>141</v>
      </c>
      <c r="F9" t="s">
        <v>143</v>
      </c>
    </row>
    <row r="10" spans="1:6" x14ac:dyDescent="0.35">
      <c r="A10" t="s">
        <v>136</v>
      </c>
      <c r="B10">
        <v>6</v>
      </c>
      <c r="C10">
        <v>0</v>
      </c>
      <c r="D10">
        <v>7</v>
      </c>
      <c r="E10" t="s">
        <v>141</v>
      </c>
      <c r="F10" t="s">
        <v>144</v>
      </c>
    </row>
    <row r="11" spans="1:6" x14ac:dyDescent="0.35">
      <c r="A11" t="s">
        <v>137</v>
      </c>
      <c r="B11">
        <v>6</v>
      </c>
      <c r="C11">
        <v>1</v>
      </c>
      <c r="D11">
        <v>6</v>
      </c>
      <c r="E11" t="s">
        <v>141</v>
      </c>
      <c r="F11" t="s">
        <v>144</v>
      </c>
    </row>
    <row r="12" spans="1:6" x14ac:dyDescent="0.35">
      <c r="A12" t="s">
        <v>138</v>
      </c>
      <c r="B12">
        <v>7</v>
      </c>
      <c r="C12">
        <v>0</v>
      </c>
      <c r="D12">
        <v>7</v>
      </c>
      <c r="E12" t="s">
        <v>141</v>
      </c>
      <c r="F12" t="s">
        <v>144</v>
      </c>
    </row>
    <row r="13" spans="1:6" x14ac:dyDescent="0.35">
      <c r="A13" t="s">
        <v>139</v>
      </c>
      <c r="B13">
        <v>8</v>
      </c>
      <c r="C13">
        <v>1</v>
      </c>
      <c r="D13">
        <v>6</v>
      </c>
      <c r="E13" t="s">
        <v>141</v>
      </c>
      <c r="F13" t="s">
        <v>144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2CE3-2DA9-472E-9820-1AB1826E9178}">
  <dimension ref="A1:D7"/>
  <sheetViews>
    <sheetView workbookViewId="0">
      <selection activeCell="A5" sqref="A5"/>
    </sheetView>
  </sheetViews>
  <sheetFormatPr defaultRowHeight="14.5" x14ac:dyDescent="0.35"/>
  <sheetData>
    <row r="1" spans="1:4" x14ac:dyDescent="0.35">
      <c r="A1" t="s">
        <v>145</v>
      </c>
      <c r="B1" t="s">
        <v>125</v>
      </c>
      <c r="C1" t="s">
        <v>126</v>
      </c>
      <c r="D1" t="s">
        <v>127</v>
      </c>
    </row>
    <row r="2" spans="1:4" x14ac:dyDescent="0.35">
      <c r="A2" t="s">
        <v>146</v>
      </c>
      <c r="B2">
        <v>1</v>
      </c>
      <c r="C2">
        <v>100</v>
      </c>
      <c r="D2">
        <v>1</v>
      </c>
    </row>
    <row r="3" spans="1:4" x14ac:dyDescent="0.35">
      <c r="A3" t="s">
        <v>147</v>
      </c>
      <c r="B3">
        <v>1</v>
      </c>
      <c r="C3">
        <v>100</v>
      </c>
      <c r="D3">
        <v>1</v>
      </c>
    </row>
    <row r="4" spans="1:4" x14ac:dyDescent="0.35">
      <c r="A4" t="s">
        <v>148</v>
      </c>
      <c r="B4">
        <v>1</v>
      </c>
      <c r="C4">
        <v>100</v>
      </c>
      <c r="D4">
        <v>1</v>
      </c>
    </row>
    <row r="5" spans="1:4" x14ac:dyDescent="0.35">
      <c r="A5" t="s">
        <v>150</v>
      </c>
      <c r="B5">
        <v>2</v>
      </c>
      <c r="C5">
        <v>100</v>
      </c>
      <c r="D5">
        <v>2</v>
      </c>
    </row>
    <row r="6" spans="1:4" x14ac:dyDescent="0.35">
      <c r="A6" t="s">
        <v>149</v>
      </c>
      <c r="B6">
        <v>2</v>
      </c>
      <c r="C6">
        <v>100</v>
      </c>
      <c r="D6">
        <v>2</v>
      </c>
    </row>
    <row r="7" spans="1:4" x14ac:dyDescent="0.35">
      <c r="A7" t="s">
        <v>151</v>
      </c>
      <c r="B7">
        <v>4</v>
      </c>
      <c r="C7">
        <v>2</v>
      </c>
      <c r="D7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cantarino</dc:creator>
  <cp:lastModifiedBy>vinicius cantarino</cp:lastModifiedBy>
  <dcterms:created xsi:type="dcterms:W3CDTF">2024-08-05T20:13:56Z</dcterms:created>
  <dcterms:modified xsi:type="dcterms:W3CDTF">2024-08-18T17:47:52Z</dcterms:modified>
</cp:coreProperties>
</file>