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2956ecda08321a/Documents/Pessoal/ADAI/Check IN/"/>
    </mc:Choice>
  </mc:AlternateContent>
  <xr:revisionPtr revIDLastSave="79" documentId="13_ncr:1_{A1190211-84ED-3442-8267-3EB9962E6D32}" xr6:coauthVersionLast="47" xr6:coauthVersionMax="47" xr10:uidLastSave="{F9DB1A90-DC13-E847-A160-32AD4A76A4A5}"/>
  <bookViews>
    <workbookView xWindow="-31320" yWindow="120" windowWidth="27820" windowHeight="17500" xr2:uid="{590318EB-6522-A14C-AE78-CA547BBA7A75}"/>
  </bookViews>
  <sheets>
    <sheet name="Planilha1" sheetId="11" r:id="rId1"/>
    <sheet name="Brindes" sheetId="2" r:id="rId2"/>
    <sheet name="MARÇO" sheetId="1" r:id="rId3"/>
    <sheet name="ABRIL" sheetId="6" r:id="rId4"/>
    <sheet name="MAIO" sheetId="7" state="hidden" r:id="rId5"/>
    <sheet name="Visão Coordenadora" sheetId="5" r:id="rId6"/>
    <sheet name="Relatorio_2025" sheetId="10" r:id="rId7"/>
  </sheets>
  <definedNames>
    <definedName name="_xlnm._FilterDatabase" localSheetId="3" hidden="1">ABRIL!$A$5:$A$70</definedName>
    <definedName name="_xlnm._FilterDatabase" localSheetId="4" hidden="1">MAIO!$A$5:$A$70</definedName>
    <definedName name="_xlnm._FilterDatabase" localSheetId="2" hidden="1">MARÇO!$A$5:$A$70</definedName>
    <definedName name="_xlnm._FilterDatabase" localSheetId="5" hidden="1">'Visão Coordenadora'!$B$6:$G$72</definedName>
    <definedName name="ExternalData_1" localSheetId="0" hidden="1">Planilha1!$B$1:$E$67</definedName>
    <definedName name="ExternalData_1" localSheetId="6" hidden="1">'Relatorio_2025'!$A$1:$D$56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E2" i="2"/>
  <c r="D2" i="2"/>
  <c r="C2" i="2"/>
  <c r="F18" i="2"/>
  <c r="F17" i="2"/>
  <c r="E15" i="2"/>
  <c r="E14" i="2"/>
  <c r="E13" i="2"/>
  <c r="E12" i="2"/>
  <c r="D15" i="2"/>
  <c r="D14" i="2"/>
  <c r="D13" i="2"/>
  <c r="D12" i="2"/>
  <c r="C15" i="2"/>
  <c r="C14" i="2"/>
  <c r="C13" i="2"/>
  <c r="C12" i="2"/>
  <c r="M71" i="7"/>
  <c r="L72" i="7"/>
  <c r="L71" i="7"/>
  <c r="K72" i="7"/>
  <c r="K71" i="7"/>
  <c r="J71" i="7"/>
  <c r="I72" i="7"/>
  <c r="I71" i="7"/>
  <c r="H72" i="7"/>
  <c r="H71" i="7"/>
  <c r="G71" i="7"/>
  <c r="F72" i="7"/>
  <c r="F71" i="7"/>
  <c r="E72" i="7"/>
  <c r="E71" i="7"/>
  <c r="C72" i="7"/>
  <c r="C71" i="7"/>
  <c r="B72" i="7"/>
  <c r="B71" i="7"/>
  <c r="D71" i="7"/>
  <c r="E11" i="2"/>
  <c r="E10" i="2"/>
  <c r="D11" i="2"/>
  <c r="D10" i="2"/>
  <c r="C11" i="2"/>
  <c r="C10" i="2"/>
  <c r="E9" i="2"/>
  <c r="D9" i="2"/>
  <c r="C9" i="2"/>
  <c r="E8" i="2"/>
  <c r="D8" i="2"/>
  <c r="C8" i="2"/>
  <c r="L72" i="6"/>
  <c r="K72" i="6"/>
  <c r="I72" i="6"/>
  <c r="H72" i="6"/>
  <c r="F72" i="6"/>
  <c r="E72" i="6"/>
  <c r="C72" i="6"/>
  <c r="B72" i="6"/>
  <c r="M71" i="6"/>
  <c r="L71" i="6"/>
  <c r="K71" i="6"/>
  <c r="J71" i="6"/>
  <c r="I71" i="6"/>
  <c r="H71" i="6"/>
  <c r="G71" i="6"/>
  <c r="F71" i="6"/>
  <c r="E71" i="6"/>
  <c r="D71" i="6"/>
  <c r="C71" i="6"/>
  <c r="B71" i="6"/>
  <c r="M71" i="1"/>
  <c r="L72" i="1"/>
  <c r="L71" i="1"/>
  <c r="K72" i="1"/>
  <c r="K71" i="1"/>
  <c r="J71" i="1"/>
  <c r="I72" i="1"/>
  <c r="I71" i="1"/>
  <c r="H72" i="1"/>
  <c r="H71" i="1"/>
  <c r="G71" i="1"/>
  <c r="E72" i="1"/>
  <c r="F72" i="1"/>
  <c r="F71" i="1"/>
  <c r="F5" i="2"/>
  <c r="G5" i="5"/>
  <c r="G4" i="5" s="1"/>
  <c r="F5" i="5"/>
  <c r="F4" i="5" s="1"/>
  <c r="E5" i="5"/>
  <c r="E4" i="5" s="1"/>
  <c r="D5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" i="5"/>
  <c r="C5" i="5"/>
  <c r="D71" i="1"/>
  <c r="E4" i="2" s="1"/>
  <c r="E71" i="1"/>
  <c r="C5" i="2" s="1"/>
  <c r="C71" i="1"/>
  <c r="D4" i="2" s="1"/>
  <c r="C72" i="1"/>
  <c r="B72" i="1"/>
  <c r="B71" i="1"/>
  <c r="D4" i="5" l="1"/>
  <c r="E5" i="2"/>
  <c r="C4" i="2"/>
  <c r="D5" i="2"/>
  <c r="C6" i="2"/>
  <c r="C7" i="2" l="1"/>
  <c r="E6" i="2"/>
  <c r="D7" i="2"/>
  <c r="D6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23A404-2E7F-F84C-A1F5-C348E664DA3D}" keepAlive="1" name="Query - Planilha1" description="Connection to the 'Planilha1' query in the workbook." type="5" refreshedVersion="8" background="1" saveData="1">
    <dbPr connection="Provider=Microsoft.Mashup.OleDb.1;Data Source=$Workbook$;Location=Planilha1;Extended Properties=&quot;&quot;" command="SELECT * FROM [Planilha1]"/>
  </connection>
  <connection id="2" xr16:uid="{9673AAA1-5BF6-F841-AB69-19EA5FBC22E3}" keepAlive="1" name="Query - Relatorio_2025" description="Connection to the 'Relatorio_2025' query in the workbook." type="5" refreshedVersion="8" background="1" saveData="1">
    <dbPr connection="Provider=Microsoft.Mashup.OleDb.1;Data Source=$Workbook$;Location=Relatorio_2025;Extended Properties=&quot;&quot;" command="SELECT * FROM [Relatorio_2025]"/>
  </connection>
</connections>
</file>

<file path=xl/sharedStrings.xml><?xml version="1.0" encoding="utf-8"?>
<sst xmlns="http://schemas.openxmlformats.org/spreadsheetml/2006/main" count="815" uniqueCount="370">
  <si>
    <t>Letícia Gimenes</t>
  </si>
  <si>
    <t>Adriano Gomes</t>
  </si>
  <si>
    <t>Ana Paiola</t>
  </si>
  <si>
    <t>Beatriz Geísa</t>
  </si>
  <si>
    <t>Bruno Salgado</t>
  </si>
  <si>
    <t>Bruno Santana</t>
  </si>
  <si>
    <t>Caio Rezende</t>
  </si>
  <si>
    <t>Daniel Willender da Silva</t>
  </si>
  <si>
    <t>Diogo Rocha</t>
  </si>
  <si>
    <t>Gabriela Silva</t>
  </si>
  <si>
    <t>Giulia de Maria</t>
  </si>
  <si>
    <t>Gustavo Queiroz</t>
  </si>
  <si>
    <t>Gustavo Rezende</t>
  </si>
  <si>
    <t>Juliana Costa</t>
  </si>
  <si>
    <t>Karen Santana</t>
  </si>
  <si>
    <t>Karina Ferraz</t>
  </si>
  <si>
    <t>Larissa Kuba</t>
  </si>
  <si>
    <t>Lucas Coelho</t>
  </si>
  <si>
    <t>Nayara Cristo</t>
  </si>
  <si>
    <t>Nicole Brandão</t>
  </si>
  <si>
    <t>Nicole Custódio</t>
  </si>
  <si>
    <t>Nicollas Aurelio</t>
  </si>
  <si>
    <t xml:space="preserve">Rodrigo Vieira </t>
  </si>
  <si>
    <t>Rubens Moreira</t>
  </si>
  <si>
    <t>Suelen Bordinassi</t>
  </si>
  <si>
    <t>Ewerton Cecato</t>
  </si>
  <si>
    <t>Vânia Araujo</t>
  </si>
  <si>
    <t>Wendel</t>
  </si>
  <si>
    <t>Camila Victória</t>
  </si>
  <si>
    <t>Daiana Kelly</t>
  </si>
  <si>
    <t>Emily Almeida</t>
  </si>
  <si>
    <t>Guilherme Oliveira</t>
  </si>
  <si>
    <t>Thais Melo</t>
  </si>
  <si>
    <t>Nayla Bomerenke Rossi</t>
  </si>
  <si>
    <t>Rodrigo Pinto Brandino</t>
  </si>
  <si>
    <t>Thalita Duarte</t>
  </si>
  <si>
    <t>Isabely Araujo</t>
  </si>
  <si>
    <t>Isabela Souza</t>
  </si>
  <si>
    <t>Esther Arieiv</t>
  </si>
  <si>
    <t>Matheus Cantarutti</t>
  </si>
  <si>
    <t>Kaue Lima</t>
  </si>
  <si>
    <t>Beatriz Mioli</t>
  </si>
  <si>
    <t>Gabriel Rossi</t>
  </si>
  <si>
    <t>Marília Miquelin</t>
  </si>
  <si>
    <t>Esteve Presente?</t>
  </si>
  <si>
    <t>Chegou no Horário?</t>
  </si>
  <si>
    <t>Alguma observação?</t>
  </si>
  <si>
    <t>Data Servico</t>
  </si>
  <si>
    <t>Presentes</t>
  </si>
  <si>
    <t>Atrasos</t>
  </si>
  <si>
    <t>Observações</t>
  </si>
  <si>
    <t>S</t>
  </si>
  <si>
    <t>N</t>
  </si>
  <si>
    <t>Brindes Restantes</t>
  </si>
  <si>
    <t>Entradas de Brindes</t>
  </si>
  <si>
    <t>Gabriella Quinteiro</t>
  </si>
  <si>
    <t>Não conseguiu ninguem para substituí-lo</t>
  </si>
  <si>
    <t>-</t>
  </si>
  <si>
    <t>Alanis Rodrigues</t>
  </si>
  <si>
    <t>Ana Elisa Romão</t>
  </si>
  <si>
    <t>Brunno Van Germany</t>
  </si>
  <si>
    <t>Camila Habermann</t>
  </si>
  <si>
    <t>Gabriella Andrade</t>
  </si>
  <si>
    <t>Graciele Lacerda</t>
  </si>
  <si>
    <t>Guilherme Habermann</t>
  </si>
  <si>
    <t>Isabela Bruna</t>
  </si>
  <si>
    <t>Joice Feitosa</t>
  </si>
  <si>
    <t>Kathleen Araujo</t>
  </si>
  <si>
    <t xml:space="preserve">Kethelyn Martins </t>
  </si>
  <si>
    <t>Kleber Nunes</t>
  </si>
  <si>
    <t>Lilian Cotrim</t>
  </si>
  <si>
    <t>Lucas Neves</t>
  </si>
  <si>
    <t>Mateus Soares</t>
  </si>
  <si>
    <t>Rebecca Aguiar</t>
  </si>
  <si>
    <t>Sammara Semeraro</t>
  </si>
  <si>
    <t xml:space="preserve">Tamira </t>
  </si>
  <si>
    <t>Talita Salgado</t>
  </si>
  <si>
    <t>Thamires Lima</t>
  </si>
  <si>
    <t>Rogério Gomes</t>
  </si>
  <si>
    <t>18H</t>
  </si>
  <si>
    <t>+</t>
  </si>
  <si>
    <t>Junho</t>
  </si>
  <si>
    <t>Março</t>
  </si>
  <si>
    <t>Abril</t>
  </si>
  <si>
    <t xml:space="preserve">Maio </t>
  </si>
  <si>
    <t>Julho</t>
  </si>
  <si>
    <t>Saiu do Check IN</t>
  </si>
  <si>
    <t>Volunatários que não puderam servir em nenhum domingo nos meses (Acompanhamento Semestral)</t>
  </si>
  <si>
    <t>Descritivo</t>
  </si>
  <si>
    <t>Voluntario</t>
  </si>
  <si>
    <t>Horario_Servico</t>
  </si>
  <si>
    <t>Data</t>
  </si>
  <si>
    <t>Supervisor</t>
  </si>
  <si>
    <t>Gabriela Andrade</t>
  </si>
  <si>
    <t>09/11h</t>
  </si>
  <si>
    <t>Rebecca</t>
  </si>
  <si>
    <t>18h</t>
  </si>
  <si>
    <t/>
  </si>
  <si>
    <t>Nicole Custodio</t>
  </si>
  <si>
    <t>Isabella Souza</t>
  </si>
  <si>
    <t>Kethelyn Martins</t>
  </si>
  <si>
    <t>Rodrigo Brandino</t>
  </si>
  <si>
    <t>Beatriz Geisa</t>
  </si>
  <si>
    <t>Damaris Viana</t>
  </si>
  <si>
    <t>Rodrigo Vieira</t>
  </si>
  <si>
    <t>Rogerio Gomes</t>
  </si>
  <si>
    <t>Lilian Almeida</t>
  </si>
  <si>
    <t>Brunno Almeida</t>
  </si>
  <si>
    <t>Isa Bruna</t>
  </si>
  <si>
    <t>Ewerton Ceccato</t>
  </si>
  <si>
    <t>Nayla Rossi</t>
  </si>
  <si>
    <t>Giulia Maria</t>
  </si>
  <si>
    <t>Gustavo Camargo</t>
  </si>
  <si>
    <t>Marilia Oliveira</t>
  </si>
  <si>
    <t>Leticia Gimenes</t>
  </si>
  <si>
    <t>Nicole Brandao</t>
  </si>
  <si>
    <t>Camila Souza</t>
  </si>
  <si>
    <t>First Name</t>
  </si>
  <si>
    <t>Last Name</t>
  </si>
  <si>
    <t>Email</t>
  </si>
  <si>
    <t>Phone number</t>
  </si>
  <si>
    <t>Renata</t>
  </si>
  <si>
    <t>Moreno</t>
  </si>
  <si>
    <t>tecmili@hotmail.com</t>
  </si>
  <si>
    <t>Hellen</t>
  </si>
  <si>
    <t>Oliveira</t>
  </si>
  <si>
    <t>hellensantos426@gmail.com</t>
  </si>
  <si>
    <t>Kael</t>
  </si>
  <si>
    <t>Costa</t>
  </si>
  <si>
    <t>Venezian Tonello</t>
  </si>
  <si>
    <t>havenezian@yahoo.com.br</t>
  </si>
  <si>
    <t>Armida</t>
  </si>
  <si>
    <t>Gentili</t>
  </si>
  <si>
    <t>contato@adai.com.br</t>
  </si>
  <si>
    <t>Danielle</t>
  </si>
  <si>
    <t>Venezian Grando</t>
  </si>
  <si>
    <t>daniellevenezian@yaoll.com.br</t>
  </si>
  <si>
    <t>Da Silva Santana</t>
  </si>
  <si>
    <t>santana.renata1703@gmail.com</t>
  </si>
  <si>
    <t>Nilva</t>
  </si>
  <si>
    <t>Lucena Alves</t>
  </si>
  <si>
    <t>alvesnilva31@yahool.com.br</t>
  </si>
  <si>
    <t>Kayque</t>
  </si>
  <si>
    <t>Silva Correia</t>
  </si>
  <si>
    <t>kayquesilvacorreia17@gmail.com</t>
  </si>
  <si>
    <t>Maria Aparecida</t>
  </si>
  <si>
    <t>RosÃ¡rio</t>
  </si>
  <si>
    <t>cirayros1@gmail.com</t>
  </si>
  <si>
    <t>Maria</t>
  </si>
  <si>
    <t>Paulina</t>
  </si>
  <si>
    <t>mariapparaujo123@gmail.com</t>
  </si>
  <si>
    <t>Tony</t>
  </si>
  <si>
    <t>Alex</t>
  </si>
  <si>
    <t>tonyalexmatos@gmail.com</t>
  </si>
  <si>
    <t>Renan</t>
  </si>
  <si>
    <t>Barbosa</t>
  </si>
  <si>
    <t>rverderosi@gmail.com</t>
  </si>
  <si>
    <t>Mayara</t>
  </si>
  <si>
    <t>Del Dotto</t>
  </si>
  <si>
    <t>deldottomayara@hotmail.com</t>
  </si>
  <si>
    <t>Fernando</t>
  </si>
  <si>
    <t>Polo</t>
  </si>
  <si>
    <t>fernando.polo@gmail.com</t>
  </si>
  <si>
    <t>Estefania</t>
  </si>
  <si>
    <t>Duarte da Silva</t>
  </si>
  <si>
    <t>estefaniaduarte686@gmail.com</t>
  </si>
  <si>
    <t>Claudemilton</t>
  </si>
  <si>
    <t>Santos Figueiredo</t>
  </si>
  <si>
    <t>lojafigueiredo@bol.com.br</t>
  </si>
  <si>
    <t>Samira</t>
  </si>
  <si>
    <t>De Carvalho Polo</t>
  </si>
  <si>
    <t>samybela@gmail.com</t>
  </si>
  <si>
    <t>Gustavo</t>
  </si>
  <si>
    <t>gustavogtoliveira@gmail.com</t>
  </si>
  <si>
    <t>Sergio</t>
  </si>
  <si>
    <t>Ribeiro</t>
  </si>
  <si>
    <t>srcabap@gmail.com</t>
  </si>
  <si>
    <t>Jessica</t>
  </si>
  <si>
    <t>Santos Oliveira</t>
  </si>
  <si>
    <t>jessicasantos-94@live.com</t>
  </si>
  <si>
    <t>Thiago</t>
  </si>
  <si>
    <t>Vicentim</t>
  </si>
  <si>
    <t>thgvicentim@gmail.com</t>
  </si>
  <si>
    <t>Nathalia</t>
  </si>
  <si>
    <t>Grace</t>
  </si>
  <si>
    <t>nathygrace@gmail.com</t>
  </si>
  <si>
    <t>Jania</t>
  </si>
  <si>
    <t>Rodrigues Porto Danzi</t>
  </si>
  <si>
    <t>danzijania@gmail.com</t>
  </si>
  <si>
    <t>AntÃ´nio Roberto</t>
  </si>
  <si>
    <t>De Souza</t>
  </si>
  <si>
    <t>fernando.dmota89@gmail.com</t>
  </si>
  <si>
    <t>JosÃ©</t>
  </si>
  <si>
    <t>Penteado</t>
  </si>
  <si>
    <t>jpenteado5@gmail.com</t>
  </si>
  <si>
    <t>Bernadete</t>
  </si>
  <si>
    <t>Pequim</t>
  </si>
  <si>
    <t>bernadete.pequim@gmail.com</t>
  </si>
  <si>
    <t>Leandro</t>
  </si>
  <si>
    <t>GuimarÃ£es</t>
  </si>
  <si>
    <t>leandro-pianta@hotmail.com</t>
  </si>
  <si>
    <t>Gabriella</t>
  </si>
  <si>
    <t>Abreu</t>
  </si>
  <si>
    <t>vetgabriellaabreu@gmail.com</t>
  </si>
  <si>
    <t>Mayra</t>
  </si>
  <si>
    <t>Andeloci</t>
  </si>
  <si>
    <t>andelocimay@gmail.com</t>
  </si>
  <si>
    <t>Camila</t>
  </si>
  <si>
    <t>Falchi</t>
  </si>
  <si>
    <t>camila.falchii@gmail.com</t>
  </si>
  <si>
    <t>Fabiana</t>
  </si>
  <si>
    <t>Chagas</t>
  </si>
  <si>
    <t>fabi.almada7@gmail.com</t>
  </si>
  <si>
    <t>Livia</t>
  </si>
  <si>
    <t>Santos</t>
  </si>
  <si>
    <t>novalivia@hotmail.com</t>
  </si>
  <si>
    <t>ConceiÃ§Ã£o</t>
  </si>
  <si>
    <t>alvarengatiao@gmail.com</t>
  </si>
  <si>
    <t>Thais</t>
  </si>
  <si>
    <t>Fernandes</t>
  </si>
  <si>
    <t>thaisfcarvalhon@gmail.com</t>
  </si>
  <si>
    <t>Luiz</t>
  </si>
  <si>
    <t>Reis</t>
  </si>
  <si>
    <t>luizcyrilloreis2016@gmail.com</t>
  </si>
  <si>
    <t>Marli</t>
  </si>
  <si>
    <t>Honorato Nakamura</t>
  </si>
  <si>
    <t>honoratomaria@hotmail.com</t>
  </si>
  <si>
    <t>Marcelo</t>
  </si>
  <si>
    <t>Da Silva morim</t>
  </si>
  <si>
    <t>marcelosilva201338@hotmail.com</t>
  </si>
  <si>
    <t>Melissa</t>
  </si>
  <si>
    <t>De Jesus Amorim</t>
  </si>
  <si>
    <t>melissa201239@gmail.com</t>
  </si>
  <si>
    <t xml:space="preserve"> (11) 97954-5690</t>
  </si>
  <si>
    <t xml:space="preserve"> (11) 97305-4410</t>
  </si>
  <si>
    <t xml:space="preserve"> (11) 97456-8553</t>
  </si>
  <si>
    <t xml:space="preserve"> (35) 99886-3326</t>
  </si>
  <si>
    <t xml:space="preserve"> (11) 96486-0697</t>
  </si>
  <si>
    <t xml:space="preserve"> (11) 96275-8885</t>
  </si>
  <si>
    <t xml:space="preserve"> (11) 94011-4861</t>
  </si>
  <si>
    <t xml:space="preserve"> (11) 94733-5619</t>
  </si>
  <si>
    <t xml:space="preserve"> (11) 98542-8584</t>
  </si>
  <si>
    <t xml:space="preserve"> (11) 94992-3367</t>
  </si>
  <si>
    <t xml:space="preserve"> (11) 96211-6914</t>
  </si>
  <si>
    <t xml:space="preserve"> (11) 94017-1343</t>
  </si>
  <si>
    <t xml:space="preserve"> (11) 98790-0238</t>
  </si>
  <si>
    <t xml:space="preserve"> (11) 96251-3791</t>
  </si>
  <si>
    <t xml:space="preserve"> (11) 97040-7857</t>
  </si>
  <si>
    <t xml:space="preserve"> (11) 94734-5584</t>
  </si>
  <si>
    <t xml:space="preserve"> (11) 98161-9395</t>
  </si>
  <si>
    <t xml:space="preserve"> (11) 95211-7479</t>
  </si>
  <si>
    <t xml:space="preserve"> (11) 95447-8941</t>
  </si>
  <si>
    <t xml:space="preserve"> (11) 96219-6381</t>
  </si>
  <si>
    <t xml:space="preserve"> (11) 97717-0000</t>
  </si>
  <si>
    <t xml:space="preserve"> (11) 95918-3806</t>
  </si>
  <si>
    <t xml:space="preserve"> (11) 99389-6825</t>
  </si>
  <si>
    <t xml:space="preserve"> (11) 97436-2900</t>
  </si>
  <si>
    <t xml:space="preserve"> (11) 99625-7773</t>
  </si>
  <si>
    <t xml:space="preserve"> (11) 99214-7017</t>
  </si>
  <si>
    <t xml:space="preserve"> (11) 97458-7931</t>
  </si>
  <si>
    <t xml:space="preserve"> (11) 96548-7801</t>
  </si>
  <si>
    <t xml:space="preserve"> (11) 96449-5800</t>
  </si>
  <si>
    <t xml:space="preserve"> (11) 98615-6228</t>
  </si>
  <si>
    <t xml:space="preserve"> (21) 99959-3938</t>
  </si>
  <si>
    <t xml:space="preserve"> (11) 97574-5278</t>
  </si>
  <si>
    <t xml:space="preserve"> (11) 99106-7726</t>
  </si>
  <si>
    <t xml:space="preserve"> (11) 91019-8982</t>
  </si>
  <si>
    <t xml:space="preserve"> (11) 96758-9788</t>
  </si>
  <si>
    <t xml:space="preserve"> (11) 99990-2430</t>
  </si>
  <si>
    <t xml:space="preserve"> (11) 96938-3051</t>
  </si>
  <si>
    <t xml:space="preserve"> (11) 96958-0453</t>
  </si>
  <si>
    <t>Laynara</t>
  </si>
  <si>
    <t>Ferreira</t>
  </si>
  <si>
    <t>laynaraf19@gmail.com</t>
  </si>
  <si>
    <t>Gabriela</t>
  </si>
  <si>
    <t>Leite Ribeiro da Silva</t>
  </si>
  <si>
    <t>gabrielaribeirodasilva25@gmail.com</t>
  </si>
  <si>
    <t>Euza</t>
  </si>
  <si>
    <t>Da Silva</t>
  </si>
  <si>
    <t>naotem@gmail.com.br</t>
  </si>
  <si>
    <t>Alexsandro</t>
  </si>
  <si>
    <t>Molanesi Gomes da Silva</t>
  </si>
  <si>
    <t>ale.milanezi@hotmail.com</t>
  </si>
  <si>
    <t>Mel</t>
  </si>
  <si>
    <t>Macedo</t>
  </si>
  <si>
    <t>melnaotenho@naotenhoemail.com.br</t>
  </si>
  <si>
    <t>VinÃ­cius</t>
  </si>
  <si>
    <t>De Andrade</t>
  </si>
  <si>
    <t>vinitimao1998@hotmail.com</t>
  </si>
  <si>
    <t>Andrade</t>
  </si>
  <si>
    <t>danysilvasoares09@gmail.com</t>
  </si>
  <si>
    <t>Nicoly</t>
  </si>
  <si>
    <t>Amorim</t>
  </si>
  <si>
    <t>ni.amorimss@gmail.com</t>
  </si>
  <si>
    <t>Emily</t>
  </si>
  <si>
    <t>Dos Reis Amorim</t>
  </si>
  <si>
    <t>Murilo</t>
  </si>
  <si>
    <t>Rodrigues</t>
  </si>
  <si>
    <t>murilodalpino@gmail.com</t>
  </si>
  <si>
    <t>Carla</t>
  </si>
  <si>
    <t>Aparecida da Silva</t>
  </si>
  <si>
    <t>carla.silva29071981@gmail.com</t>
  </si>
  <si>
    <t>Silmara</t>
  </si>
  <si>
    <t>Jacob</t>
  </si>
  <si>
    <t>sil_mara.jacob@hotmail.com.br</t>
  </si>
  <si>
    <t>Solange</t>
  </si>
  <si>
    <t>sollangerodrigues67@gmail.com</t>
  </si>
  <si>
    <t>Rosangela</t>
  </si>
  <si>
    <t>Ernandes Braga da Silva</t>
  </si>
  <si>
    <t>rosangelabraga2@gmail.com</t>
  </si>
  <si>
    <t>Carlos Eduardo</t>
  </si>
  <si>
    <t>cadu007@hotmail.com</t>
  </si>
  <si>
    <t>Edson</t>
  </si>
  <si>
    <t>Gabriel</t>
  </si>
  <si>
    <t>eg06022005@gmail.com</t>
  </si>
  <si>
    <t>Victor</t>
  </si>
  <si>
    <t>Marco</t>
  </si>
  <si>
    <t>victoraranon@gmail.com</t>
  </si>
  <si>
    <t>Kellen</t>
  </si>
  <si>
    <t>Francis</t>
  </si>
  <si>
    <t>kel.eventos@gmail.com</t>
  </si>
  <si>
    <t>Bianca</t>
  </si>
  <si>
    <t>bwoibella@gmail.com</t>
  </si>
  <si>
    <t>Arthur</t>
  </si>
  <si>
    <t>Eduardo</t>
  </si>
  <si>
    <t>arthurceccon2621@gmail.com</t>
  </si>
  <si>
    <t>Aline</t>
  </si>
  <si>
    <t>Gomes Lima</t>
  </si>
  <si>
    <t>aline_goomess@outlook.com</t>
  </si>
  <si>
    <t>Matheus</t>
  </si>
  <si>
    <t>Lanza</t>
  </si>
  <si>
    <t>matheuslanza0@gmail.com</t>
  </si>
  <si>
    <t>JoÃ£o</t>
  </si>
  <si>
    <t>joaolivers98@gmail.com</t>
  </si>
  <si>
    <t>Giselle</t>
  </si>
  <si>
    <t>Barros</t>
  </si>
  <si>
    <t>barros_giselle@yahoo.com.br</t>
  </si>
  <si>
    <t>Sthefany</t>
  </si>
  <si>
    <t>Dantas</t>
  </si>
  <si>
    <t>dantassthe.26@gmail.com</t>
  </si>
  <si>
    <t>barros_giselle@yahoo.com</t>
  </si>
  <si>
    <t>Raquel</t>
  </si>
  <si>
    <t>Neves</t>
  </si>
  <si>
    <t>nevesraquel839@gmail.com</t>
  </si>
  <si>
    <t xml:space="preserve"> (11) 96438-6695</t>
  </si>
  <si>
    <t xml:space="preserve"> (11) 99453-8254</t>
  </si>
  <si>
    <t xml:space="preserve"> (11) 94494-2364</t>
  </si>
  <si>
    <t xml:space="preserve"> (11) 98519-3148</t>
  </si>
  <si>
    <t xml:space="preserve"> (11) 95055-0301</t>
  </si>
  <si>
    <t xml:space="preserve"> (11) 95043-7193</t>
  </si>
  <si>
    <t xml:space="preserve"> (11) 97088-9108</t>
  </si>
  <si>
    <t xml:space="preserve"> (11) 98590-4713</t>
  </si>
  <si>
    <t xml:space="preserve"> (11) 98402-4233</t>
  </si>
  <si>
    <t xml:space="preserve"> +1 991-337-6086</t>
  </si>
  <si>
    <t xml:space="preserve"> (11) 96171-2030</t>
  </si>
  <si>
    <t xml:space="preserve"> (11) 98547-1276</t>
  </si>
  <si>
    <t xml:space="preserve"> (11) 97984-0702</t>
  </si>
  <si>
    <t xml:space="preserve"> (43) 98428-1825</t>
  </si>
  <si>
    <t xml:space="preserve"> (11) 94177-1717</t>
  </si>
  <si>
    <t xml:space="preserve"> (11) 98558-1217</t>
  </si>
  <si>
    <t xml:space="preserve"> (11) 96615-3636</t>
  </si>
  <si>
    <t xml:space="preserve"> (11) 95552-6274</t>
  </si>
  <si>
    <t xml:space="preserve"> (11) 95387-4298</t>
  </si>
  <si>
    <t xml:space="preserve"> (11) 95062-6703</t>
  </si>
  <si>
    <t xml:space="preserve"> (69) 99260-8307</t>
  </si>
  <si>
    <t xml:space="preserve"> (11) 94268-3092</t>
  </si>
  <si>
    <t xml:space="preserve"> (11) 93346-1388</t>
  </si>
  <si>
    <t xml:space="preserve"> (11) 99694-8568</t>
  </si>
  <si>
    <t xml:space="preserve"> (11) 96120-6657</t>
  </si>
  <si>
    <t xml:space="preserve"> (11) 94514-2849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</si>
</sst>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yyyy\-mm\-dd;@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0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5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/>
    <xf numFmtId="0" fontId="2" fillId="0" borderId="0" xfId="0" applyFont="1"/>
    <xf numFmtId="14" fontId="0" fillId="2" borderId="2" xfId="0" applyNumberFormat="1" applyFill="1" applyBorder="1" applyAlignment="1">
      <alignment horizontal="centerContinuous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Continuous"/>
    </xf>
    <xf numFmtId="0" fontId="3" fillId="0" borderId="3" xfId="0" applyFont="1" applyBorder="1"/>
    <xf numFmtId="0" fontId="5" fillId="2" borderId="4" xfId="0" applyFont="1" applyFill="1" applyBorder="1"/>
    <xf numFmtId="0" fontId="5" fillId="3" borderId="4" xfId="0" applyFont="1" applyFill="1" applyBorder="1"/>
    <xf numFmtId="0" fontId="3" fillId="0" borderId="3" xfId="0" applyFont="1" applyBorder="1" applyAlignment="1">
      <alignment horizontal="left"/>
    </xf>
    <xf numFmtId="0" fontId="3" fillId="0" borderId="6" xfId="0" applyFont="1" applyBorder="1"/>
    <xf numFmtId="0" fontId="5" fillId="2" borderId="7" xfId="0" applyFont="1" applyFill="1" applyBorder="1"/>
    <xf numFmtId="0" fontId="5" fillId="3" borderId="7" xfId="0" applyFont="1" applyFill="1" applyBorder="1"/>
    <xf numFmtId="0" fontId="3" fillId="0" borderId="8" xfId="0" applyFont="1" applyBorder="1"/>
    <xf numFmtId="0" fontId="5" fillId="2" borderId="9" xfId="0" applyFont="1" applyFill="1" applyBorder="1"/>
    <xf numFmtId="0" fontId="5" fillId="3" borderId="9" xfId="0" applyFont="1" applyFill="1" applyBorder="1"/>
    <xf numFmtId="14" fontId="0" fillId="0" borderId="0" xfId="0" applyNumberFormat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14" fontId="0" fillId="3" borderId="3" xfId="0" applyNumberFormat="1" applyFill="1" applyBorder="1" applyAlignment="1">
      <alignment horizontal="left" vertical="center"/>
    </xf>
    <xf numFmtId="1" fontId="0" fillId="3" borderId="4" xfId="0" applyNumberFormat="1" applyFill="1" applyBorder="1"/>
    <xf numFmtId="1" fontId="7" fillId="3" borderId="4" xfId="0" applyNumberFormat="1" applyFont="1" applyFill="1" applyBorder="1"/>
    <xf numFmtId="14" fontId="0" fillId="3" borderId="6" xfId="0" applyNumberFormat="1" applyFill="1" applyBorder="1" applyAlignment="1">
      <alignment horizontal="left" vertical="center"/>
    </xf>
    <xf numFmtId="1" fontId="0" fillId="3" borderId="7" xfId="0" applyNumberFormat="1" applyFill="1" applyBorder="1"/>
    <xf numFmtId="0" fontId="8" fillId="4" borderId="5" xfId="0" applyFont="1" applyFill="1" applyBorder="1"/>
    <xf numFmtId="43" fontId="0" fillId="3" borderId="7" xfId="1" applyFont="1" applyFill="1" applyBorder="1" applyAlignment="1">
      <alignment horizontal="right" vertical="center"/>
    </xf>
    <xf numFmtId="43" fontId="0" fillId="3" borderId="12" xfId="1" applyFont="1" applyFill="1" applyBorder="1" applyAlignment="1">
      <alignment horizontal="right" vertical="center"/>
    </xf>
    <xf numFmtId="43" fontId="0" fillId="3" borderId="4" xfId="1" applyFont="1" applyFill="1" applyBorder="1" applyAlignment="1">
      <alignment horizontal="right" vertical="center"/>
    </xf>
    <xf numFmtId="43" fontId="0" fillId="3" borderId="11" xfId="1" applyFont="1" applyFill="1" applyBorder="1" applyAlignment="1">
      <alignment horizontal="right" vertical="center"/>
    </xf>
    <xf numFmtId="0" fontId="9" fillId="2" borderId="7" xfId="0" applyFont="1" applyFill="1" applyBorder="1"/>
    <xf numFmtId="0" fontId="9" fillId="2" borderId="4" xfId="0" applyFont="1" applyFill="1" applyBorder="1"/>
    <xf numFmtId="0" fontId="9" fillId="2" borderId="9" xfId="0" applyFont="1" applyFill="1" applyBorder="1"/>
    <xf numFmtId="0" fontId="10" fillId="0" borderId="0" xfId="0" applyFont="1" applyAlignment="1">
      <alignment horizontal="right" vertical="center"/>
    </xf>
    <xf numFmtId="0" fontId="3" fillId="5" borderId="6" xfId="0" applyFont="1" applyFill="1" applyBorder="1"/>
    <xf numFmtId="0" fontId="0" fillId="5" borderId="0" xfId="0" applyFill="1"/>
    <xf numFmtId="0" fontId="3" fillId="5" borderId="3" xfId="0" applyFont="1" applyFill="1" applyBorder="1"/>
    <xf numFmtId="0" fontId="3" fillId="5" borderId="3" xfId="0" applyFont="1" applyFill="1" applyBorder="1" applyAlignment="1">
      <alignment horizontal="left"/>
    </xf>
    <xf numFmtId="164" fontId="0" fillId="5" borderId="4" xfId="1" applyNumberFormat="1" applyFont="1" applyFill="1" applyBorder="1"/>
    <xf numFmtId="0" fontId="11" fillId="5" borderId="11" xfId="0" applyFont="1" applyFill="1" applyBorder="1" applyAlignment="1">
      <alignment horizontal="right" vertical="center"/>
    </xf>
    <xf numFmtId="164" fontId="0" fillId="5" borderId="7" xfId="1" applyNumberFormat="1" applyFont="1" applyFill="1" applyBorder="1"/>
    <xf numFmtId="0" fontId="11" fillId="5" borderId="12" xfId="0" applyFont="1" applyFill="1" applyBorder="1" applyAlignment="1">
      <alignment horizontal="right" vertical="center"/>
    </xf>
    <xf numFmtId="0" fontId="0" fillId="0" borderId="13" xfId="0" applyBorder="1"/>
    <xf numFmtId="0" fontId="0" fillId="0" borderId="13" xfId="0" applyBorder="1" applyAlignment="1">
      <alignment horizontal="right" vertical="center"/>
    </xf>
    <xf numFmtId="0" fontId="12" fillId="0" borderId="0" xfId="0" applyFont="1"/>
    <xf numFmtId="14" fontId="0" fillId="3" borderId="14" xfId="0" applyNumberFormat="1" applyFill="1" applyBorder="1" applyAlignment="1">
      <alignment horizontal="left" vertical="center"/>
    </xf>
    <xf numFmtId="1" fontId="0" fillId="3" borderId="15" xfId="0" applyNumberFormat="1" applyFill="1" applyBorder="1"/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/>
    <xf numFmtId="14" fontId="0" fillId="3" borderId="16" xfId="0" applyNumberFormat="1" applyFill="1" applyBorder="1" applyAlignment="1">
      <alignment horizontal="left" vertical="center"/>
    </xf>
    <xf numFmtId="0" fontId="0" fillId="3" borderId="16" xfId="0" applyFill="1" applyBorder="1"/>
    <xf numFmtId="1" fontId="4" fillId="0" borderId="0" xfId="0" applyNumberFormat="1" applyFont="1" applyAlignment="1">
      <alignment horizontal="right" vertical="center"/>
    </xf>
    <xf numFmtId="0" fontId="9" fillId="0" borderId="0" xfId="0" applyFont="1"/>
    <xf numFmtId="10" fontId="9" fillId="0" borderId="0" xfId="2" applyNumberFormat="1" applyFont="1"/>
    <xf numFmtId="0" fontId="13" fillId="0" borderId="10" xfId="0" applyFont="1" applyBorder="1" applyAlignment="1">
      <alignment horizontal="right" vertical="center"/>
    </xf>
    <xf numFmtId="14" fontId="0" fillId="0" borderId="0" xfId="0" applyNumberFormat="1"/>
    <xf numFmtId="0" fontId="0" fillId="3" borderId="4" xfId="0" applyFill="1" applyBorder="1" applyAlignment="1">
      <alignment horizontal="right" vertical="center"/>
    </xf>
    <xf numFmtId="2" fontId="0" fillId="3" borderId="4" xfId="0" applyNumberFormat="1" applyFill="1" applyBorder="1" applyAlignment="1">
      <alignment horizontal="right" vertical="center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5B082CE1-6187-A14A-A365-72D9BADAFD43}" autoFormatId="16" applyNumberFormats="0" applyBorderFormats="0" applyFontFormats="0" applyPatternFormats="0" applyAlignmentFormats="0" applyWidthHeightFormats="0">
  <queryTableRefresh headersInLastRefresh="0" nextId="10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369C88-254C-9D4B-B677-80291EDF5127}" autoFormatId="16" applyNumberFormats="0" applyBorderFormats="0" applyFontFormats="0" applyPatternFormats="0" applyAlignmentFormats="0" applyWidthHeightFormats="0">
  <queryTableRefresh nextId="5">
    <queryTableFields count="4">
      <queryTableField id="1" name="Descritivo" tableColumnId="1"/>
      <queryTableField id="2" name="Voluntario" tableColumnId="2"/>
      <queryTableField id="3" name="Horario_Servico" tableColumnId="3"/>
      <queryTableField id="4" name="Dat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C0678-6EE1-B340-96CA-36D78DCC3655}" name="Planilha1" displayName="Planilha1" ref="B1:E67" tableType="queryTable" headerRowCount="0" totalsRowShown="0">
  <tableColumns count="4">
    <tableColumn id="1" xr3:uid="{87A572FC-CFE9-C74D-8EE5-3619944585AB}" uniqueName="1" name="Column1" queryTableFieldId="1" dataDxfId="4"/>
    <tableColumn id="2" xr3:uid="{76E0837E-B2E9-9C40-952F-FCF2A22F4251}" uniqueName="2" name="Column2" queryTableFieldId="2" dataDxfId="3"/>
    <tableColumn id="3" xr3:uid="{2E60F70E-7AB1-5C4A-AC50-9DFF6B503B5A}" uniqueName="3" name="Column3" queryTableFieldId="3" dataDxfId="2"/>
    <tableColumn id="4" xr3:uid="{283DB156-9472-654C-B4C8-883CC964F103}" uniqueName="4" name="Column4" queryTableFieldId="4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6C0FF-3528-EA4E-988B-24485D8D0F59}" name="Relatorio_2025" displayName="Relatorio_2025" ref="A1:D56" tableType="queryTable" totalsRowShown="0">
  <autoFilter ref="A1:D56" xr:uid="{9736C0FF-3528-EA4E-988B-24485D8D0F59}">
    <filterColumn colId="1">
      <customFilters>
        <customFilter operator="notEqual" val=" "/>
      </customFilters>
    </filterColumn>
  </autoFilter>
  <sortState xmlns:xlrd2="http://schemas.microsoft.com/office/spreadsheetml/2017/richdata2" ref="A2:D56">
    <sortCondition ref="B1:B56"/>
  </sortState>
  <tableColumns count="4">
    <tableColumn id="1" xr3:uid="{C81AF3B4-FFDF-474D-BF63-A995DFE4049A}" uniqueName="1" name="Descritivo" queryTableFieldId="1" dataDxfId="8"/>
    <tableColumn id="2" xr3:uid="{8E19286A-4380-0448-8D3A-7C5549F90E9E}" uniqueName="2" name="Voluntario" queryTableFieldId="2" dataDxfId="7"/>
    <tableColumn id="3" xr3:uid="{840A78C3-2600-584B-9C39-DDE3390D03E0}" uniqueName="3" name="Horario_Servico" queryTableFieldId="3" dataDxfId="6"/>
    <tableColumn id="4" xr3:uid="{AE03BFCF-0439-604C-8296-E6019ED7B299}" uniqueName="4" name="Data" queryTableFieldId="4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9ABE-9D73-9742-91EA-DA65432B9A01}">
  <dimension ref="A1:E67"/>
  <sheetViews>
    <sheetView tabSelected="1" workbookViewId="0">
      <selection activeCell="A5" sqref="A5"/>
    </sheetView>
  </sheetViews>
  <sheetFormatPr baseColWidth="10" defaultRowHeight="16"/>
  <cols>
    <col min="1" max="1" width="10.83203125" style="59"/>
    <col min="2" max="2" width="15.1640625" bestFit="1" customWidth="1"/>
    <col min="3" max="3" width="19" bestFit="1" customWidth="1"/>
    <col min="4" max="4" width="29.83203125" bestFit="1" customWidth="1"/>
    <col min="5" max="5" width="21" bestFit="1" customWidth="1"/>
  </cols>
  <sheetData>
    <row r="1" spans="1:5">
      <c r="A1" s="59" t="s">
        <v>91</v>
      </c>
      <c r="B1" s="58" t="s">
        <v>117</v>
      </c>
      <c r="C1" s="58" t="s">
        <v>118</v>
      </c>
      <c r="D1" s="58" t="s">
        <v>119</v>
      </c>
      <c r="E1" s="58" t="s">
        <v>120</v>
      </c>
    </row>
    <row r="2" spans="1:5">
      <c r="A2" s="60">
        <v>45909</v>
      </c>
      <c r="B2" s="58" t="s">
        <v>121</v>
      </c>
      <c r="C2" s="58" t="s">
        <v>122</v>
      </c>
      <c r="D2" s="58" t="s">
        <v>123</v>
      </c>
      <c r="E2" s="58" t="s">
        <v>233</v>
      </c>
    </row>
    <row r="3" spans="1:5">
      <c r="A3" s="60">
        <v>45909</v>
      </c>
      <c r="B3" s="58" t="s">
        <v>124</v>
      </c>
      <c r="C3" s="58" t="s">
        <v>125</v>
      </c>
      <c r="D3" s="58" t="s">
        <v>126</v>
      </c>
      <c r="E3" s="58" t="s">
        <v>234</v>
      </c>
    </row>
    <row r="4" spans="1:5">
      <c r="A4" s="60">
        <v>45909</v>
      </c>
      <c r="B4" s="58" t="s">
        <v>127</v>
      </c>
      <c r="C4" s="58" t="s">
        <v>128</v>
      </c>
      <c r="D4" s="58" t="s">
        <v>126</v>
      </c>
      <c r="E4" s="58" t="s">
        <v>234</v>
      </c>
    </row>
    <row r="5" spans="1:5">
      <c r="A5" s="60">
        <v>45909</v>
      </c>
      <c r="B5" s="58" t="s">
        <v>124</v>
      </c>
      <c r="C5" s="58" t="s">
        <v>129</v>
      </c>
      <c r="D5" s="58" t="s">
        <v>130</v>
      </c>
      <c r="E5" s="58" t="s">
        <v>235</v>
      </c>
    </row>
    <row r="6" spans="1:5">
      <c r="A6" s="60">
        <v>45909</v>
      </c>
      <c r="B6" s="58" t="s">
        <v>131</v>
      </c>
      <c r="C6" s="58" t="s">
        <v>132</v>
      </c>
      <c r="D6" s="58" t="s">
        <v>133</v>
      </c>
      <c r="E6" s="58" t="s">
        <v>236</v>
      </c>
    </row>
    <row r="7" spans="1:5">
      <c r="A7" s="60">
        <v>45909</v>
      </c>
      <c r="B7" s="58" t="s">
        <v>134</v>
      </c>
      <c r="C7" s="58" t="s">
        <v>135</v>
      </c>
      <c r="D7" s="58" t="s">
        <v>136</v>
      </c>
      <c r="E7" s="58" t="s">
        <v>237</v>
      </c>
    </row>
    <row r="8" spans="1:5">
      <c r="A8" s="60">
        <v>45909</v>
      </c>
      <c r="B8" s="58" t="s">
        <v>121</v>
      </c>
      <c r="C8" s="58" t="s">
        <v>137</v>
      </c>
      <c r="D8" s="58" t="s">
        <v>138</v>
      </c>
      <c r="E8" s="58" t="s">
        <v>238</v>
      </c>
    </row>
    <row r="9" spans="1:5">
      <c r="A9" s="60">
        <v>45909</v>
      </c>
      <c r="B9" s="58" t="s">
        <v>139</v>
      </c>
      <c r="C9" s="58" t="s">
        <v>140</v>
      </c>
      <c r="D9" s="58" t="s">
        <v>141</v>
      </c>
      <c r="E9" s="58" t="s">
        <v>239</v>
      </c>
    </row>
    <row r="10" spans="1:5">
      <c r="A10" s="60">
        <v>45909</v>
      </c>
      <c r="B10" s="58" t="s">
        <v>142</v>
      </c>
      <c r="C10" s="58" t="s">
        <v>143</v>
      </c>
      <c r="D10" s="58" t="s">
        <v>144</v>
      </c>
      <c r="E10" s="58" t="s">
        <v>240</v>
      </c>
    </row>
    <row r="11" spans="1:5">
      <c r="A11" s="60">
        <v>45909</v>
      </c>
      <c r="B11" s="58" t="s">
        <v>145</v>
      </c>
      <c r="C11" s="58" t="s">
        <v>146</v>
      </c>
      <c r="D11" s="58" t="s">
        <v>147</v>
      </c>
      <c r="E11" s="58" t="s">
        <v>241</v>
      </c>
    </row>
    <row r="12" spans="1:5">
      <c r="A12" s="60">
        <v>45909</v>
      </c>
      <c r="B12" s="58" t="s">
        <v>148</v>
      </c>
      <c r="C12" s="58" t="s">
        <v>149</v>
      </c>
      <c r="D12" s="58" t="s">
        <v>150</v>
      </c>
      <c r="E12" s="58" t="s">
        <v>242</v>
      </c>
    </row>
    <row r="13" spans="1:5">
      <c r="A13" s="60">
        <v>45909</v>
      </c>
      <c r="B13" s="58" t="s">
        <v>151</v>
      </c>
      <c r="C13" s="58" t="s">
        <v>152</v>
      </c>
      <c r="D13" s="58" t="s">
        <v>153</v>
      </c>
      <c r="E13" s="58" t="s">
        <v>243</v>
      </c>
    </row>
    <row r="14" spans="1:5">
      <c r="A14" s="60">
        <v>45909</v>
      </c>
      <c r="B14" s="58" t="s">
        <v>154</v>
      </c>
      <c r="C14" s="58" t="s">
        <v>155</v>
      </c>
      <c r="D14" s="58" t="s">
        <v>156</v>
      </c>
      <c r="E14" s="58" t="s">
        <v>244</v>
      </c>
    </row>
    <row r="15" spans="1:5">
      <c r="A15" s="60">
        <v>45909</v>
      </c>
      <c r="B15" s="58" t="s">
        <v>157</v>
      </c>
      <c r="C15" s="58" t="s">
        <v>158</v>
      </c>
      <c r="D15" s="58" t="s">
        <v>159</v>
      </c>
      <c r="E15" s="58" t="s">
        <v>245</v>
      </c>
    </row>
    <row r="16" spans="1:5">
      <c r="A16" s="60">
        <v>45909</v>
      </c>
      <c r="B16" s="58" t="s">
        <v>160</v>
      </c>
      <c r="C16" s="58" t="s">
        <v>161</v>
      </c>
      <c r="D16" s="58" t="s">
        <v>162</v>
      </c>
      <c r="E16" s="58" t="s">
        <v>246</v>
      </c>
    </row>
    <row r="17" spans="1:5">
      <c r="A17" s="60">
        <v>45909</v>
      </c>
      <c r="B17" s="58" t="s">
        <v>163</v>
      </c>
      <c r="C17" s="58" t="s">
        <v>164</v>
      </c>
      <c r="D17" s="58" t="s">
        <v>165</v>
      </c>
      <c r="E17" s="58" t="s">
        <v>247</v>
      </c>
    </row>
    <row r="18" spans="1:5">
      <c r="A18" s="60">
        <v>45909</v>
      </c>
      <c r="B18" s="58" t="s">
        <v>166</v>
      </c>
      <c r="C18" s="58" t="s">
        <v>167</v>
      </c>
      <c r="D18" s="58" t="s">
        <v>168</v>
      </c>
      <c r="E18" s="58" t="s">
        <v>248</v>
      </c>
    </row>
    <row r="19" spans="1:5">
      <c r="A19" s="60">
        <v>45909</v>
      </c>
      <c r="B19" s="58" t="s">
        <v>169</v>
      </c>
      <c r="C19" s="58" t="s">
        <v>170</v>
      </c>
      <c r="D19" s="58" t="s">
        <v>171</v>
      </c>
      <c r="E19" s="58" t="s">
        <v>249</v>
      </c>
    </row>
    <row r="20" spans="1:5">
      <c r="A20" s="60">
        <v>45909</v>
      </c>
      <c r="B20" s="58" t="s">
        <v>172</v>
      </c>
      <c r="C20" s="58" t="s">
        <v>125</v>
      </c>
      <c r="D20" s="58" t="s">
        <v>173</v>
      </c>
      <c r="E20" s="58" t="s">
        <v>250</v>
      </c>
    </row>
    <row r="21" spans="1:5">
      <c r="A21" s="60">
        <v>45909</v>
      </c>
      <c r="B21" s="58" t="s">
        <v>174</v>
      </c>
      <c r="C21" s="58" t="s">
        <v>175</v>
      </c>
      <c r="D21" s="58" t="s">
        <v>176</v>
      </c>
      <c r="E21" s="58" t="s">
        <v>251</v>
      </c>
    </row>
    <row r="22" spans="1:5">
      <c r="A22" s="60">
        <v>45909</v>
      </c>
      <c r="B22" s="58" t="s">
        <v>177</v>
      </c>
      <c r="C22" s="58" t="s">
        <v>178</v>
      </c>
      <c r="D22" s="58" t="s">
        <v>179</v>
      </c>
      <c r="E22" s="58" t="s">
        <v>252</v>
      </c>
    </row>
    <row r="23" spans="1:5">
      <c r="A23" s="60">
        <v>45909</v>
      </c>
      <c r="B23" s="58" t="s">
        <v>180</v>
      </c>
      <c r="C23" s="58" t="s">
        <v>181</v>
      </c>
      <c r="D23" s="58" t="s">
        <v>182</v>
      </c>
      <c r="E23" s="58" t="s">
        <v>253</v>
      </c>
    </row>
    <row r="24" spans="1:5">
      <c r="A24" s="60">
        <v>45909</v>
      </c>
      <c r="B24" s="58" t="s">
        <v>183</v>
      </c>
      <c r="C24" s="58" t="s">
        <v>184</v>
      </c>
      <c r="D24" s="58" t="s">
        <v>185</v>
      </c>
      <c r="E24" s="58" t="s">
        <v>254</v>
      </c>
    </row>
    <row r="25" spans="1:5">
      <c r="A25" s="60">
        <v>45909</v>
      </c>
      <c r="B25" s="58" t="s">
        <v>186</v>
      </c>
      <c r="C25" s="58" t="s">
        <v>187</v>
      </c>
      <c r="D25" s="58" t="s">
        <v>188</v>
      </c>
      <c r="E25" s="58" t="s">
        <v>255</v>
      </c>
    </row>
    <row r="26" spans="1:5">
      <c r="A26" s="60">
        <v>45909</v>
      </c>
      <c r="B26" s="58" t="s">
        <v>189</v>
      </c>
      <c r="C26" s="58" t="s">
        <v>190</v>
      </c>
      <c r="D26" s="58" t="s">
        <v>191</v>
      </c>
      <c r="E26" s="58" t="s">
        <v>256</v>
      </c>
    </row>
    <row r="27" spans="1:5">
      <c r="A27" s="60">
        <v>45909</v>
      </c>
      <c r="B27" s="58" t="s">
        <v>192</v>
      </c>
      <c r="C27" s="58" t="s">
        <v>193</v>
      </c>
      <c r="D27" s="58" t="s">
        <v>194</v>
      </c>
      <c r="E27" s="58" t="s">
        <v>257</v>
      </c>
    </row>
    <row r="28" spans="1:5">
      <c r="A28" s="60">
        <v>45909</v>
      </c>
      <c r="B28" s="58" t="s">
        <v>195</v>
      </c>
      <c r="C28" s="58" t="s">
        <v>196</v>
      </c>
      <c r="D28" s="58" t="s">
        <v>197</v>
      </c>
      <c r="E28" s="58" t="s">
        <v>258</v>
      </c>
    </row>
    <row r="29" spans="1:5">
      <c r="A29" s="60">
        <v>45909</v>
      </c>
      <c r="B29" s="58" t="s">
        <v>198</v>
      </c>
      <c r="C29" s="58" t="s">
        <v>199</v>
      </c>
      <c r="D29" s="58" t="s">
        <v>200</v>
      </c>
      <c r="E29" s="58" t="s">
        <v>259</v>
      </c>
    </row>
    <row r="30" spans="1:5">
      <c r="A30" s="60">
        <v>45909</v>
      </c>
      <c r="B30" s="58" t="s">
        <v>201</v>
      </c>
      <c r="C30" s="58" t="s">
        <v>202</v>
      </c>
      <c r="D30" s="58" t="s">
        <v>203</v>
      </c>
      <c r="E30" s="58" t="s">
        <v>260</v>
      </c>
    </row>
    <row r="31" spans="1:5">
      <c r="A31" s="60">
        <v>45909</v>
      </c>
      <c r="B31" s="58" t="s">
        <v>204</v>
      </c>
      <c r="C31" s="58" t="s">
        <v>205</v>
      </c>
      <c r="D31" s="58" t="s">
        <v>206</v>
      </c>
      <c r="E31" s="58" t="s">
        <v>261</v>
      </c>
    </row>
    <row r="32" spans="1:5">
      <c r="A32" s="60">
        <v>45909</v>
      </c>
      <c r="B32" s="58" t="s">
        <v>207</v>
      </c>
      <c r="C32" s="58" t="s">
        <v>208</v>
      </c>
      <c r="D32" s="58" t="s">
        <v>209</v>
      </c>
      <c r="E32" s="58" t="s">
        <v>262</v>
      </c>
    </row>
    <row r="33" spans="1:5">
      <c r="A33" s="60">
        <v>45909</v>
      </c>
      <c r="B33" s="58" t="s">
        <v>210</v>
      </c>
      <c r="C33" s="58" t="s">
        <v>211</v>
      </c>
      <c r="D33" s="58" t="s">
        <v>212</v>
      </c>
      <c r="E33" s="58" t="s">
        <v>263</v>
      </c>
    </row>
    <row r="34" spans="1:5">
      <c r="A34" s="60">
        <v>45909</v>
      </c>
      <c r="B34" s="58" t="s">
        <v>213</v>
      </c>
      <c r="C34" s="58" t="s">
        <v>214</v>
      </c>
      <c r="D34" s="58" t="s">
        <v>215</v>
      </c>
      <c r="E34" s="58" t="s">
        <v>264</v>
      </c>
    </row>
    <row r="35" spans="1:5">
      <c r="A35" s="60">
        <v>45909</v>
      </c>
      <c r="B35" s="58" t="s">
        <v>148</v>
      </c>
      <c r="C35" s="58" t="s">
        <v>216</v>
      </c>
      <c r="D35" s="58" t="s">
        <v>217</v>
      </c>
      <c r="E35" s="58" t="s">
        <v>265</v>
      </c>
    </row>
    <row r="36" spans="1:5">
      <c r="A36" s="60">
        <v>45909</v>
      </c>
      <c r="B36" s="58" t="s">
        <v>218</v>
      </c>
      <c r="C36" s="58" t="s">
        <v>219</v>
      </c>
      <c r="D36" s="58" t="s">
        <v>220</v>
      </c>
      <c r="E36" s="58" t="s">
        <v>266</v>
      </c>
    </row>
    <row r="37" spans="1:5">
      <c r="A37" s="60">
        <v>45909</v>
      </c>
      <c r="B37" s="58" t="s">
        <v>221</v>
      </c>
      <c r="C37" s="58" t="s">
        <v>222</v>
      </c>
      <c r="D37" s="58" t="s">
        <v>223</v>
      </c>
      <c r="E37" s="58" t="s">
        <v>267</v>
      </c>
    </row>
    <row r="38" spans="1:5">
      <c r="A38" s="60">
        <v>45909</v>
      </c>
      <c r="B38" s="58" t="s">
        <v>224</v>
      </c>
      <c r="C38" s="58" t="s">
        <v>225</v>
      </c>
      <c r="D38" s="58" t="s">
        <v>226</v>
      </c>
      <c r="E38" s="58" t="s">
        <v>268</v>
      </c>
    </row>
    <row r="39" spans="1:5">
      <c r="A39" s="60">
        <v>45909</v>
      </c>
      <c r="B39" s="58" t="s">
        <v>227</v>
      </c>
      <c r="C39" s="58" t="s">
        <v>228</v>
      </c>
      <c r="D39" s="58" t="s">
        <v>229</v>
      </c>
      <c r="E39" s="58" t="s">
        <v>269</v>
      </c>
    </row>
    <row r="40" spans="1:5">
      <c r="A40" s="60">
        <v>45909</v>
      </c>
      <c r="B40" s="58" t="s">
        <v>230</v>
      </c>
      <c r="C40" s="58" t="s">
        <v>231</v>
      </c>
      <c r="D40" s="58" t="s">
        <v>232</v>
      </c>
      <c r="E40" s="58" t="s">
        <v>270</v>
      </c>
    </row>
    <row r="41" spans="1:5">
      <c r="A41" s="60">
        <v>45914</v>
      </c>
      <c r="B41" s="58" t="s">
        <v>271</v>
      </c>
      <c r="C41" s="58" t="s">
        <v>272</v>
      </c>
      <c r="D41" s="58" t="s">
        <v>273</v>
      </c>
      <c r="E41" s="58" t="s">
        <v>344</v>
      </c>
    </row>
    <row r="42" spans="1:5">
      <c r="A42" s="60">
        <v>45914</v>
      </c>
      <c r="B42" s="58" t="s">
        <v>274</v>
      </c>
      <c r="C42" s="58" t="s">
        <v>275</v>
      </c>
      <c r="D42" s="58" t="s">
        <v>276</v>
      </c>
      <c r="E42" s="58" t="s">
        <v>345</v>
      </c>
    </row>
    <row r="43" spans="1:5">
      <c r="A43" s="60">
        <v>45914</v>
      </c>
      <c r="B43" s="58" t="s">
        <v>277</v>
      </c>
      <c r="C43" s="58" t="s">
        <v>278</v>
      </c>
      <c r="D43" s="58" t="s">
        <v>279</v>
      </c>
      <c r="E43" s="58" t="s">
        <v>346</v>
      </c>
    </row>
    <row r="44" spans="1:5">
      <c r="A44" s="60">
        <v>45914</v>
      </c>
      <c r="B44" s="58" t="s">
        <v>280</v>
      </c>
      <c r="C44" s="58" t="s">
        <v>281</v>
      </c>
      <c r="D44" s="58" t="s">
        <v>282</v>
      </c>
      <c r="E44" s="58" t="s">
        <v>347</v>
      </c>
    </row>
    <row r="45" spans="1:5">
      <c r="A45" s="60">
        <v>45914</v>
      </c>
      <c r="B45" s="58" t="s">
        <v>283</v>
      </c>
      <c r="C45" s="58" t="s">
        <v>284</v>
      </c>
      <c r="D45" s="58" t="s">
        <v>285</v>
      </c>
      <c r="E45" s="58" t="s">
        <v>348</v>
      </c>
    </row>
    <row r="46" spans="1:5">
      <c r="A46" s="60">
        <v>45914</v>
      </c>
      <c r="B46" s="58" t="s">
        <v>286</v>
      </c>
      <c r="C46" s="58" t="s">
        <v>287</v>
      </c>
      <c r="D46" s="58" t="s">
        <v>288</v>
      </c>
      <c r="E46" s="58" t="s">
        <v>349</v>
      </c>
    </row>
    <row r="47" spans="1:5">
      <c r="A47" s="60">
        <v>45914</v>
      </c>
      <c r="B47" s="58" t="s">
        <v>134</v>
      </c>
      <c r="C47" s="58" t="s">
        <v>289</v>
      </c>
      <c r="D47" s="58" t="s">
        <v>290</v>
      </c>
      <c r="E47" s="58" t="s">
        <v>350</v>
      </c>
    </row>
    <row r="48" spans="1:5">
      <c r="A48" s="60">
        <v>45914</v>
      </c>
      <c r="B48" s="58" t="s">
        <v>291</v>
      </c>
      <c r="C48" s="58" t="s">
        <v>292</v>
      </c>
      <c r="D48" s="58" t="s">
        <v>293</v>
      </c>
      <c r="E48" s="58" t="s">
        <v>351</v>
      </c>
    </row>
    <row r="49" spans="1:5">
      <c r="A49" s="60">
        <v>45914</v>
      </c>
      <c r="B49" s="58" t="s">
        <v>294</v>
      </c>
      <c r="C49" s="58" t="s">
        <v>295</v>
      </c>
      <c r="D49" s="58" t="s">
        <v>279</v>
      </c>
      <c r="E49" s="58" t="s">
        <v>352</v>
      </c>
    </row>
    <row r="50" spans="1:5">
      <c r="A50" s="60">
        <v>45914</v>
      </c>
      <c r="B50" s="58" t="s">
        <v>296</v>
      </c>
      <c r="C50" s="58" t="s">
        <v>297</v>
      </c>
      <c r="D50" s="58" t="s">
        <v>298</v>
      </c>
      <c r="E50" s="58" t="s">
        <v>353</v>
      </c>
    </row>
    <row r="51" spans="1:5">
      <c r="A51" s="60">
        <v>45914</v>
      </c>
      <c r="B51" s="58" t="s">
        <v>299</v>
      </c>
      <c r="C51" s="58" t="s">
        <v>300</v>
      </c>
      <c r="D51" s="58" t="s">
        <v>301</v>
      </c>
      <c r="E51" s="58" t="s">
        <v>354</v>
      </c>
    </row>
    <row r="52" spans="1:5">
      <c r="A52" s="60">
        <v>45914</v>
      </c>
      <c r="B52" s="58" t="s">
        <v>302</v>
      </c>
      <c r="C52" s="58" t="s">
        <v>303</v>
      </c>
      <c r="D52" s="58" t="s">
        <v>304</v>
      </c>
      <c r="E52" s="58" t="s">
        <v>355</v>
      </c>
    </row>
    <row r="53" spans="1:5">
      <c r="A53" s="60">
        <v>45914</v>
      </c>
      <c r="B53" s="58" t="s">
        <v>305</v>
      </c>
      <c r="C53" s="58" t="s">
        <v>297</v>
      </c>
      <c r="D53" s="58" t="s">
        <v>306</v>
      </c>
      <c r="E53" s="58" t="s">
        <v>356</v>
      </c>
    </row>
    <row r="54" spans="1:5">
      <c r="A54" s="60">
        <v>45914</v>
      </c>
      <c r="B54" s="58" t="s">
        <v>307</v>
      </c>
      <c r="C54" s="58" t="s">
        <v>308</v>
      </c>
      <c r="D54" s="58" t="s">
        <v>309</v>
      </c>
      <c r="E54" s="58" t="s">
        <v>357</v>
      </c>
    </row>
    <row r="55" spans="1:5">
      <c r="A55" s="60">
        <v>45914</v>
      </c>
      <c r="B55" s="58" t="s">
        <v>310</v>
      </c>
      <c r="C55" s="58" t="s">
        <v>292</v>
      </c>
      <c r="D55" s="58" t="s">
        <v>311</v>
      </c>
      <c r="E55" s="58" t="s">
        <v>358</v>
      </c>
    </row>
    <row r="56" spans="1:5">
      <c r="A56" s="60">
        <v>45914</v>
      </c>
      <c r="B56" s="58" t="s">
        <v>312</v>
      </c>
      <c r="C56" s="58" t="s">
        <v>313</v>
      </c>
      <c r="D56" s="58" t="s">
        <v>314</v>
      </c>
      <c r="E56" s="58" t="s">
        <v>359</v>
      </c>
    </row>
    <row r="57" spans="1:5">
      <c r="A57" s="60">
        <v>45914</v>
      </c>
      <c r="B57" s="58" t="s">
        <v>315</v>
      </c>
      <c r="C57" s="58" t="s">
        <v>316</v>
      </c>
      <c r="D57" s="58" t="s">
        <v>317</v>
      </c>
      <c r="E57" s="58" t="s">
        <v>360</v>
      </c>
    </row>
    <row r="58" spans="1:5">
      <c r="A58" s="60">
        <v>45914</v>
      </c>
      <c r="B58" s="58" t="s">
        <v>318</v>
      </c>
      <c r="C58" s="58" t="s">
        <v>319</v>
      </c>
      <c r="D58" s="58" t="s">
        <v>320</v>
      </c>
      <c r="E58" s="58" t="s">
        <v>361</v>
      </c>
    </row>
    <row r="59" spans="1:5">
      <c r="A59" s="60">
        <v>45914</v>
      </c>
      <c r="B59" s="58" t="s">
        <v>321</v>
      </c>
      <c r="C59" s="58" t="s">
        <v>148</v>
      </c>
      <c r="D59" s="58" t="s">
        <v>322</v>
      </c>
      <c r="E59" s="58" t="s">
        <v>362</v>
      </c>
    </row>
    <row r="60" spans="1:5">
      <c r="A60" s="60">
        <v>45914</v>
      </c>
      <c r="B60" s="58" t="s">
        <v>323</v>
      </c>
      <c r="C60" s="58" t="s">
        <v>324</v>
      </c>
      <c r="D60" s="58" t="s">
        <v>325</v>
      </c>
      <c r="E60" s="58" t="s">
        <v>363</v>
      </c>
    </row>
    <row r="61" spans="1:5">
      <c r="A61" s="60">
        <v>45914</v>
      </c>
      <c r="B61" s="58" t="s">
        <v>326</v>
      </c>
      <c r="C61" s="58" t="s">
        <v>327</v>
      </c>
      <c r="D61" s="58" t="s">
        <v>328</v>
      </c>
      <c r="E61" s="58" t="s">
        <v>364</v>
      </c>
    </row>
    <row r="62" spans="1:5">
      <c r="A62" s="60">
        <v>45914</v>
      </c>
      <c r="B62" s="58" t="s">
        <v>329</v>
      </c>
      <c r="C62" s="58" t="s">
        <v>330</v>
      </c>
      <c r="D62" s="58" t="s">
        <v>331</v>
      </c>
      <c r="E62" s="58" t="s">
        <v>365</v>
      </c>
    </row>
    <row r="63" spans="1:5">
      <c r="A63" s="60">
        <v>45914</v>
      </c>
      <c r="B63" s="58" t="s">
        <v>332</v>
      </c>
      <c r="C63" s="58" t="s">
        <v>125</v>
      </c>
      <c r="D63" s="58" t="s">
        <v>333</v>
      </c>
      <c r="E63" s="58" t="s">
        <v>366</v>
      </c>
    </row>
    <row r="64" spans="1:5">
      <c r="A64" s="60">
        <v>45914</v>
      </c>
      <c r="B64" s="58" t="s">
        <v>334</v>
      </c>
      <c r="C64" s="58" t="s">
        <v>335</v>
      </c>
      <c r="D64" s="58" t="s">
        <v>336</v>
      </c>
      <c r="E64" s="58" t="s">
        <v>367</v>
      </c>
    </row>
    <row r="65" spans="1:5">
      <c r="A65" s="60">
        <v>45914</v>
      </c>
      <c r="B65" s="58" t="s">
        <v>337</v>
      </c>
      <c r="C65" s="58" t="s">
        <v>338</v>
      </c>
      <c r="D65" s="58" t="s">
        <v>339</v>
      </c>
      <c r="E65" s="58" t="s">
        <v>368</v>
      </c>
    </row>
    <row r="66" spans="1:5">
      <c r="A66" s="60">
        <v>45914</v>
      </c>
      <c r="B66" s="58" t="s">
        <v>334</v>
      </c>
      <c r="C66" s="58" t="s">
        <v>335</v>
      </c>
      <c r="D66" s="58" t="s">
        <v>340</v>
      </c>
      <c r="E66" s="58" t="s">
        <v>367</v>
      </c>
    </row>
    <row r="67" spans="1:5">
      <c r="A67" s="60">
        <v>45914</v>
      </c>
      <c r="B67" s="58" t="s">
        <v>341</v>
      </c>
      <c r="C67" s="58" t="s">
        <v>342</v>
      </c>
      <c r="D67" s="58" t="s">
        <v>343</v>
      </c>
      <c r="E67" s="58" t="s">
        <v>369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358-E537-0943-BBBA-C49A90E88E5A}">
  <dimension ref="B1:G19"/>
  <sheetViews>
    <sheetView showGridLines="0" topLeftCell="A8" zoomScale="177" workbookViewId="0">
      <selection activeCell="G20" sqref="G20"/>
    </sheetView>
  </sheetViews>
  <sheetFormatPr baseColWidth="10" defaultRowHeight="16"/>
  <cols>
    <col min="1" max="1" width="6.1640625" customWidth="1"/>
    <col min="2" max="2" width="11.5" style="18" bestFit="1" customWidth="1"/>
    <col min="3" max="3" width="9.6640625" bestFit="1" customWidth="1"/>
    <col min="4" max="4" width="7.6640625" bestFit="1" customWidth="1"/>
    <col min="5" max="5" width="12" bestFit="1" customWidth="1"/>
    <col min="6" max="6" width="16.5" bestFit="1" customWidth="1"/>
    <col min="7" max="7" width="17.6640625" bestFit="1" customWidth="1"/>
    <col min="8" max="8" width="7.1640625" bestFit="1" customWidth="1"/>
    <col min="9" max="9" width="11.6640625" bestFit="1" customWidth="1"/>
  </cols>
  <sheetData>
    <row r="1" spans="2:7">
      <c r="B1"/>
    </row>
    <row r="2" spans="2:7">
      <c r="B2"/>
      <c r="C2" s="51">
        <f>SUM(C4:C18)</f>
        <v>16</v>
      </c>
      <c r="D2" s="51">
        <f>SUM(D4:D18)</f>
        <v>11</v>
      </c>
      <c r="E2" s="51">
        <f>SUM(E4:E18)</f>
        <v>2</v>
      </c>
      <c r="F2" s="33" t="s">
        <v>79</v>
      </c>
      <c r="G2" s="33" t="s">
        <v>80</v>
      </c>
    </row>
    <row r="3" spans="2:7">
      <c r="B3" s="25" t="s">
        <v>47</v>
      </c>
      <c r="C3" s="25" t="s">
        <v>48</v>
      </c>
      <c r="D3" s="25" t="s">
        <v>49</v>
      </c>
      <c r="E3" s="25" t="s">
        <v>50</v>
      </c>
      <c r="F3" s="25" t="s">
        <v>53</v>
      </c>
      <c r="G3" s="25" t="s">
        <v>54</v>
      </c>
    </row>
    <row r="4" spans="2:7">
      <c r="B4" s="23">
        <v>45725</v>
      </c>
      <c r="C4" s="24">
        <f>MARÇO!B71</f>
        <v>5</v>
      </c>
      <c r="D4" s="24">
        <f>MARÇO!C71</f>
        <v>1</v>
      </c>
      <c r="E4" s="24">
        <f>MARÇO!D71</f>
        <v>2</v>
      </c>
      <c r="F4" s="26">
        <v>9</v>
      </c>
      <c r="G4" s="27">
        <v>0</v>
      </c>
    </row>
    <row r="5" spans="2:7">
      <c r="B5" s="20">
        <v>45732</v>
      </c>
      <c r="C5" s="21">
        <f>MARÇO!E71</f>
        <v>5</v>
      </c>
      <c r="D5" s="22">
        <f>MARÇO!F71</f>
        <v>4</v>
      </c>
      <c r="E5" s="21">
        <f>MARÇO!G71</f>
        <v>0</v>
      </c>
      <c r="F5" s="28">
        <f>G5+F4</f>
        <v>46</v>
      </c>
      <c r="G5" s="29">
        <v>37</v>
      </c>
    </row>
    <row r="6" spans="2:7">
      <c r="B6" s="20">
        <v>45739</v>
      </c>
      <c r="C6" s="21">
        <f>MARÇO!H71</f>
        <v>6</v>
      </c>
      <c r="D6" s="21">
        <f>MARÇO!H71</f>
        <v>6</v>
      </c>
      <c r="E6" s="21">
        <f>MARÇO!J71</f>
        <v>0</v>
      </c>
      <c r="F6" s="28">
        <v>5</v>
      </c>
      <c r="G6" s="29"/>
    </row>
    <row r="7" spans="2:7">
      <c r="B7" s="45">
        <v>45746</v>
      </c>
      <c r="C7" s="46">
        <f>MARÇO!J71</f>
        <v>0</v>
      </c>
      <c r="D7" s="46">
        <f>MARÇO!K71</f>
        <v>0</v>
      </c>
      <c r="E7" s="46">
        <f>MARÇO!M71</f>
        <v>0</v>
      </c>
      <c r="F7" s="27">
        <v>0</v>
      </c>
      <c r="G7" s="27">
        <v>0</v>
      </c>
    </row>
    <row r="8" spans="2:7">
      <c r="B8" s="47">
        <v>45753</v>
      </c>
      <c r="C8" s="48">
        <f>ABRIL!B71</f>
        <v>0</v>
      </c>
      <c r="D8" s="48">
        <f>ABRIL!C71</f>
        <v>0</v>
      </c>
      <c r="E8" s="48">
        <f>ABRIL!D71</f>
        <v>0</v>
      </c>
      <c r="F8" s="27">
        <v>0</v>
      </c>
      <c r="G8" s="27">
        <v>0</v>
      </c>
    </row>
    <row r="9" spans="2:7">
      <c r="B9" s="47">
        <v>45760</v>
      </c>
      <c r="C9" s="48">
        <f>ABRIL!E71</f>
        <v>0</v>
      </c>
      <c r="D9" s="48">
        <f>ABRIL!F71</f>
        <v>0</v>
      </c>
      <c r="E9" s="48">
        <f>ABRIL!G71</f>
        <v>0</v>
      </c>
      <c r="F9" s="27">
        <v>0</v>
      </c>
      <c r="G9" s="27">
        <v>0</v>
      </c>
    </row>
    <row r="10" spans="2:7">
      <c r="B10" s="47">
        <v>45767</v>
      </c>
      <c r="C10" s="48">
        <f>ABRIL!H71</f>
        <v>0</v>
      </c>
      <c r="D10" s="48">
        <f>ABRIL!I71</f>
        <v>0</v>
      </c>
      <c r="E10" s="48">
        <f>ABRIL!J71</f>
        <v>0</v>
      </c>
      <c r="F10" s="27">
        <v>0</v>
      </c>
      <c r="G10" s="27">
        <v>0</v>
      </c>
    </row>
    <row r="11" spans="2:7">
      <c r="B11" s="49">
        <v>45774</v>
      </c>
      <c r="C11" s="50">
        <f>ABRIL!K71</f>
        <v>0</v>
      </c>
      <c r="D11" s="50">
        <f>ABRIL!L71</f>
        <v>0</v>
      </c>
      <c r="E11" s="50">
        <f>ABRIL!M71</f>
        <v>0</v>
      </c>
      <c r="F11" s="27">
        <v>0</v>
      </c>
      <c r="G11" s="27">
        <v>0</v>
      </c>
    </row>
    <row r="12" spans="2:7">
      <c r="B12" s="47">
        <v>45781</v>
      </c>
      <c r="C12" s="48">
        <f>MAIO!B75</f>
        <v>0</v>
      </c>
      <c r="D12" s="48">
        <f>MAIO!C75</f>
        <v>0</v>
      </c>
      <c r="E12" s="48">
        <f>MAIO!D75</f>
        <v>0</v>
      </c>
      <c r="F12" s="27">
        <v>0</v>
      </c>
      <c r="G12" s="27">
        <v>0</v>
      </c>
    </row>
    <row r="13" spans="2:7">
      <c r="B13" s="47">
        <v>45788</v>
      </c>
      <c r="C13" s="48">
        <f>MAIO!E75</f>
        <v>0</v>
      </c>
      <c r="D13" s="48">
        <f>MAIO!F75</f>
        <v>0</v>
      </c>
      <c r="E13" s="48">
        <f>MAIO!G75</f>
        <v>0</v>
      </c>
      <c r="F13" s="27">
        <v>0</v>
      </c>
      <c r="G13" s="27">
        <v>0</v>
      </c>
    </row>
    <row r="14" spans="2:7">
      <c r="B14" s="47">
        <v>45795</v>
      </c>
      <c r="C14" s="48">
        <f>MAIO!H75</f>
        <v>0</v>
      </c>
      <c r="D14" s="48">
        <f>MAIO!I75</f>
        <v>0</v>
      </c>
      <c r="E14" s="48">
        <f>MAIO!J75</f>
        <v>0</v>
      </c>
      <c r="F14" s="27">
        <v>0</v>
      </c>
      <c r="G14" s="27">
        <v>0</v>
      </c>
    </row>
    <row r="15" spans="2:7">
      <c r="B15" s="47">
        <v>45802</v>
      </c>
      <c r="C15" s="48">
        <f>MAIO!K75</f>
        <v>0</v>
      </c>
      <c r="D15" s="48">
        <f>MAIO!L75</f>
        <v>0</v>
      </c>
      <c r="E15" s="48">
        <f>MAIO!M75</f>
        <v>0</v>
      </c>
      <c r="F15" s="27">
        <v>0</v>
      </c>
      <c r="G15" s="27">
        <v>0</v>
      </c>
    </row>
    <row r="16" spans="2:7">
      <c r="B16" s="47">
        <v>45890</v>
      </c>
      <c r="C16" s="56" t="s">
        <v>57</v>
      </c>
      <c r="D16" s="56" t="s">
        <v>57</v>
      </c>
      <c r="E16" s="56" t="s">
        <v>57</v>
      </c>
      <c r="F16" s="57">
        <v>90</v>
      </c>
      <c r="G16" s="57">
        <v>90</v>
      </c>
    </row>
    <row r="17" spans="2:7">
      <c r="B17" s="47">
        <v>45907</v>
      </c>
      <c r="C17" s="56"/>
      <c r="D17" s="56"/>
      <c r="E17" s="56"/>
      <c r="F17" s="57">
        <f>34+17</f>
        <v>51</v>
      </c>
      <c r="G17" s="57">
        <v>101</v>
      </c>
    </row>
    <row r="18" spans="2:7">
      <c r="B18" s="47">
        <v>45914</v>
      </c>
      <c r="C18" s="56"/>
      <c r="D18" s="56"/>
      <c r="E18" s="56"/>
      <c r="F18" s="57">
        <f>34+17</f>
        <v>51</v>
      </c>
      <c r="G18" s="57">
        <v>101</v>
      </c>
    </row>
    <row r="19" spans="2:7">
      <c r="G19">
        <f>150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42B6-48C8-2048-B794-3DDFDAF4C8B4}">
  <dimension ref="A2:M72"/>
  <sheetViews>
    <sheetView showGridLines="0" zoomScale="220" workbookViewId="0">
      <pane xSplit="1" topLeftCell="B1" activePane="topRight" state="frozen"/>
      <selection activeCell="A57" sqref="A57"/>
      <selection pane="topRight" activeCell="B74" sqref="B74"/>
    </sheetView>
  </sheetViews>
  <sheetFormatPr baseColWidth="10" defaultRowHeight="16"/>
  <cols>
    <col min="1" max="1" width="21.5" bestFit="1" customWidth="1"/>
    <col min="2" max="2" width="12.83203125" bestFit="1" customWidth="1"/>
    <col min="3" max="3" width="14.6640625" bestFit="1" customWidth="1"/>
    <col min="4" max="4" width="15.5" bestFit="1" customWidth="1"/>
    <col min="5" max="5" width="12.83203125" bestFit="1" customWidth="1"/>
    <col min="6" max="6" width="14.6640625" bestFit="1" customWidth="1"/>
    <col min="7" max="7" width="15.5" bestFit="1" customWidth="1"/>
    <col min="8" max="8" width="12.83203125" bestFit="1" customWidth="1"/>
    <col min="9" max="9" width="14.6640625" bestFit="1" customWidth="1"/>
    <col min="10" max="10" width="15.5" bestFit="1" customWidth="1"/>
    <col min="11" max="11" width="12.83203125" bestFit="1" customWidth="1"/>
    <col min="12" max="12" width="14.6640625" bestFit="1" customWidth="1"/>
    <col min="13" max="13" width="15.5" bestFit="1" customWidth="1"/>
  </cols>
  <sheetData>
    <row r="2" spans="1:13">
      <c r="A2" s="3"/>
    </row>
    <row r="3" spans="1:13">
      <c r="B3" s="4">
        <v>45725</v>
      </c>
      <c r="C3" s="4"/>
      <c r="D3" s="4"/>
      <c r="E3" s="7">
        <v>45732</v>
      </c>
      <c r="F3" s="7"/>
      <c r="G3" s="7"/>
      <c r="H3" s="4">
        <v>45739</v>
      </c>
      <c r="I3" s="4"/>
      <c r="J3" s="4"/>
      <c r="K3" s="7">
        <v>45746</v>
      </c>
      <c r="L3" s="7"/>
      <c r="M3" s="7"/>
    </row>
    <row r="4" spans="1:13">
      <c r="A4" s="2"/>
      <c r="B4" s="5" t="s">
        <v>44</v>
      </c>
      <c r="C4" s="5" t="s">
        <v>45</v>
      </c>
      <c r="D4" s="5" t="s">
        <v>46</v>
      </c>
      <c r="E4" s="6" t="s">
        <v>44</v>
      </c>
      <c r="F4" s="6" t="s">
        <v>45</v>
      </c>
      <c r="G4" s="6" t="s">
        <v>46</v>
      </c>
      <c r="H4" s="5" t="s">
        <v>44</v>
      </c>
      <c r="I4" s="5" t="s">
        <v>45</v>
      </c>
      <c r="J4" s="5" t="s">
        <v>46</v>
      </c>
      <c r="K4" s="6" t="s">
        <v>44</v>
      </c>
      <c r="L4" s="6" t="s">
        <v>45</v>
      </c>
      <c r="M4" s="6" t="s">
        <v>46</v>
      </c>
    </row>
    <row r="5" spans="1:13">
      <c r="A5" s="12" t="s">
        <v>1</v>
      </c>
      <c r="B5" s="30"/>
      <c r="C5" s="30"/>
      <c r="D5" s="30"/>
      <c r="E5" s="14"/>
      <c r="F5" s="14"/>
      <c r="G5" s="14"/>
      <c r="H5" s="13"/>
      <c r="I5" s="13"/>
      <c r="J5" s="13"/>
      <c r="K5" s="14"/>
      <c r="L5" s="14"/>
      <c r="M5" s="14"/>
    </row>
    <row r="6" spans="1:13">
      <c r="A6" s="8" t="s">
        <v>58</v>
      </c>
      <c r="B6" s="31"/>
      <c r="C6" s="31"/>
      <c r="D6" s="31"/>
      <c r="E6" s="10"/>
      <c r="F6" s="10"/>
      <c r="G6" s="10"/>
      <c r="H6" s="9"/>
      <c r="I6" s="9"/>
      <c r="J6" s="9"/>
      <c r="K6" s="10"/>
      <c r="L6" s="10"/>
      <c r="M6" s="10"/>
    </row>
    <row r="7" spans="1:13">
      <c r="A7" s="8" t="s">
        <v>59</v>
      </c>
      <c r="B7" s="31"/>
      <c r="C7" s="31"/>
      <c r="D7" s="31"/>
      <c r="E7" s="10"/>
      <c r="F7" s="10"/>
      <c r="G7" s="10"/>
      <c r="H7" s="9"/>
      <c r="I7" s="9"/>
      <c r="J7" s="9"/>
      <c r="K7" s="10"/>
      <c r="L7" s="10"/>
      <c r="M7" s="10"/>
    </row>
    <row r="8" spans="1:13">
      <c r="A8" s="8" t="s">
        <v>2</v>
      </c>
      <c r="B8" s="31"/>
      <c r="C8" s="31"/>
      <c r="D8" s="31"/>
      <c r="E8" s="10" t="s">
        <v>51</v>
      </c>
      <c r="F8" s="10" t="s">
        <v>51</v>
      </c>
      <c r="G8" s="10"/>
      <c r="H8" s="9"/>
      <c r="I8" s="9"/>
      <c r="J8" s="9"/>
      <c r="K8" s="10"/>
      <c r="L8" s="10"/>
      <c r="M8" s="10"/>
    </row>
    <row r="9" spans="1:13">
      <c r="A9" s="8" t="s">
        <v>3</v>
      </c>
      <c r="B9" s="31"/>
      <c r="C9" s="31"/>
      <c r="D9" s="31"/>
      <c r="E9" s="10"/>
      <c r="F9" s="10"/>
      <c r="G9" s="10"/>
      <c r="H9" s="9"/>
      <c r="I9" s="9"/>
      <c r="J9" s="9"/>
      <c r="K9" s="10"/>
      <c r="L9" s="10"/>
      <c r="M9" s="10"/>
    </row>
    <row r="10" spans="1:13">
      <c r="A10" s="8" t="s">
        <v>41</v>
      </c>
      <c r="B10" s="31"/>
      <c r="C10" s="31"/>
      <c r="D10" s="31"/>
      <c r="E10" s="10"/>
      <c r="F10" s="10"/>
      <c r="G10" s="10"/>
      <c r="H10" s="9" t="s">
        <v>51</v>
      </c>
      <c r="I10" s="9" t="s">
        <v>52</v>
      </c>
      <c r="J10" s="9"/>
      <c r="K10" s="10"/>
      <c r="L10" s="10"/>
      <c r="M10" s="10"/>
    </row>
    <row r="11" spans="1:13">
      <c r="A11" s="8" t="s">
        <v>4</v>
      </c>
      <c r="B11" s="31"/>
      <c r="C11" s="31"/>
      <c r="D11" s="31"/>
      <c r="E11" s="10"/>
      <c r="F11" s="10"/>
      <c r="G11" s="10"/>
      <c r="H11" s="9"/>
      <c r="I11" s="9"/>
      <c r="J11" s="9"/>
      <c r="K11" s="10"/>
      <c r="L11" s="10"/>
      <c r="M11" s="10"/>
    </row>
    <row r="12" spans="1:13">
      <c r="A12" s="8" t="s">
        <v>5</v>
      </c>
      <c r="B12" s="31" t="s">
        <v>52</v>
      </c>
      <c r="C12" s="31" t="s">
        <v>52</v>
      </c>
      <c r="D12" s="31" t="s">
        <v>56</v>
      </c>
      <c r="E12" s="10"/>
      <c r="F12" s="10"/>
      <c r="G12" s="10"/>
      <c r="H12" s="9"/>
      <c r="I12" s="9"/>
      <c r="J12" s="9"/>
      <c r="K12" s="10"/>
      <c r="L12" s="10"/>
      <c r="M12" s="10"/>
    </row>
    <row r="13" spans="1:13">
      <c r="A13" s="8" t="s">
        <v>60</v>
      </c>
      <c r="B13" s="31"/>
      <c r="C13" s="31"/>
      <c r="D13" s="31"/>
      <c r="E13" s="10"/>
      <c r="F13" s="10"/>
      <c r="G13" s="10"/>
      <c r="H13" s="9" t="s">
        <v>51</v>
      </c>
      <c r="I13" s="9" t="s">
        <v>51</v>
      </c>
      <c r="J13" s="9"/>
      <c r="K13" s="10"/>
      <c r="L13" s="10"/>
      <c r="M13" s="10"/>
    </row>
    <row r="14" spans="1:13">
      <c r="A14" s="8" t="s">
        <v>6</v>
      </c>
      <c r="B14" s="31"/>
      <c r="C14" s="31"/>
      <c r="D14" s="31"/>
      <c r="E14" s="10"/>
      <c r="F14" s="10"/>
      <c r="G14" s="10"/>
      <c r="H14" s="9"/>
      <c r="I14" s="9"/>
      <c r="J14" s="9"/>
      <c r="K14" s="10"/>
      <c r="L14" s="10"/>
      <c r="M14" s="10"/>
    </row>
    <row r="15" spans="1:13">
      <c r="A15" s="8" t="s">
        <v>61</v>
      </c>
      <c r="B15" s="31"/>
      <c r="C15" s="31"/>
      <c r="D15" s="31"/>
      <c r="E15" s="10"/>
      <c r="F15" s="10"/>
      <c r="G15" s="10"/>
      <c r="H15" s="9"/>
      <c r="I15" s="9"/>
      <c r="J15" s="9"/>
      <c r="K15" s="10"/>
      <c r="L15" s="10"/>
      <c r="M15" s="10"/>
    </row>
    <row r="16" spans="1:13">
      <c r="A16" s="8" t="s">
        <v>28</v>
      </c>
      <c r="B16" s="31"/>
      <c r="C16" s="31"/>
      <c r="D16" s="31"/>
      <c r="E16" s="10"/>
      <c r="F16" s="10"/>
      <c r="G16" s="10"/>
      <c r="H16" s="9"/>
      <c r="I16" s="9"/>
      <c r="J16" s="9"/>
      <c r="K16" s="10"/>
      <c r="L16" s="10"/>
      <c r="M16" s="10"/>
    </row>
    <row r="17" spans="1:13">
      <c r="A17" s="8" t="s">
        <v>29</v>
      </c>
      <c r="B17" s="31"/>
      <c r="C17" s="31"/>
      <c r="D17" s="31"/>
      <c r="E17" s="10"/>
      <c r="F17" s="10"/>
      <c r="G17" s="10"/>
      <c r="H17" s="9"/>
      <c r="I17" s="9"/>
      <c r="J17" s="9"/>
      <c r="K17" s="10"/>
      <c r="L17" s="10"/>
      <c r="M17" s="10"/>
    </row>
    <row r="18" spans="1:13">
      <c r="A18" s="8" t="s">
        <v>7</v>
      </c>
      <c r="B18" s="31"/>
      <c r="C18" s="31"/>
      <c r="D18" s="31"/>
      <c r="E18" s="10"/>
      <c r="F18" s="10"/>
      <c r="G18" s="10"/>
      <c r="H18" s="9"/>
      <c r="I18" s="9"/>
      <c r="J18" s="9"/>
      <c r="K18" s="10"/>
      <c r="L18" s="10"/>
      <c r="M18" s="10"/>
    </row>
    <row r="19" spans="1:13">
      <c r="A19" s="8" t="s">
        <v>8</v>
      </c>
      <c r="B19" s="31" t="s">
        <v>51</v>
      </c>
      <c r="C19" s="31" t="s">
        <v>52</v>
      </c>
      <c r="D19" s="31"/>
      <c r="E19" s="10"/>
      <c r="F19" s="10"/>
      <c r="G19" s="10"/>
      <c r="H19" s="9"/>
      <c r="I19" s="9"/>
      <c r="J19" s="9"/>
      <c r="K19" s="10"/>
      <c r="L19" s="10"/>
      <c r="M19" s="10"/>
    </row>
    <row r="20" spans="1:13">
      <c r="A20" s="8" t="s">
        <v>30</v>
      </c>
      <c r="B20" s="31"/>
      <c r="C20" s="31"/>
      <c r="D20" s="31"/>
      <c r="E20" s="10"/>
      <c r="F20" s="10"/>
      <c r="G20" s="10"/>
      <c r="H20" s="9"/>
      <c r="I20" s="9"/>
      <c r="J20" s="9"/>
      <c r="K20" s="10"/>
      <c r="L20" s="10"/>
      <c r="M20" s="10"/>
    </row>
    <row r="21" spans="1:13">
      <c r="A21" s="8" t="s">
        <v>38</v>
      </c>
      <c r="B21" s="31"/>
      <c r="C21" s="31"/>
      <c r="D21" s="31"/>
      <c r="E21" s="10"/>
      <c r="F21" s="10"/>
      <c r="G21" s="10"/>
      <c r="H21" s="9"/>
      <c r="I21" s="9"/>
      <c r="J21" s="9"/>
      <c r="K21" s="10"/>
      <c r="L21" s="10"/>
      <c r="M21" s="10"/>
    </row>
    <row r="22" spans="1:13">
      <c r="A22" s="8" t="s">
        <v>25</v>
      </c>
      <c r="B22" s="31"/>
      <c r="C22" s="31"/>
      <c r="D22" s="31"/>
      <c r="E22" s="10"/>
      <c r="F22" s="10"/>
      <c r="G22" s="10"/>
      <c r="H22" s="9"/>
      <c r="I22" s="9"/>
      <c r="J22" s="9"/>
      <c r="K22" s="10"/>
      <c r="L22" s="10"/>
      <c r="M22" s="10"/>
    </row>
    <row r="23" spans="1:13">
      <c r="A23" s="8" t="s">
        <v>42</v>
      </c>
      <c r="B23" s="31"/>
      <c r="C23" s="31"/>
      <c r="D23" s="31"/>
      <c r="E23" s="10"/>
      <c r="F23" s="10"/>
      <c r="G23" s="10"/>
      <c r="H23" s="9"/>
      <c r="I23" s="9"/>
      <c r="J23" s="9"/>
      <c r="K23" s="10"/>
      <c r="L23" s="10"/>
      <c r="M23" s="10"/>
    </row>
    <row r="24" spans="1:13">
      <c r="A24" s="8" t="s">
        <v>62</v>
      </c>
      <c r="B24" s="31" t="s">
        <v>51</v>
      </c>
      <c r="C24" s="31" t="s">
        <v>52</v>
      </c>
      <c r="D24" s="31"/>
      <c r="E24" s="10"/>
      <c r="F24" s="10"/>
      <c r="G24" s="10"/>
      <c r="H24" s="9"/>
      <c r="I24" s="9"/>
      <c r="J24" s="9"/>
      <c r="K24" s="10"/>
      <c r="L24" s="10"/>
      <c r="M24" s="10"/>
    </row>
    <row r="25" spans="1:13">
      <c r="A25" s="8" t="s">
        <v>55</v>
      </c>
      <c r="B25" s="31"/>
      <c r="C25" s="31"/>
      <c r="D25" s="31"/>
      <c r="E25" s="10"/>
      <c r="F25" s="10"/>
      <c r="G25" s="10"/>
      <c r="H25" s="9"/>
      <c r="I25" s="9"/>
      <c r="J25" s="9"/>
      <c r="K25" s="10"/>
      <c r="L25" s="10"/>
      <c r="M25" s="10"/>
    </row>
    <row r="26" spans="1:13">
      <c r="A26" s="8" t="s">
        <v>9</v>
      </c>
      <c r="B26" s="31" t="s">
        <v>51</v>
      </c>
      <c r="C26" s="31" t="s">
        <v>51</v>
      </c>
      <c r="D26" s="31"/>
      <c r="E26" s="10"/>
      <c r="F26" s="10"/>
      <c r="G26" s="10"/>
      <c r="H26" s="9" t="s">
        <v>51</v>
      </c>
      <c r="I26" s="9" t="s">
        <v>51</v>
      </c>
      <c r="J26" s="9"/>
      <c r="K26" s="10"/>
      <c r="L26" s="10"/>
      <c r="M26" s="10"/>
    </row>
    <row r="27" spans="1:13">
      <c r="A27" s="8" t="s">
        <v>10</v>
      </c>
      <c r="B27" s="31"/>
      <c r="C27" s="31"/>
      <c r="D27" s="31"/>
      <c r="E27" s="10"/>
      <c r="F27" s="10"/>
      <c r="G27" s="10"/>
      <c r="H27" s="9" t="s">
        <v>51</v>
      </c>
      <c r="I27" s="9" t="s">
        <v>51</v>
      </c>
      <c r="J27" s="9"/>
      <c r="K27" s="10"/>
      <c r="L27" s="10"/>
      <c r="M27" s="10"/>
    </row>
    <row r="28" spans="1:13">
      <c r="A28" s="8" t="s">
        <v>63</v>
      </c>
      <c r="B28" s="31"/>
      <c r="C28" s="31"/>
      <c r="D28" s="31"/>
      <c r="E28" s="10" t="s">
        <v>51</v>
      </c>
      <c r="F28" s="10" t="s">
        <v>52</v>
      </c>
      <c r="G28" s="10"/>
      <c r="H28" s="9"/>
      <c r="I28" s="9"/>
      <c r="J28" s="9"/>
      <c r="K28" s="10"/>
      <c r="L28" s="10"/>
      <c r="M28" s="10"/>
    </row>
    <row r="29" spans="1:13">
      <c r="A29" s="8" t="s">
        <v>64</v>
      </c>
      <c r="B29" s="31"/>
      <c r="C29" s="31"/>
      <c r="D29" s="31"/>
      <c r="E29" s="10"/>
      <c r="F29" s="10"/>
      <c r="G29" s="10"/>
      <c r="H29" s="9"/>
      <c r="I29" s="9"/>
      <c r="J29" s="9"/>
      <c r="K29" s="10"/>
      <c r="L29" s="10"/>
      <c r="M29" s="10"/>
    </row>
    <row r="30" spans="1:13">
      <c r="A30" s="8" t="s">
        <v>31</v>
      </c>
      <c r="B30" s="31"/>
      <c r="C30" s="31"/>
      <c r="D30" s="31"/>
      <c r="E30" s="10"/>
      <c r="F30" s="10"/>
      <c r="G30" s="10"/>
      <c r="H30" s="9"/>
      <c r="I30" s="9"/>
      <c r="J30" s="9"/>
      <c r="K30" s="10"/>
      <c r="L30" s="10"/>
      <c r="M30" s="10"/>
    </row>
    <row r="31" spans="1:13">
      <c r="A31" s="8" t="s">
        <v>11</v>
      </c>
      <c r="B31" s="31"/>
      <c r="C31" s="31"/>
      <c r="D31" s="31"/>
      <c r="E31" s="10"/>
      <c r="F31" s="10"/>
      <c r="G31" s="10"/>
      <c r="H31" s="9"/>
      <c r="I31" s="9"/>
      <c r="J31" s="9"/>
      <c r="K31" s="10"/>
      <c r="L31" s="10"/>
      <c r="M31" s="10"/>
    </row>
    <row r="32" spans="1:13">
      <c r="A32" s="8" t="s">
        <v>12</v>
      </c>
      <c r="B32" s="31"/>
      <c r="C32" s="31"/>
      <c r="D32" s="31"/>
      <c r="E32" s="10"/>
      <c r="F32" s="10"/>
      <c r="G32" s="10"/>
      <c r="H32" s="9"/>
      <c r="I32" s="9"/>
      <c r="J32" s="9"/>
      <c r="K32" s="10"/>
      <c r="L32" s="10"/>
      <c r="M32" s="10"/>
    </row>
    <row r="33" spans="1:13">
      <c r="A33" s="8" t="s">
        <v>65</v>
      </c>
      <c r="B33" s="31"/>
      <c r="C33" s="31"/>
      <c r="D33" s="31"/>
      <c r="E33" s="10"/>
      <c r="F33" s="10"/>
      <c r="G33" s="10"/>
      <c r="H33" s="9" t="s">
        <v>51</v>
      </c>
      <c r="I33" s="9" t="s">
        <v>51</v>
      </c>
      <c r="J33" s="9"/>
      <c r="K33" s="10"/>
      <c r="L33" s="10"/>
      <c r="M33" s="10"/>
    </row>
    <row r="34" spans="1:13">
      <c r="A34" s="8" t="s">
        <v>37</v>
      </c>
      <c r="B34" s="31"/>
      <c r="C34" s="31"/>
      <c r="D34" s="31"/>
      <c r="E34" s="10" t="s">
        <v>51</v>
      </c>
      <c r="F34" s="10" t="s">
        <v>52</v>
      </c>
      <c r="G34" s="10"/>
      <c r="H34" s="9"/>
      <c r="I34" s="9"/>
      <c r="J34" s="9"/>
      <c r="K34" s="10"/>
      <c r="L34" s="10"/>
      <c r="M34" s="10"/>
    </row>
    <row r="35" spans="1:13">
      <c r="A35" s="8" t="s">
        <v>36</v>
      </c>
      <c r="B35" s="31"/>
      <c r="C35" s="31"/>
      <c r="D35" s="31"/>
      <c r="E35" s="10"/>
      <c r="F35" s="10"/>
      <c r="G35" s="10"/>
      <c r="H35" s="9"/>
      <c r="I35" s="9"/>
      <c r="J35" s="9"/>
      <c r="K35" s="10"/>
      <c r="L35" s="10"/>
      <c r="M35" s="10"/>
    </row>
    <row r="36" spans="1:13">
      <c r="A36" s="8" t="s">
        <v>66</v>
      </c>
      <c r="B36" s="31"/>
      <c r="C36" s="31"/>
      <c r="D36" s="31"/>
      <c r="E36" s="10"/>
      <c r="F36" s="10"/>
      <c r="G36" s="10"/>
      <c r="H36" s="9"/>
      <c r="I36" s="9"/>
      <c r="J36" s="9"/>
      <c r="K36" s="10"/>
      <c r="L36" s="10"/>
      <c r="M36" s="10"/>
    </row>
    <row r="37" spans="1:13">
      <c r="A37" s="8" t="s">
        <v>13</v>
      </c>
      <c r="B37" s="31"/>
      <c r="C37" s="31"/>
      <c r="D37" s="31"/>
      <c r="E37" s="10"/>
      <c r="F37" s="10"/>
      <c r="G37" s="10"/>
      <c r="H37" s="9"/>
      <c r="I37" s="9"/>
      <c r="J37" s="9"/>
      <c r="K37" s="10"/>
      <c r="L37" s="10"/>
      <c r="M37" s="10"/>
    </row>
    <row r="38" spans="1:13">
      <c r="A38" s="8" t="s">
        <v>14</v>
      </c>
      <c r="B38" s="31" t="s">
        <v>51</v>
      </c>
      <c r="C38" s="31" t="s">
        <v>52</v>
      </c>
      <c r="D38" s="31"/>
      <c r="E38" s="10"/>
      <c r="F38" s="10"/>
      <c r="G38" s="10"/>
      <c r="H38" s="9"/>
      <c r="I38" s="9"/>
      <c r="J38" s="9"/>
      <c r="K38" s="10"/>
      <c r="L38" s="10"/>
      <c r="M38" s="10"/>
    </row>
    <row r="39" spans="1:13">
      <c r="A39" s="8" t="s">
        <v>15</v>
      </c>
      <c r="B39" s="31" t="s">
        <v>52</v>
      </c>
      <c r="C39" s="31" t="s">
        <v>52</v>
      </c>
      <c r="D39" s="31" t="s">
        <v>86</v>
      </c>
      <c r="E39" s="10"/>
      <c r="F39" s="10"/>
      <c r="G39" s="10"/>
      <c r="H39" s="9"/>
      <c r="I39" s="9"/>
      <c r="J39" s="9"/>
      <c r="K39" s="10"/>
      <c r="L39" s="10"/>
      <c r="M39" s="10"/>
    </row>
    <row r="40" spans="1:13">
      <c r="A40" s="8" t="s">
        <v>68</v>
      </c>
      <c r="B40" s="31"/>
      <c r="C40" s="31"/>
      <c r="D40" s="31"/>
      <c r="E40" s="10"/>
      <c r="F40" s="10"/>
      <c r="G40" s="10"/>
      <c r="H40" s="9"/>
      <c r="I40" s="9"/>
      <c r="J40" s="9"/>
      <c r="K40" s="10"/>
      <c r="L40" s="10"/>
      <c r="M40" s="10"/>
    </row>
    <row r="41" spans="1:13">
      <c r="A41" s="8" t="s">
        <v>67</v>
      </c>
      <c r="B41" s="31"/>
      <c r="C41" s="31"/>
      <c r="D41" s="31"/>
      <c r="E41" s="10"/>
      <c r="F41" s="10"/>
      <c r="G41" s="10"/>
      <c r="H41" s="9"/>
      <c r="I41" s="9"/>
      <c r="J41" s="9"/>
      <c r="K41" s="10"/>
      <c r="L41" s="10"/>
      <c r="M41" s="10"/>
    </row>
    <row r="42" spans="1:13">
      <c r="A42" s="8" t="s">
        <v>40</v>
      </c>
      <c r="B42" s="31"/>
      <c r="C42" s="31"/>
      <c r="D42" s="31"/>
      <c r="E42" s="10"/>
      <c r="F42" s="10"/>
      <c r="G42" s="10"/>
      <c r="H42" s="9"/>
      <c r="I42" s="9"/>
      <c r="J42" s="9"/>
      <c r="K42" s="10"/>
      <c r="L42" s="10"/>
      <c r="M42" s="10"/>
    </row>
    <row r="43" spans="1:13">
      <c r="A43" s="8" t="s">
        <v>69</v>
      </c>
      <c r="B43" s="31"/>
      <c r="C43" s="31"/>
      <c r="D43" s="31"/>
      <c r="E43" s="10"/>
      <c r="F43" s="10"/>
      <c r="G43" s="10"/>
      <c r="H43" s="9"/>
      <c r="I43" s="9"/>
      <c r="J43" s="9"/>
      <c r="K43" s="10"/>
      <c r="L43" s="10"/>
      <c r="M43" s="10"/>
    </row>
    <row r="44" spans="1:13">
      <c r="A44" s="8" t="s">
        <v>16</v>
      </c>
      <c r="B44" s="31"/>
      <c r="C44" s="31"/>
      <c r="D44" s="31"/>
      <c r="E44" s="10" t="s">
        <v>51</v>
      </c>
      <c r="F44" s="10" t="s">
        <v>51</v>
      </c>
      <c r="G44" s="10"/>
      <c r="H44" s="9"/>
      <c r="I44" s="9"/>
      <c r="J44" s="9"/>
      <c r="K44" s="10"/>
      <c r="L44" s="10"/>
      <c r="M44" s="10"/>
    </row>
    <row r="45" spans="1:13">
      <c r="A45" s="8" t="s">
        <v>0</v>
      </c>
      <c r="B45" s="31"/>
      <c r="C45" s="31"/>
      <c r="D45" s="31"/>
      <c r="E45" s="10"/>
      <c r="F45" s="10"/>
      <c r="G45" s="10"/>
      <c r="H45" s="9"/>
      <c r="I45" s="9"/>
      <c r="J45" s="9"/>
      <c r="K45" s="10"/>
      <c r="L45" s="10"/>
      <c r="M45" s="10"/>
    </row>
    <row r="46" spans="1:13">
      <c r="A46" s="8" t="s">
        <v>70</v>
      </c>
      <c r="B46" s="31"/>
      <c r="C46" s="31"/>
      <c r="D46" s="31"/>
      <c r="E46" s="10"/>
      <c r="F46" s="10"/>
      <c r="G46" s="10"/>
      <c r="H46" s="9" t="s">
        <v>51</v>
      </c>
      <c r="I46" s="9" t="s">
        <v>52</v>
      </c>
      <c r="J46" s="9"/>
      <c r="K46" s="10"/>
      <c r="L46" s="10"/>
      <c r="M46" s="10"/>
    </row>
    <row r="47" spans="1:13">
      <c r="A47" s="8" t="s">
        <v>17</v>
      </c>
      <c r="B47" s="31"/>
      <c r="C47" s="31"/>
      <c r="D47" s="31"/>
      <c r="E47" s="10"/>
      <c r="F47" s="10"/>
      <c r="G47" s="10"/>
      <c r="H47" s="9"/>
      <c r="I47" s="9"/>
      <c r="J47" s="9"/>
      <c r="K47" s="10"/>
      <c r="L47" s="10"/>
      <c r="M47" s="10"/>
    </row>
    <row r="48" spans="1:13">
      <c r="A48" s="8" t="s">
        <v>71</v>
      </c>
      <c r="B48" s="31"/>
      <c r="C48" s="31"/>
      <c r="D48" s="31"/>
      <c r="E48" s="10"/>
      <c r="F48" s="10"/>
      <c r="G48" s="10"/>
      <c r="H48" s="9"/>
      <c r="I48" s="9"/>
      <c r="J48" s="9"/>
      <c r="K48" s="10"/>
      <c r="L48" s="10"/>
      <c r="M48" s="10"/>
    </row>
    <row r="49" spans="1:13">
      <c r="A49" s="8" t="s">
        <v>43</v>
      </c>
      <c r="B49" s="31"/>
      <c r="C49" s="31"/>
      <c r="D49" s="31"/>
      <c r="E49" s="10"/>
      <c r="F49" s="10"/>
      <c r="G49" s="10"/>
      <c r="H49" s="9"/>
      <c r="I49" s="9"/>
      <c r="J49" s="9"/>
      <c r="K49" s="10"/>
      <c r="L49" s="10"/>
      <c r="M49" s="10"/>
    </row>
    <row r="50" spans="1:13">
      <c r="A50" s="8" t="s">
        <v>72</v>
      </c>
      <c r="B50" s="31"/>
      <c r="C50" s="31"/>
      <c r="D50" s="31"/>
      <c r="E50" s="10"/>
      <c r="F50" s="10"/>
      <c r="G50" s="10"/>
      <c r="H50" s="9"/>
      <c r="I50" s="9"/>
      <c r="J50" s="9"/>
      <c r="K50" s="10"/>
      <c r="L50" s="10"/>
      <c r="M50" s="10"/>
    </row>
    <row r="51" spans="1:13">
      <c r="A51" s="8" t="s">
        <v>39</v>
      </c>
      <c r="B51" s="31"/>
      <c r="C51" s="31"/>
      <c r="D51" s="31"/>
      <c r="E51" s="10"/>
      <c r="F51" s="10"/>
      <c r="G51" s="10"/>
      <c r="H51" s="9"/>
      <c r="I51" s="9"/>
      <c r="J51" s="9"/>
      <c r="K51" s="10"/>
      <c r="L51" s="10"/>
      <c r="M51" s="10"/>
    </row>
    <row r="52" spans="1:13">
      <c r="A52" s="8" t="s">
        <v>18</v>
      </c>
      <c r="B52" s="31"/>
      <c r="C52" s="31"/>
      <c r="D52" s="31"/>
      <c r="E52" s="10"/>
      <c r="F52" s="10"/>
      <c r="G52" s="10"/>
      <c r="H52" s="9"/>
      <c r="I52" s="9"/>
      <c r="J52" s="9"/>
      <c r="K52" s="10"/>
      <c r="L52" s="10"/>
      <c r="M52" s="10"/>
    </row>
    <row r="53" spans="1:13">
      <c r="A53" s="8" t="s">
        <v>33</v>
      </c>
      <c r="B53" s="31"/>
      <c r="C53" s="31"/>
      <c r="D53" s="31"/>
      <c r="E53" s="10"/>
      <c r="F53" s="10"/>
      <c r="G53" s="10"/>
      <c r="H53" s="9"/>
      <c r="I53" s="9"/>
      <c r="J53" s="9"/>
      <c r="K53" s="10"/>
      <c r="L53" s="10"/>
      <c r="M53" s="10"/>
    </row>
    <row r="54" spans="1:13">
      <c r="A54" s="8" t="s">
        <v>19</v>
      </c>
      <c r="B54" s="31"/>
      <c r="C54" s="31"/>
      <c r="D54" s="31"/>
      <c r="E54" s="10"/>
      <c r="F54" s="10"/>
      <c r="G54" s="10"/>
      <c r="H54" s="9"/>
      <c r="I54" s="9"/>
      <c r="J54" s="9"/>
      <c r="K54" s="10"/>
      <c r="L54" s="10"/>
      <c r="M54" s="10"/>
    </row>
    <row r="55" spans="1:13">
      <c r="A55" s="8" t="s">
        <v>20</v>
      </c>
      <c r="B55" s="31"/>
      <c r="C55" s="31"/>
      <c r="D55" s="31"/>
      <c r="E55" s="10"/>
      <c r="F55" s="10"/>
      <c r="G55" s="10"/>
      <c r="H55" s="9"/>
      <c r="I55" s="9"/>
      <c r="J55" s="9"/>
      <c r="K55" s="10"/>
      <c r="L55" s="10"/>
      <c r="M55" s="10"/>
    </row>
    <row r="56" spans="1:13">
      <c r="A56" s="8" t="s">
        <v>21</v>
      </c>
      <c r="B56" s="31"/>
      <c r="C56" s="31"/>
      <c r="D56" s="31"/>
      <c r="E56" s="10"/>
      <c r="F56" s="10"/>
      <c r="G56" s="10"/>
      <c r="H56" s="9"/>
      <c r="I56" s="9"/>
      <c r="J56" s="9"/>
      <c r="K56" s="10"/>
      <c r="L56" s="10"/>
      <c r="M56" s="10"/>
    </row>
    <row r="57" spans="1:13">
      <c r="A57" s="8" t="s">
        <v>73</v>
      </c>
      <c r="B57" s="31" t="s">
        <v>51</v>
      </c>
      <c r="C57" s="31" t="s">
        <v>52</v>
      </c>
      <c r="D57" s="31"/>
      <c r="E57" s="10"/>
      <c r="F57" s="10"/>
      <c r="G57" s="10"/>
      <c r="H57" s="9"/>
      <c r="I57" s="9"/>
      <c r="J57" s="9"/>
      <c r="K57" s="10"/>
      <c r="L57" s="10"/>
      <c r="M57" s="10"/>
    </row>
    <row r="58" spans="1:13">
      <c r="A58" s="8" t="s">
        <v>34</v>
      </c>
      <c r="B58" s="31"/>
      <c r="C58" s="31"/>
      <c r="D58" s="31"/>
      <c r="E58" s="10"/>
      <c r="F58" s="10"/>
      <c r="G58" s="10"/>
      <c r="H58" s="9"/>
      <c r="I58" s="9"/>
      <c r="J58" s="9"/>
      <c r="K58" s="10"/>
      <c r="L58" s="10"/>
      <c r="M58" s="10"/>
    </row>
    <row r="59" spans="1:13">
      <c r="A59" s="8" t="s">
        <v>22</v>
      </c>
      <c r="B59" s="31"/>
      <c r="C59" s="31"/>
      <c r="D59" s="31"/>
      <c r="E59" s="10"/>
      <c r="F59" s="10"/>
      <c r="G59" s="10"/>
      <c r="H59" s="9"/>
      <c r="I59" s="9"/>
      <c r="J59" s="9"/>
      <c r="K59" s="10"/>
      <c r="L59" s="10"/>
      <c r="M59" s="10"/>
    </row>
    <row r="60" spans="1:13">
      <c r="A60" s="8" t="s">
        <v>78</v>
      </c>
      <c r="B60" s="31"/>
      <c r="C60" s="31"/>
      <c r="D60" s="31"/>
      <c r="E60" s="10" t="s">
        <v>51</v>
      </c>
      <c r="F60" s="10" t="s">
        <v>51</v>
      </c>
      <c r="G60" s="10"/>
      <c r="H60" s="9"/>
      <c r="I60" s="9"/>
      <c r="J60" s="9"/>
      <c r="K60" s="10"/>
      <c r="L60" s="10"/>
      <c r="M60" s="10"/>
    </row>
    <row r="61" spans="1:13">
      <c r="A61" s="8" t="s">
        <v>23</v>
      </c>
      <c r="B61" s="31"/>
      <c r="C61" s="31"/>
      <c r="D61" s="31"/>
      <c r="E61" s="10"/>
      <c r="F61" s="10"/>
      <c r="G61" s="10"/>
      <c r="H61" s="9"/>
      <c r="I61" s="9"/>
      <c r="J61" s="9"/>
      <c r="K61" s="10"/>
      <c r="L61" s="10"/>
      <c r="M61" s="10"/>
    </row>
    <row r="62" spans="1:13">
      <c r="A62" s="8" t="s">
        <v>74</v>
      </c>
      <c r="B62" s="31"/>
      <c r="C62" s="31"/>
      <c r="D62" s="31"/>
      <c r="E62" s="10"/>
      <c r="F62" s="10"/>
      <c r="G62" s="10"/>
      <c r="H62" s="9" t="s">
        <v>52</v>
      </c>
      <c r="I62" s="9" t="s">
        <v>52</v>
      </c>
      <c r="J62" s="9"/>
      <c r="K62" s="10"/>
      <c r="L62" s="10"/>
      <c r="M62" s="10"/>
    </row>
    <row r="63" spans="1:13">
      <c r="A63" s="8" t="s">
        <v>24</v>
      </c>
      <c r="B63" s="31"/>
      <c r="C63" s="31"/>
      <c r="D63" s="31"/>
      <c r="E63" s="10"/>
      <c r="F63" s="10"/>
      <c r="G63" s="10"/>
      <c r="H63" s="9"/>
      <c r="I63" s="9"/>
      <c r="J63" s="9"/>
      <c r="K63" s="10"/>
      <c r="L63" s="10"/>
      <c r="M63" s="10"/>
    </row>
    <row r="64" spans="1:13">
      <c r="A64" s="8" t="s">
        <v>75</v>
      </c>
      <c r="B64" s="31"/>
      <c r="C64" s="31"/>
      <c r="D64" s="31"/>
      <c r="E64" s="10"/>
      <c r="F64" s="10"/>
      <c r="G64" s="10"/>
      <c r="H64" s="9"/>
      <c r="I64" s="9"/>
      <c r="J64" s="9"/>
      <c r="K64" s="10"/>
      <c r="L64" s="10"/>
      <c r="M64" s="10"/>
    </row>
    <row r="65" spans="1:13">
      <c r="A65" s="8" t="s">
        <v>32</v>
      </c>
      <c r="B65" s="31"/>
      <c r="C65" s="31"/>
      <c r="D65" s="31"/>
      <c r="E65" s="10"/>
      <c r="F65" s="10"/>
      <c r="G65" s="10"/>
      <c r="H65" s="9"/>
      <c r="I65" s="9"/>
      <c r="J65" s="9"/>
      <c r="K65" s="10"/>
      <c r="L65" s="10"/>
      <c r="M65" s="10"/>
    </row>
    <row r="66" spans="1:13">
      <c r="A66" s="11" t="s">
        <v>35</v>
      </c>
      <c r="B66" s="31"/>
      <c r="C66" s="31"/>
      <c r="D66" s="31"/>
      <c r="E66" s="10"/>
      <c r="F66" s="10"/>
      <c r="G66" s="10"/>
      <c r="H66" s="9"/>
      <c r="I66" s="9"/>
      <c r="J66" s="9"/>
      <c r="K66" s="10"/>
      <c r="L66" s="10"/>
      <c r="M66" s="10"/>
    </row>
    <row r="67" spans="1:13">
      <c r="A67" s="8" t="s">
        <v>76</v>
      </c>
      <c r="B67" s="31"/>
      <c r="C67" s="31"/>
      <c r="D67" s="31"/>
      <c r="E67" s="10"/>
      <c r="F67" s="10"/>
      <c r="G67" s="10"/>
      <c r="H67" s="9"/>
      <c r="I67" s="9"/>
      <c r="J67" s="9"/>
      <c r="K67" s="10"/>
      <c r="L67" s="10"/>
      <c r="M67" s="10"/>
    </row>
    <row r="68" spans="1:13">
      <c r="A68" s="8" t="s">
        <v>77</v>
      </c>
      <c r="B68" s="31"/>
      <c r="C68" s="31"/>
      <c r="D68" s="31"/>
      <c r="E68" s="10"/>
      <c r="F68" s="10"/>
      <c r="G68" s="10"/>
      <c r="H68" s="9"/>
      <c r="I68" s="9"/>
      <c r="J68" s="9"/>
      <c r="K68" s="10"/>
      <c r="L68" s="10"/>
      <c r="M68" s="10"/>
    </row>
    <row r="69" spans="1:13">
      <c r="A69" s="8" t="s">
        <v>26</v>
      </c>
      <c r="B69" s="31"/>
      <c r="C69" s="31"/>
      <c r="D69" s="31"/>
      <c r="E69" s="10"/>
      <c r="F69" s="10"/>
      <c r="G69" s="10"/>
      <c r="H69" s="9"/>
      <c r="I69" s="9"/>
      <c r="J69" s="9"/>
      <c r="K69" s="10"/>
      <c r="L69" s="10"/>
      <c r="M69" s="10"/>
    </row>
    <row r="70" spans="1:13">
      <c r="A70" s="15" t="s">
        <v>27</v>
      </c>
      <c r="B70" s="32"/>
      <c r="C70" s="32"/>
      <c r="D70" s="32"/>
      <c r="E70" s="17" t="s">
        <v>52</v>
      </c>
      <c r="F70" s="17" t="s">
        <v>51</v>
      </c>
      <c r="G70" s="17"/>
      <c r="H70" s="16"/>
      <c r="I70" s="16"/>
      <c r="J70" s="16"/>
      <c r="K70" s="17"/>
      <c r="L70" s="17"/>
      <c r="M70" s="17"/>
    </row>
    <row r="71" spans="1:13">
      <c r="A71" s="54" t="s">
        <v>51</v>
      </c>
      <c r="B71">
        <f>IFERROR(COUNTIF($B$5:$B$70,A71),"")</f>
        <v>5</v>
      </c>
      <c r="C71">
        <f>IFERROR(COUNTIF($C$5:$C$70,A71),"")</f>
        <v>1</v>
      </c>
      <c r="D71">
        <f>COUNTA(D$5:D$70)</f>
        <v>2</v>
      </c>
      <c r="E71">
        <f>IFERROR(COUNTIF($E$5:$E$70,A71),"")</f>
        <v>5</v>
      </c>
      <c r="F71">
        <f>IFERROR(COUNTIF($F$5:$F$70,A71),"")</f>
        <v>4</v>
      </c>
      <c r="G71">
        <f>IFERROR(COUNTIF(G$5:G$70,A71),"")</f>
        <v>0</v>
      </c>
      <c r="H71">
        <f>IFERROR(COUNTIF(H$5:H$70,A71),"")</f>
        <v>6</v>
      </c>
      <c r="I71">
        <f>IFERROR(COUNTIF(I$5:I$70,A71),"")</f>
        <v>4</v>
      </c>
      <c r="J71">
        <f>IFERROR(COUNTIF(J$5:J$70,A71),"")</f>
        <v>0</v>
      </c>
      <c r="K71">
        <f>IFERROR(COUNTIF(K$5:K$70,A71),"")</f>
        <v>0</v>
      </c>
      <c r="L71">
        <f>IFERROR(COUNTIF(L$5:L$70,A71),"")</f>
        <v>0</v>
      </c>
      <c r="M71">
        <f>IFERROR(COUNTIF(M$5:M$70,A71),"")</f>
        <v>0</v>
      </c>
    </row>
    <row r="72" spans="1:13">
      <c r="A72" s="54" t="s">
        <v>52</v>
      </c>
      <c r="B72">
        <f>IFERROR(COUNTIF($B$5:$B$70,A72),"")</f>
        <v>2</v>
      </c>
      <c r="C72">
        <f>IFERROR(COUNTIF($C$5:$C$70,A72),"")</f>
        <v>6</v>
      </c>
      <c r="D72" s="1" t="s">
        <v>57</v>
      </c>
      <c r="E72">
        <f>IFERROR(COUNTIF(E$5:E$70,A72),"")</f>
        <v>1</v>
      </c>
      <c r="F72">
        <f>IFERROR(COUNTIF(F$5:F$70,A72),"")</f>
        <v>2</v>
      </c>
      <c r="G72" s="1" t="s">
        <v>57</v>
      </c>
      <c r="H72">
        <f>IFERROR(COUNTIF(H$5:H$70,A72),"")</f>
        <v>1</v>
      </c>
      <c r="I72">
        <f>IFERROR(COUNTIF(I$5:I$70,A72),"")</f>
        <v>3</v>
      </c>
      <c r="J72" s="1" t="s">
        <v>57</v>
      </c>
      <c r="K72">
        <f>IFERROR(COUNTIF(K$5:K$70,A72),"")</f>
        <v>0</v>
      </c>
      <c r="L72">
        <f>IFERROR(COUNTIF(L$5:L$70,A72),"")</f>
        <v>0</v>
      </c>
      <c r="M72" s="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38AC-872A-F743-A446-10D2F12C6C06}">
  <dimension ref="A2:M72"/>
  <sheetViews>
    <sheetView showGridLines="0" zoomScale="220" workbookViewId="0">
      <pane xSplit="1" topLeftCell="B1" activePane="topRight" state="frozen"/>
      <selection activeCell="A57" sqref="A57"/>
      <selection pane="topRight" activeCell="A3" sqref="A3"/>
    </sheetView>
  </sheetViews>
  <sheetFormatPr baseColWidth="10" defaultRowHeight="16"/>
  <cols>
    <col min="1" max="1" width="21.5" bestFit="1" customWidth="1"/>
    <col min="2" max="2" width="12.83203125" bestFit="1" customWidth="1"/>
    <col min="3" max="3" width="14.6640625" bestFit="1" customWidth="1"/>
    <col min="4" max="4" width="15.5" bestFit="1" customWidth="1"/>
    <col min="5" max="5" width="12.83203125" bestFit="1" customWidth="1"/>
    <col min="6" max="6" width="14.6640625" bestFit="1" customWidth="1"/>
    <col min="7" max="7" width="15.5" bestFit="1" customWidth="1"/>
    <col min="8" max="8" width="12.83203125" bestFit="1" customWidth="1"/>
    <col min="9" max="9" width="14.6640625" bestFit="1" customWidth="1"/>
    <col min="10" max="10" width="15.5" bestFit="1" customWidth="1"/>
    <col min="11" max="11" width="12.83203125" bestFit="1" customWidth="1"/>
    <col min="12" max="12" width="14.6640625" bestFit="1" customWidth="1"/>
    <col min="13" max="13" width="15.5" bestFit="1" customWidth="1"/>
  </cols>
  <sheetData>
    <row r="2" spans="1:13">
      <c r="A2" s="3"/>
    </row>
    <row r="3" spans="1:13">
      <c r="B3" s="4">
        <v>45753</v>
      </c>
      <c r="C3" s="4"/>
      <c r="D3" s="4"/>
      <c r="E3" s="7">
        <v>45760</v>
      </c>
      <c r="F3" s="7"/>
      <c r="G3" s="7"/>
      <c r="H3" s="4">
        <v>45767</v>
      </c>
      <c r="I3" s="4"/>
      <c r="J3" s="4"/>
      <c r="K3" s="7">
        <v>45774</v>
      </c>
      <c r="L3" s="7"/>
      <c r="M3" s="7"/>
    </row>
    <row r="4" spans="1:13">
      <c r="A4" s="2"/>
      <c r="B4" s="5" t="s">
        <v>44</v>
      </c>
      <c r="C4" s="5" t="s">
        <v>45</v>
      </c>
      <c r="D4" s="5" t="s">
        <v>46</v>
      </c>
      <c r="E4" s="6" t="s">
        <v>44</v>
      </c>
      <c r="F4" s="6" t="s">
        <v>45</v>
      </c>
      <c r="G4" s="6" t="s">
        <v>46</v>
      </c>
      <c r="H4" s="5" t="s">
        <v>44</v>
      </c>
      <c r="I4" s="5" t="s">
        <v>45</v>
      </c>
      <c r="J4" s="5" t="s">
        <v>46</v>
      </c>
      <c r="K4" s="6" t="s">
        <v>44</v>
      </c>
      <c r="L4" s="6" t="s">
        <v>45</v>
      </c>
      <c r="M4" s="6" t="s">
        <v>46</v>
      </c>
    </row>
    <row r="5" spans="1:13">
      <c r="A5" s="12" t="s">
        <v>1</v>
      </c>
      <c r="B5" s="30"/>
      <c r="C5" s="30"/>
      <c r="D5" s="30"/>
      <c r="E5" s="14"/>
      <c r="F5" s="14"/>
      <c r="G5" s="14"/>
      <c r="H5" s="13"/>
      <c r="I5" s="13"/>
      <c r="J5" s="13"/>
      <c r="K5" s="14"/>
      <c r="L5" s="14"/>
      <c r="M5" s="14"/>
    </row>
    <row r="6" spans="1:13">
      <c r="A6" s="8" t="s">
        <v>58</v>
      </c>
      <c r="B6" s="31"/>
      <c r="C6" s="31"/>
      <c r="D6" s="31"/>
      <c r="E6" s="10"/>
      <c r="F6" s="10"/>
      <c r="G6" s="10"/>
      <c r="H6" s="9"/>
      <c r="I6" s="9"/>
      <c r="J6" s="9"/>
      <c r="K6" s="10"/>
      <c r="L6" s="10"/>
      <c r="M6" s="10"/>
    </row>
    <row r="7" spans="1:13">
      <c r="A7" s="8" t="s">
        <v>59</v>
      </c>
      <c r="B7" s="31"/>
      <c r="C7" s="31"/>
      <c r="D7" s="31"/>
      <c r="E7" s="10"/>
      <c r="F7" s="10"/>
      <c r="G7" s="10"/>
      <c r="H7" s="9"/>
      <c r="I7" s="9"/>
      <c r="J7" s="9"/>
      <c r="K7" s="10"/>
      <c r="L7" s="10"/>
      <c r="M7" s="10"/>
    </row>
    <row r="8" spans="1:13">
      <c r="A8" s="8" t="s">
        <v>2</v>
      </c>
      <c r="B8" s="31"/>
      <c r="C8" s="31"/>
      <c r="D8" s="31"/>
      <c r="E8" s="10"/>
      <c r="F8" s="10"/>
      <c r="G8" s="10"/>
      <c r="H8" s="9"/>
      <c r="I8" s="9"/>
      <c r="J8" s="9"/>
      <c r="K8" s="10"/>
      <c r="L8" s="10"/>
      <c r="M8" s="10"/>
    </row>
    <row r="9" spans="1:13">
      <c r="A9" s="8" t="s">
        <v>3</v>
      </c>
      <c r="B9" s="31"/>
      <c r="C9" s="31"/>
      <c r="D9" s="31"/>
      <c r="E9" s="10"/>
      <c r="F9" s="10"/>
      <c r="G9" s="10"/>
      <c r="H9" s="9"/>
      <c r="I9" s="9"/>
      <c r="J9" s="9"/>
      <c r="K9" s="10"/>
      <c r="L9" s="10"/>
      <c r="M9" s="10"/>
    </row>
    <row r="10" spans="1:13">
      <c r="A10" s="8" t="s">
        <v>41</v>
      </c>
      <c r="B10" s="31"/>
      <c r="C10" s="31"/>
      <c r="D10" s="31"/>
      <c r="E10" s="10"/>
      <c r="F10" s="10"/>
      <c r="G10" s="10"/>
      <c r="H10" s="9"/>
      <c r="I10" s="9"/>
      <c r="J10" s="9"/>
      <c r="K10" s="10"/>
      <c r="L10" s="10"/>
      <c r="M10" s="10"/>
    </row>
    <row r="11" spans="1:13">
      <c r="A11" s="8" t="s">
        <v>4</v>
      </c>
      <c r="B11" s="31"/>
      <c r="C11" s="31"/>
      <c r="D11" s="31"/>
      <c r="E11" s="10"/>
      <c r="F11" s="10"/>
      <c r="G11" s="10"/>
      <c r="H11" s="9"/>
      <c r="I11" s="9"/>
      <c r="J11" s="9"/>
      <c r="K11" s="10"/>
      <c r="L11" s="10"/>
      <c r="M11" s="10"/>
    </row>
    <row r="12" spans="1:13">
      <c r="A12" s="8" t="s">
        <v>5</v>
      </c>
      <c r="B12" s="31"/>
      <c r="C12" s="31"/>
      <c r="D12" s="31"/>
      <c r="E12" s="10"/>
      <c r="F12" s="10"/>
      <c r="G12" s="10"/>
      <c r="H12" s="9"/>
      <c r="I12" s="9"/>
      <c r="J12" s="9"/>
      <c r="K12" s="10"/>
      <c r="L12" s="10"/>
      <c r="M12" s="10"/>
    </row>
    <row r="13" spans="1:13">
      <c r="A13" s="8" t="s">
        <v>60</v>
      </c>
      <c r="B13" s="31"/>
      <c r="C13" s="31"/>
      <c r="D13" s="31"/>
      <c r="E13" s="10"/>
      <c r="F13" s="10"/>
      <c r="G13" s="10"/>
      <c r="H13" s="9"/>
      <c r="I13" s="9"/>
      <c r="J13" s="9"/>
      <c r="K13" s="10"/>
      <c r="L13" s="10"/>
      <c r="M13" s="10"/>
    </row>
    <row r="14" spans="1:13">
      <c r="A14" s="8" t="s">
        <v>6</v>
      </c>
      <c r="B14" s="31"/>
      <c r="C14" s="31"/>
      <c r="D14" s="31"/>
      <c r="E14" s="10"/>
      <c r="F14" s="10"/>
      <c r="G14" s="10"/>
      <c r="H14" s="9"/>
      <c r="I14" s="9"/>
      <c r="J14" s="9"/>
      <c r="K14" s="10"/>
      <c r="L14" s="10"/>
      <c r="M14" s="10"/>
    </row>
    <row r="15" spans="1:13">
      <c r="A15" s="8" t="s">
        <v>61</v>
      </c>
      <c r="B15" s="31"/>
      <c r="C15" s="31"/>
      <c r="D15" s="31"/>
      <c r="E15" s="10"/>
      <c r="F15" s="10"/>
      <c r="G15" s="10"/>
      <c r="H15" s="9"/>
      <c r="I15" s="9"/>
      <c r="J15" s="9"/>
      <c r="K15" s="10"/>
      <c r="L15" s="10"/>
      <c r="M15" s="10"/>
    </row>
    <row r="16" spans="1:13">
      <c r="A16" s="8" t="s">
        <v>28</v>
      </c>
      <c r="B16" s="31"/>
      <c r="C16" s="31"/>
      <c r="D16" s="31"/>
      <c r="E16" s="10"/>
      <c r="F16" s="10"/>
      <c r="G16" s="10"/>
      <c r="H16" s="9"/>
      <c r="I16" s="9"/>
      <c r="J16" s="9"/>
      <c r="K16" s="10"/>
      <c r="L16" s="10"/>
      <c r="M16" s="10"/>
    </row>
    <row r="17" spans="1:13">
      <c r="A17" s="8" t="s">
        <v>29</v>
      </c>
      <c r="B17" s="31"/>
      <c r="C17" s="31"/>
      <c r="D17" s="31"/>
      <c r="E17" s="10"/>
      <c r="F17" s="10"/>
      <c r="G17" s="10"/>
      <c r="H17" s="9"/>
      <c r="I17" s="9"/>
      <c r="J17" s="9"/>
      <c r="K17" s="10"/>
      <c r="L17" s="10"/>
      <c r="M17" s="10"/>
    </row>
    <row r="18" spans="1:13">
      <c r="A18" s="8" t="s">
        <v>7</v>
      </c>
      <c r="B18" s="31"/>
      <c r="C18" s="31"/>
      <c r="D18" s="31"/>
      <c r="E18" s="10"/>
      <c r="F18" s="10"/>
      <c r="G18" s="10"/>
      <c r="H18" s="9"/>
      <c r="I18" s="9"/>
      <c r="J18" s="9"/>
      <c r="K18" s="10"/>
      <c r="L18" s="10"/>
      <c r="M18" s="10"/>
    </row>
    <row r="19" spans="1:13">
      <c r="A19" s="8" t="s">
        <v>8</v>
      </c>
      <c r="B19" s="31"/>
      <c r="C19" s="31"/>
      <c r="D19" s="31"/>
      <c r="E19" s="10"/>
      <c r="F19" s="10"/>
      <c r="G19" s="10"/>
      <c r="H19" s="9"/>
      <c r="I19" s="9"/>
      <c r="J19" s="9"/>
      <c r="K19" s="10"/>
      <c r="L19" s="10"/>
      <c r="M19" s="10"/>
    </row>
    <row r="20" spans="1:13">
      <c r="A20" s="8" t="s">
        <v>30</v>
      </c>
      <c r="B20" s="31"/>
      <c r="C20" s="31"/>
      <c r="D20" s="31"/>
      <c r="E20" s="10"/>
      <c r="F20" s="10"/>
      <c r="G20" s="10"/>
      <c r="H20" s="9"/>
      <c r="I20" s="9"/>
      <c r="J20" s="9"/>
      <c r="K20" s="10"/>
      <c r="L20" s="10"/>
      <c r="M20" s="10"/>
    </row>
    <row r="21" spans="1:13">
      <c r="A21" s="8" t="s">
        <v>38</v>
      </c>
      <c r="B21" s="31"/>
      <c r="C21" s="31"/>
      <c r="D21" s="31"/>
      <c r="E21" s="10"/>
      <c r="F21" s="10"/>
      <c r="G21" s="10"/>
      <c r="H21" s="9"/>
      <c r="I21" s="9"/>
      <c r="J21" s="9"/>
      <c r="K21" s="10"/>
      <c r="L21" s="10"/>
      <c r="M21" s="10"/>
    </row>
    <row r="22" spans="1:13">
      <c r="A22" s="8" t="s">
        <v>25</v>
      </c>
      <c r="B22" s="31"/>
      <c r="C22" s="31"/>
      <c r="D22" s="31"/>
      <c r="E22" s="10"/>
      <c r="F22" s="10"/>
      <c r="G22" s="10"/>
      <c r="H22" s="9"/>
      <c r="I22" s="9"/>
      <c r="J22" s="9"/>
      <c r="K22" s="10"/>
      <c r="L22" s="10"/>
      <c r="M22" s="10"/>
    </row>
    <row r="23" spans="1:13">
      <c r="A23" s="8" t="s">
        <v>42</v>
      </c>
      <c r="B23" s="31"/>
      <c r="C23" s="31"/>
      <c r="D23" s="31"/>
      <c r="E23" s="10"/>
      <c r="F23" s="10"/>
      <c r="G23" s="10"/>
      <c r="H23" s="9"/>
      <c r="I23" s="9"/>
      <c r="J23" s="9"/>
      <c r="K23" s="10"/>
      <c r="L23" s="10"/>
      <c r="M23" s="10"/>
    </row>
    <row r="24" spans="1:13">
      <c r="A24" s="8" t="s">
        <v>62</v>
      </c>
      <c r="B24" s="31"/>
      <c r="C24" s="31"/>
      <c r="D24" s="31"/>
      <c r="E24" s="10"/>
      <c r="F24" s="10"/>
      <c r="G24" s="10"/>
      <c r="H24" s="9"/>
      <c r="I24" s="9"/>
      <c r="J24" s="9"/>
      <c r="K24" s="10"/>
      <c r="L24" s="10"/>
      <c r="M24" s="10"/>
    </row>
    <row r="25" spans="1:13">
      <c r="A25" s="8" t="s">
        <v>55</v>
      </c>
      <c r="B25" s="31"/>
      <c r="C25" s="31"/>
      <c r="D25" s="31"/>
      <c r="E25" s="10"/>
      <c r="F25" s="10"/>
      <c r="G25" s="10"/>
      <c r="H25" s="9"/>
      <c r="I25" s="9"/>
      <c r="J25" s="9"/>
      <c r="K25" s="10"/>
      <c r="L25" s="10"/>
      <c r="M25" s="10"/>
    </row>
    <row r="26" spans="1:13">
      <c r="A26" s="8" t="s">
        <v>9</v>
      </c>
      <c r="B26" s="31"/>
      <c r="C26" s="31"/>
      <c r="D26" s="31"/>
      <c r="E26" s="10"/>
      <c r="F26" s="10"/>
      <c r="G26" s="10"/>
      <c r="H26" s="9"/>
      <c r="I26" s="9"/>
      <c r="J26" s="9"/>
      <c r="K26" s="10"/>
      <c r="L26" s="10"/>
      <c r="M26" s="10"/>
    </row>
    <row r="27" spans="1:13">
      <c r="A27" s="8" t="s">
        <v>10</v>
      </c>
      <c r="B27" s="31"/>
      <c r="C27" s="31"/>
      <c r="D27" s="31"/>
      <c r="E27" s="10"/>
      <c r="F27" s="10"/>
      <c r="G27" s="10"/>
      <c r="H27" s="9"/>
      <c r="I27" s="9"/>
      <c r="J27" s="9"/>
      <c r="K27" s="10"/>
      <c r="L27" s="10"/>
      <c r="M27" s="10"/>
    </row>
    <row r="28" spans="1:13">
      <c r="A28" s="8" t="s">
        <v>63</v>
      </c>
      <c r="B28" s="31"/>
      <c r="C28" s="31"/>
      <c r="D28" s="31"/>
      <c r="E28" s="10"/>
      <c r="F28" s="10"/>
      <c r="G28" s="10"/>
      <c r="H28" s="9"/>
      <c r="I28" s="9"/>
      <c r="J28" s="9"/>
      <c r="K28" s="10"/>
      <c r="L28" s="10"/>
      <c r="M28" s="10"/>
    </row>
    <row r="29" spans="1:13">
      <c r="A29" s="8" t="s">
        <v>64</v>
      </c>
      <c r="B29" s="31"/>
      <c r="C29" s="31"/>
      <c r="D29" s="31"/>
      <c r="E29" s="10"/>
      <c r="F29" s="10"/>
      <c r="G29" s="10"/>
      <c r="H29" s="9"/>
      <c r="I29" s="9"/>
      <c r="J29" s="9"/>
      <c r="K29" s="10"/>
      <c r="L29" s="10"/>
      <c r="M29" s="10"/>
    </row>
    <row r="30" spans="1:13">
      <c r="A30" s="8" t="s">
        <v>31</v>
      </c>
      <c r="B30" s="31"/>
      <c r="C30" s="31"/>
      <c r="D30" s="31"/>
      <c r="E30" s="10"/>
      <c r="F30" s="10"/>
      <c r="G30" s="10"/>
      <c r="H30" s="9"/>
      <c r="I30" s="9"/>
      <c r="J30" s="9"/>
      <c r="K30" s="10"/>
      <c r="L30" s="10"/>
      <c r="M30" s="10"/>
    </row>
    <row r="31" spans="1:13">
      <c r="A31" s="8" t="s">
        <v>11</v>
      </c>
      <c r="B31" s="31"/>
      <c r="C31" s="31"/>
      <c r="D31" s="31"/>
      <c r="E31" s="10"/>
      <c r="F31" s="10"/>
      <c r="G31" s="10"/>
      <c r="H31" s="9"/>
      <c r="I31" s="9"/>
      <c r="J31" s="9"/>
      <c r="K31" s="10"/>
      <c r="L31" s="10"/>
      <c r="M31" s="10"/>
    </row>
    <row r="32" spans="1:13">
      <c r="A32" s="8" t="s">
        <v>12</v>
      </c>
      <c r="B32" s="31"/>
      <c r="C32" s="31"/>
      <c r="D32" s="31"/>
      <c r="E32" s="10"/>
      <c r="F32" s="10"/>
      <c r="G32" s="10"/>
      <c r="H32" s="9"/>
      <c r="I32" s="9"/>
      <c r="J32" s="9"/>
      <c r="K32" s="10"/>
      <c r="L32" s="10"/>
      <c r="M32" s="10"/>
    </row>
    <row r="33" spans="1:13">
      <c r="A33" s="8" t="s">
        <v>65</v>
      </c>
      <c r="B33" s="31"/>
      <c r="C33" s="31"/>
      <c r="D33" s="31"/>
      <c r="E33" s="10"/>
      <c r="F33" s="10"/>
      <c r="G33" s="10"/>
      <c r="H33" s="9"/>
      <c r="I33" s="9"/>
      <c r="J33" s="9"/>
      <c r="K33" s="10"/>
      <c r="L33" s="10"/>
      <c r="M33" s="10"/>
    </row>
    <row r="34" spans="1:13">
      <c r="A34" s="8" t="s">
        <v>37</v>
      </c>
      <c r="B34" s="31"/>
      <c r="C34" s="31"/>
      <c r="D34" s="31"/>
      <c r="E34" s="10"/>
      <c r="F34" s="10"/>
      <c r="G34" s="10"/>
      <c r="H34" s="9"/>
      <c r="I34" s="9"/>
      <c r="J34" s="9"/>
      <c r="K34" s="10"/>
      <c r="L34" s="10"/>
      <c r="M34" s="10"/>
    </row>
    <row r="35" spans="1:13">
      <c r="A35" s="8" t="s">
        <v>36</v>
      </c>
      <c r="B35" s="31"/>
      <c r="C35" s="31"/>
      <c r="D35" s="31"/>
      <c r="E35" s="10"/>
      <c r="F35" s="10"/>
      <c r="G35" s="10"/>
      <c r="H35" s="9"/>
      <c r="I35" s="9"/>
      <c r="J35" s="9"/>
      <c r="K35" s="10"/>
      <c r="L35" s="10"/>
      <c r="M35" s="10"/>
    </row>
    <row r="36" spans="1:13">
      <c r="A36" s="8" t="s">
        <v>66</v>
      </c>
      <c r="B36" s="31"/>
      <c r="C36" s="31"/>
      <c r="D36" s="31"/>
      <c r="E36" s="10"/>
      <c r="F36" s="10"/>
      <c r="G36" s="10"/>
      <c r="H36" s="9"/>
      <c r="I36" s="9"/>
      <c r="J36" s="9"/>
      <c r="K36" s="10"/>
      <c r="L36" s="10"/>
      <c r="M36" s="10"/>
    </row>
    <row r="37" spans="1:13">
      <c r="A37" s="8" t="s">
        <v>13</v>
      </c>
      <c r="B37" s="31"/>
      <c r="C37" s="31"/>
      <c r="D37" s="31"/>
      <c r="E37" s="10"/>
      <c r="F37" s="10"/>
      <c r="G37" s="10"/>
      <c r="H37" s="9"/>
      <c r="I37" s="9"/>
      <c r="J37" s="9"/>
      <c r="K37" s="10"/>
      <c r="L37" s="10"/>
      <c r="M37" s="10"/>
    </row>
    <row r="38" spans="1:13">
      <c r="A38" s="8" t="s">
        <v>14</v>
      </c>
      <c r="B38" s="31"/>
      <c r="C38" s="31"/>
      <c r="D38" s="31"/>
      <c r="E38" s="10"/>
      <c r="F38" s="10"/>
      <c r="G38" s="10"/>
      <c r="H38" s="9"/>
      <c r="I38" s="9"/>
      <c r="J38" s="9"/>
      <c r="K38" s="10"/>
      <c r="L38" s="10"/>
      <c r="M38" s="10"/>
    </row>
    <row r="39" spans="1:13">
      <c r="A39" s="8" t="s">
        <v>15</v>
      </c>
      <c r="B39" s="31"/>
      <c r="C39" s="31"/>
      <c r="D39" s="31"/>
      <c r="E39" s="10"/>
      <c r="F39" s="10"/>
      <c r="G39" s="10"/>
      <c r="H39" s="9"/>
      <c r="I39" s="9"/>
      <c r="J39" s="9"/>
      <c r="K39" s="10"/>
      <c r="L39" s="10"/>
      <c r="M39" s="10"/>
    </row>
    <row r="40" spans="1:13">
      <c r="A40" s="8" t="s">
        <v>68</v>
      </c>
      <c r="B40" s="31"/>
      <c r="C40" s="31"/>
      <c r="D40" s="31"/>
      <c r="E40" s="10"/>
      <c r="F40" s="10"/>
      <c r="G40" s="10"/>
      <c r="H40" s="9"/>
      <c r="I40" s="9"/>
      <c r="J40" s="9"/>
      <c r="K40" s="10"/>
      <c r="L40" s="10"/>
      <c r="M40" s="10"/>
    </row>
    <row r="41" spans="1:13">
      <c r="A41" s="8" t="s">
        <v>67</v>
      </c>
      <c r="B41" s="31"/>
      <c r="C41" s="31"/>
      <c r="D41" s="31"/>
      <c r="E41" s="10"/>
      <c r="F41" s="10"/>
      <c r="G41" s="10"/>
      <c r="H41" s="9"/>
      <c r="I41" s="9"/>
      <c r="J41" s="9"/>
      <c r="K41" s="10"/>
      <c r="L41" s="10"/>
      <c r="M41" s="10"/>
    </row>
    <row r="42" spans="1:13">
      <c r="A42" s="8" t="s">
        <v>40</v>
      </c>
      <c r="B42" s="31"/>
      <c r="C42" s="31"/>
      <c r="D42" s="31"/>
      <c r="E42" s="10"/>
      <c r="F42" s="10"/>
      <c r="G42" s="10"/>
      <c r="H42" s="9"/>
      <c r="I42" s="9"/>
      <c r="J42" s="9"/>
      <c r="K42" s="10"/>
      <c r="L42" s="10"/>
      <c r="M42" s="10"/>
    </row>
    <row r="43" spans="1:13">
      <c r="A43" s="8" t="s">
        <v>69</v>
      </c>
      <c r="B43" s="31"/>
      <c r="C43" s="31"/>
      <c r="D43" s="31"/>
      <c r="E43" s="10"/>
      <c r="F43" s="10"/>
      <c r="G43" s="10"/>
      <c r="H43" s="9"/>
      <c r="I43" s="9"/>
      <c r="J43" s="9"/>
      <c r="K43" s="10"/>
      <c r="L43" s="10"/>
      <c r="M43" s="10"/>
    </row>
    <row r="44" spans="1:13">
      <c r="A44" s="8" t="s">
        <v>16</v>
      </c>
      <c r="B44" s="31"/>
      <c r="C44" s="31"/>
      <c r="D44" s="31"/>
      <c r="E44" s="10"/>
      <c r="F44" s="10"/>
      <c r="G44" s="10"/>
      <c r="H44" s="9"/>
      <c r="I44" s="9"/>
      <c r="J44" s="9"/>
      <c r="K44" s="10"/>
      <c r="L44" s="10"/>
      <c r="M44" s="10"/>
    </row>
    <row r="45" spans="1:13">
      <c r="A45" s="8" t="s">
        <v>0</v>
      </c>
      <c r="B45" s="31"/>
      <c r="C45" s="31"/>
      <c r="D45" s="31"/>
      <c r="E45" s="10"/>
      <c r="F45" s="10"/>
      <c r="G45" s="10"/>
      <c r="H45" s="9"/>
      <c r="I45" s="9"/>
      <c r="J45" s="9"/>
      <c r="K45" s="10"/>
      <c r="L45" s="10"/>
      <c r="M45" s="10"/>
    </row>
    <row r="46" spans="1:13">
      <c r="A46" s="8" t="s">
        <v>70</v>
      </c>
      <c r="B46" s="31"/>
      <c r="C46" s="31"/>
      <c r="D46" s="31"/>
      <c r="E46" s="10"/>
      <c r="F46" s="10"/>
      <c r="G46" s="10"/>
      <c r="H46" s="9"/>
      <c r="I46" s="9"/>
      <c r="J46" s="9"/>
      <c r="K46" s="10"/>
      <c r="L46" s="10"/>
      <c r="M46" s="10"/>
    </row>
    <row r="47" spans="1:13">
      <c r="A47" s="8" t="s">
        <v>17</v>
      </c>
      <c r="B47" s="31"/>
      <c r="C47" s="31"/>
      <c r="D47" s="31"/>
      <c r="E47" s="10"/>
      <c r="F47" s="10"/>
      <c r="G47" s="10"/>
      <c r="H47" s="9"/>
      <c r="I47" s="9"/>
      <c r="J47" s="9"/>
      <c r="K47" s="10"/>
      <c r="L47" s="10"/>
      <c r="M47" s="10"/>
    </row>
    <row r="48" spans="1:13">
      <c r="A48" s="8" t="s">
        <v>71</v>
      </c>
      <c r="B48" s="31"/>
      <c r="C48" s="31"/>
      <c r="D48" s="31"/>
      <c r="E48" s="10"/>
      <c r="F48" s="10"/>
      <c r="G48" s="10"/>
      <c r="H48" s="9"/>
      <c r="I48" s="9"/>
      <c r="J48" s="9"/>
      <c r="K48" s="10"/>
      <c r="L48" s="10"/>
      <c r="M48" s="10"/>
    </row>
    <row r="49" spans="1:13">
      <c r="A49" s="8" t="s">
        <v>43</v>
      </c>
      <c r="B49" s="31"/>
      <c r="C49" s="31"/>
      <c r="D49" s="31"/>
      <c r="E49" s="10"/>
      <c r="F49" s="10"/>
      <c r="G49" s="10"/>
      <c r="H49" s="9"/>
      <c r="I49" s="9"/>
      <c r="J49" s="9"/>
      <c r="K49" s="10"/>
      <c r="L49" s="10"/>
      <c r="M49" s="10"/>
    </row>
    <row r="50" spans="1:13">
      <c r="A50" s="8" t="s">
        <v>72</v>
      </c>
      <c r="B50" s="31"/>
      <c r="C50" s="31"/>
      <c r="D50" s="31"/>
      <c r="E50" s="10"/>
      <c r="F50" s="10"/>
      <c r="G50" s="10"/>
      <c r="H50" s="9"/>
      <c r="I50" s="9"/>
      <c r="J50" s="9"/>
      <c r="K50" s="10"/>
      <c r="L50" s="10"/>
      <c r="M50" s="10"/>
    </row>
    <row r="51" spans="1:13">
      <c r="A51" s="8" t="s">
        <v>39</v>
      </c>
      <c r="B51" s="31"/>
      <c r="C51" s="31"/>
      <c r="D51" s="31"/>
      <c r="E51" s="10"/>
      <c r="F51" s="10"/>
      <c r="G51" s="10"/>
      <c r="H51" s="9"/>
      <c r="I51" s="9"/>
      <c r="J51" s="9"/>
      <c r="K51" s="10"/>
      <c r="L51" s="10"/>
      <c r="M51" s="10"/>
    </row>
    <row r="52" spans="1:13">
      <c r="A52" s="8" t="s">
        <v>18</v>
      </c>
      <c r="B52" s="31"/>
      <c r="C52" s="31"/>
      <c r="D52" s="31"/>
      <c r="E52" s="10"/>
      <c r="F52" s="10"/>
      <c r="G52" s="10"/>
      <c r="H52" s="9"/>
      <c r="I52" s="9"/>
      <c r="J52" s="9"/>
      <c r="K52" s="10"/>
      <c r="L52" s="10"/>
      <c r="M52" s="10"/>
    </row>
    <row r="53" spans="1:13">
      <c r="A53" s="8" t="s">
        <v>33</v>
      </c>
      <c r="B53" s="31"/>
      <c r="C53" s="31"/>
      <c r="D53" s="31"/>
      <c r="E53" s="10"/>
      <c r="F53" s="10"/>
      <c r="G53" s="10"/>
      <c r="H53" s="9"/>
      <c r="I53" s="9"/>
      <c r="J53" s="9"/>
      <c r="K53" s="10"/>
      <c r="L53" s="10"/>
      <c r="M53" s="10"/>
    </row>
    <row r="54" spans="1:13">
      <c r="A54" s="8" t="s">
        <v>19</v>
      </c>
      <c r="B54" s="31"/>
      <c r="C54" s="31"/>
      <c r="D54" s="31"/>
      <c r="E54" s="10"/>
      <c r="F54" s="10"/>
      <c r="G54" s="10"/>
      <c r="H54" s="9"/>
      <c r="I54" s="9"/>
      <c r="J54" s="9"/>
      <c r="K54" s="10"/>
      <c r="L54" s="10"/>
      <c r="M54" s="10"/>
    </row>
    <row r="55" spans="1:13">
      <c r="A55" s="8" t="s">
        <v>20</v>
      </c>
      <c r="B55" s="31"/>
      <c r="C55" s="31"/>
      <c r="D55" s="31"/>
      <c r="E55" s="10"/>
      <c r="F55" s="10"/>
      <c r="G55" s="10"/>
      <c r="H55" s="9"/>
      <c r="I55" s="9"/>
      <c r="J55" s="9"/>
      <c r="K55" s="10"/>
      <c r="L55" s="10"/>
      <c r="M55" s="10"/>
    </row>
    <row r="56" spans="1:13">
      <c r="A56" s="8" t="s">
        <v>21</v>
      </c>
      <c r="B56" s="31"/>
      <c r="C56" s="31"/>
      <c r="D56" s="31"/>
      <c r="E56" s="10"/>
      <c r="F56" s="10"/>
      <c r="G56" s="10"/>
      <c r="H56" s="9"/>
      <c r="I56" s="9"/>
      <c r="J56" s="9"/>
      <c r="K56" s="10"/>
      <c r="L56" s="10"/>
      <c r="M56" s="10"/>
    </row>
    <row r="57" spans="1:13">
      <c r="A57" s="8" t="s">
        <v>73</v>
      </c>
      <c r="B57" s="31"/>
      <c r="C57" s="31"/>
      <c r="D57" s="31"/>
      <c r="E57" s="10"/>
      <c r="F57" s="10"/>
      <c r="G57" s="10"/>
      <c r="H57" s="9"/>
      <c r="I57" s="9"/>
      <c r="J57" s="9"/>
      <c r="K57" s="10"/>
      <c r="L57" s="10"/>
      <c r="M57" s="10"/>
    </row>
    <row r="58" spans="1:13">
      <c r="A58" s="8" t="s">
        <v>34</v>
      </c>
      <c r="B58" s="31"/>
      <c r="C58" s="31"/>
      <c r="D58" s="31"/>
      <c r="E58" s="10"/>
      <c r="F58" s="10"/>
      <c r="G58" s="10"/>
      <c r="H58" s="9"/>
      <c r="I58" s="9"/>
      <c r="J58" s="9"/>
      <c r="K58" s="10"/>
      <c r="L58" s="10"/>
      <c r="M58" s="10"/>
    </row>
    <row r="59" spans="1:13">
      <c r="A59" s="8" t="s">
        <v>22</v>
      </c>
      <c r="B59" s="31"/>
      <c r="C59" s="31"/>
      <c r="D59" s="31"/>
      <c r="E59" s="10"/>
      <c r="F59" s="10"/>
      <c r="G59" s="10"/>
      <c r="H59" s="9"/>
      <c r="I59" s="9"/>
      <c r="J59" s="9"/>
      <c r="K59" s="10"/>
      <c r="L59" s="10"/>
      <c r="M59" s="10"/>
    </row>
    <row r="60" spans="1:13">
      <c r="A60" s="8" t="s">
        <v>78</v>
      </c>
      <c r="B60" s="31"/>
      <c r="C60" s="31"/>
      <c r="D60" s="31"/>
      <c r="E60" s="10"/>
      <c r="F60" s="10"/>
      <c r="G60" s="10"/>
      <c r="H60" s="9"/>
      <c r="I60" s="9"/>
      <c r="J60" s="9"/>
      <c r="K60" s="10"/>
      <c r="L60" s="10"/>
      <c r="M60" s="10"/>
    </row>
    <row r="61" spans="1:13">
      <c r="A61" s="8" t="s">
        <v>23</v>
      </c>
      <c r="B61" s="31"/>
      <c r="C61" s="31"/>
      <c r="D61" s="31"/>
      <c r="E61" s="10"/>
      <c r="F61" s="10"/>
      <c r="G61" s="10"/>
      <c r="H61" s="9"/>
      <c r="I61" s="9"/>
      <c r="J61" s="9"/>
      <c r="K61" s="10"/>
      <c r="L61" s="10"/>
      <c r="M61" s="10"/>
    </row>
    <row r="62" spans="1:13">
      <c r="A62" s="8" t="s">
        <v>74</v>
      </c>
      <c r="B62" s="31"/>
      <c r="C62" s="31"/>
      <c r="D62" s="31"/>
      <c r="E62" s="10"/>
      <c r="F62" s="10"/>
      <c r="G62" s="10"/>
      <c r="H62" s="9"/>
      <c r="I62" s="9"/>
      <c r="J62" s="9"/>
      <c r="K62" s="10"/>
      <c r="L62" s="10"/>
      <c r="M62" s="10"/>
    </row>
    <row r="63" spans="1:13">
      <c r="A63" s="8" t="s">
        <v>24</v>
      </c>
      <c r="B63" s="31"/>
      <c r="C63" s="31"/>
      <c r="D63" s="31"/>
      <c r="E63" s="10"/>
      <c r="F63" s="10"/>
      <c r="G63" s="10"/>
      <c r="H63" s="9"/>
      <c r="I63" s="9"/>
      <c r="J63" s="9"/>
      <c r="K63" s="10"/>
      <c r="L63" s="10"/>
      <c r="M63" s="10"/>
    </row>
    <row r="64" spans="1:13">
      <c r="A64" s="8" t="s">
        <v>75</v>
      </c>
      <c r="B64" s="31"/>
      <c r="C64" s="31"/>
      <c r="D64" s="31"/>
      <c r="E64" s="10"/>
      <c r="F64" s="10"/>
      <c r="G64" s="10"/>
      <c r="H64" s="9"/>
      <c r="I64" s="9"/>
      <c r="J64" s="9"/>
      <c r="K64" s="10"/>
      <c r="L64" s="10"/>
      <c r="M64" s="10"/>
    </row>
    <row r="65" spans="1:13">
      <c r="A65" s="8" t="s">
        <v>32</v>
      </c>
      <c r="B65" s="31"/>
      <c r="C65" s="31"/>
      <c r="D65" s="31"/>
      <c r="E65" s="10"/>
      <c r="F65" s="10"/>
      <c r="G65" s="10"/>
      <c r="H65" s="9"/>
      <c r="I65" s="9"/>
      <c r="J65" s="9"/>
      <c r="K65" s="10"/>
      <c r="L65" s="10"/>
      <c r="M65" s="10"/>
    </row>
    <row r="66" spans="1:13">
      <c r="A66" s="11" t="s">
        <v>35</v>
      </c>
      <c r="B66" s="31"/>
      <c r="C66" s="31"/>
      <c r="D66" s="31"/>
      <c r="E66" s="10"/>
      <c r="F66" s="10"/>
      <c r="G66" s="10"/>
      <c r="H66" s="9"/>
      <c r="I66" s="9"/>
      <c r="J66" s="9"/>
      <c r="K66" s="10"/>
      <c r="L66" s="10"/>
      <c r="M66" s="10"/>
    </row>
    <row r="67" spans="1:13">
      <c r="A67" s="8" t="s">
        <v>76</v>
      </c>
      <c r="B67" s="31"/>
      <c r="C67" s="31"/>
      <c r="D67" s="31"/>
      <c r="E67" s="10"/>
      <c r="F67" s="10"/>
      <c r="G67" s="10"/>
      <c r="H67" s="9"/>
      <c r="I67" s="9"/>
      <c r="J67" s="9"/>
      <c r="K67" s="10"/>
      <c r="L67" s="10"/>
      <c r="M67" s="10"/>
    </row>
    <row r="68" spans="1:13">
      <c r="A68" s="8" t="s">
        <v>77</v>
      </c>
      <c r="B68" s="31"/>
      <c r="C68" s="31"/>
      <c r="D68" s="31"/>
      <c r="E68" s="10"/>
      <c r="F68" s="10"/>
      <c r="G68" s="10"/>
      <c r="H68" s="9"/>
      <c r="I68" s="9"/>
      <c r="J68" s="9"/>
      <c r="K68" s="10"/>
      <c r="L68" s="10"/>
      <c r="M68" s="10"/>
    </row>
    <row r="69" spans="1:13">
      <c r="A69" s="8" t="s">
        <v>26</v>
      </c>
      <c r="B69" s="31"/>
      <c r="C69" s="31"/>
      <c r="D69" s="31"/>
      <c r="E69" s="10"/>
      <c r="F69" s="10"/>
      <c r="G69" s="10"/>
      <c r="H69" s="9"/>
      <c r="I69" s="9"/>
      <c r="J69" s="9"/>
      <c r="K69" s="10"/>
      <c r="L69" s="10"/>
      <c r="M69" s="10"/>
    </row>
    <row r="70" spans="1:13">
      <c r="A70" s="15" t="s">
        <v>27</v>
      </c>
      <c r="B70" s="32"/>
      <c r="C70" s="32"/>
      <c r="D70" s="32"/>
      <c r="E70" s="17"/>
      <c r="F70" s="17"/>
      <c r="G70" s="17"/>
      <c r="H70" s="16"/>
      <c r="I70" s="16"/>
      <c r="J70" s="16"/>
      <c r="K70" s="17"/>
      <c r="L70" s="17"/>
      <c r="M70" s="17"/>
    </row>
    <row r="71" spans="1:13">
      <c r="A71" s="19" t="s">
        <v>51</v>
      </c>
      <c r="B71">
        <f>IFERROR(COUNTIF($B$5:$B$70,A71),"")</f>
        <v>0</v>
      </c>
      <c r="C71">
        <f>IFERROR(COUNTIF($C$5:$C$70,A71),"")</f>
        <v>0</v>
      </c>
      <c r="D71">
        <f>COUNTA(D$5:D$70)</f>
        <v>0</v>
      </c>
      <c r="E71">
        <f>IFERROR(COUNTIF($E$5:$E$70,A71),"")</f>
        <v>0</v>
      </c>
      <c r="F71">
        <f>IFERROR(COUNTIF($F$5:$F$70,A71),"")</f>
        <v>0</v>
      </c>
      <c r="G71">
        <f>IFERROR(COUNTIF(G$5:G$70,A71),"")</f>
        <v>0</v>
      </c>
      <c r="H71">
        <f>IFERROR(COUNTIF(H$5:H$70,A71),"")</f>
        <v>0</v>
      </c>
      <c r="I71">
        <f>IFERROR(COUNTIF(I$5:I$70,A71),"")</f>
        <v>0</v>
      </c>
      <c r="J71">
        <f>IFERROR(COUNTIF(J$5:J$70,A71),"")</f>
        <v>0</v>
      </c>
      <c r="K71">
        <f>IFERROR(COUNTIF(K$5:K$70,A71),"")</f>
        <v>0</v>
      </c>
      <c r="L71">
        <f>IFERROR(COUNTIF(L$5:L$70,A71),"")</f>
        <v>0</v>
      </c>
      <c r="M71">
        <f>IFERROR(COUNTIF(M$5:M$70,A71),"")</f>
        <v>0</v>
      </c>
    </row>
    <row r="72" spans="1:13">
      <c r="A72" s="19" t="s">
        <v>52</v>
      </c>
      <c r="B72">
        <f>IFERROR(COUNTIF($B$5:$B$70,A72),"")</f>
        <v>0</v>
      </c>
      <c r="C72">
        <f>IFERROR(COUNTIF($C$5:$C$70,A72),"")</f>
        <v>0</v>
      </c>
      <c r="D72" s="1" t="s">
        <v>57</v>
      </c>
      <c r="E72">
        <f>IFERROR(COUNTIF(E$5:E$70,A72),"")</f>
        <v>0</v>
      </c>
      <c r="F72">
        <f>IFERROR(COUNTIF(F$5:F$70,A72),"")</f>
        <v>0</v>
      </c>
      <c r="G72" s="1" t="s">
        <v>57</v>
      </c>
      <c r="H72">
        <f>IFERROR(COUNTIF(H$5:H$70,A72),"")</f>
        <v>0</v>
      </c>
      <c r="I72">
        <f>IFERROR(COUNTIF(I$5:I$70,A72),"")</f>
        <v>0</v>
      </c>
      <c r="J72" s="1" t="s">
        <v>57</v>
      </c>
      <c r="K72">
        <f>IFERROR(COUNTIF(K$5:K$70,A72),"")</f>
        <v>0</v>
      </c>
      <c r="L72">
        <f>IFERROR(COUNTIF(L$5:L$70,A72),"")</f>
        <v>0</v>
      </c>
      <c r="M72" s="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8762-66A5-DA44-9E71-B71169659A92}">
  <dimension ref="A2:M72"/>
  <sheetViews>
    <sheetView showGridLines="0" topLeftCell="A3" zoomScale="220" workbookViewId="0">
      <pane xSplit="1" topLeftCell="J1" activePane="topRight" state="frozen"/>
      <selection activeCell="A57" sqref="A57"/>
      <selection pane="topRight" activeCell="B3" sqref="B3:M3"/>
    </sheetView>
  </sheetViews>
  <sheetFormatPr baseColWidth="10" defaultRowHeight="16"/>
  <cols>
    <col min="1" max="1" width="21.5" bestFit="1" customWidth="1"/>
    <col min="2" max="2" width="12.83203125" bestFit="1" customWidth="1"/>
    <col min="3" max="3" width="14.6640625" bestFit="1" customWidth="1"/>
    <col min="4" max="4" width="15.5" bestFit="1" customWidth="1"/>
    <col min="5" max="5" width="12.83203125" bestFit="1" customWidth="1"/>
    <col min="6" max="6" width="14.6640625" bestFit="1" customWidth="1"/>
    <col min="7" max="7" width="15.5" bestFit="1" customWidth="1"/>
    <col min="8" max="8" width="12.83203125" bestFit="1" customWidth="1"/>
    <col min="9" max="9" width="14.6640625" bestFit="1" customWidth="1"/>
    <col min="10" max="10" width="15.5" bestFit="1" customWidth="1"/>
    <col min="11" max="11" width="12.83203125" bestFit="1" customWidth="1"/>
    <col min="12" max="12" width="14.6640625" bestFit="1" customWidth="1"/>
    <col min="13" max="13" width="15.5" bestFit="1" customWidth="1"/>
  </cols>
  <sheetData>
    <row r="2" spans="1:13">
      <c r="A2" s="3"/>
    </row>
    <row r="3" spans="1:13">
      <c r="B3" s="4">
        <v>45781</v>
      </c>
      <c r="C3" s="4"/>
      <c r="D3" s="4"/>
      <c r="E3" s="7">
        <v>45788</v>
      </c>
      <c r="F3" s="7"/>
      <c r="G3" s="7"/>
      <c r="H3" s="4">
        <v>45795</v>
      </c>
      <c r="I3" s="4"/>
      <c r="J3" s="4"/>
      <c r="K3" s="7">
        <v>45802</v>
      </c>
      <c r="L3" s="7"/>
      <c r="M3" s="7"/>
    </row>
    <row r="4" spans="1:13">
      <c r="A4" s="2"/>
      <c r="B4" s="5" t="s">
        <v>44</v>
      </c>
      <c r="C4" s="5" t="s">
        <v>45</v>
      </c>
      <c r="D4" s="5" t="s">
        <v>46</v>
      </c>
      <c r="E4" s="6" t="s">
        <v>44</v>
      </c>
      <c r="F4" s="6" t="s">
        <v>45</v>
      </c>
      <c r="G4" s="6" t="s">
        <v>46</v>
      </c>
      <c r="H4" s="5" t="s">
        <v>44</v>
      </c>
      <c r="I4" s="5" t="s">
        <v>45</v>
      </c>
      <c r="J4" s="5" t="s">
        <v>46</v>
      </c>
      <c r="K4" s="6" t="s">
        <v>44</v>
      </c>
      <c r="L4" s="6" t="s">
        <v>45</v>
      </c>
      <c r="M4" s="6" t="s">
        <v>46</v>
      </c>
    </row>
    <row r="5" spans="1:13">
      <c r="A5" s="12" t="s">
        <v>1</v>
      </c>
      <c r="B5" s="30"/>
      <c r="C5" s="30"/>
      <c r="D5" s="30"/>
      <c r="E5" s="14"/>
      <c r="F5" s="14"/>
      <c r="G5" s="14"/>
      <c r="H5" s="13"/>
      <c r="I5" s="13"/>
      <c r="J5" s="13"/>
      <c r="K5" s="14"/>
      <c r="L5" s="14"/>
      <c r="M5" s="14"/>
    </row>
    <row r="6" spans="1:13">
      <c r="A6" s="8" t="s">
        <v>58</v>
      </c>
      <c r="B6" s="31"/>
      <c r="C6" s="31"/>
      <c r="D6" s="31"/>
      <c r="E6" s="10"/>
      <c r="F6" s="10"/>
      <c r="G6" s="10"/>
      <c r="H6" s="9"/>
      <c r="I6" s="9"/>
      <c r="J6" s="9"/>
      <c r="K6" s="10"/>
      <c r="L6" s="10"/>
      <c r="M6" s="10"/>
    </row>
    <row r="7" spans="1:13">
      <c r="A7" s="8" t="s">
        <v>59</v>
      </c>
      <c r="B7" s="31"/>
      <c r="C7" s="31"/>
      <c r="D7" s="31"/>
      <c r="E7" s="10"/>
      <c r="F7" s="10"/>
      <c r="G7" s="10"/>
      <c r="H7" s="9"/>
      <c r="I7" s="9"/>
      <c r="J7" s="9"/>
      <c r="K7" s="10"/>
      <c r="L7" s="10"/>
      <c r="M7" s="10"/>
    </row>
    <row r="8" spans="1:13">
      <c r="A8" s="8" t="s">
        <v>2</v>
      </c>
      <c r="B8" s="31"/>
      <c r="C8" s="31"/>
      <c r="D8" s="31"/>
      <c r="E8" s="10"/>
      <c r="F8" s="10"/>
      <c r="G8" s="10"/>
      <c r="H8" s="9"/>
      <c r="I8" s="9"/>
      <c r="J8" s="9"/>
      <c r="K8" s="10"/>
      <c r="L8" s="10"/>
      <c r="M8" s="10"/>
    </row>
    <row r="9" spans="1:13">
      <c r="A9" s="8" t="s">
        <v>3</v>
      </c>
      <c r="B9" s="31"/>
      <c r="C9" s="31"/>
      <c r="D9" s="31"/>
      <c r="E9" s="10"/>
      <c r="F9" s="10"/>
      <c r="G9" s="10"/>
      <c r="H9" s="9"/>
      <c r="I9" s="9"/>
      <c r="J9" s="9"/>
      <c r="K9" s="10"/>
      <c r="L9" s="10"/>
      <c r="M9" s="10"/>
    </row>
    <row r="10" spans="1:13">
      <c r="A10" s="8" t="s">
        <v>41</v>
      </c>
      <c r="B10" s="31"/>
      <c r="C10" s="31"/>
      <c r="D10" s="31"/>
      <c r="E10" s="10"/>
      <c r="F10" s="10"/>
      <c r="G10" s="10"/>
      <c r="H10" s="9"/>
      <c r="I10" s="9"/>
      <c r="J10" s="9"/>
      <c r="K10" s="10"/>
      <c r="L10" s="10"/>
      <c r="M10" s="10"/>
    </row>
    <row r="11" spans="1:13">
      <c r="A11" s="8" t="s">
        <v>4</v>
      </c>
      <c r="B11" s="31"/>
      <c r="C11" s="31"/>
      <c r="D11" s="31"/>
      <c r="E11" s="10"/>
      <c r="F11" s="10"/>
      <c r="G11" s="10"/>
      <c r="H11" s="9"/>
      <c r="I11" s="9"/>
      <c r="J11" s="9"/>
      <c r="K11" s="10"/>
      <c r="L11" s="10"/>
      <c r="M11" s="10"/>
    </row>
    <row r="12" spans="1:13">
      <c r="A12" s="8" t="s">
        <v>5</v>
      </c>
      <c r="B12" s="31"/>
      <c r="C12" s="31"/>
      <c r="D12" s="31"/>
      <c r="E12" s="10"/>
      <c r="F12" s="10"/>
      <c r="G12" s="10"/>
      <c r="H12" s="9"/>
      <c r="I12" s="9"/>
      <c r="J12" s="9"/>
      <c r="K12" s="10"/>
      <c r="L12" s="10"/>
      <c r="M12" s="10"/>
    </row>
    <row r="13" spans="1:13">
      <c r="A13" s="8" t="s">
        <v>60</v>
      </c>
      <c r="B13" s="31"/>
      <c r="C13" s="31"/>
      <c r="D13" s="31"/>
      <c r="E13" s="10"/>
      <c r="F13" s="10"/>
      <c r="G13" s="10"/>
      <c r="H13" s="9"/>
      <c r="I13" s="9"/>
      <c r="J13" s="9"/>
      <c r="K13" s="10"/>
      <c r="L13" s="10"/>
      <c r="M13" s="10"/>
    </row>
    <row r="14" spans="1:13">
      <c r="A14" s="8" t="s">
        <v>6</v>
      </c>
      <c r="B14" s="31"/>
      <c r="C14" s="31"/>
      <c r="D14" s="31"/>
      <c r="E14" s="10"/>
      <c r="F14" s="10"/>
      <c r="G14" s="10"/>
      <c r="H14" s="9"/>
      <c r="I14" s="9"/>
      <c r="J14" s="9"/>
      <c r="K14" s="10"/>
      <c r="L14" s="10"/>
      <c r="M14" s="10"/>
    </row>
    <row r="15" spans="1:13">
      <c r="A15" s="8" t="s">
        <v>61</v>
      </c>
      <c r="B15" s="31"/>
      <c r="C15" s="31"/>
      <c r="D15" s="31"/>
      <c r="E15" s="10"/>
      <c r="F15" s="10"/>
      <c r="G15" s="10"/>
      <c r="H15" s="9"/>
      <c r="I15" s="9"/>
      <c r="J15" s="9"/>
      <c r="K15" s="10"/>
      <c r="L15" s="10"/>
      <c r="M15" s="10"/>
    </row>
    <row r="16" spans="1:13">
      <c r="A16" s="8" t="s">
        <v>28</v>
      </c>
      <c r="B16" s="31"/>
      <c r="C16" s="31"/>
      <c r="D16" s="31"/>
      <c r="E16" s="10"/>
      <c r="F16" s="10"/>
      <c r="G16" s="10"/>
      <c r="H16" s="9"/>
      <c r="I16" s="9"/>
      <c r="J16" s="9"/>
      <c r="K16" s="10"/>
      <c r="L16" s="10"/>
      <c r="M16" s="10"/>
    </row>
    <row r="17" spans="1:13">
      <c r="A17" s="8" t="s">
        <v>29</v>
      </c>
      <c r="B17" s="31"/>
      <c r="C17" s="31"/>
      <c r="D17" s="31"/>
      <c r="E17" s="10"/>
      <c r="F17" s="10"/>
      <c r="G17" s="10"/>
      <c r="H17" s="9"/>
      <c r="I17" s="9"/>
      <c r="J17" s="9"/>
      <c r="K17" s="10"/>
      <c r="L17" s="10"/>
      <c r="M17" s="10"/>
    </row>
    <row r="18" spans="1:13">
      <c r="A18" s="8" t="s">
        <v>7</v>
      </c>
      <c r="B18" s="31"/>
      <c r="C18" s="31"/>
      <c r="D18" s="31"/>
      <c r="E18" s="10"/>
      <c r="F18" s="10"/>
      <c r="G18" s="10"/>
      <c r="H18" s="9"/>
      <c r="I18" s="9"/>
      <c r="J18" s="9"/>
      <c r="K18" s="10"/>
      <c r="L18" s="10"/>
      <c r="M18" s="10"/>
    </row>
    <row r="19" spans="1:13">
      <c r="A19" s="8" t="s">
        <v>8</v>
      </c>
      <c r="B19" s="31"/>
      <c r="C19" s="31"/>
      <c r="D19" s="31"/>
      <c r="E19" s="10"/>
      <c r="F19" s="10"/>
      <c r="G19" s="10"/>
      <c r="H19" s="9"/>
      <c r="I19" s="9"/>
      <c r="J19" s="9"/>
      <c r="K19" s="10"/>
      <c r="L19" s="10"/>
      <c r="M19" s="10"/>
    </row>
    <row r="20" spans="1:13">
      <c r="A20" s="8" t="s">
        <v>30</v>
      </c>
      <c r="B20" s="31"/>
      <c r="C20" s="31"/>
      <c r="D20" s="31"/>
      <c r="E20" s="10"/>
      <c r="F20" s="10"/>
      <c r="G20" s="10"/>
      <c r="H20" s="9"/>
      <c r="I20" s="9"/>
      <c r="J20" s="9"/>
      <c r="K20" s="10"/>
      <c r="L20" s="10"/>
      <c r="M20" s="10"/>
    </row>
    <row r="21" spans="1:13">
      <c r="A21" s="8" t="s">
        <v>38</v>
      </c>
      <c r="B21" s="31"/>
      <c r="C21" s="31"/>
      <c r="D21" s="31"/>
      <c r="E21" s="10"/>
      <c r="F21" s="10"/>
      <c r="G21" s="10"/>
      <c r="H21" s="9"/>
      <c r="I21" s="9"/>
      <c r="J21" s="9"/>
      <c r="K21" s="10"/>
      <c r="L21" s="10"/>
      <c r="M21" s="10"/>
    </row>
    <row r="22" spans="1:13">
      <c r="A22" s="8" t="s">
        <v>25</v>
      </c>
      <c r="B22" s="31"/>
      <c r="C22" s="31"/>
      <c r="D22" s="31"/>
      <c r="E22" s="10"/>
      <c r="F22" s="10"/>
      <c r="G22" s="10"/>
      <c r="H22" s="9"/>
      <c r="I22" s="9"/>
      <c r="J22" s="9"/>
      <c r="K22" s="10"/>
      <c r="L22" s="10"/>
      <c r="M22" s="10"/>
    </row>
    <row r="23" spans="1:13">
      <c r="A23" s="8" t="s">
        <v>42</v>
      </c>
      <c r="B23" s="31"/>
      <c r="C23" s="31"/>
      <c r="D23" s="31"/>
      <c r="E23" s="10"/>
      <c r="F23" s="10"/>
      <c r="G23" s="10"/>
      <c r="H23" s="9"/>
      <c r="I23" s="9"/>
      <c r="J23" s="9"/>
      <c r="K23" s="10"/>
      <c r="L23" s="10"/>
      <c r="M23" s="10"/>
    </row>
    <row r="24" spans="1:13">
      <c r="A24" s="8" t="s">
        <v>62</v>
      </c>
      <c r="B24" s="31"/>
      <c r="C24" s="31"/>
      <c r="D24" s="31"/>
      <c r="E24" s="10"/>
      <c r="F24" s="10"/>
      <c r="G24" s="10"/>
      <c r="H24" s="9"/>
      <c r="I24" s="9"/>
      <c r="J24" s="9"/>
      <c r="K24" s="10"/>
      <c r="L24" s="10"/>
      <c r="M24" s="10"/>
    </row>
    <row r="25" spans="1:13">
      <c r="A25" s="8" t="s">
        <v>55</v>
      </c>
      <c r="B25" s="31"/>
      <c r="C25" s="31"/>
      <c r="D25" s="31"/>
      <c r="E25" s="10"/>
      <c r="F25" s="10"/>
      <c r="G25" s="10"/>
      <c r="H25" s="9"/>
      <c r="I25" s="9"/>
      <c r="J25" s="9"/>
      <c r="K25" s="10"/>
      <c r="L25" s="10"/>
      <c r="M25" s="10"/>
    </row>
    <row r="26" spans="1:13">
      <c r="A26" s="8" t="s">
        <v>9</v>
      </c>
      <c r="B26" s="31"/>
      <c r="C26" s="31"/>
      <c r="D26" s="31"/>
      <c r="E26" s="10"/>
      <c r="F26" s="10"/>
      <c r="G26" s="10"/>
      <c r="H26" s="9"/>
      <c r="I26" s="9"/>
      <c r="J26" s="9"/>
      <c r="K26" s="10"/>
      <c r="L26" s="10"/>
      <c r="M26" s="10"/>
    </row>
    <row r="27" spans="1:13">
      <c r="A27" s="8" t="s">
        <v>10</v>
      </c>
      <c r="B27" s="31"/>
      <c r="C27" s="31"/>
      <c r="D27" s="31"/>
      <c r="E27" s="10"/>
      <c r="F27" s="10"/>
      <c r="G27" s="10"/>
      <c r="H27" s="9"/>
      <c r="I27" s="9"/>
      <c r="J27" s="9"/>
      <c r="K27" s="10"/>
      <c r="L27" s="10"/>
      <c r="M27" s="10"/>
    </row>
    <row r="28" spans="1:13">
      <c r="A28" s="8" t="s">
        <v>63</v>
      </c>
      <c r="B28" s="31"/>
      <c r="C28" s="31"/>
      <c r="D28" s="31"/>
      <c r="E28" s="10"/>
      <c r="F28" s="10"/>
      <c r="G28" s="10"/>
      <c r="H28" s="9"/>
      <c r="I28" s="9"/>
      <c r="J28" s="9"/>
      <c r="K28" s="10"/>
      <c r="L28" s="10"/>
      <c r="M28" s="10"/>
    </row>
    <row r="29" spans="1:13">
      <c r="A29" s="8" t="s">
        <v>64</v>
      </c>
      <c r="B29" s="31"/>
      <c r="C29" s="31"/>
      <c r="D29" s="31"/>
      <c r="E29" s="10"/>
      <c r="F29" s="10"/>
      <c r="G29" s="10"/>
      <c r="H29" s="9"/>
      <c r="I29" s="9"/>
      <c r="J29" s="9"/>
      <c r="K29" s="10"/>
      <c r="L29" s="10"/>
      <c r="M29" s="10"/>
    </row>
    <row r="30" spans="1:13">
      <c r="A30" s="8" t="s">
        <v>31</v>
      </c>
      <c r="B30" s="31"/>
      <c r="C30" s="31"/>
      <c r="D30" s="31"/>
      <c r="E30" s="10"/>
      <c r="F30" s="10"/>
      <c r="G30" s="10"/>
      <c r="H30" s="9"/>
      <c r="I30" s="9"/>
      <c r="J30" s="9"/>
      <c r="K30" s="10"/>
      <c r="L30" s="10"/>
      <c r="M30" s="10"/>
    </row>
    <row r="31" spans="1:13">
      <c r="A31" s="8" t="s">
        <v>11</v>
      </c>
      <c r="B31" s="31"/>
      <c r="C31" s="31"/>
      <c r="D31" s="31"/>
      <c r="E31" s="10"/>
      <c r="F31" s="10"/>
      <c r="G31" s="10"/>
      <c r="H31" s="9"/>
      <c r="I31" s="9"/>
      <c r="J31" s="9"/>
      <c r="K31" s="10"/>
      <c r="L31" s="10"/>
      <c r="M31" s="10"/>
    </row>
    <row r="32" spans="1:13">
      <c r="A32" s="8" t="s">
        <v>12</v>
      </c>
      <c r="B32" s="31"/>
      <c r="C32" s="31"/>
      <c r="D32" s="31"/>
      <c r="E32" s="10"/>
      <c r="F32" s="10"/>
      <c r="G32" s="10"/>
      <c r="H32" s="9"/>
      <c r="I32" s="9"/>
      <c r="J32" s="9"/>
      <c r="K32" s="10"/>
      <c r="L32" s="10"/>
      <c r="M32" s="10"/>
    </row>
    <row r="33" spans="1:13">
      <c r="A33" s="8" t="s">
        <v>65</v>
      </c>
      <c r="B33" s="31"/>
      <c r="C33" s="31"/>
      <c r="D33" s="31"/>
      <c r="E33" s="10"/>
      <c r="F33" s="10"/>
      <c r="G33" s="10"/>
      <c r="H33" s="9"/>
      <c r="I33" s="9"/>
      <c r="J33" s="9"/>
      <c r="K33" s="10"/>
      <c r="L33" s="10"/>
      <c r="M33" s="10"/>
    </row>
    <row r="34" spans="1:13">
      <c r="A34" s="8" t="s">
        <v>37</v>
      </c>
      <c r="B34" s="31"/>
      <c r="C34" s="31"/>
      <c r="D34" s="31"/>
      <c r="E34" s="10"/>
      <c r="F34" s="10"/>
      <c r="G34" s="10"/>
      <c r="H34" s="9"/>
      <c r="I34" s="9"/>
      <c r="J34" s="9"/>
      <c r="K34" s="10"/>
      <c r="L34" s="10"/>
      <c r="M34" s="10"/>
    </row>
    <row r="35" spans="1:13">
      <c r="A35" s="8" t="s">
        <v>36</v>
      </c>
      <c r="B35" s="31"/>
      <c r="C35" s="31"/>
      <c r="D35" s="31"/>
      <c r="E35" s="10"/>
      <c r="F35" s="10"/>
      <c r="G35" s="10"/>
      <c r="H35" s="9"/>
      <c r="I35" s="9"/>
      <c r="J35" s="9"/>
      <c r="K35" s="10"/>
      <c r="L35" s="10"/>
      <c r="M35" s="10"/>
    </row>
    <row r="36" spans="1:13">
      <c r="A36" s="8" t="s">
        <v>66</v>
      </c>
      <c r="B36" s="31"/>
      <c r="C36" s="31"/>
      <c r="D36" s="31"/>
      <c r="E36" s="10"/>
      <c r="F36" s="10"/>
      <c r="G36" s="10"/>
      <c r="H36" s="9"/>
      <c r="I36" s="9"/>
      <c r="J36" s="9"/>
      <c r="K36" s="10"/>
      <c r="L36" s="10"/>
      <c r="M36" s="10"/>
    </row>
    <row r="37" spans="1:13">
      <c r="A37" s="8" t="s">
        <v>13</v>
      </c>
      <c r="B37" s="31"/>
      <c r="C37" s="31"/>
      <c r="D37" s="31"/>
      <c r="E37" s="10"/>
      <c r="F37" s="10"/>
      <c r="G37" s="10"/>
      <c r="H37" s="9"/>
      <c r="I37" s="9"/>
      <c r="J37" s="9"/>
      <c r="K37" s="10"/>
      <c r="L37" s="10"/>
      <c r="M37" s="10"/>
    </row>
    <row r="38" spans="1:13">
      <c r="A38" s="8" t="s">
        <v>14</v>
      </c>
      <c r="B38" s="31"/>
      <c r="C38" s="31"/>
      <c r="D38" s="31"/>
      <c r="E38" s="10"/>
      <c r="F38" s="10"/>
      <c r="G38" s="10"/>
      <c r="H38" s="9"/>
      <c r="I38" s="9"/>
      <c r="J38" s="9"/>
      <c r="K38" s="10"/>
      <c r="L38" s="10"/>
      <c r="M38" s="10"/>
    </row>
    <row r="39" spans="1:13">
      <c r="A39" s="8" t="s">
        <v>15</v>
      </c>
      <c r="B39" s="31"/>
      <c r="C39" s="31"/>
      <c r="D39" s="31"/>
      <c r="E39" s="10"/>
      <c r="F39" s="10"/>
      <c r="G39" s="10"/>
      <c r="H39" s="9"/>
      <c r="I39" s="9"/>
      <c r="J39" s="9"/>
      <c r="K39" s="10"/>
      <c r="L39" s="10"/>
      <c r="M39" s="10"/>
    </row>
    <row r="40" spans="1:13">
      <c r="A40" s="8" t="s">
        <v>68</v>
      </c>
      <c r="B40" s="31"/>
      <c r="C40" s="31"/>
      <c r="D40" s="31"/>
      <c r="E40" s="10"/>
      <c r="F40" s="10"/>
      <c r="G40" s="10"/>
      <c r="H40" s="9"/>
      <c r="I40" s="9"/>
      <c r="J40" s="9"/>
      <c r="K40" s="10"/>
      <c r="L40" s="10"/>
      <c r="M40" s="10"/>
    </row>
    <row r="41" spans="1:13">
      <c r="A41" s="8" t="s">
        <v>67</v>
      </c>
      <c r="B41" s="31"/>
      <c r="C41" s="31"/>
      <c r="D41" s="31"/>
      <c r="E41" s="10"/>
      <c r="F41" s="10"/>
      <c r="G41" s="10"/>
      <c r="H41" s="9"/>
      <c r="I41" s="9"/>
      <c r="J41" s="9"/>
      <c r="K41" s="10"/>
      <c r="L41" s="10"/>
      <c r="M41" s="10"/>
    </row>
    <row r="42" spans="1:13">
      <c r="A42" s="8" t="s">
        <v>40</v>
      </c>
      <c r="B42" s="31"/>
      <c r="C42" s="31"/>
      <c r="D42" s="31"/>
      <c r="E42" s="10"/>
      <c r="F42" s="10"/>
      <c r="G42" s="10"/>
      <c r="H42" s="9"/>
      <c r="I42" s="9"/>
      <c r="J42" s="9"/>
      <c r="K42" s="10"/>
      <c r="L42" s="10"/>
      <c r="M42" s="10"/>
    </row>
    <row r="43" spans="1:13">
      <c r="A43" s="8" t="s">
        <v>69</v>
      </c>
      <c r="B43" s="31"/>
      <c r="C43" s="31"/>
      <c r="D43" s="31"/>
      <c r="E43" s="10"/>
      <c r="F43" s="10"/>
      <c r="G43" s="10"/>
      <c r="H43" s="9"/>
      <c r="I43" s="9"/>
      <c r="J43" s="9"/>
      <c r="K43" s="10"/>
      <c r="L43" s="10"/>
      <c r="M43" s="10"/>
    </row>
    <row r="44" spans="1:13">
      <c r="A44" s="8" t="s">
        <v>16</v>
      </c>
      <c r="B44" s="31"/>
      <c r="C44" s="31"/>
      <c r="D44" s="31"/>
      <c r="E44" s="10"/>
      <c r="F44" s="10"/>
      <c r="G44" s="10"/>
      <c r="H44" s="9"/>
      <c r="I44" s="9"/>
      <c r="J44" s="9"/>
      <c r="K44" s="10"/>
      <c r="L44" s="10"/>
      <c r="M44" s="10"/>
    </row>
    <row r="45" spans="1:13">
      <c r="A45" s="8" t="s">
        <v>0</v>
      </c>
      <c r="B45" s="31"/>
      <c r="C45" s="31"/>
      <c r="D45" s="31"/>
      <c r="E45" s="10"/>
      <c r="F45" s="10"/>
      <c r="G45" s="10"/>
      <c r="H45" s="9"/>
      <c r="I45" s="9"/>
      <c r="J45" s="9"/>
      <c r="K45" s="10"/>
      <c r="L45" s="10"/>
      <c r="M45" s="10"/>
    </row>
    <row r="46" spans="1:13">
      <c r="A46" s="8" t="s">
        <v>70</v>
      </c>
      <c r="B46" s="31"/>
      <c r="C46" s="31"/>
      <c r="D46" s="31"/>
      <c r="E46" s="10"/>
      <c r="F46" s="10"/>
      <c r="G46" s="10"/>
      <c r="H46" s="9"/>
      <c r="I46" s="9"/>
      <c r="J46" s="9"/>
      <c r="K46" s="10"/>
      <c r="L46" s="10"/>
      <c r="M46" s="10"/>
    </row>
    <row r="47" spans="1:13">
      <c r="A47" s="8" t="s">
        <v>17</v>
      </c>
      <c r="B47" s="31"/>
      <c r="C47" s="31"/>
      <c r="D47" s="31"/>
      <c r="E47" s="10"/>
      <c r="F47" s="10"/>
      <c r="G47" s="10"/>
      <c r="H47" s="9"/>
      <c r="I47" s="9"/>
      <c r="J47" s="9"/>
      <c r="K47" s="10"/>
      <c r="L47" s="10"/>
      <c r="M47" s="10"/>
    </row>
    <row r="48" spans="1:13">
      <c r="A48" s="8" t="s">
        <v>71</v>
      </c>
      <c r="B48" s="31"/>
      <c r="C48" s="31"/>
      <c r="D48" s="31"/>
      <c r="E48" s="10"/>
      <c r="F48" s="10"/>
      <c r="G48" s="10"/>
      <c r="H48" s="9"/>
      <c r="I48" s="9"/>
      <c r="J48" s="9"/>
      <c r="K48" s="10"/>
      <c r="L48" s="10"/>
      <c r="M48" s="10"/>
    </row>
    <row r="49" spans="1:13">
      <c r="A49" s="8" t="s">
        <v>43</v>
      </c>
      <c r="B49" s="31"/>
      <c r="C49" s="31"/>
      <c r="D49" s="31"/>
      <c r="E49" s="10"/>
      <c r="F49" s="10"/>
      <c r="G49" s="10"/>
      <c r="H49" s="9"/>
      <c r="I49" s="9"/>
      <c r="J49" s="9"/>
      <c r="K49" s="10"/>
      <c r="L49" s="10"/>
      <c r="M49" s="10"/>
    </row>
    <row r="50" spans="1:13">
      <c r="A50" s="8" t="s">
        <v>72</v>
      </c>
      <c r="B50" s="31"/>
      <c r="C50" s="31"/>
      <c r="D50" s="31"/>
      <c r="E50" s="10"/>
      <c r="F50" s="10"/>
      <c r="G50" s="10"/>
      <c r="H50" s="9"/>
      <c r="I50" s="9"/>
      <c r="J50" s="9"/>
      <c r="K50" s="10"/>
      <c r="L50" s="10"/>
      <c r="M50" s="10"/>
    </row>
    <row r="51" spans="1:13">
      <c r="A51" s="8" t="s">
        <v>39</v>
      </c>
      <c r="B51" s="31"/>
      <c r="C51" s="31"/>
      <c r="D51" s="31"/>
      <c r="E51" s="10"/>
      <c r="F51" s="10"/>
      <c r="G51" s="10"/>
      <c r="H51" s="9"/>
      <c r="I51" s="9"/>
      <c r="J51" s="9"/>
      <c r="K51" s="10"/>
      <c r="L51" s="10"/>
      <c r="M51" s="10"/>
    </row>
    <row r="52" spans="1:13">
      <c r="A52" s="8" t="s">
        <v>18</v>
      </c>
      <c r="B52" s="31"/>
      <c r="C52" s="31"/>
      <c r="D52" s="31"/>
      <c r="E52" s="10"/>
      <c r="F52" s="10"/>
      <c r="G52" s="10"/>
      <c r="H52" s="9"/>
      <c r="I52" s="9"/>
      <c r="J52" s="9"/>
      <c r="K52" s="10"/>
      <c r="L52" s="10"/>
      <c r="M52" s="10"/>
    </row>
    <row r="53" spans="1:13">
      <c r="A53" s="8" t="s">
        <v>33</v>
      </c>
      <c r="B53" s="31"/>
      <c r="C53" s="31"/>
      <c r="D53" s="31"/>
      <c r="E53" s="10"/>
      <c r="F53" s="10"/>
      <c r="G53" s="10"/>
      <c r="H53" s="9"/>
      <c r="I53" s="9"/>
      <c r="J53" s="9"/>
      <c r="K53" s="10"/>
      <c r="L53" s="10"/>
      <c r="M53" s="10"/>
    </row>
    <row r="54" spans="1:13">
      <c r="A54" s="8" t="s">
        <v>19</v>
      </c>
      <c r="B54" s="31"/>
      <c r="C54" s="31"/>
      <c r="D54" s="31"/>
      <c r="E54" s="10"/>
      <c r="F54" s="10"/>
      <c r="G54" s="10"/>
      <c r="H54" s="9"/>
      <c r="I54" s="9"/>
      <c r="J54" s="9"/>
      <c r="K54" s="10"/>
      <c r="L54" s="10"/>
      <c r="M54" s="10"/>
    </row>
    <row r="55" spans="1:13">
      <c r="A55" s="8" t="s">
        <v>20</v>
      </c>
      <c r="B55" s="31"/>
      <c r="C55" s="31"/>
      <c r="D55" s="31"/>
      <c r="E55" s="10"/>
      <c r="F55" s="10"/>
      <c r="G55" s="10"/>
      <c r="H55" s="9"/>
      <c r="I55" s="9"/>
      <c r="J55" s="9"/>
      <c r="K55" s="10"/>
      <c r="L55" s="10"/>
      <c r="M55" s="10"/>
    </row>
    <row r="56" spans="1:13">
      <c r="A56" s="8" t="s">
        <v>21</v>
      </c>
      <c r="B56" s="31"/>
      <c r="C56" s="31"/>
      <c r="D56" s="31"/>
      <c r="E56" s="10"/>
      <c r="F56" s="10"/>
      <c r="G56" s="10"/>
      <c r="H56" s="9"/>
      <c r="I56" s="9"/>
      <c r="J56" s="9"/>
      <c r="K56" s="10"/>
      <c r="L56" s="10"/>
      <c r="M56" s="10"/>
    </row>
    <row r="57" spans="1:13">
      <c r="A57" s="8" t="s">
        <v>73</v>
      </c>
      <c r="B57" s="31"/>
      <c r="C57" s="31"/>
      <c r="D57" s="31"/>
      <c r="E57" s="10"/>
      <c r="F57" s="10"/>
      <c r="G57" s="10"/>
      <c r="H57" s="9"/>
      <c r="I57" s="9"/>
      <c r="J57" s="9"/>
      <c r="K57" s="10"/>
      <c r="L57" s="10"/>
      <c r="M57" s="10"/>
    </row>
    <row r="58" spans="1:13">
      <c r="A58" s="8" t="s">
        <v>34</v>
      </c>
      <c r="B58" s="31"/>
      <c r="C58" s="31"/>
      <c r="D58" s="31"/>
      <c r="E58" s="10"/>
      <c r="F58" s="10"/>
      <c r="G58" s="10"/>
      <c r="H58" s="9"/>
      <c r="I58" s="9"/>
      <c r="J58" s="9"/>
      <c r="K58" s="10"/>
      <c r="L58" s="10"/>
      <c r="M58" s="10"/>
    </row>
    <row r="59" spans="1:13">
      <c r="A59" s="8" t="s">
        <v>22</v>
      </c>
      <c r="B59" s="31"/>
      <c r="C59" s="31"/>
      <c r="D59" s="31"/>
      <c r="E59" s="10"/>
      <c r="F59" s="10"/>
      <c r="G59" s="10"/>
      <c r="H59" s="9"/>
      <c r="I59" s="9"/>
      <c r="J59" s="9"/>
      <c r="K59" s="10"/>
      <c r="L59" s="10"/>
      <c r="M59" s="10"/>
    </row>
    <row r="60" spans="1:13">
      <c r="A60" s="8" t="s">
        <v>78</v>
      </c>
      <c r="B60" s="31"/>
      <c r="C60" s="31"/>
      <c r="D60" s="31"/>
      <c r="E60" s="10"/>
      <c r="F60" s="10"/>
      <c r="G60" s="10"/>
      <c r="H60" s="9"/>
      <c r="I60" s="9"/>
      <c r="J60" s="9"/>
      <c r="K60" s="10"/>
      <c r="L60" s="10"/>
      <c r="M60" s="10"/>
    </row>
    <row r="61" spans="1:13">
      <c r="A61" s="8" t="s">
        <v>23</v>
      </c>
      <c r="B61" s="31"/>
      <c r="C61" s="31"/>
      <c r="D61" s="31"/>
      <c r="E61" s="10"/>
      <c r="F61" s="10"/>
      <c r="G61" s="10"/>
      <c r="H61" s="9"/>
      <c r="I61" s="9"/>
      <c r="J61" s="9"/>
      <c r="K61" s="10"/>
      <c r="L61" s="10"/>
      <c r="M61" s="10"/>
    </row>
    <row r="62" spans="1:13">
      <c r="A62" s="8" t="s">
        <v>74</v>
      </c>
      <c r="B62" s="31"/>
      <c r="C62" s="31"/>
      <c r="D62" s="31"/>
      <c r="E62" s="10"/>
      <c r="F62" s="10"/>
      <c r="G62" s="10"/>
      <c r="H62" s="9"/>
      <c r="I62" s="9"/>
      <c r="J62" s="9"/>
      <c r="K62" s="10"/>
      <c r="L62" s="10"/>
      <c r="M62" s="10"/>
    </row>
    <row r="63" spans="1:13">
      <c r="A63" s="8" t="s">
        <v>24</v>
      </c>
      <c r="B63" s="31"/>
      <c r="C63" s="31"/>
      <c r="D63" s="31"/>
      <c r="E63" s="10"/>
      <c r="F63" s="10"/>
      <c r="G63" s="10"/>
      <c r="H63" s="9"/>
      <c r="I63" s="9"/>
      <c r="J63" s="9"/>
      <c r="K63" s="10"/>
      <c r="L63" s="10"/>
      <c r="M63" s="10"/>
    </row>
    <row r="64" spans="1:13">
      <c r="A64" s="8" t="s">
        <v>75</v>
      </c>
      <c r="B64" s="31"/>
      <c r="C64" s="31"/>
      <c r="D64" s="31"/>
      <c r="E64" s="10"/>
      <c r="F64" s="10"/>
      <c r="G64" s="10"/>
      <c r="H64" s="9"/>
      <c r="I64" s="9"/>
      <c r="J64" s="9"/>
      <c r="K64" s="10"/>
      <c r="L64" s="10"/>
      <c r="M64" s="10"/>
    </row>
    <row r="65" spans="1:13">
      <c r="A65" s="8" t="s">
        <v>32</v>
      </c>
      <c r="B65" s="31"/>
      <c r="C65" s="31"/>
      <c r="D65" s="31"/>
      <c r="E65" s="10"/>
      <c r="F65" s="10"/>
      <c r="G65" s="10"/>
      <c r="H65" s="9"/>
      <c r="I65" s="9"/>
      <c r="J65" s="9"/>
      <c r="K65" s="10"/>
      <c r="L65" s="10"/>
      <c r="M65" s="10"/>
    </row>
    <row r="66" spans="1:13">
      <c r="A66" s="11" t="s">
        <v>35</v>
      </c>
      <c r="B66" s="31"/>
      <c r="C66" s="31"/>
      <c r="D66" s="31"/>
      <c r="E66" s="10"/>
      <c r="F66" s="10"/>
      <c r="G66" s="10"/>
      <c r="H66" s="9"/>
      <c r="I66" s="9"/>
      <c r="J66" s="9"/>
      <c r="K66" s="10"/>
      <c r="L66" s="10"/>
      <c r="M66" s="10"/>
    </row>
    <row r="67" spans="1:13">
      <c r="A67" s="8" t="s">
        <v>76</v>
      </c>
      <c r="B67" s="31"/>
      <c r="C67" s="31"/>
      <c r="D67" s="31"/>
      <c r="E67" s="10"/>
      <c r="F67" s="10"/>
      <c r="G67" s="10"/>
      <c r="H67" s="9"/>
      <c r="I67" s="9"/>
      <c r="J67" s="9"/>
      <c r="K67" s="10"/>
      <c r="L67" s="10"/>
      <c r="M67" s="10"/>
    </row>
    <row r="68" spans="1:13">
      <c r="A68" s="8" t="s">
        <v>77</v>
      </c>
      <c r="B68" s="31"/>
      <c r="C68" s="31"/>
      <c r="D68" s="31"/>
      <c r="E68" s="10"/>
      <c r="F68" s="10"/>
      <c r="G68" s="10"/>
      <c r="H68" s="9"/>
      <c r="I68" s="9"/>
      <c r="J68" s="9"/>
      <c r="K68" s="10"/>
      <c r="L68" s="10"/>
      <c r="M68" s="10"/>
    </row>
    <row r="69" spans="1:13">
      <c r="A69" s="8" t="s">
        <v>26</v>
      </c>
      <c r="B69" s="31"/>
      <c r="C69" s="31"/>
      <c r="D69" s="31"/>
      <c r="E69" s="10"/>
      <c r="F69" s="10"/>
      <c r="G69" s="10"/>
      <c r="H69" s="9"/>
      <c r="I69" s="9"/>
      <c r="J69" s="9"/>
      <c r="K69" s="10"/>
      <c r="L69" s="10"/>
      <c r="M69" s="10"/>
    </row>
    <row r="70" spans="1:13">
      <c r="A70" s="15" t="s">
        <v>27</v>
      </c>
      <c r="B70" s="32"/>
      <c r="C70" s="32"/>
      <c r="D70" s="32"/>
      <c r="E70" s="17"/>
      <c r="F70" s="17"/>
      <c r="G70" s="17"/>
      <c r="H70" s="16"/>
      <c r="I70" s="16"/>
      <c r="J70" s="16"/>
      <c r="K70" s="17"/>
      <c r="L70" s="17"/>
      <c r="M70" s="17"/>
    </row>
    <row r="71" spans="1:13">
      <c r="A71" s="19" t="s">
        <v>51</v>
      </c>
      <c r="B71">
        <f>IFERROR(COUNTIF($B$5:$B$70,$A$71),"")</f>
        <v>0</v>
      </c>
      <c r="C71">
        <f>IFERROR(COUNTIF($C$5:$C$70,$A$71),"")</f>
        <v>0</v>
      </c>
      <c r="D71">
        <f>COUNTA(D$5:D$70)</f>
        <v>0</v>
      </c>
      <c r="E71">
        <f>IFERROR(COUNTIF($E$5:$E$70,$A$71),"")</f>
        <v>0</v>
      </c>
      <c r="F71">
        <f>IFERROR(COUNTIF($F$5:$F$70,$A$71),"")</f>
        <v>0</v>
      </c>
      <c r="G71">
        <f t="shared" ref="G71:M71" si="0">IFERROR(COUNTIF(G$5:G$70,$A$71),"")</f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</row>
    <row r="72" spans="1:13">
      <c r="A72" s="19" t="s">
        <v>52</v>
      </c>
      <c r="B72">
        <f>IFERROR(COUNTIF($B$5:$B$70,$A$72),"")</f>
        <v>0</v>
      </c>
      <c r="C72">
        <f>IFERROR(COUNTIF($C$5:$C$70,$A$72),"")</f>
        <v>0</v>
      </c>
      <c r="D72" s="1" t="s">
        <v>57</v>
      </c>
      <c r="E72">
        <f>IFERROR(COUNTIF(E$5:E$70,$A$72),"")</f>
        <v>0</v>
      </c>
      <c r="F72">
        <f>IFERROR(COUNTIF(F$5:F$70,$A$72),"")</f>
        <v>0</v>
      </c>
      <c r="G72" s="1" t="s">
        <v>57</v>
      </c>
      <c r="H72">
        <f>IFERROR(COUNTIF(H$5:H$70,$A$72),"")</f>
        <v>0</v>
      </c>
      <c r="I72">
        <f>IFERROR(COUNTIF(I$5:I$70,$A$72),"")</f>
        <v>0</v>
      </c>
      <c r="J72" s="1" t="s">
        <v>57</v>
      </c>
      <c r="K72">
        <f>IFERROR(COUNTIF(K$5:K$70,$A$72),"")</f>
        <v>0</v>
      </c>
      <c r="L72">
        <f>IFERROR(COUNTIF(L$5:L$70,$A$72),"")</f>
        <v>0</v>
      </c>
      <c r="M72" s="1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02D-35AF-8040-A77E-57A9B24A7273}">
  <dimension ref="B2:H93"/>
  <sheetViews>
    <sheetView showGridLines="0" workbookViewId="0">
      <selection activeCell="H14" sqref="H14"/>
    </sheetView>
  </sheetViews>
  <sheetFormatPr baseColWidth="10" defaultRowHeight="16"/>
  <cols>
    <col min="2" max="2" width="20.5" bestFit="1" customWidth="1"/>
  </cols>
  <sheetData>
    <row r="2" spans="2:8" s="44" customFormat="1" ht="24">
      <c r="B2" s="44" t="s">
        <v>87</v>
      </c>
    </row>
    <row r="3" spans="2:8" s="44" customFormat="1" ht="24"/>
    <row r="4" spans="2:8" s="52" customFormat="1" ht="14">
      <c r="D4" s="53">
        <f>(D5-C5)/D5</f>
        <v>0.23076923076923078</v>
      </c>
      <c r="E4" s="52">
        <f>IFERROR((E5-D5)/E5,0)</f>
        <v>0</v>
      </c>
      <c r="F4" s="52">
        <f>IFERROR((F5-E5)/F5,0)</f>
        <v>0</v>
      </c>
      <c r="G4" s="52">
        <f>IFERROR((G5-F5)/G5,0)</f>
        <v>0</v>
      </c>
    </row>
    <row r="5" spans="2:8" s="52" customFormat="1" ht="14">
      <c r="C5" s="52">
        <f>COUNTIF($C$7:$C$72,1)</f>
        <v>10</v>
      </c>
      <c r="D5" s="52">
        <f>COUNTIF($D$7:$D$72,1)</f>
        <v>13</v>
      </c>
      <c r="E5" s="52">
        <f>COUNTIF($E$7:$E$72,1)</f>
        <v>0</v>
      </c>
      <c r="F5" s="52">
        <f>COUNTIF($F$7:$F$72,1)</f>
        <v>0</v>
      </c>
      <c r="G5" s="52">
        <f>COUNTIF($G$7:$G$72,1)</f>
        <v>0</v>
      </c>
    </row>
    <row r="6" spans="2:8" ht="17" thickBot="1">
      <c r="B6" s="42"/>
      <c r="C6" s="43" t="s">
        <v>82</v>
      </c>
      <c r="D6" s="43" t="s">
        <v>83</v>
      </c>
      <c r="E6" s="43" t="s">
        <v>84</v>
      </c>
      <c r="F6" s="43" t="s">
        <v>81</v>
      </c>
      <c r="G6" s="43" t="s">
        <v>85</v>
      </c>
      <c r="H6" s="42"/>
    </row>
    <row r="7" spans="2:8" s="35" customFormat="1">
      <c r="B7" s="34" t="s">
        <v>1</v>
      </c>
      <c r="C7" s="40"/>
      <c r="D7" s="40"/>
      <c r="E7" s="40"/>
      <c r="F7" s="40"/>
      <c r="G7" s="40"/>
      <c r="H7" s="41">
        <f>SUM(C7:F7)</f>
        <v>0</v>
      </c>
    </row>
    <row r="8" spans="2:8" s="35" customFormat="1">
      <c r="B8" s="36" t="s">
        <v>58</v>
      </c>
      <c r="C8" s="38"/>
      <c r="D8" s="38"/>
      <c r="E8" s="38"/>
      <c r="F8" s="38"/>
      <c r="G8" s="38"/>
      <c r="H8" s="39">
        <f t="shared" ref="H8:H71" si="0">SUM(C8:F8)</f>
        <v>0</v>
      </c>
    </row>
    <row r="9" spans="2:8" s="35" customFormat="1">
      <c r="B9" s="36" t="s">
        <v>59</v>
      </c>
      <c r="C9" s="38"/>
      <c r="D9" s="38"/>
      <c r="E9" s="38"/>
      <c r="F9" s="38"/>
      <c r="G9" s="38"/>
      <c r="H9" s="39">
        <f t="shared" si="0"/>
        <v>0</v>
      </c>
    </row>
    <row r="10" spans="2:8" s="35" customFormat="1">
      <c r="B10" s="36" t="s">
        <v>2</v>
      </c>
      <c r="C10" s="38"/>
      <c r="D10" s="38"/>
      <c r="E10" s="38"/>
      <c r="F10" s="38"/>
      <c r="G10" s="38"/>
      <c r="H10" s="39">
        <f t="shared" si="0"/>
        <v>0</v>
      </c>
    </row>
    <row r="11" spans="2:8" s="35" customFormat="1">
      <c r="B11" s="36" t="s">
        <v>3</v>
      </c>
      <c r="C11" s="38"/>
      <c r="D11" s="38"/>
      <c r="E11" s="38"/>
      <c r="F11" s="38"/>
      <c r="G11" s="38"/>
      <c r="H11" s="39">
        <f t="shared" si="0"/>
        <v>0</v>
      </c>
    </row>
    <row r="12" spans="2:8" s="35" customFormat="1">
      <c r="B12" s="36" t="s">
        <v>41</v>
      </c>
      <c r="C12" s="38"/>
      <c r="D12" s="38"/>
      <c r="E12" s="38"/>
      <c r="F12" s="38"/>
      <c r="G12" s="38"/>
      <c r="H12" s="39">
        <f t="shared" si="0"/>
        <v>0</v>
      </c>
    </row>
    <row r="13" spans="2:8" s="35" customFormat="1">
      <c r="B13" s="36" t="s">
        <v>4</v>
      </c>
      <c r="C13" s="38"/>
      <c r="D13" s="38"/>
      <c r="E13" s="38"/>
      <c r="F13" s="38"/>
      <c r="G13" s="38"/>
      <c r="H13" s="39">
        <f t="shared" si="0"/>
        <v>0</v>
      </c>
    </row>
    <row r="14" spans="2:8" s="35" customFormat="1">
      <c r="B14" s="36" t="s">
        <v>5</v>
      </c>
      <c r="C14" s="38"/>
      <c r="D14" s="38"/>
      <c r="E14" s="38"/>
      <c r="F14" s="38"/>
      <c r="G14" s="38"/>
      <c r="H14" s="39">
        <f t="shared" si="0"/>
        <v>0</v>
      </c>
    </row>
    <row r="15" spans="2:8" s="35" customFormat="1">
      <c r="B15" s="36" t="s">
        <v>60</v>
      </c>
      <c r="C15" s="38"/>
      <c r="D15" s="38"/>
      <c r="E15" s="38"/>
      <c r="F15" s="38"/>
      <c r="G15" s="38"/>
      <c r="H15" s="39">
        <f t="shared" si="0"/>
        <v>0</v>
      </c>
    </row>
    <row r="16" spans="2:8" s="35" customFormat="1">
      <c r="B16" s="36" t="s">
        <v>6</v>
      </c>
      <c r="C16" s="38"/>
      <c r="D16" s="38"/>
      <c r="E16" s="38"/>
      <c r="F16" s="38"/>
      <c r="G16" s="38"/>
      <c r="H16" s="39">
        <f t="shared" si="0"/>
        <v>0</v>
      </c>
    </row>
    <row r="17" spans="2:8" s="35" customFormat="1">
      <c r="B17" s="36" t="s">
        <v>61</v>
      </c>
      <c r="C17" s="38"/>
      <c r="D17" s="38">
        <v>1</v>
      </c>
      <c r="E17" s="38"/>
      <c r="F17" s="38"/>
      <c r="G17" s="38"/>
      <c r="H17" s="39">
        <f t="shared" si="0"/>
        <v>1</v>
      </c>
    </row>
    <row r="18" spans="2:8" s="35" customFormat="1">
      <c r="B18" s="36" t="s">
        <v>28</v>
      </c>
      <c r="C18" s="38"/>
      <c r="D18" s="38"/>
      <c r="E18" s="38"/>
      <c r="F18" s="38"/>
      <c r="G18" s="38"/>
      <c r="H18" s="39">
        <f t="shared" si="0"/>
        <v>0</v>
      </c>
    </row>
    <row r="19" spans="2:8" s="35" customFormat="1">
      <c r="B19" s="36" t="s">
        <v>29</v>
      </c>
      <c r="C19" s="38">
        <v>1</v>
      </c>
      <c r="D19" s="38"/>
      <c r="E19" s="38"/>
      <c r="F19" s="38"/>
      <c r="G19" s="38"/>
      <c r="H19" s="39">
        <f t="shared" si="0"/>
        <v>1</v>
      </c>
    </row>
    <row r="20" spans="2:8" s="35" customFormat="1">
      <c r="B20" s="36" t="s">
        <v>7</v>
      </c>
      <c r="C20" s="38">
        <v>1</v>
      </c>
      <c r="D20" s="38"/>
      <c r="E20" s="38"/>
      <c r="F20" s="38"/>
      <c r="G20" s="38"/>
      <c r="H20" s="39">
        <f t="shared" si="0"/>
        <v>1</v>
      </c>
    </row>
    <row r="21" spans="2:8" s="35" customFormat="1">
      <c r="B21" s="36" t="s">
        <v>8</v>
      </c>
      <c r="C21" s="38"/>
      <c r="D21" s="38"/>
      <c r="E21" s="38"/>
      <c r="F21" s="38"/>
      <c r="G21" s="38"/>
      <c r="H21" s="39">
        <f t="shared" si="0"/>
        <v>0</v>
      </c>
    </row>
    <row r="22" spans="2:8" s="35" customFormat="1">
      <c r="B22" s="36" t="s">
        <v>30</v>
      </c>
      <c r="C22" s="38">
        <v>1</v>
      </c>
      <c r="D22" s="38"/>
      <c r="E22" s="38"/>
      <c r="F22" s="38"/>
      <c r="G22" s="38"/>
      <c r="H22" s="39">
        <f t="shared" si="0"/>
        <v>1</v>
      </c>
    </row>
    <row r="23" spans="2:8" s="35" customFormat="1">
      <c r="B23" s="36" t="s">
        <v>38</v>
      </c>
      <c r="C23" s="38"/>
      <c r="D23" s="38"/>
      <c r="E23" s="38"/>
      <c r="F23" s="38"/>
      <c r="G23" s="38"/>
      <c r="H23" s="39">
        <f t="shared" si="0"/>
        <v>0</v>
      </c>
    </row>
    <row r="24" spans="2:8" s="35" customFormat="1">
      <c r="B24" s="36" t="s">
        <v>25</v>
      </c>
      <c r="C24" s="38"/>
      <c r="D24" s="38"/>
      <c r="E24" s="38"/>
      <c r="F24" s="38"/>
      <c r="G24" s="38"/>
      <c r="H24" s="39">
        <f t="shared" si="0"/>
        <v>0</v>
      </c>
    </row>
    <row r="25" spans="2:8" s="35" customFormat="1">
      <c r="B25" s="36" t="s">
        <v>42</v>
      </c>
      <c r="C25" s="38"/>
      <c r="D25" s="38">
        <v>1</v>
      </c>
      <c r="E25" s="38"/>
      <c r="F25" s="38"/>
      <c r="G25" s="38"/>
      <c r="H25" s="39">
        <f t="shared" si="0"/>
        <v>1</v>
      </c>
    </row>
    <row r="26" spans="2:8" s="35" customFormat="1">
      <c r="B26" s="36" t="s">
        <v>62</v>
      </c>
      <c r="C26" s="38"/>
      <c r="D26" s="38">
        <v>1</v>
      </c>
      <c r="E26" s="38"/>
      <c r="F26" s="38"/>
      <c r="G26" s="38"/>
      <c r="H26" s="39">
        <f t="shared" si="0"/>
        <v>1</v>
      </c>
    </row>
    <row r="27" spans="2:8" s="35" customFormat="1">
      <c r="B27" s="36" t="s">
        <v>55</v>
      </c>
      <c r="C27" s="38"/>
      <c r="D27" s="38"/>
      <c r="E27" s="38"/>
      <c r="F27" s="38"/>
      <c r="G27" s="38"/>
      <c r="H27" s="39">
        <f t="shared" si="0"/>
        <v>0</v>
      </c>
    </row>
    <row r="28" spans="2:8" s="35" customFormat="1">
      <c r="B28" s="36" t="s">
        <v>9</v>
      </c>
      <c r="C28" s="38"/>
      <c r="D28" s="38"/>
      <c r="E28" s="38"/>
      <c r="F28" s="38"/>
      <c r="G28" s="38"/>
      <c r="H28" s="39">
        <f t="shared" si="0"/>
        <v>0</v>
      </c>
    </row>
    <row r="29" spans="2:8" s="35" customFormat="1">
      <c r="B29" s="36" t="s">
        <v>10</v>
      </c>
      <c r="C29" s="38"/>
      <c r="D29" s="38"/>
      <c r="E29" s="38"/>
      <c r="F29" s="38"/>
      <c r="G29" s="38"/>
      <c r="H29" s="39">
        <f t="shared" si="0"/>
        <v>0</v>
      </c>
    </row>
    <row r="30" spans="2:8" s="35" customFormat="1">
      <c r="B30" s="36" t="s">
        <v>63</v>
      </c>
      <c r="C30" s="38"/>
      <c r="D30" s="38">
        <v>1</v>
      </c>
      <c r="E30" s="38"/>
      <c r="F30" s="38"/>
      <c r="G30" s="38"/>
      <c r="H30" s="39">
        <f t="shared" si="0"/>
        <v>1</v>
      </c>
    </row>
    <row r="31" spans="2:8" s="35" customFormat="1">
      <c r="B31" s="36" t="s">
        <v>64</v>
      </c>
      <c r="C31" s="38"/>
      <c r="D31" s="38"/>
      <c r="E31" s="38"/>
      <c r="F31" s="38"/>
      <c r="G31" s="38"/>
      <c r="H31" s="39">
        <f t="shared" si="0"/>
        <v>0</v>
      </c>
    </row>
    <row r="32" spans="2:8" s="35" customFormat="1">
      <c r="B32" s="36" t="s">
        <v>31</v>
      </c>
      <c r="C32" s="38">
        <v>1</v>
      </c>
      <c r="D32" s="38"/>
      <c r="E32" s="38"/>
      <c r="F32" s="38"/>
      <c r="G32" s="38"/>
      <c r="H32" s="39">
        <f t="shared" si="0"/>
        <v>1</v>
      </c>
    </row>
    <row r="33" spans="2:8" s="35" customFormat="1">
      <c r="B33" s="36" t="s">
        <v>11</v>
      </c>
      <c r="C33" s="38"/>
      <c r="D33" s="38"/>
      <c r="E33" s="38"/>
      <c r="F33" s="38"/>
      <c r="G33" s="38"/>
      <c r="H33" s="39">
        <f t="shared" si="0"/>
        <v>0</v>
      </c>
    </row>
    <row r="34" spans="2:8" s="35" customFormat="1">
      <c r="B34" s="36" t="s">
        <v>12</v>
      </c>
      <c r="C34" s="38"/>
      <c r="D34" s="38"/>
      <c r="E34" s="38"/>
      <c r="F34" s="38"/>
      <c r="G34" s="38"/>
      <c r="H34" s="39">
        <f t="shared" si="0"/>
        <v>0</v>
      </c>
    </row>
    <row r="35" spans="2:8" s="35" customFormat="1">
      <c r="B35" s="36" t="s">
        <v>65</v>
      </c>
      <c r="C35" s="38"/>
      <c r="D35" s="38"/>
      <c r="E35" s="38"/>
      <c r="F35" s="38"/>
      <c r="G35" s="38"/>
      <c r="H35" s="39">
        <f t="shared" si="0"/>
        <v>0</v>
      </c>
    </row>
    <row r="36" spans="2:8" s="35" customFormat="1">
      <c r="B36" s="36" t="s">
        <v>37</v>
      </c>
      <c r="C36" s="38"/>
      <c r="D36" s="38"/>
      <c r="E36" s="38"/>
      <c r="F36" s="38"/>
      <c r="G36" s="38"/>
      <c r="H36" s="39">
        <f t="shared" si="0"/>
        <v>0</v>
      </c>
    </row>
    <row r="37" spans="2:8" s="35" customFormat="1">
      <c r="B37" s="36" t="s">
        <v>36</v>
      </c>
      <c r="C37" s="38"/>
      <c r="D37" s="38"/>
      <c r="E37" s="38"/>
      <c r="F37" s="38"/>
      <c r="G37" s="38"/>
      <c r="H37" s="39">
        <f t="shared" si="0"/>
        <v>0</v>
      </c>
    </row>
    <row r="38" spans="2:8" s="35" customFormat="1">
      <c r="B38" s="36" t="s">
        <v>66</v>
      </c>
      <c r="C38" s="38"/>
      <c r="D38" s="38"/>
      <c r="E38" s="38"/>
      <c r="F38" s="38"/>
      <c r="G38" s="38"/>
      <c r="H38" s="39">
        <f t="shared" si="0"/>
        <v>0</v>
      </c>
    </row>
    <row r="39" spans="2:8" s="35" customFormat="1">
      <c r="B39" s="36" t="s">
        <v>13</v>
      </c>
      <c r="C39" s="38">
        <v>1</v>
      </c>
      <c r="D39" s="38">
        <v>1</v>
      </c>
      <c r="E39" s="38"/>
      <c r="F39" s="38"/>
      <c r="G39" s="38"/>
      <c r="H39" s="39">
        <f t="shared" si="0"/>
        <v>2</v>
      </c>
    </row>
    <row r="40" spans="2:8" s="35" customFormat="1">
      <c r="B40" s="36" t="s">
        <v>14</v>
      </c>
      <c r="C40" s="38"/>
      <c r="D40" s="38"/>
      <c r="E40" s="38"/>
      <c r="F40" s="38"/>
      <c r="G40" s="38"/>
      <c r="H40" s="39">
        <f t="shared" si="0"/>
        <v>0</v>
      </c>
    </row>
    <row r="41" spans="2:8" s="35" customFormat="1">
      <c r="B41" s="36" t="s">
        <v>15</v>
      </c>
      <c r="C41" s="38"/>
      <c r="D41" s="38"/>
      <c r="E41" s="38"/>
      <c r="F41" s="38"/>
      <c r="G41" s="38"/>
      <c r="H41" s="39">
        <f t="shared" si="0"/>
        <v>0</v>
      </c>
    </row>
    <row r="42" spans="2:8" s="35" customFormat="1">
      <c r="B42" s="36" t="s">
        <v>68</v>
      </c>
      <c r="C42" s="38"/>
      <c r="D42" s="38"/>
      <c r="E42" s="38"/>
      <c r="F42" s="38"/>
      <c r="G42" s="38"/>
      <c r="H42" s="39">
        <f t="shared" si="0"/>
        <v>0</v>
      </c>
    </row>
    <row r="43" spans="2:8" s="35" customFormat="1">
      <c r="B43" s="36" t="s">
        <v>67</v>
      </c>
      <c r="C43" s="38">
        <v>1</v>
      </c>
      <c r="D43" s="38"/>
      <c r="E43" s="38"/>
      <c r="F43" s="38"/>
      <c r="G43" s="38"/>
      <c r="H43" s="39">
        <f t="shared" si="0"/>
        <v>1</v>
      </c>
    </row>
    <row r="44" spans="2:8" s="35" customFormat="1">
      <c r="B44" s="36" t="s">
        <v>40</v>
      </c>
      <c r="C44" s="38"/>
      <c r="D44" s="38"/>
      <c r="E44" s="38"/>
      <c r="F44" s="38"/>
      <c r="G44" s="38"/>
      <c r="H44" s="39">
        <f t="shared" si="0"/>
        <v>0</v>
      </c>
    </row>
    <row r="45" spans="2:8" s="35" customFormat="1">
      <c r="B45" s="36" t="s">
        <v>69</v>
      </c>
      <c r="C45" s="38"/>
      <c r="D45" s="38"/>
      <c r="E45" s="38"/>
      <c r="F45" s="38"/>
      <c r="G45" s="38"/>
      <c r="H45" s="39">
        <f t="shared" si="0"/>
        <v>0</v>
      </c>
    </row>
    <row r="46" spans="2:8" s="35" customFormat="1">
      <c r="B46" s="36" t="s">
        <v>16</v>
      </c>
      <c r="C46" s="38"/>
      <c r="D46" s="38"/>
      <c r="E46" s="38"/>
      <c r="F46" s="38"/>
      <c r="G46" s="38"/>
      <c r="H46" s="39">
        <f t="shared" si="0"/>
        <v>0</v>
      </c>
    </row>
    <row r="47" spans="2:8" s="35" customFormat="1">
      <c r="B47" s="36" t="s">
        <v>0</v>
      </c>
      <c r="C47" s="38"/>
      <c r="D47" s="38"/>
      <c r="E47" s="38"/>
      <c r="F47" s="38"/>
      <c r="G47" s="38"/>
      <c r="H47" s="39">
        <f t="shared" si="0"/>
        <v>0</v>
      </c>
    </row>
    <row r="48" spans="2:8" s="35" customFormat="1">
      <c r="B48" s="36" t="s">
        <v>70</v>
      </c>
      <c r="C48" s="38"/>
      <c r="D48" s="38"/>
      <c r="E48" s="38"/>
      <c r="F48" s="38"/>
      <c r="G48" s="38"/>
      <c r="H48" s="39">
        <f t="shared" si="0"/>
        <v>0</v>
      </c>
    </row>
    <row r="49" spans="2:8" s="35" customFormat="1">
      <c r="B49" s="36" t="s">
        <v>17</v>
      </c>
      <c r="C49" s="38">
        <v>1</v>
      </c>
      <c r="D49" s="38">
        <v>1</v>
      </c>
      <c r="E49" s="38"/>
      <c r="F49" s="38"/>
      <c r="G49" s="38"/>
      <c r="H49" s="39">
        <f t="shared" si="0"/>
        <v>2</v>
      </c>
    </row>
    <row r="50" spans="2:8" s="35" customFormat="1">
      <c r="B50" s="36" t="s">
        <v>71</v>
      </c>
      <c r="C50" s="38">
        <v>1</v>
      </c>
      <c r="D50" s="38">
        <v>1</v>
      </c>
      <c r="E50" s="38"/>
      <c r="F50" s="38"/>
      <c r="G50" s="38"/>
      <c r="H50" s="39">
        <f t="shared" si="0"/>
        <v>2</v>
      </c>
    </row>
    <row r="51" spans="2:8" s="35" customFormat="1">
      <c r="B51" s="36" t="s">
        <v>43</v>
      </c>
      <c r="C51" s="38"/>
      <c r="D51" s="38">
        <v>1</v>
      </c>
      <c r="E51" s="38"/>
      <c r="F51" s="38"/>
      <c r="G51" s="38"/>
      <c r="H51" s="39">
        <f t="shared" si="0"/>
        <v>1</v>
      </c>
    </row>
    <row r="52" spans="2:8" s="35" customFormat="1">
      <c r="B52" s="36" t="s">
        <v>72</v>
      </c>
      <c r="C52" s="38"/>
      <c r="D52" s="38"/>
      <c r="E52" s="38"/>
      <c r="F52" s="38"/>
      <c r="G52" s="38"/>
      <c r="H52" s="39">
        <f t="shared" si="0"/>
        <v>0</v>
      </c>
    </row>
    <row r="53" spans="2:8" s="35" customFormat="1">
      <c r="B53" s="36" t="s">
        <v>39</v>
      </c>
      <c r="C53" s="38"/>
      <c r="D53" s="38"/>
      <c r="E53" s="38"/>
      <c r="F53" s="38"/>
      <c r="G53" s="38"/>
      <c r="H53" s="39">
        <f t="shared" si="0"/>
        <v>0</v>
      </c>
    </row>
    <row r="54" spans="2:8" s="35" customFormat="1">
      <c r="B54" s="36" t="s">
        <v>18</v>
      </c>
      <c r="C54" s="38"/>
      <c r="D54" s="38"/>
      <c r="E54" s="38"/>
      <c r="F54" s="38"/>
      <c r="G54" s="38"/>
      <c r="H54" s="39">
        <f t="shared" si="0"/>
        <v>0</v>
      </c>
    </row>
    <row r="55" spans="2:8" s="35" customFormat="1">
      <c r="B55" s="36" t="s">
        <v>33</v>
      </c>
      <c r="C55" s="38"/>
      <c r="D55" s="38"/>
      <c r="E55" s="38"/>
      <c r="F55" s="38"/>
      <c r="G55" s="38"/>
      <c r="H55" s="39">
        <f t="shared" si="0"/>
        <v>0</v>
      </c>
    </row>
    <row r="56" spans="2:8" s="35" customFormat="1">
      <c r="B56" s="36" t="s">
        <v>19</v>
      </c>
      <c r="C56" s="38"/>
      <c r="D56" s="38">
        <v>1</v>
      </c>
      <c r="E56" s="38"/>
      <c r="F56" s="38"/>
      <c r="G56" s="38"/>
      <c r="H56" s="39">
        <f t="shared" si="0"/>
        <v>1</v>
      </c>
    </row>
    <row r="57" spans="2:8" s="35" customFormat="1">
      <c r="B57" s="36" t="s">
        <v>20</v>
      </c>
      <c r="C57" s="38"/>
      <c r="E57" s="38"/>
      <c r="F57" s="38"/>
      <c r="G57" s="38"/>
      <c r="H57" s="39">
        <f t="shared" si="0"/>
        <v>0</v>
      </c>
    </row>
    <row r="58" spans="2:8" s="35" customFormat="1">
      <c r="B58" s="36" t="s">
        <v>21</v>
      </c>
      <c r="C58" s="38"/>
      <c r="D58" s="38"/>
      <c r="E58" s="38"/>
      <c r="F58" s="38"/>
      <c r="G58" s="38"/>
      <c r="H58" s="39">
        <f t="shared" si="0"/>
        <v>0</v>
      </c>
    </row>
    <row r="59" spans="2:8" s="35" customFormat="1">
      <c r="B59" s="36" t="s">
        <v>73</v>
      </c>
      <c r="C59" s="38"/>
      <c r="D59" s="38"/>
      <c r="E59" s="38"/>
      <c r="F59" s="38"/>
      <c r="G59" s="38"/>
      <c r="H59" s="39">
        <f t="shared" si="0"/>
        <v>0</v>
      </c>
    </row>
    <row r="60" spans="2:8" s="35" customFormat="1">
      <c r="B60" s="36" t="s">
        <v>34</v>
      </c>
      <c r="C60" s="38"/>
      <c r="D60" s="38"/>
      <c r="E60" s="38"/>
      <c r="F60" s="38"/>
      <c r="G60" s="38"/>
      <c r="H60" s="39">
        <f t="shared" si="0"/>
        <v>0</v>
      </c>
    </row>
    <row r="61" spans="2:8" s="35" customFormat="1">
      <c r="B61" s="36" t="s">
        <v>22</v>
      </c>
      <c r="C61" s="38"/>
      <c r="D61" s="38">
        <v>1</v>
      </c>
      <c r="E61" s="38"/>
      <c r="F61" s="38"/>
      <c r="G61" s="38"/>
      <c r="H61" s="39">
        <f t="shared" si="0"/>
        <v>1</v>
      </c>
    </row>
    <row r="62" spans="2:8" s="35" customFormat="1">
      <c r="B62" s="36" t="s">
        <v>78</v>
      </c>
      <c r="C62" s="38"/>
      <c r="D62" s="38"/>
      <c r="E62" s="38"/>
      <c r="F62" s="38"/>
      <c r="G62" s="38"/>
      <c r="H62" s="39">
        <f t="shared" si="0"/>
        <v>0</v>
      </c>
    </row>
    <row r="63" spans="2:8" s="35" customFormat="1">
      <c r="B63" s="36" t="s">
        <v>23</v>
      </c>
      <c r="C63" s="38"/>
      <c r="D63" s="38"/>
      <c r="E63" s="38"/>
      <c r="F63" s="38"/>
      <c r="G63" s="38"/>
      <c r="H63" s="39">
        <f t="shared" si="0"/>
        <v>0</v>
      </c>
    </row>
    <row r="64" spans="2:8" s="35" customFormat="1">
      <c r="B64" s="36" t="s">
        <v>74</v>
      </c>
      <c r="C64" s="38">
        <v>1</v>
      </c>
      <c r="D64" s="38">
        <v>1</v>
      </c>
      <c r="E64" s="38"/>
      <c r="F64" s="38"/>
      <c r="G64" s="38"/>
      <c r="H64" s="39">
        <f t="shared" si="0"/>
        <v>2</v>
      </c>
    </row>
    <row r="65" spans="2:8" s="35" customFormat="1">
      <c r="B65" s="36" t="s">
        <v>24</v>
      </c>
      <c r="C65" s="38"/>
      <c r="D65" s="38"/>
      <c r="E65" s="38"/>
      <c r="F65" s="38"/>
      <c r="G65" s="38"/>
      <c r="H65" s="39">
        <f t="shared" si="0"/>
        <v>0</v>
      </c>
    </row>
    <row r="66" spans="2:8" s="35" customFormat="1">
      <c r="B66" s="36" t="s">
        <v>75</v>
      </c>
      <c r="C66" s="38"/>
      <c r="D66" s="38"/>
      <c r="E66" s="38"/>
      <c r="F66" s="38"/>
      <c r="G66" s="38"/>
      <c r="H66" s="39">
        <f t="shared" si="0"/>
        <v>0</v>
      </c>
    </row>
    <row r="67" spans="2:8" s="35" customFormat="1">
      <c r="B67" s="36" t="s">
        <v>32</v>
      </c>
      <c r="C67" s="38">
        <v>1</v>
      </c>
      <c r="D67" s="38"/>
      <c r="E67" s="38"/>
      <c r="F67" s="38"/>
      <c r="G67" s="38"/>
      <c r="H67" s="39">
        <f t="shared" si="0"/>
        <v>1</v>
      </c>
    </row>
    <row r="68" spans="2:8" s="35" customFormat="1">
      <c r="B68" s="37" t="s">
        <v>35</v>
      </c>
      <c r="C68" s="38"/>
      <c r="D68" s="38"/>
      <c r="E68" s="38"/>
      <c r="F68" s="38"/>
      <c r="G68" s="38"/>
      <c r="H68" s="39">
        <f t="shared" si="0"/>
        <v>0</v>
      </c>
    </row>
    <row r="69" spans="2:8" s="35" customFormat="1">
      <c r="B69" s="36" t="s">
        <v>76</v>
      </c>
      <c r="C69" s="38"/>
      <c r="D69" s="38">
        <v>1</v>
      </c>
      <c r="E69" s="38"/>
      <c r="F69" s="38"/>
      <c r="G69" s="38"/>
      <c r="H69" s="39">
        <f t="shared" si="0"/>
        <v>1</v>
      </c>
    </row>
    <row r="70" spans="2:8" s="35" customFormat="1">
      <c r="B70" s="36" t="s">
        <v>77</v>
      </c>
      <c r="C70" s="38"/>
      <c r="D70" s="38"/>
      <c r="E70" s="38"/>
      <c r="F70" s="38"/>
      <c r="G70" s="38"/>
      <c r="H70" s="39">
        <f t="shared" si="0"/>
        <v>0</v>
      </c>
    </row>
    <row r="71" spans="2:8" s="35" customFormat="1">
      <c r="B71" s="36" t="s">
        <v>26</v>
      </c>
      <c r="C71" s="38"/>
      <c r="D71" s="38"/>
      <c r="E71" s="38"/>
      <c r="F71" s="38"/>
      <c r="G71" s="38"/>
      <c r="H71" s="39">
        <f t="shared" si="0"/>
        <v>0</v>
      </c>
    </row>
    <row r="72" spans="2:8" s="35" customFormat="1">
      <c r="B72" s="36" t="s">
        <v>27</v>
      </c>
      <c r="C72" s="38"/>
      <c r="D72" s="38">
        <v>1</v>
      </c>
      <c r="E72" s="38"/>
      <c r="F72" s="38"/>
      <c r="G72" s="38"/>
      <c r="H72" s="39">
        <f t="shared" ref="H72" si="1">SUM(C72:F72)</f>
        <v>1</v>
      </c>
    </row>
    <row r="73" spans="2:8" s="35" customFormat="1"/>
    <row r="74" spans="2:8" s="35" customFormat="1"/>
    <row r="75" spans="2:8" s="35" customFormat="1"/>
    <row r="76" spans="2:8" s="35" customFormat="1"/>
    <row r="77" spans="2:8" s="35" customFormat="1"/>
    <row r="78" spans="2:8" s="35" customFormat="1"/>
    <row r="79" spans="2:8" s="35" customFormat="1"/>
    <row r="80" spans="2:8" s="35" customFormat="1"/>
    <row r="81" s="35" customFormat="1"/>
    <row r="82" s="35" customFormat="1"/>
    <row r="83" s="35" customFormat="1"/>
    <row r="84" s="35" customFormat="1"/>
    <row r="85" s="35" customFormat="1"/>
    <row r="86" s="35" customFormat="1"/>
    <row r="87" s="35" customFormat="1"/>
    <row r="88" s="35" customFormat="1"/>
    <row r="89" s="35" customFormat="1"/>
    <row r="90" s="35" customFormat="1"/>
    <row r="91" s="35" customFormat="1"/>
    <row r="92" s="35" customFormat="1"/>
    <row r="93" s="35" customFormat="1"/>
  </sheetData>
  <autoFilter ref="B6:G72" xr:uid="{A7B8602D-35AF-8040-A77E-57A9B24A7273}"/>
  <conditionalFormatting sqref="H7:H72">
    <cfRule type="cellIs" dxfId="0" priority="1" operator="greater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1A2F-0580-EC47-9F17-A079B6C0A925}">
  <dimension ref="A1:D56"/>
  <sheetViews>
    <sheetView workbookViewId="0">
      <selection activeCell="C10" sqref="C10"/>
    </sheetView>
  </sheetViews>
  <sheetFormatPr baseColWidth="10" defaultRowHeight="16"/>
  <cols>
    <col min="1" max="1" width="12.1640625" bestFit="1" customWidth="1"/>
    <col min="2" max="2" width="17.1640625" bestFit="1" customWidth="1"/>
    <col min="3" max="3" width="16.6640625" bestFit="1" customWidth="1"/>
    <col min="4" max="4" width="8.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89</v>
      </c>
      <c r="B2" t="s">
        <v>1</v>
      </c>
      <c r="C2" t="s">
        <v>94</v>
      </c>
      <c r="D2" s="55">
        <v>45725</v>
      </c>
    </row>
    <row r="3" spans="1:4">
      <c r="A3" t="s">
        <v>92</v>
      </c>
      <c r="B3" t="s">
        <v>58</v>
      </c>
      <c r="C3" t="s">
        <v>96</v>
      </c>
      <c r="D3" s="55">
        <v>45718</v>
      </c>
    </row>
    <row r="4" spans="1:4">
      <c r="A4" t="s">
        <v>92</v>
      </c>
      <c r="B4" t="s">
        <v>2</v>
      </c>
      <c r="C4" t="s">
        <v>96</v>
      </c>
      <c r="D4" s="55">
        <v>45732</v>
      </c>
    </row>
    <row r="5" spans="1:4">
      <c r="A5" t="s">
        <v>92</v>
      </c>
      <c r="B5" t="s">
        <v>2</v>
      </c>
      <c r="C5" t="s">
        <v>94</v>
      </c>
      <c r="D5" s="55">
        <v>45746</v>
      </c>
    </row>
    <row r="6" spans="1:4">
      <c r="A6" t="s">
        <v>92</v>
      </c>
      <c r="B6" t="s">
        <v>102</v>
      </c>
      <c r="C6" t="s">
        <v>94</v>
      </c>
      <c r="D6" s="55">
        <v>45732</v>
      </c>
    </row>
    <row r="7" spans="1:4">
      <c r="A7" t="s">
        <v>89</v>
      </c>
      <c r="B7" t="s">
        <v>41</v>
      </c>
      <c r="C7" t="s">
        <v>94</v>
      </c>
      <c r="D7" s="55">
        <v>45739</v>
      </c>
    </row>
    <row r="8" spans="1:4">
      <c r="A8" t="s">
        <v>89</v>
      </c>
      <c r="B8" t="s">
        <v>107</v>
      </c>
      <c r="C8" t="s">
        <v>94</v>
      </c>
      <c r="D8" s="55">
        <v>45739</v>
      </c>
    </row>
    <row r="9" spans="1:4">
      <c r="A9" t="s">
        <v>89</v>
      </c>
      <c r="B9" t="s">
        <v>4</v>
      </c>
      <c r="C9" t="s">
        <v>94</v>
      </c>
      <c r="D9" s="55">
        <v>45746</v>
      </c>
    </row>
    <row r="10" spans="1:4">
      <c r="A10" t="s">
        <v>89</v>
      </c>
      <c r="B10" t="s">
        <v>5</v>
      </c>
      <c r="C10" t="s">
        <v>94</v>
      </c>
      <c r="D10" s="55">
        <v>45718</v>
      </c>
    </row>
    <row r="11" spans="1:4">
      <c r="A11" t="s">
        <v>89</v>
      </c>
      <c r="B11" t="s">
        <v>116</v>
      </c>
      <c r="C11" t="s">
        <v>96</v>
      </c>
      <c r="D11" s="55">
        <v>45746</v>
      </c>
    </row>
    <row r="12" spans="1:4" hidden="1">
      <c r="A12" t="s">
        <v>89</v>
      </c>
      <c r="B12" t="s">
        <v>97</v>
      </c>
      <c r="C12" t="s">
        <v>96</v>
      </c>
      <c r="D12" s="55">
        <v>45718</v>
      </c>
    </row>
    <row r="13" spans="1:4">
      <c r="A13" t="s">
        <v>89</v>
      </c>
      <c r="B13" t="s">
        <v>103</v>
      </c>
      <c r="C13" t="s">
        <v>94</v>
      </c>
      <c r="D13" s="55">
        <v>45732</v>
      </c>
    </row>
    <row r="14" spans="1:4">
      <c r="A14" t="s">
        <v>89</v>
      </c>
      <c r="B14" t="s">
        <v>8</v>
      </c>
      <c r="C14" t="s">
        <v>94</v>
      </c>
      <c r="D14" s="55">
        <v>45718</v>
      </c>
    </row>
    <row r="15" spans="1:4">
      <c r="A15" t="s">
        <v>89</v>
      </c>
      <c r="B15" t="s">
        <v>38</v>
      </c>
      <c r="C15" t="s">
        <v>94</v>
      </c>
      <c r="D15" s="55">
        <v>45746</v>
      </c>
    </row>
    <row r="16" spans="1:4">
      <c r="A16" t="s">
        <v>92</v>
      </c>
      <c r="B16" t="s">
        <v>109</v>
      </c>
      <c r="C16" t="s">
        <v>96</v>
      </c>
      <c r="D16" s="55">
        <v>45739</v>
      </c>
    </row>
    <row r="17" spans="1:4">
      <c r="A17" t="s">
        <v>89</v>
      </c>
      <c r="B17" t="s">
        <v>42</v>
      </c>
      <c r="C17" t="s">
        <v>96</v>
      </c>
      <c r="D17" s="55">
        <v>45739</v>
      </c>
    </row>
    <row r="18" spans="1:4">
      <c r="A18" t="s">
        <v>92</v>
      </c>
      <c r="B18" t="s">
        <v>93</v>
      </c>
      <c r="C18" t="s">
        <v>94</v>
      </c>
      <c r="D18" s="55">
        <v>45718</v>
      </c>
    </row>
    <row r="19" spans="1:4">
      <c r="A19" t="s">
        <v>89</v>
      </c>
      <c r="B19" t="s">
        <v>9</v>
      </c>
      <c r="C19" t="s">
        <v>94</v>
      </c>
      <c r="D19" s="55">
        <v>45718</v>
      </c>
    </row>
    <row r="20" spans="1:4">
      <c r="A20" t="s">
        <v>89</v>
      </c>
      <c r="B20" t="s">
        <v>9</v>
      </c>
      <c r="C20" t="s">
        <v>94</v>
      </c>
      <c r="D20" s="55">
        <v>45739</v>
      </c>
    </row>
    <row r="21" spans="1:4">
      <c r="A21" t="s">
        <v>89</v>
      </c>
      <c r="B21" t="s">
        <v>55</v>
      </c>
      <c r="C21" t="s">
        <v>96</v>
      </c>
      <c r="D21" s="55">
        <v>45725</v>
      </c>
    </row>
    <row r="22" spans="1:4">
      <c r="A22" t="s">
        <v>89</v>
      </c>
      <c r="B22" t="s">
        <v>111</v>
      </c>
      <c r="C22" t="s">
        <v>96</v>
      </c>
      <c r="D22" s="55">
        <v>45739</v>
      </c>
    </row>
    <row r="23" spans="1:4" hidden="1">
      <c r="A23" t="s">
        <v>89</v>
      </c>
      <c r="B23" t="s">
        <v>97</v>
      </c>
      <c r="C23" t="s">
        <v>96</v>
      </c>
      <c r="D23" s="55">
        <v>45725</v>
      </c>
    </row>
    <row r="24" spans="1:4">
      <c r="A24" t="s">
        <v>89</v>
      </c>
      <c r="B24" t="s">
        <v>63</v>
      </c>
      <c r="C24" t="s">
        <v>96</v>
      </c>
      <c r="D24" s="55">
        <v>45718</v>
      </c>
    </row>
    <row r="25" spans="1:4">
      <c r="A25" t="s">
        <v>89</v>
      </c>
      <c r="B25" t="s">
        <v>63</v>
      </c>
      <c r="C25" t="s">
        <v>94</v>
      </c>
      <c r="D25" s="55">
        <v>45732</v>
      </c>
    </row>
    <row r="26" spans="1:4">
      <c r="A26" t="s">
        <v>89</v>
      </c>
      <c r="B26" t="s">
        <v>112</v>
      </c>
      <c r="C26" t="s">
        <v>96</v>
      </c>
      <c r="D26" s="55">
        <v>45739</v>
      </c>
    </row>
    <row r="27" spans="1:4">
      <c r="A27" t="s">
        <v>89</v>
      </c>
      <c r="B27" t="s">
        <v>12</v>
      </c>
      <c r="C27" t="s">
        <v>96</v>
      </c>
      <c r="D27" s="55">
        <v>45746</v>
      </c>
    </row>
    <row r="28" spans="1:4">
      <c r="A28" t="s">
        <v>89</v>
      </c>
      <c r="B28" t="s">
        <v>108</v>
      </c>
      <c r="C28" t="s">
        <v>94</v>
      </c>
      <c r="D28" s="55">
        <v>45739</v>
      </c>
    </row>
    <row r="29" spans="1:4">
      <c r="A29" t="s">
        <v>89</v>
      </c>
      <c r="B29" t="s">
        <v>99</v>
      </c>
      <c r="C29" t="s">
        <v>94</v>
      </c>
      <c r="D29" s="55">
        <v>45725</v>
      </c>
    </row>
    <row r="30" spans="1:4">
      <c r="A30" t="s">
        <v>89</v>
      </c>
      <c r="B30" t="s">
        <v>99</v>
      </c>
      <c r="C30" t="s">
        <v>96</v>
      </c>
      <c r="D30" s="55">
        <v>45732</v>
      </c>
    </row>
    <row r="31" spans="1:4">
      <c r="A31" t="s">
        <v>89</v>
      </c>
      <c r="B31" t="s">
        <v>14</v>
      </c>
      <c r="C31" t="s">
        <v>94</v>
      </c>
      <c r="D31" s="55">
        <v>45718</v>
      </c>
    </row>
    <row r="32" spans="1:4">
      <c r="A32" t="s">
        <v>89</v>
      </c>
      <c r="B32" t="s">
        <v>15</v>
      </c>
      <c r="C32" t="s">
        <v>94</v>
      </c>
      <c r="D32" s="55">
        <v>45725</v>
      </c>
    </row>
    <row r="33" spans="1:4">
      <c r="A33" t="s">
        <v>89</v>
      </c>
      <c r="B33" t="s">
        <v>40</v>
      </c>
      <c r="C33" t="s">
        <v>96</v>
      </c>
      <c r="D33" s="55">
        <v>45718</v>
      </c>
    </row>
    <row r="34" spans="1:4" hidden="1">
      <c r="A34" t="s">
        <v>89</v>
      </c>
      <c r="B34" t="s">
        <v>97</v>
      </c>
      <c r="C34" t="s">
        <v>96</v>
      </c>
      <c r="D34" s="55">
        <v>45732</v>
      </c>
    </row>
    <row r="35" spans="1:4">
      <c r="A35" t="s">
        <v>89</v>
      </c>
      <c r="B35" t="s">
        <v>100</v>
      </c>
      <c r="C35" t="s">
        <v>96</v>
      </c>
      <c r="D35" s="55">
        <v>45725</v>
      </c>
    </row>
    <row r="36" spans="1:4">
      <c r="A36" t="s">
        <v>89</v>
      </c>
      <c r="B36" t="s">
        <v>69</v>
      </c>
      <c r="C36" t="s">
        <v>94</v>
      </c>
      <c r="D36" s="55">
        <v>45725</v>
      </c>
    </row>
    <row r="37" spans="1:4">
      <c r="A37" t="s">
        <v>89</v>
      </c>
      <c r="B37" t="s">
        <v>16</v>
      </c>
      <c r="C37" t="s">
        <v>96</v>
      </c>
      <c r="D37" s="55">
        <v>45732</v>
      </c>
    </row>
    <row r="38" spans="1:4">
      <c r="A38" t="s">
        <v>92</v>
      </c>
      <c r="B38" t="s">
        <v>114</v>
      </c>
      <c r="C38" t="s">
        <v>96</v>
      </c>
      <c r="D38" s="55">
        <v>45746</v>
      </c>
    </row>
    <row r="39" spans="1:4">
      <c r="A39" t="s">
        <v>89</v>
      </c>
      <c r="B39" t="s">
        <v>106</v>
      </c>
      <c r="C39" t="s">
        <v>94</v>
      </c>
      <c r="D39" s="55">
        <v>45739</v>
      </c>
    </row>
    <row r="40" spans="1:4">
      <c r="A40" t="s">
        <v>89</v>
      </c>
      <c r="B40" t="s">
        <v>113</v>
      </c>
      <c r="C40" t="s">
        <v>94</v>
      </c>
      <c r="D40" s="55">
        <v>45746</v>
      </c>
    </row>
    <row r="41" spans="1:4">
      <c r="A41" t="s">
        <v>92</v>
      </c>
      <c r="B41" t="s">
        <v>39</v>
      </c>
      <c r="C41" t="s">
        <v>96</v>
      </c>
      <c r="D41" s="55">
        <v>45725</v>
      </c>
    </row>
    <row r="42" spans="1:4">
      <c r="A42" t="s">
        <v>89</v>
      </c>
      <c r="B42" t="s">
        <v>18</v>
      </c>
      <c r="C42" t="s">
        <v>96</v>
      </c>
      <c r="D42" s="55">
        <v>45746</v>
      </c>
    </row>
    <row r="43" spans="1:4">
      <c r="A43" t="s">
        <v>89</v>
      </c>
      <c r="B43" t="s">
        <v>110</v>
      </c>
      <c r="C43" t="s">
        <v>96</v>
      </c>
      <c r="D43" s="55">
        <v>45739</v>
      </c>
    </row>
    <row r="44" spans="1:4">
      <c r="A44" t="s">
        <v>89</v>
      </c>
      <c r="B44" t="s">
        <v>115</v>
      </c>
      <c r="C44" t="s">
        <v>96</v>
      </c>
      <c r="D44" s="55">
        <v>45746</v>
      </c>
    </row>
    <row r="45" spans="1:4">
      <c r="A45" t="s">
        <v>92</v>
      </c>
      <c r="B45" t="s">
        <v>98</v>
      </c>
      <c r="C45" t="s">
        <v>94</v>
      </c>
      <c r="D45" s="55">
        <v>45725</v>
      </c>
    </row>
    <row r="46" spans="1:4">
      <c r="A46" t="s">
        <v>89</v>
      </c>
      <c r="B46" t="s">
        <v>21</v>
      </c>
      <c r="C46" t="s">
        <v>94</v>
      </c>
      <c r="D46" s="55">
        <v>45746</v>
      </c>
    </row>
    <row r="47" spans="1:4">
      <c r="A47" t="s">
        <v>89</v>
      </c>
      <c r="B47" t="s">
        <v>95</v>
      </c>
      <c r="C47" t="s">
        <v>94</v>
      </c>
      <c r="D47" s="55">
        <v>45718</v>
      </c>
    </row>
    <row r="48" spans="1:4">
      <c r="A48" t="s">
        <v>89</v>
      </c>
      <c r="B48" t="s">
        <v>101</v>
      </c>
      <c r="C48" t="s">
        <v>96</v>
      </c>
      <c r="D48" s="55">
        <v>45725</v>
      </c>
    </row>
    <row r="49" spans="1:4">
      <c r="A49" t="s">
        <v>89</v>
      </c>
      <c r="B49" t="s">
        <v>104</v>
      </c>
      <c r="C49" t="s">
        <v>94</v>
      </c>
      <c r="D49" s="55">
        <v>45732</v>
      </c>
    </row>
    <row r="50" spans="1:4">
      <c r="A50" t="s">
        <v>89</v>
      </c>
      <c r="B50" t="s">
        <v>105</v>
      </c>
      <c r="C50" t="s">
        <v>96</v>
      </c>
      <c r="D50" s="55">
        <v>45732</v>
      </c>
    </row>
    <row r="51" spans="1:4">
      <c r="A51" t="s">
        <v>92</v>
      </c>
      <c r="B51" t="s">
        <v>74</v>
      </c>
      <c r="C51" t="s">
        <v>94</v>
      </c>
      <c r="D51" s="55">
        <v>45739</v>
      </c>
    </row>
    <row r="52" spans="1:4">
      <c r="A52" t="s">
        <v>89</v>
      </c>
      <c r="B52" t="s">
        <v>24</v>
      </c>
      <c r="C52" t="s">
        <v>94</v>
      </c>
      <c r="D52" s="55">
        <v>45732</v>
      </c>
    </row>
    <row r="53" spans="1:4">
      <c r="A53" t="s">
        <v>89</v>
      </c>
      <c r="B53" t="s">
        <v>76</v>
      </c>
      <c r="C53" t="s">
        <v>94</v>
      </c>
      <c r="D53" s="55">
        <v>45746</v>
      </c>
    </row>
    <row r="54" spans="1:4">
      <c r="A54" t="s">
        <v>89</v>
      </c>
      <c r="B54" t="s">
        <v>77</v>
      </c>
      <c r="C54" t="s">
        <v>96</v>
      </c>
      <c r="D54" s="55">
        <v>45718</v>
      </c>
    </row>
    <row r="55" spans="1:4">
      <c r="A55" t="s">
        <v>89</v>
      </c>
      <c r="B55" t="s">
        <v>26</v>
      </c>
      <c r="C55" t="s">
        <v>94</v>
      </c>
      <c r="D55" s="55">
        <v>45725</v>
      </c>
    </row>
    <row r="56" spans="1:4">
      <c r="A56" t="s">
        <v>89</v>
      </c>
      <c r="B56" t="s">
        <v>27</v>
      </c>
      <c r="C56" t="s">
        <v>94</v>
      </c>
      <c r="D56" s="55">
        <v>45732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b d 9 8 b b - 6 0 a a - 4 a 4 3 - a 7 7 9 - b 6 f d f 1 5 1 7 7 e 1 "   x m l n s = " h t t p : / / s c h e m a s . m i c r o s o f t . c o m / D a t a M a s h u p " > A A A A A L g E A A B Q S w M E F A A A C A g A W 5 8 w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W 5 8 w W y 8 P o s k F A g A A i A Q A A B M A A A B G b 3 J t d W x h c y 9 T Z W N 0 a W 9 u M S 5 t n Z P B j t o w E I b v S P s O V n o B K Y 2 B L t u u V j 2 g h G p R V 5 Q 2 b H t A C J l k S i w c e 2 V P E A h x 6 P v 1 o T o h L F t E o 1 Y 9 R f O N 7 f l n 5 o + D B K X R L K 6 + n b u r x l X D Z c J C y r 6 A E m i s N P N u u 9 t j 7 5 k C b D A W m 8 I m Q G H o 1 k F k k i I H j c 0 P U k E Q G o 0 U u K b H H x 1 Y x 3 O B G R Q u E R q F L R A l j 8 C t 0 D z x f t Q f 8 v H j Q z z g Y Q b J i g 1 H f E A H l X D 8 v H C Q u L X X 8 t k 0 A i V z i W C p t n f n + S w 0 q s i 1 o / D a Z w O d m F T q J U U 3 v X a 7 4 7 P P h U G I c a t K s S 9 B M D I a Z i 2 f W n n l j a 3 J K Z G y D E R K i j 0 6 O h E L O n X M 3 F e 8 W X V N K o 6 8 r 1 R c q r V l e b T F 6 c U w E 3 p J D y Y H c Q y 3 T / D y 6 M Q K 7 b 4 b m 1 f S J 5 R 0 z T + o 8 N l u 5 9 G o E i t R r g 3 F 5 T s M Y Y N 7 y n l f 6 X o 5 U n m Z u j e 2 5 P M Y 7 F o m l / l I o H i G q U D Y 7 1 s N q W u l / 2 6 I s R J a q k x 0 L r 0 w 2 C S g g m / G r h b G r P 7 Z D Q 9 y Q W q 3 P F S m S G P a u V g C / 6 Q h s n I N r 8 d 0 y W i h + L P L H B + D c 4 b I w T 4 n 4 1 S G + f m D + n b c n t y T i J z m i x b m 7 d u 5 A w w 2 y m 1 K K + l C K f + w t e P S R m I t l + L w J 3 T K b V V 9 7 a Z D h L x 0 2 6 l z m t x H q d O S x R k A e r P 9 t J z o 7 P + X f 1 b 7 s P g q 3 7 l Y X c W 7 N f x N D b + u 4 b 0 a f l P D 3 9 b w d z X 8 9 o z / x W W / A F B L A w Q U A A A I C A B b n z B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u f M F v Z D P y h p Q A A A P Y A A A A S A A A A A A A A A A A A A A C k g Q A A A A B D b 2 5 m a W c v U G F j a 2 F n Z S 5 4 b W x Q S w E C F A M U A A A I C A B b n z B b L w + i y Q U C A A C I B A A A E w A A A A A A A A A A A A A A p I H V A A A A R m 9 y b X V s Y X M v U 2 V j d G l v b j E u b V B L A Q I U A x Q A A A g I A F u f M F s P y u m r p A A A A O k A A A A T A A A A A A A A A A A A A A C k g Q s D A A B b Q 2 9 u d G V u d F 9 U e X B l c 1 0 u e G 1 s U E s F B g A A A A A D A A M A w g A A A O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X A A A A A A A A W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s Y X R v c m l v X z I w M j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2 I 3 Y T R i Y y 0 2 Z T R h L T R l M z c t O D E 3 Z i 1 m Y T Q 0 O T Q 4 Z W V j Z G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b G F 0 b 3 J p b 1 8 y M D I 1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E Z X N j c m l 0 a X Z v J n F 1 b 3 Q 7 L C Z x d W 9 0 O 1 Z v b H V u d G F y a W 8 m c X V v d D s s J n F 1 b 3 Q 7 S G 9 y Y X J p b 1 9 T Z X J 2 a W N v J n F 1 b 3 Q 7 L C Z x d W 9 0 O 0 R h d G E m c X V v d D t d I i A v P j x F b n R y e S B U e X B l P S J G a W x s Q 2 9 s d W 1 u V H l w Z X M i I F Z h b H V l P S J z Q m d Z R 0 N R P T 0 i I C 8 + P E V u d H J 5 I F R 5 c G U 9 I k Z p b G x M Y X N 0 V X B k Y X R l Z C I g V m F s d W U 9 I m Q y M D I 1 L T A 5 L T E 2 V D I y O j U 4 O j Q x L j Q 4 O D I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0 b 3 J p b 1 8 y M D I 1 L 0 F 1 d G 9 S Z W 1 v d m V k Q 2 9 s d W 1 u c z E u e 0 R l c 2 N y a X R p d m 8 s M H 0 m c X V v d D s s J n F 1 b 3 Q 7 U 2 V j d G l v b j E v U m V s Y X R v c m l v X z I w M j U v Q X V 0 b 1 J l b W 9 2 Z W R D b 2 x 1 b W 5 z M S 5 7 V m 9 s d W 5 0 Y X J p b y w x f S Z x d W 9 0 O y w m c X V v d D t T Z W N 0 a W 9 u M S 9 S Z W x h d G 9 y a W 9 f M j A y N S 9 B d X R v U m V t b 3 Z l Z E N v b H V t b n M x L n t I b 3 J h c m l v X 1 N l c n Z p Y 2 8 s M n 0 m c X V v d D s s J n F 1 b 3 Q 7 U 2 V j d G l v b j E v U m V s Y X R v c m l v X z I w M j U v Q X V 0 b 1 J l b W 9 2 Z W R D b 2 x 1 b W 5 z M S 5 7 R G F 0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x h d G 9 y a W 9 f M j A y N S 9 B d X R v U m V t b 3 Z l Z E N v b H V t b n M x L n t E Z X N j c m l 0 a X Z v L D B 9 J n F 1 b 3 Q 7 L C Z x d W 9 0 O 1 N l Y 3 R p b 2 4 x L 1 J l b G F 0 b 3 J p b 1 8 y M D I 1 L 0 F 1 d G 9 S Z W 1 v d m V k Q 2 9 s d W 1 u c z E u e 1 Z v b H V u d G F y a W 8 s M X 0 m c X V v d D s s J n F 1 b 3 Q 7 U 2 V j d G l v b j E v U m V s Y X R v c m l v X z I w M j U v Q X V 0 b 1 J l b W 9 2 Z W R D b 2 x 1 b W 5 z M S 5 7 S G 9 y Y X J p b 1 9 T Z X J 2 a W N v L D J 9 J n F 1 b 3 Q 7 L C Z x d W 9 0 O 1 N l Y 3 R p b 2 4 x L 1 J l b G F 0 b 3 J p b 1 8 y M D I 1 L 0 F 1 d G 9 S Z W 1 v d m V k Q 2 9 s d W 1 u c z E u e 0 R h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G F 0 b 3 J p b 1 8 y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1 8 y M D I 1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b 3 J p b 1 8 y M D I 1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m Z D J k N D I t N j F j Y i 0 0 Z G Y x L W F i N z U t Y j E y Z T E x M W E y M T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W 5 p b G h h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a W x o Y T E v Q X V 0 b 1 J l b W 9 2 Z W R D b 2 x 1 b W 5 z M S 5 7 Q 2 9 s d W 1 u M S w w f S Z x d W 9 0 O y w m c X V v d D t T Z W N 0 a W 9 u M S 9 Q b G F u a W x o Y T E v Q X V 0 b 1 J l b W 9 2 Z W R D b 2 x 1 b W 5 z M S 5 7 Q 2 9 s d W 1 u M i w x f S Z x d W 9 0 O y w m c X V v d D t T Z W N 0 a W 9 u M S 9 Q b G F u a W x o Y T E v Q X V 0 b 1 J l b W 9 2 Z W R D b 2 x 1 b W 5 z M S 5 7 Q 2 9 s d W 1 u M y w y f S Z x d W 9 0 O y w m c X V v d D t T Z W N 0 a W 9 u M S 9 Q b G F u a W x o Y T E v Q X V 0 b 1 J l b W 9 2 Z W R D b 2 x 1 b W 5 z M S 5 7 Q 2 9 s d W 1 u N C w z f S Z x d W 9 0 O y w m c X V v d D t T Z W N 0 a W 9 u M S 9 Q b G F u a W x o Y T E v Q X V 0 b 1 J l b W 9 2 Z W R D b 2 x 1 b W 5 z M S 5 7 Q 2 9 s d W 1 u N S w 0 f S Z x d W 9 0 O y w m c X V v d D t T Z W N 0 a W 9 u M S 9 Q b G F u a W x o Y T E v Q X V 0 b 1 J l b W 9 2 Z W R D b 2 x 1 b W 5 z M S 5 7 Q 2 9 s d W 1 u N i w 1 f S Z x d W 9 0 O y w m c X V v d D t T Z W N 0 a W 9 u M S 9 Q b G F u a W x o Y T E v Q X V 0 b 1 J l b W 9 2 Z W R D b 2 x 1 b W 5 z M S 5 7 Q 2 9 s d W 1 u N y w 2 f S Z x d W 9 0 O y w m c X V v d D t T Z W N 0 a W 9 u M S 9 Q b G F u a W x o Y T E v Q X V 0 b 1 J l b W 9 2 Z W R D b 2 x 1 b W 5 z M S 5 7 Q 2 9 s d W 1 u O C w 3 f S Z x d W 9 0 O y w m c X V v d D t T Z W N 0 a W 9 u M S 9 Q b G F u a W x o Y T E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u a W x o Y T E v Q X V 0 b 1 J l b W 9 2 Z W R D b 2 x 1 b W 5 z M S 5 7 Q 2 9 s d W 1 u M S w w f S Z x d W 9 0 O y w m c X V v d D t T Z W N 0 a W 9 u M S 9 Q b G F u a W x o Y T E v Q X V 0 b 1 J l b W 9 2 Z W R D b 2 x 1 b W 5 z M S 5 7 Q 2 9 s d W 1 u M i w x f S Z x d W 9 0 O y w m c X V v d D t T Z W N 0 a W 9 u M S 9 Q b G F u a W x o Y T E v Q X V 0 b 1 J l b W 9 2 Z W R D b 2 x 1 b W 5 z M S 5 7 Q 2 9 s d W 1 u M y w y f S Z x d W 9 0 O y w m c X V v d D t T Z W N 0 a W 9 u M S 9 Q b G F u a W x o Y T E v Q X V 0 b 1 J l b W 9 2 Z W R D b 2 x 1 b W 5 z M S 5 7 Q 2 9 s d W 1 u N C w z f S Z x d W 9 0 O y w m c X V v d D t T Z W N 0 a W 9 u M S 9 Q b G F u a W x o Y T E v Q X V 0 b 1 J l b W 9 2 Z W R D b 2 x 1 b W 5 z M S 5 7 Q 2 9 s d W 1 u N S w 0 f S Z x d W 9 0 O y w m c X V v d D t T Z W N 0 a W 9 u M S 9 Q b G F u a W x o Y T E v Q X V 0 b 1 J l b W 9 2 Z W R D b 2 x 1 b W 5 z M S 5 7 Q 2 9 s d W 1 u N i w 1 f S Z x d W 9 0 O y w m c X V v d D t T Z W N 0 a W 9 u M S 9 Q b G F u a W x o Y T E v Q X V 0 b 1 J l b W 9 2 Z W R D b 2 x 1 b W 5 z M S 5 7 Q 2 9 s d W 1 u N y w 2 f S Z x d W 9 0 O y w m c X V v d D t T Z W N 0 a W 9 u M S 9 Q b G F u a W x o Y T E v Q X V 0 b 1 J l b W 9 2 Z W R D b 2 x 1 b W 5 z M S 5 7 Q 2 9 s d W 1 u O C w 3 f S Z x d W 9 0 O y w m c X V v d D t T Z W N 0 a W 9 u M S 9 Q b G F u a W x o Y T E v Q X V 0 b 1 J l b W 9 2 Z W R D b 2 x 1 b W 5 z M S 5 7 Q 2 9 s d W 1 u O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N S 0 w O S 0 x N l Q y M j o 1 O D o 1 N S 4 z O T E 5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a W x o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H + n 5 y p c 1 9 U o V V o a B x Y 0 I H 5 H g T w C R o P 4 K E l k 9 K d a B V E j m U o K H E 3 + N + X K n q 0 C Z j 7 S 3 9 A + S e r b 7 q B + E k U D d x f 3 x u c t k S H D h K U Q u E A x U n O c 8 u O S B B g t 9 l 2 5 J U E h o P 8 h y K B d 1 6 d B t y k = < / D a t a M a s h u p > 
</file>

<file path=customXml/itemProps1.xml><?xml version="1.0" encoding="utf-8"?>
<ds:datastoreItem xmlns:ds="http://schemas.openxmlformats.org/officeDocument/2006/customXml" ds:itemID="{5297CAC7-04AB-5944-8B09-F52EFC6AEC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Planilha1</vt:lpstr>
      <vt:lpstr>Brindes</vt:lpstr>
      <vt:lpstr>MARÇO</vt:lpstr>
      <vt:lpstr>ABRIL</vt:lpstr>
      <vt:lpstr>MAIO</vt:lpstr>
      <vt:lpstr>Visão Coordenadora</vt:lpstr>
      <vt:lpstr>Relatorio_2025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Cantarutti</dc:creator>
  <cp:lastModifiedBy>Matheus Cantarutti</cp:lastModifiedBy>
  <dcterms:created xsi:type="dcterms:W3CDTF">2025-03-01T22:22:49Z</dcterms:created>
  <dcterms:modified xsi:type="dcterms:W3CDTF">2025-09-16T23:08:43Z</dcterms:modified>
</cp:coreProperties>
</file>