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scott\Desktop\"/>
    </mc:Choice>
  </mc:AlternateContent>
  <bookViews>
    <workbookView xWindow="0" yWindow="0" windowWidth="23040" windowHeight="9408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ASSESSMENT CALCULATION" sheetId="7" r:id="rId7"/>
    <sheet name="Credit card form" sheetId="9" r:id="rId8"/>
    <sheet name="Comments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4" i="7"/>
  <c r="B11" i="7" s="1"/>
  <c r="B18" i="7"/>
  <c r="G89" i="5"/>
  <c r="G80" i="5"/>
  <c r="B13" i="7" s="1"/>
  <c r="G66" i="5"/>
  <c r="G59" i="5"/>
  <c r="G52" i="5"/>
  <c r="B14" i="7" s="1"/>
  <c r="G46" i="5"/>
  <c r="G40" i="5"/>
  <c r="G36" i="5"/>
  <c r="G26" i="5"/>
  <c r="G16" i="5"/>
  <c r="G9" i="5"/>
  <c r="H91" i="5" l="1"/>
  <c r="G7" i="6"/>
  <c r="E42" i="4" l="1"/>
  <c r="B12" i="7" l="1"/>
  <c r="B15" i="7" s="1"/>
  <c r="B16" i="7" s="1"/>
  <c r="B17" i="7" s="1"/>
  <c r="B19" i="7" s="1"/>
  <c r="B21" i="7" s="1"/>
  <c r="E29" i="4"/>
  <c r="E23" i="4"/>
  <c r="E11" i="4"/>
  <c r="G44" i="4" l="1"/>
  <c r="G5" i="6"/>
  <c r="H9" i="6" s="1"/>
  <c r="H11" i="6" s="1"/>
</calcChain>
</file>

<file path=xl/sharedStrings.xml><?xml version="1.0" encoding="utf-8"?>
<sst xmlns="http://schemas.openxmlformats.org/spreadsheetml/2006/main" count="227" uniqueCount="207">
  <si>
    <t>2017 Annual Financial Report (Long Form)</t>
  </si>
  <si>
    <t>To avoid the $100 late filing fee all mailed reports must be postmarked by March 1, 2018,</t>
  </si>
  <si>
    <t>Unit number and name</t>
  </si>
  <si>
    <t>Unit Street Address</t>
  </si>
  <si>
    <t>City, State, Zip code</t>
  </si>
  <si>
    <t>PLEASE READ CAREFULLY</t>
  </si>
  <si>
    <t xml:space="preserve">The </t>
  </si>
  <si>
    <t xml:space="preserve">adult unit, youth and youth adult council, </t>
  </si>
  <si>
    <t xml:space="preserve">college/university chapter or youth/ adult conference of the National Association for the Advancement </t>
  </si>
  <si>
    <t>of Colored People, hereby requests and authorizes the National Office of the NAACP to include the income</t>
  </si>
  <si>
    <t xml:space="preserve"> and expenses of the unit for the calendar year 2017 in the annual group return of all chartered units of the </t>
  </si>
  <si>
    <t xml:space="preserve">We hereby declare under penalties of perjury that the 2017 annual financial report has been examined by us </t>
  </si>
  <si>
    <t>and to the best of our knowledge and belief is true, correct and complete and made in good faith.</t>
  </si>
  <si>
    <t xml:space="preserve">We hereby authorize the National Office of the NAACP to obtain copies of all bank statements, canceled </t>
  </si>
  <si>
    <t xml:space="preserve">checks, and bank signatory cards for all bank accounts and accounts associated with the aforementioned </t>
  </si>
  <si>
    <t xml:space="preserve">unit of the NAACP. We further authorize the National Office of the NAACP to designate personnel as </t>
  </si>
  <si>
    <t>President's Signature</t>
  </si>
  <si>
    <t>President's Printed Name</t>
  </si>
  <si>
    <t>President's Telephone Number</t>
  </si>
  <si>
    <t>President's Email address</t>
  </si>
  <si>
    <t>Treasurer's Signature</t>
  </si>
  <si>
    <t>Treasurer's Printed Name</t>
  </si>
  <si>
    <t>Treasurer's Telephone Number</t>
  </si>
  <si>
    <t>Treasurer's Email Address</t>
  </si>
  <si>
    <t>and all emailed reports must be sent by 11:59 p.m. EST on March 1, 2018</t>
  </si>
  <si>
    <t>RESTRICTED AND OTHER INCOME QUESTIONNAIRE</t>
  </si>
  <si>
    <t>NAACP, filed by the National office.</t>
  </si>
  <si>
    <t>necessary to obtain the aforementioned documentation.</t>
  </si>
  <si>
    <t>Grants</t>
  </si>
  <si>
    <t>funds were used?</t>
  </si>
  <si>
    <t>Did your unit receive grant funds? If yes, please explain below who was the grantor/s and how the grant</t>
  </si>
  <si>
    <t>Scholarships</t>
  </si>
  <si>
    <t xml:space="preserve">Did your unit receive scholarship funds? If yes, please explain below who provided the scholarship/s and </t>
  </si>
  <si>
    <t>how many were given out?</t>
  </si>
  <si>
    <t>Advertising income</t>
  </si>
  <si>
    <t>Did your unit receive advertising income? If yes, please explain below the nature of the advertisements?</t>
  </si>
  <si>
    <t>SCHEDULE A - EMPLOYMENT</t>
  </si>
  <si>
    <t>Name</t>
  </si>
  <si>
    <t>Job Title</t>
  </si>
  <si>
    <t>Hours worked per week</t>
  </si>
  <si>
    <t>Annual Salary</t>
  </si>
  <si>
    <t>SCHEDULE B - CONTRIBUTIONS</t>
  </si>
  <si>
    <t>Street Address</t>
  </si>
  <si>
    <t>City, State, Zip</t>
  </si>
  <si>
    <t>Amount</t>
  </si>
  <si>
    <t xml:space="preserve">Please list all individual and/or business contributions/donations that were received by the unit and </t>
  </si>
  <si>
    <t>valued over $5,000</t>
  </si>
  <si>
    <t>hours worked per week, and annual salary? This information is needed for the Group 990 tax return</t>
  </si>
  <si>
    <t>Did your unit have paid employees? If, yes please list the names below along with their job title,</t>
  </si>
  <si>
    <t>PART I - INCOME</t>
  </si>
  <si>
    <t>PLEASE REPORT ALL INCOME AS GROSS AMOUNTS</t>
  </si>
  <si>
    <t>MEMBERSHIP</t>
  </si>
  <si>
    <t>CORPORATE</t>
  </si>
  <si>
    <t>LIFE (ALL TYPES)</t>
  </si>
  <si>
    <t>REGULAR</t>
  </si>
  <si>
    <t>YOUTH</t>
  </si>
  <si>
    <t>W.I.N.</t>
  </si>
  <si>
    <t>TOTAL MEMBERSHIP INCOME</t>
  </si>
  <si>
    <t>ACT-SO/ BTS-SIS</t>
  </si>
  <si>
    <t>SCHOLARSHIPS</t>
  </si>
  <si>
    <t>GRANTS</t>
  </si>
  <si>
    <t>CIVIC ENGAGEMENT</t>
  </si>
  <si>
    <t>HEALTH PROGRAM</t>
  </si>
  <si>
    <t>EDUCATION PROGRAM</t>
  </si>
  <si>
    <t>VOTING</t>
  </si>
  <si>
    <t>OTHER RESTRICTED INCOME</t>
  </si>
  <si>
    <t>OTHER PROGRAM INCOME</t>
  </si>
  <si>
    <t>TOTAL SCHOLARSHIPS &amp; RESTRICTED INC</t>
  </si>
  <si>
    <t>SCHOLARSHIP &amp; RESTRICTED INCOME</t>
  </si>
  <si>
    <t>FUNDRAISING INCOME</t>
  </si>
  <si>
    <t>INTEREST INCOME</t>
  </si>
  <si>
    <t>CERTIFICATE OF DEPOSITS (CD's)</t>
  </si>
  <si>
    <t>SAVINGS ACCOUNTS</t>
  </si>
  <si>
    <t>TOTAL INTEREST INCOME</t>
  </si>
  <si>
    <t>TOTAL FUNDRAISING INCOME</t>
  </si>
  <si>
    <t>UNRESTRICTED CONTRIBUTIONS/DONATIONS</t>
  </si>
  <si>
    <t>BEQUESTS</t>
  </si>
  <si>
    <t>ADVERTISING</t>
  </si>
  <si>
    <t>FREEDOM FUND</t>
  </si>
  <si>
    <t>YOUTH BANQUET</t>
  </si>
  <si>
    <t>MLK BANQUET</t>
  </si>
  <si>
    <t>JUBILEE</t>
  </si>
  <si>
    <t>MEMBERSHIP BANQUET</t>
  </si>
  <si>
    <t>MOTHER/WOMAN OF THE YEAR</t>
  </si>
  <si>
    <t>STATE CONFERENCE</t>
  </si>
  <si>
    <t>TOTAL INCOME</t>
  </si>
  <si>
    <t>PART II - EXPENSES</t>
  </si>
  <si>
    <t>EMPLOYEES</t>
  </si>
  <si>
    <t>FACILITY</t>
  </si>
  <si>
    <t>OFFICE</t>
  </si>
  <si>
    <t>NATIONAL ASSESSMENTS</t>
  </si>
  <si>
    <t>STATE ASSESSMENTS</t>
  </si>
  <si>
    <t>GRANTS &amp; SCHOLARSHIPS</t>
  </si>
  <si>
    <t>FUNDRAISING</t>
  </si>
  <si>
    <t>GENERAL</t>
  </si>
  <si>
    <t>EMPLOYEE BENEFITS</t>
  </si>
  <si>
    <t>SALARY</t>
  </si>
  <si>
    <t>CLERICAL/TEMP EMPLOYEES</t>
  </si>
  <si>
    <t>PAYROLL TAXES</t>
  </si>
  <si>
    <t>OTHER TAXES</t>
  </si>
  <si>
    <t>TOTAL EMPLOYEE EXPENSES</t>
  </si>
  <si>
    <t>FACILITY RENT</t>
  </si>
  <si>
    <t>INSURANCE</t>
  </si>
  <si>
    <t>REPAIRS &amp; MAINTENANCE</t>
  </si>
  <si>
    <t>UTILITIES</t>
  </si>
  <si>
    <t>TOTAL FACILITY EXPENSES</t>
  </si>
  <si>
    <t>SUPPLIES</t>
  </si>
  <si>
    <t>EQUIPMENT</t>
  </si>
  <si>
    <t>POB RENT</t>
  </si>
  <si>
    <t>POSTAGE/SHIPPING</t>
  </si>
  <si>
    <t>TELEPHONE/INTERNET</t>
  </si>
  <si>
    <t>PRINTING/SUBSCRIPTIONS</t>
  </si>
  <si>
    <t>TOTAL OFFICE EXPENSES</t>
  </si>
  <si>
    <t>NATIONAL &amp; STATE CONVENTION/EVENTS</t>
  </si>
  <si>
    <t>TRAVEL</t>
  </si>
  <si>
    <t>LODGING</t>
  </si>
  <si>
    <t>TRANSPORTATION</t>
  </si>
  <si>
    <t>CONVENTION/CONFERENCE ASSESSMENTS</t>
  </si>
  <si>
    <t>TICKETS</t>
  </si>
  <si>
    <t>REGISTRATION FEES</t>
  </si>
  <si>
    <t>OTHER</t>
  </si>
  <si>
    <t>TOTAL NATIONAL &amp; STATE CONVENTION/EVENTS</t>
  </si>
  <si>
    <t>REMITTANCES TO NATIONAL</t>
  </si>
  <si>
    <t>TOTAL MEMBERSHIP EXPENSES</t>
  </si>
  <si>
    <t>CURRENT YEAR (PAID IN 2017 AND APPLIED TO 2017)</t>
  </si>
  <si>
    <t>PRIOR YEARS (PAID IN 2017 BUT APPLIED TO 2016 OR EARLIER)</t>
  </si>
  <si>
    <t>TOTAL NATIONAL ASSESSMENTS</t>
  </si>
  <si>
    <t>TOTAL STATE ASSESSMENTS</t>
  </si>
  <si>
    <t>LATE FILING FEE</t>
  </si>
  <si>
    <t>MEMBERSHIP DRIVE</t>
  </si>
  <si>
    <t>COMMUNITY SERVICE</t>
  </si>
  <si>
    <t>VOTER EDUCATION/REGISTRATION</t>
  </si>
  <si>
    <t>YOUTH ORIENTED SERVICES</t>
  </si>
  <si>
    <t>TOTAL CIVIC ENGAGEMENT EXPENSES</t>
  </si>
  <si>
    <t>ACT-SO</t>
  </si>
  <si>
    <t>TOTAL GRANTS &amp; SCHOLARSHIPS EXPENSES</t>
  </si>
  <si>
    <t>FOOD</t>
  </si>
  <si>
    <t>EVENT SPEAKERS</t>
  </si>
  <si>
    <t>AWARDS/GIFTS</t>
  </si>
  <si>
    <t xml:space="preserve">EQUIPMENT RENTAL </t>
  </si>
  <si>
    <t>PRINTING</t>
  </si>
  <si>
    <t>EVENT INSURANCE</t>
  </si>
  <si>
    <t>TOTAL FUNDRAISING EXPENSES</t>
  </si>
  <si>
    <t>EXECUTIVE COMMITTEE MEETINGS</t>
  </si>
  <si>
    <t>LEGAL/COURT FEES</t>
  </si>
  <si>
    <t>BANK FEES</t>
  </si>
  <si>
    <t>LICENSE/TAX FEES</t>
  </si>
  <si>
    <t>CONTRIBUTIONS/DONATIONS</t>
  </si>
  <si>
    <t>TOTAL GENERAL EXPENSES</t>
  </si>
  <si>
    <t>PART III - FUND BALANCE ANALYSIS</t>
  </si>
  <si>
    <t>CASH BALANCE ON HAND AT DECEMBER 31, 2016</t>
  </si>
  <si>
    <t>TOTAL EXPENSES</t>
  </si>
  <si>
    <t>NET INCOME/(LOSS)</t>
  </si>
  <si>
    <t>CASH BALANCE ON HAND AT DECEMBER 31, 2017</t>
  </si>
  <si>
    <t>PLEASE ATTACH A COPY OF ALL BANK STATEMENTS FOR THE 2017 CALENDAR YEAR</t>
  </si>
  <si>
    <t>Report due date</t>
  </si>
  <si>
    <t>Date filed</t>
  </si>
  <si>
    <t>Minimum Assessment</t>
  </si>
  <si>
    <t>Assessment % ( 15% or 25%)</t>
  </si>
  <si>
    <t>Fundraising Income</t>
  </si>
  <si>
    <t>Fundraising Expenses</t>
  </si>
  <si>
    <t>St. Assessments</t>
  </si>
  <si>
    <t>Net Income (Loss)</t>
  </si>
  <si>
    <t>Fundraising Assessment</t>
  </si>
  <si>
    <t>Assessment due</t>
  </si>
  <si>
    <t>Late fee</t>
  </si>
  <si>
    <t>Total amount due</t>
  </si>
  <si>
    <t>Amount remitted</t>
  </si>
  <si>
    <t>Remaining Bal.</t>
  </si>
  <si>
    <t>Percentage change</t>
  </si>
  <si>
    <t>JANUARY 1, 2016</t>
  </si>
  <si>
    <t>DECEMBER 31, 2016</t>
  </si>
  <si>
    <t>MEMBERSHIP INCREASE</t>
  </si>
  <si>
    <t>ADULT UNIT MINIMUM ASSESSMENTS</t>
  </si>
  <si>
    <t>50-100 MEMBERS</t>
  </si>
  <si>
    <t>101-500 MEMBERS</t>
  </si>
  <si>
    <t>501-1,000 MEMBERS</t>
  </si>
  <si>
    <t>1,001-2,000 MEMBERS</t>
  </si>
  <si>
    <t>2,001-3,000 MEMBERS</t>
  </si>
  <si>
    <t>3,001-3,500 MEMBERS</t>
  </si>
  <si>
    <t>3,501-4,000 MEMBERS</t>
  </si>
  <si>
    <t>4,001+ MEMBERS</t>
  </si>
  <si>
    <t>YOUTH COUNCILS PAY A FLATE RATE OF $75 AND</t>
  </si>
  <si>
    <t>SHOULD NOT USE THIS TABLE</t>
  </si>
  <si>
    <t>PRISON UNITS PAY A FLATE RATE OF $50 AND</t>
  </si>
  <si>
    <t>STATE CONFERENCE SHOULD USE THIS TABLE AND</t>
  </si>
  <si>
    <t>WILL ENTER $100 ON THE MINIMUM ASSESSMENT</t>
  </si>
  <si>
    <t>LINE</t>
  </si>
  <si>
    <t>IMPORTANT NOTICE: PLEASE TAKE A FEW MINUTES TO REVIEW THE ENTIRE REPORT</t>
  </si>
  <si>
    <t xml:space="preserve"> BEFORE SENDING IT TO THE NATIONAL OFFICE. IF YOU HAVE QUESTIONS, PLEASE FEEL </t>
  </si>
  <si>
    <t>Credit Card Authorization Form</t>
  </si>
  <si>
    <t>Information of Credit Card Holder</t>
  </si>
  <si>
    <r>
      <t>Print Name (</t>
    </r>
    <r>
      <rPr>
        <b/>
        <i/>
        <sz val="10"/>
        <rFont val="Calibri"/>
        <family val="2"/>
      </rPr>
      <t>as it appears on the card</t>
    </r>
    <r>
      <rPr>
        <sz val="14"/>
        <rFont val="Calibri"/>
        <family val="2"/>
      </rPr>
      <t>) _________________________________________</t>
    </r>
  </si>
  <si>
    <t>Mailing Address _____________________________________________________</t>
  </si>
  <si>
    <t>City, State, Zip Code __________________________________________________</t>
  </si>
  <si>
    <r>
      <t>Home Telephone (</t>
    </r>
    <r>
      <rPr>
        <b/>
        <i/>
        <sz val="10"/>
        <rFont val="Calibri"/>
        <family val="2"/>
      </rPr>
      <t>area code, number</t>
    </r>
    <r>
      <rPr>
        <sz val="14"/>
        <rFont val="Calibri"/>
        <family val="2"/>
      </rPr>
      <t>)________________________________________</t>
    </r>
  </si>
  <si>
    <r>
      <t>Credit Card Type (</t>
    </r>
    <r>
      <rPr>
        <b/>
        <i/>
        <sz val="10"/>
        <rFont val="Calibri"/>
        <family val="2"/>
      </rPr>
      <t>circle</t>
    </r>
    <r>
      <rPr>
        <b/>
        <sz val="10"/>
        <rFont val="Calibri"/>
        <family val="2"/>
      </rPr>
      <t xml:space="preserve"> one</t>
    </r>
    <r>
      <rPr>
        <sz val="14"/>
        <rFont val="Calibri"/>
        <family val="2"/>
      </rPr>
      <t>):   Visa    Discover    MasterCard    AMEX</t>
    </r>
  </si>
  <si>
    <r>
      <t>Card Number _________________________ Expiration (</t>
    </r>
    <r>
      <rPr>
        <b/>
        <i/>
        <sz val="10"/>
        <rFont val="Calibri"/>
        <family val="2"/>
      </rPr>
      <t>month/year</t>
    </r>
    <r>
      <rPr>
        <sz val="14"/>
        <rFont val="Calibri"/>
        <family val="2"/>
      </rPr>
      <t>) ____________</t>
    </r>
  </si>
  <si>
    <t>Last 3 digits on back of Credit Card ______________________________________</t>
  </si>
  <si>
    <t xml:space="preserve">I authorize the NAACP to charge the amount of $______________________ </t>
  </si>
  <si>
    <t>to my card, for the purpose(s) written below:</t>
  </si>
  <si>
    <t>________________________________________________________</t>
  </si>
  <si>
    <t>________________________________________</t>
  </si>
  <si>
    <t>____________________</t>
  </si>
  <si>
    <t xml:space="preserve">                     Authorized Signature                                                            Date</t>
  </si>
  <si>
    <t>TOTAL MEMBERSHIP OF 12/31/2017</t>
  </si>
  <si>
    <t xml:space="preserve"> FREE TO CALL NAZAR SCOTT AT 410-580-5716 OR EMAIL AT ANNUALFINANCIALREPORT@NAACPNET.ORG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</si>
</sst>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&quot;$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i/>
      <sz val="14"/>
      <name val="Calibri"/>
      <family val="2"/>
    </font>
    <font>
      <sz val="14"/>
      <name val="Calibri"/>
      <family val="2"/>
    </font>
    <font>
      <b/>
      <i/>
      <sz val="14"/>
      <name val="Arial Black"/>
      <family val="2"/>
    </font>
    <font>
      <b/>
      <i/>
      <sz val="10"/>
      <name val="Calibri"/>
      <family val="2"/>
    </font>
    <font>
      <b/>
      <sz val="10"/>
      <name val="Calibri"/>
      <family val="2"/>
    </font>
    <font>
      <sz val="14"/>
      <name val="Calibri"/>
      <family val="2"/>
      <scheme val="minor"/>
    </font>
    <font>
      <b/>
      <i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49" fontId="0" fillId="0" borderId="0" xfId="0" applyNumberFormat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1" fillId="0" borderId="0" xfId="0" applyFont="1" applyAlignment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0" xfId="0" applyFont="1"/>
    <xf numFmtId="164" fontId="4" fillId="0" borderId="15" xfId="0" applyNumberFormat="1" applyFont="1" applyBorder="1"/>
    <xf numFmtId="0" fontId="6" fillId="0" borderId="0" xfId="0" applyFont="1"/>
    <xf numFmtId="0" fontId="0" fillId="0" borderId="0" xfId="0" applyBorder="1"/>
    <xf numFmtId="164" fontId="1" fillId="0" borderId="15" xfId="0" applyNumberFormat="1" applyFont="1" applyBorder="1"/>
    <xf numFmtId="164" fontId="1" fillId="0" borderId="15" xfId="0" applyNumberFormat="1" applyFont="1" applyBorder="1" applyProtection="1"/>
    <xf numFmtId="0" fontId="4" fillId="0" borderId="0" xfId="0" applyFont="1" applyBorder="1"/>
    <xf numFmtId="164" fontId="1" fillId="0" borderId="19" xfId="0" applyNumberFormat="1" applyFont="1" applyBorder="1"/>
    <xf numFmtId="0" fontId="8" fillId="0" borderId="0" xfId="1" applyFont="1"/>
    <xf numFmtId="0" fontId="7" fillId="0" borderId="0" xfId="1"/>
    <xf numFmtId="43" fontId="8" fillId="0" borderId="0" xfId="2" applyFont="1"/>
    <xf numFmtId="49" fontId="0" fillId="0" borderId="0" xfId="0" applyNumberFormat="1" applyAlignment="1">
      <alignment horizontal="center"/>
    </xf>
    <xf numFmtId="43" fontId="8" fillId="0" borderId="0" xfId="1" applyNumberFormat="1" applyFont="1" applyAlignment="1">
      <alignment horizontal="center"/>
    </xf>
    <xf numFmtId="5" fontId="8" fillId="0" borderId="15" xfId="2" applyNumberFormat="1" applyFont="1" applyBorder="1"/>
    <xf numFmtId="43" fontId="0" fillId="0" borderId="0" xfId="0" applyNumberFormat="1" applyFont="1"/>
    <xf numFmtId="0" fontId="0" fillId="0" borderId="0" xfId="0" applyFill="1" applyBorder="1"/>
    <xf numFmtId="165" fontId="0" fillId="0" borderId="0" xfId="0" applyNumberFormat="1" applyBorder="1" applyAlignment="1">
      <alignment horizontal="left"/>
    </xf>
    <xf numFmtId="164" fontId="1" fillId="2" borderId="19" xfId="0" applyNumberFormat="1" applyFont="1" applyFill="1" applyBorder="1" applyProtection="1">
      <protection locked="0"/>
    </xf>
    <xf numFmtId="2" fontId="0" fillId="2" borderId="10" xfId="0" applyNumberFormat="1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0" fontId="0" fillId="2" borderId="10" xfId="0" applyFill="1" applyBorder="1"/>
    <xf numFmtId="49" fontId="0" fillId="2" borderId="10" xfId="0" applyNumberFormat="1" applyFill="1" applyBorder="1" applyProtection="1">
      <protection locked="0"/>
    </xf>
    <xf numFmtId="44" fontId="0" fillId="2" borderId="10" xfId="0" applyNumberFormat="1" applyFill="1" applyBorder="1" applyProtection="1">
      <protection locked="0"/>
    </xf>
    <xf numFmtId="0" fontId="0" fillId="2" borderId="4" xfId="0" applyFill="1" applyBorder="1" applyAlignment="1" applyProtection="1">
      <protection locked="0"/>
    </xf>
    <xf numFmtId="0" fontId="0" fillId="2" borderId="5" xfId="0" applyFill="1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12" xfId="0" applyFill="1" applyBorder="1" applyAlignment="1" applyProtection="1">
      <protection locked="0"/>
    </xf>
    <xf numFmtId="0" fontId="0" fillId="2" borderId="13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0" fillId="2" borderId="9" xfId="0" applyFill="1" applyBorder="1" applyAlignment="1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13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9" fillId="0" borderId="0" xfId="0" applyFont="1"/>
    <xf numFmtId="0" fontId="0" fillId="2" borderId="10" xfId="0" applyFill="1" applyBorder="1" applyProtection="1">
      <protection locked="0"/>
    </xf>
    <xf numFmtId="10" fontId="0" fillId="0" borderId="10" xfId="0" applyNumberFormat="1" applyBorder="1"/>
    <xf numFmtId="14" fontId="0" fillId="0" borderId="10" xfId="0" applyNumberFormat="1" applyBorder="1"/>
    <xf numFmtId="14" fontId="8" fillId="2" borderId="10" xfId="1" applyNumberFormat="1" applyFont="1" applyFill="1" applyBorder="1" applyProtection="1">
      <protection locked="0"/>
    </xf>
    <xf numFmtId="166" fontId="8" fillId="2" borderId="10" xfId="2" applyNumberFormat="1" applyFont="1" applyFill="1" applyBorder="1" applyProtection="1">
      <protection locked="0"/>
    </xf>
    <xf numFmtId="0" fontId="8" fillId="0" borderId="10" xfId="1" applyFont="1" applyFill="1" applyBorder="1"/>
    <xf numFmtId="5" fontId="8" fillId="0" borderId="10" xfId="2" applyNumberFormat="1" applyFont="1" applyFill="1" applyBorder="1"/>
    <xf numFmtId="5" fontId="8" fillId="0" borderId="10" xfId="1" applyNumberFormat="1" applyFont="1" applyBorder="1"/>
    <xf numFmtId="5" fontId="8" fillId="0" borderId="10" xfId="2" applyNumberFormat="1" applyFont="1" applyBorder="1"/>
    <xf numFmtId="5" fontId="8" fillId="0" borderId="10" xfId="1" applyNumberFormat="1" applyFont="1" applyFill="1" applyBorder="1"/>
    <xf numFmtId="43" fontId="8" fillId="2" borderId="10" xfId="1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5" fillId="0" borderId="0" xfId="0" applyFont="1"/>
    <xf numFmtId="0" fontId="0" fillId="0" borderId="19" xfId="0" applyBorder="1"/>
    <xf numFmtId="0" fontId="16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49" fontId="0" fillId="2" borderId="2" xfId="0" applyNumberFormat="1" applyFill="1" applyBorder="1" applyAlignment="1" applyProtection="1">
      <alignment horizontal="center"/>
      <protection locked="0"/>
    </xf>
    <xf numFmtId="49" fontId="0" fillId="2" borderId="3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49" fontId="0" fillId="2" borderId="10" xfId="0" applyNumberFormat="1" applyFill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3">
    <cellStyle name="Comma 4" xfId="2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5" sqref="D5:J5"/>
    </sheetView>
  </sheetViews>
  <sheetFormatPr defaultRowHeight="14.4" x14ac:dyDescent="0.3"/>
  <cols>
    <col min="3" max="3" width="10.109375" customWidth="1"/>
    <col min="10" max="10" width="9.88671875" customWidth="1"/>
  </cols>
  <sheetData>
    <row r="1" spans="1:10" ht="33.6" x14ac:dyDescent="0.6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x14ac:dyDescent="0.3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x14ac:dyDescent="0.3">
      <c r="A3" s="72" t="s">
        <v>24</v>
      </c>
      <c r="B3" s="72"/>
      <c r="C3" s="72"/>
      <c r="D3" s="72"/>
      <c r="E3" s="72"/>
      <c r="F3" s="72"/>
      <c r="G3" s="72"/>
      <c r="H3" s="72"/>
      <c r="I3" s="72"/>
      <c r="J3" s="72"/>
    </row>
    <row r="4" spans="1:10" ht="15" thickBot="1" x14ac:dyDescent="0.35"/>
    <row r="5" spans="1:10" ht="15" thickBot="1" x14ac:dyDescent="0.35">
      <c r="A5" s="1" t="s">
        <v>2</v>
      </c>
      <c r="D5" s="73"/>
      <c r="E5" s="74"/>
      <c r="F5" s="74"/>
      <c r="G5" s="74"/>
      <c r="H5" s="74"/>
      <c r="I5" s="74"/>
      <c r="J5" s="75"/>
    </row>
    <row r="6" spans="1:10" ht="15" thickBot="1" x14ac:dyDescent="0.35">
      <c r="A6" s="1" t="s">
        <v>3</v>
      </c>
      <c r="D6" s="76"/>
      <c r="E6" s="77"/>
      <c r="F6" s="77"/>
      <c r="G6" s="77"/>
      <c r="H6" s="77"/>
      <c r="I6" s="77"/>
      <c r="J6" s="78"/>
    </row>
    <row r="7" spans="1:10" ht="15" thickBot="1" x14ac:dyDescent="0.35">
      <c r="A7" s="1" t="s">
        <v>4</v>
      </c>
      <c r="D7" s="76"/>
      <c r="E7" s="77"/>
      <c r="F7" s="77"/>
      <c r="G7" s="77"/>
      <c r="H7" s="77"/>
      <c r="I7" s="77"/>
      <c r="J7" s="78"/>
    </row>
    <row r="9" spans="1:10" x14ac:dyDescent="0.3">
      <c r="A9" s="72" t="s">
        <v>5</v>
      </c>
      <c r="B9" s="72"/>
      <c r="C9" s="72"/>
      <c r="D9" s="72"/>
      <c r="E9" s="72"/>
      <c r="F9" s="72"/>
      <c r="G9" s="72"/>
      <c r="H9" s="72"/>
      <c r="I9" s="72"/>
      <c r="J9" s="72"/>
    </row>
    <row r="10" spans="1:10" ht="15" thickBot="1" x14ac:dyDescent="0.35"/>
    <row r="11" spans="1:10" ht="15" thickBot="1" x14ac:dyDescent="0.35">
      <c r="A11" t="s">
        <v>6</v>
      </c>
      <c r="B11" s="79">
        <f>D5</f>
        <v>0</v>
      </c>
      <c r="C11" s="80"/>
      <c r="D11" s="80"/>
      <c r="E11" s="80"/>
      <c r="F11" s="81"/>
      <c r="G11" t="s">
        <v>7</v>
      </c>
    </row>
    <row r="12" spans="1:10" x14ac:dyDescent="0.3">
      <c r="A12" t="s">
        <v>8</v>
      </c>
      <c r="B12" s="2"/>
      <c r="C12" s="2"/>
      <c r="D12" s="2"/>
      <c r="E12" s="2"/>
      <c r="F12" s="2"/>
    </row>
    <row r="13" spans="1:10" x14ac:dyDescent="0.3">
      <c r="A13" t="s">
        <v>9</v>
      </c>
    </row>
    <row r="14" spans="1:10" x14ac:dyDescent="0.3">
      <c r="A14" t="s">
        <v>10</v>
      </c>
    </row>
    <row r="15" spans="1:10" x14ac:dyDescent="0.3">
      <c r="A15" t="s">
        <v>26</v>
      </c>
    </row>
    <row r="17" spans="1:10" x14ac:dyDescent="0.3">
      <c r="A17" t="s">
        <v>11</v>
      </c>
    </row>
    <row r="18" spans="1:10" x14ac:dyDescent="0.3">
      <c r="A18" t="s">
        <v>12</v>
      </c>
    </row>
    <row r="20" spans="1:10" x14ac:dyDescent="0.3">
      <c r="A20" t="s">
        <v>13</v>
      </c>
    </row>
    <row r="21" spans="1:10" x14ac:dyDescent="0.3">
      <c r="A21" t="s">
        <v>14</v>
      </c>
    </row>
    <row r="22" spans="1:10" x14ac:dyDescent="0.3">
      <c r="A22" t="s">
        <v>15</v>
      </c>
    </row>
    <row r="23" spans="1:10" x14ac:dyDescent="0.3">
      <c r="A23" t="s">
        <v>27</v>
      </c>
    </row>
    <row r="24" spans="1:10" ht="15" thickBot="1" x14ac:dyDescent="0.35"/>
    <row r="25" spans="1:10" x14ac:dyDescent="0.3">
      <c r="A25" s="1" t="s">
        <v>16</v>
      </c>
      <c r="D25" s="82"/>
      <c r="E25" s="83"/>
      <c r="F25" s="83"/>
      <c r="G25" s="83"/>
      <c r="H25" s="83"/>
      <c r="I25" s="83"/>
      <c r="J25" s="84"/>
    </row>
    <row r="26" spans="1:10" ht="15" thickBot="1" x14ac:dyDescent="0.35">
      <c r="D26" s="85"/>
      <c r="E26" s="86"/>
      <c r="F26" s="86"/>
      <c r="G26" s="86"/>
      <c r="H26" s="86"/>
      <c r="I26" s="86"/>
      <c r="J26" s="87"/>
    </row>
    <row r="27" spans="1:10" ht="15" thickBot="1" x14ac:dyDescent="0.35">
      <c r="A27" s="1" t="s">
        <v>17</v>
      </c>
      <c r="D27" s="73"/>
      <c r="E27" s="74"/>
      <c r="F27" s="74"/>
      <c r="G27" s="74"/>
      <c r="H27" s="74"/>
      <c r="I27" s="74"/>
      <c r="J27" s="75"/>
    </row>
    <row r="28" spans="1:10" ht="15" thickBot="1" x14ac:dyDescent="0.35">
      <c r="A28" s="1" t="s">
        <v>18</v>
      </c>
      <c r="D28" s="73"/>
      <c r="E28" s="74"/>
      <c r="F28" s="74"/>
      <c r="G28" s="74"/>
      <c r="H28" s="74"/>
      <c r="I28" s="74"/>
      <c r="J28" s="75"/>
    </row>
    <row r="29" spans="1:10" ht="15" thickBot="1" x14ac:dyDescent="0.35">
      <c r="A29" s="1" t="s">
        <v>19</v>
      </c>
      <c r="D29" s="73"/>
      <c r="E29" s="74"/>
      <c r="F29" s="74"/>
      <c r="G29" s="74"/>
      <c r="H29" s="74"/>
      <c r="I29" s="74"/>
      <c r="J29" s="75"/>
    </row>
    <row r="31" spans="1:10" ht="15" thickBot="1" x14ac:dyDescent="0.35"/>
    <row r="32" spans="1:10" x14ac:dyDescent="0.3">
      <c r="A32" s="1" t="s">
        <v>20</v>
      </c>
      <c r="D32" s="82"/>
      <c r="E32" s="83"/>
      <c r="F32" s="83"/>
      <c r="G32" s="83"/>
      <c r="H32" s="83"/>
      <c r="I32" s="83"/>
      <c r="J32" s="84"/>
    </row>
    <row r="33" spans="1:10" ht="15" thickBot="1" x14ac:dyDescent="0.35">
      <c r="D33" s="85"/>
      <c r="E33" s="86"/>
      <c r="F33" s="86"/>
      <c r="G33" s="86"/>
      <c r="H33" s="86"/>
      <c r="I33" s="86"/>
      <c r="J33" s="87"/>
    </row>
    <row r="34" spans="1:10" ht="15" thickBot="1" x14ac:dyDescent="0.35">
      <c r="A34" s="1" t="s">
        <v>21</v>
      </c>
      <c r="D34" s="73"/>
      <c r="E34" s="74"/>
      <c r="F34" s="74"/>
      <c r="G34" s="74"/>
      <c r="H34" s="74"/>
      <c r="I34" s="74"/>
      <c r="J34" s="75"/>
    </row>
    <row r="35" spans="1:10" ht="15" thickBot="1" x14ac:dyDescent="0.35">
      <c r="A35" s="1" t="s">
        <v>22</v>
      </c>
      <c r="D35" s="73"/>
      <c r="E35" s="74"/>
      <c r="F35" s="74"/>
      <c r="G35" s="74"/>
      <c r="H35" s="74"/>
      <c r="I35" s="74"/>
      <c r="J35" s="75"/>
    </row>
    <row r="36" spans="1:10" ht="15" thickBot="1" x14ac:dyDescent="0.35">
      <c r="A36" s="1" t="s">
        <v>23</v>
      </c>
      <c r="D36" s="73"/>
      <c r="E36" s="74"/>
      <c r="F36" s="74"/>
      <c r="G36" s="74"/>
      <c r="H36" s="74"/>
      <c r="I36" s="74"/>
      <c r="J36" s="75"/>
    </row>
  </sheetData>
  <sheetProtection algorithmName="SHA-512" hashValue="d2frfu0pjIipP1sOQE5yI2srctRdQjOZA4Di3iGT/rRFO1xi2MR1hd9BDE3uFyjZcXlPjLOdZw+j4W0WaUB17Q==" saltValue="SXKKUk5XInMujRBiTDSxBg==" spinCount="100000" sheet="1" formatColumns="0" formatRows="0" selectLockedCells="1"/>
  <mergeCells count="16">
    <mergeCell ref="D35:J35"/>
    <mergeCell ref="D36:J36"/>
    <mergeCell ref="D28:J28"/>
    <mergeCell ref="D29:J29"/>
    <mergeCell ref="D25:J26"/>
    <mergeCell ref="D32:J33"/>
    <mergeCell ref="D34:J34"/>
    <mergeCell ref="A1:J1"/>
    <mergeCell ref="A2:J2"/>
    <mergeCell ref="A3:J3"/>
    <mergeCell ref="A9:J9"/>
    <mergeCell ref="D27:J27"/>
    <mergeCell ref="D5:J5"/>
    <mergeCell ref="D6:J6"/>
    <mergeCell ref="D7:J7"/>
    <mergeCell ref="B11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D14" sqref="D14"/>
    </sheetView>
  </sheetViews>
  <sheetFormatPr defaultRowHeight="14.4" x14ac:dyDescent="0.3"/>
  <sheetData>
    <row r="1" spans="1:10" x14ac:dyDescent="0.3">
      <c r="A1" s="88" t="s">
        <v>25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9" customHeight="1" x14ac:dyDescent="0.3"/>
    <row r="3" spans="1:10" x14ac:dyDescent="0.3">
      <c r="A3" s="3" t="s">
        <v>28</v>
      </c>
    </row>
    <row r="5" spans="1:10" x14ac:dyDescent="0.3">
      <c r="A5" s="1" t="s">
        <v>30</v>
      </c>
    </row>
    <row r="6" spans="1:10" x14ac:dyDescent="0.3">
      <c r="A6" s="1" t="s">
        <v>29</v>
      </c>
    </row>
    <row r="7" spans="1:10" ht="15" thickBot="1" x14ac:dyDescent="0.35"/>
    <row r="8" spans="1:10" ht="15" thickBot="1" x14ac:dyDescent="0.35">
      <c r="A8" s="33"/>
      <c r="B8" s="34"/>
      <c r="C8" s="34"/>
      <c r="D8" s="34"/>
      <c r="E8" s="34"/>
      <c r="F8" s="34"/>
      <c r="G8" s="34"/>
      <c r="H8" s="34"/>
      <c r="I8" s="34"/>
      <c r="J8" s="35"/>
    </row>
    <row r="9" spans="1:10" ht="15" thickBot="1" x14ac:dyDescent="0.35">
      <c r="A9" s="33"/>
      <c r="B9" s="34"/>
      <c r="C9" s="34"/>
      <c r="D9" s="34"/>
      <c r="E9" s="34"/>
      <c r="F9" s="34"/>
      <c r="G9" s="34"/>
      <c r="H9" s="34"/>
      <c r="I9" s="34"/>
      <c r="J9" s="35"/>
    </row>
    <row r="10" spans="1:10" ht="15" thickBot="1" x14ac:dyDescent="0.35">
      <c r="A10" s="33"/>
      <c r="B10" s="34"/>
      <c r="C10" s="34"/>
      <c r="D10" s="34"/>
      <c r="E10" s="34"/>
      <c r="F10" s="34"/>
      <c r="G10" s="34"/>
      <c r="H10" s="34"/>
      <c r="I10" s="34"/>
      <c r="J10" s="35"/>
    </row>
    <row r="11" spans="1:10" ht="15" thickBot="1" x14ac:dyDescent="0.35">
      <c r="A11" s="33"/>
      <c r="B11" s="34"/>
      <c r="C11" s="34"/>
      <c r="D11" s="34"/>
      <c r="E11" s="34"/>
      <c r="F11" s="34"/>
      <c r="G11" s="34"/>
      <c r="H11" s="34"/>
      <c r="I11" s="34"/>
      <c r="J11" s="35"/>
    </row>
    <row r="12" spans="1:10" ht="15" thickBot="1" x14ac:dyDescent="0.35">
      <c r="A12" s="33"/>
      <c r="B12" s="34"/>
      <c r="C12" s="34"/>
      <c r="D12" s="34"/>
      <c r="E12" s="34"/>
      <c r="F12" s="34"/>
      <c r="G12" s="34"/>
      <c r="H12" s="34"/>
      <c r="I12" s="34"/>
      <c r="J12" s="35"/>
    </row>
    <row r="13" spans="1:10" ht="15" thickBot="1" x14ac:dyDescent="0.35">
      <c r="A13" s="33"/>
      <c r="B13" s="34"/>
      <c r="C13" s="34"/>
      <c r="D13" s="34"/>
      <c r="E13" s="34"/>
      <c r="F13" s="34"/>
      <c r="G13" s="34"/>
      <c r="H13" s="34"/>
      <c r="I13" s="34"/>
      <c r="J13" s="35"/>
    </row>
    <row r="14" spans="1:10" ht="15" thickBot="1" x14ac:dyDescent="0.35">
      <c r="A14" s="33"/>
      <c r="B14" s="34"/>
      <c r="C14" s="34"/>
      <c r="D14" s="34"/>
      <c r="E14" s="34"/>
      <c r="F14" s="34"/>
      <c r="G14" s="34"/>
      <c r="H14" s="34"/>
      <c r="I14" s="34"/>
      <c r="J14" s="35"/>
    </row>
    <row r="15" spans="1:10" ht="15" thickBot="1" x14ac:dyDescent="0.35">
      <c r="A15" s="33"/>
      <c r="B15" s="34"/>
      <c r="C15" s="34"/>
      <c r="D15" s="34"/>
      <c r="E15" s="34"/>
      <c r="F15" s="34"/>
      <c r="G15" s="34"/>
      <c r="H15" s="34"/>
      <c r="I15" s="34"/>
      <c r="J15" s="35"/>
    </row>
    <row r="16" spans="1:10" x14ac:dyDescent="0.3">
      <c r="A16" s="36"/>
      <c r="B16" s="37"/>
      <c r="C16" s="37"/>
      <c r="D16" s="37"/>
      <c r="E16" s="37"/>
      <c r="F16" s="37"/>
      <c r="G16" s="37"/>
      <c r="H16" s="37"/>
      <c r="I16" s="37"/>
      <c r="J16" s="38"/>
    </row>
    <row r="17" spans="1:10" ht="15" thickBot="1" x14ac:dyDescent="0.35">
      <c r="A17" s="39"/>
      <c r="B17" s="40"/>
      <c r="C17" s="40"/>
      <c r="D17" s="40"/>
      <c r="E17" s="40"/>
      <c r="F17" s="40"/>
      <c r="G17" s="40"/>
      <c r="H17" s="40"/>
      <c r="I17" s="40"/>
      <c r="J17" s="41"/>
    </row>
    <row r="19" spans="1:10" x14ac:dyDescent="0.3">
      <c r="A19" s="3" t="s">
        <v>31</v>
      </c>
    </row>
    <row r="20" spans="1:10" x14ac:dyDescent="0.3">
      <c r="A20" s="4"/>
    </row>
    <row r="21" spans="1:10" x14ac:dyDescent="0.3">
      <c r="A21" s="1" t="s">
        <v>32</v>
      </c>
    </row>
    <row r="22" spans="1:10" x14ac:dyDescent="0.3">
      <c r="A22" s="1" t="s">
        <v>33</v>
      </c>
    </row>
    <row r="23" spans="1:10" ht="15" thickBot="1" x14ac:dyDescent="0.35"/>
    <row r="24" spans="1:10" ht="15" thickBot="1" x14ac:dyDescent="0.35">
      <c r="A24" s="42"/>
      <c r="B24" s="43"/>
      <c r="C24" s="43"/>
      <c r="D24" s="43"/>
      <c r="E24" s="43"/>
      <c r="F24" s="43"/>
      <c r="G24" s="43"/>
      <c r="H24" s="43"/>
      <c r="I24" s="43"/>
      <c r="J24" s="44"/>
    </row>
    <row r="25" spans="1:10" ht="15" thickBot="1" x14ac:dyDescent="0.35">
      <c r="A25" s="42"/>
      <c r="B25" s="43"/>
      <c r="C25" s="43"/>
      <c r="D25" s="43"/>
      <c r="E25" s="43"/>
      <c r="F25" s="43"/>
      <c r="G25" s="43"/>
      <c r="H25" s="43"/>
      <c r="I25" s="43"/>
      <c r="J25" s="44"/>
    </row>
    <row r="26" spans="1:10" ht="15" thickBot="1" x14ac:dyDescent="0.35">
      <c r="A26" s="42"/>
      <c r="B26" s="43"/>
      <c r="C26" s="43"/>
      <c r="D26" s="43"/>
      <c r="E26" s="43"/>
      <c r="F26" s="43"/>
      <c r="G26" s="43"/>
      <c r="H26" s="43"/>
      <c r="I26" s="43"/>
      <c r="J26" s="44"/>
    </row>
    <row r="27" spans="1:10" ht="15" thickBot="1" x14ac:dyDescent="0.35">
      <c r="A27" s="42"/>
      <c r="B27" s="43"/>
      <c r="C27" s="43"/>
      <c r="D27" s="43"/>
      <c r="E27" s="43"/>
      <c r="F27" s="43"/>
      <c r="G27" s="43"/>
      <c r="H27" s="43"/>
      <c r="I27" s="43"/>
      <c r="J27" s="44"/>
    </row>
    <row r="28" spans="1:10" ht="15" thickBot="1" x14ac:dyDescent="0.35">
      <c r="A28" s="42"/>
      <c r="B28" s="43"/>
      <c r="C28" s="43"/>
      <c r="D28" s="43"/>
      <c r="E28" s="43"/>
      <c r="F28" s="43"/>
      <c r="G28" s="43"/>
      <c r="H28" s="43"/>
      <c r="I28" s="43"/>
      <c r="J28" s="44"/>
    </row>
    <row r="29" spans="1:10" ht="15" thickBot="1" x14ac:dyDescent="0.35">
      <c r="A29" s="42"/>
      <c r="B29" s="43"/>
      <c r="C29" s="43"/>
      <c r="D29" s="43"/>
      <c r="E29" s="43"/>
      <c r="F29" s="43"/>
      <c r="G29" s="43"/>
      <c r="H29" s="43"/>
      <c r="I29" s="43"/>
      <c r="J29" s="44"/>
    </row>
    <row r="30" spans="1:10" ht="15" thickBot="1" x14ac:dyDescent="0.35">
      <c r="A30" s="42"/>
      <c r="B30" s="43"/>
      <c r="C30" s="43"/>
      <c r="D30" s="43"/>
      <c r="E30" s="43"/>
      <c r="F30" s="43"/>
      <c r="G30" s="43"/>
      <c r="H30" s="43"/>
      <c r="I30" s="43"/>
      <c r="J30" s="44"/>
    </row>
    <row r="31" spans="1:10" ht="15" thickBot="1" x14ac:dyDescent="0.35">
      <c r="A31" s="42"/>
      <c r="B31" s="43"/>
      <c r="C31" s="43"/>
      <c r="D31" s="43"/>
      <c r="E31" s="43"/>
      <c r="F31" s="43"/>
      <c r="G31" s="43"/>
      <c r="H31" s="43"/>
      <c r="I31" s="43"/>
      <c r="J31" s="44"/>
    </row>
    <row r="32" spans="1:10" x14ac:dyDescent="0.3">
      <c r="A32" s="45"/>
      <c r="B32" s="46"/>
      <c r="C32" s="46"/>
      <c r="D32" s="46"/>
      <c r="E32" s="46"/>
      <c r="F32" s="46"/>
      <c r="G32" s="46"/>
      <c r="H32" s="46"/>
      <c r="I32" s="46"/>
      <c r="J32" s="47"/>
    </row>
    <row r="33" spans="1:10" ht="15" thickBot="1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50"/>
    </row>
    <row r="35" spans="1:10" x14ac:dyDescent="0.3">
      <c r="A35" s="3" t="s">
        <v>34</v>
      </c>
    </row>
    <row r="37" spans="1:10" x14ac:dyDescent="0.3">
      <c r="A37" s="1" t="s">
        <v>35</v>
      </c>
    </row>
    <row r="38" spans="1:10" ht="15" thickBot="1" x14ac:dyDescent="0.35"/>
    <row r="39" spans="1:10" ht="15" thickBot="1" x14ac:dyDescent="0.35">
      <c r="A39" s="42"/>
      <c r="B39" s="43"/>
      <c r="C39" s="43"/>
      <c r="D39" s="43"/>
      <c r="E39" s="43"/>
      <c r="F39" s="43"/>
      <c r="G39" s="43"/>
      <c r="H39" s="43"/>
      <c r="I39" s="43"/>
      <c r="J39" s="44"/>
    </row>
    <row r="40" spans="1:10" ht="15" thickBot="1" x14ac:dyDescent="0.35">
      <c r="A40" s="42"/>
      <c r="B40" s="43"/>
      <c r="C40" s="43"/>
      <c r="D40" s="43"/>
      <c r="E40" s="43"/>
      <c r="F40" s="43"/>
      <c r="G40" s="43"/>
      <c r="H40" s="43"/>
      <c r="I40" s="43"/>
      <c r="J40" s="44"/>
    </row>
    <row r="41" spans="1:10" ht="15" thickBot="1" x14ac:dyDescent="0.35">
      <c r="A41" s="42"/>
      <c r="B41" s="43"/>
      <c r="C41" s="43"/>
      <c r="D41" s="43"/>
      <c r="E41" s="43"/>
      <c r="F41" s="43"/>
      <c r="G41" s="43"/>
      <c r="H41" s="43"/>
      <c r="I41" s="43"/>
      <c r="J41" s="44"/>
    </row>
    <row r="42" spans="1:10" ht="15" thickBot="1" x14ac:dyDescent="0.35">
      <c r="A42" s="42"/>
      <c r="B42" s="43"/>
      <c r="C42" s="43"/>
      <c r="D42" s="43"/>
      <c r="E42" s="43"/>
      <c r="F42" s="43"/>
      <c r="G42" s="43"/>
      <c r="H42" s="43"/>
      <c r="I42" s="43"/>
      <c r="J42" s="44"/>
    </row>
    <row r="43" spans="1:10" ht="15" thickBot="1" x14ac:dyDescent="0.35">
      <c r="A43" s="42"/>
      <c r="B43" s="43"/>
      <c r="C43" s="43"/>
      <c r="D43" s="43"/>
      <c r="E43" s="43"/>
      <c r="F43" s="43"/>
      <c r="G43" s="43"/>
      <c r="H43" s="43"/>
      <c r="I43" s="43"/>
      <c r="J43" s="44"/>
    </row>
    <row r="44" spans="1:10" ht="15" thickBot="1" x14ac:dyDescent="0.35">
      <c r="A44" s="42"/>
      <c r="B44" s="43"/>
      <c r="C44" s="43"/>
      <c r="D44" s="43"/>
      <c r="E44" s="43"/>
      <c r="F44" s="43"/>
      <c r="G44" s="43"/>
      <c r="H44" s="43"/>
      <c r="I44" s="43"/>
      <c r="J44" s="44"/>
    </row>
    <row r="45" spans="1:10" x14ac:dyDescent="0.3">
      <c r="A45" s="45"/>
      <c r="B45" s="46"/>
      <c r="C45" s="46"/>
      <c r="D45" s="46"/>
      <c r="E45" s="46"/>
      <c r="F45" s="46"/>
      <c r="G45" s="46"/>
      <c r="H45" s="46"/>
      <c r="I45" s="46"/>
      <c r="J45" s="47"/>
    </row>
    <row r="46" spans="1:10" ht="15" thickBot="1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50"/>
    </row>
  </sheetData>
  <sheetProtection algorithmName="SHA-512" hashValue="S86AIIjvnfc13X7xs508rkPIaMrZGBlfCxUExRGhVuP3Y3x5cSSKet9RF6zRQueYwR3w8qzcLPVI9YAeSUeGmg==" saltValue="Nw3fTXu2K9m4/hVlD0lBrw==" spinCount="100000" sheet="1" objects="1" scenarios="1" formatColumns="0" formatRows="0" selectLockedCells="1"/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5" sqref="A25:F25"/>
    </sheetView>
  </sheetViews>
  <sheetFormatPr defaultRowHeight="14.4" x14ac:dyDescent="0.3"/>
  <cols>
    <col min="2" max="2" width="12.6640625" bestFit="1" customWidth="1"/>
    <col min="3" max="3" width="12.44140625" bestFit="1" customWidth="1"/>
    <col min="4" max="4" width="7.44140625" bestFit="1" customWidth="1"/>
    <col min="5" max="5" width="21.6640625" customWidth="1"/>
    <col min="6" max="6" width="19.88671875" customWidth="1"/>
  </cols>
  <sheetData>
    <row r="1" spans="1:10" x14ac:dyDescent="0.3">
      <c r="A1" s="72" t="s">
        <v>36</v>
      </c>
      <c r="B1" s="72"/>
      <c r="C1" s="72"/>
      <c r="D1" s="72"/>
      <c r="E1" s="72"/>
      <c r="F1" s="72"/>
      <c r="G1" s="5"/>
      <c r="H1" s="5"/>
      <c r="I1" s="5"/>
      <c r="J1" s="5"/>
    </row>
    <row r="3" spans="1:10" x14ac:dyDescent="0.3">
      <c r="A3" s="1" t="s">
        <v>48</v>
      </c>
    </row>
    <row r="4" spans="1:10" x14ac:dyDescent="0.3">
      <c r="A4" s="1" t="s">
        <v>47</v>
      </c>
    </row>
    <row r="5" spans="1:10" ht="15" thickBot="1" x14ac:dyDescent="0.35"/>
    <row r="6" spans="1:10" x14ac:dyDescent="0.3">
      <c r="A6" s="90" t="s">
        <v>37</v>
      </c>
      <c r="B6" s="91"/>
      <c r="C6" s="91" t="s">
        <v>38</v>
      </c>
      <c r="D6" s="91"/>
      <c r="E6" s="6" t="s">
        <v>39</v>
      </c>
      <c r="F6" s="7" t="s">
        <v>40</v>
      </c>
    </row>
    <row r="7" spans="1:10" x14ac:dyDescent="0.3">
      <c r="A7" s="89"/>
      <c r="B7" s="89"/>
      <c r="C7" s="89"/>
      <c r="D7" s="89"/>
      <c r="E7" s="28"/>
      <c r="F7" s="29"/>
    </row>
    <row r="8" spans="1:10" x14ac:dyDescent="0.3">
      <c r="A8" s="89"/>
      <c r="B8" s="89"/>
      <c r="C8" s="89"/>
      <c r="D8" s="89"/>
      <c r="E8" s="28"/>
      <c r="F8" s="29"/>
    </row>
    <row r="9" spans="1:10" x14ac:dyDescent="0.3">
      <c r="A9" s="89"/>
      <c r="B9" s="89"/>
      <c r="C9" s="89"/>
      <c r="D9" s="89"/>
      <c r="E9" s="28"/>
      <c r="F9" s="29"/>
    </row>
    <row r="10" spans="1:10" x14ac:dyDescent="0.3">
      <c r="A10" s="89"/>
      <c r="B10" s="89"/>
      <c r="C10" s="89"/>
      <c r="D10" s="89"/>
      <c r="E10" s="28"/>
      <c r="F10" s="29"/>
    </row>
    <row r="11" spans="1:10" x14ac:dyDescent="0.3">
      <c r="A11" s="89"/>
      <c r="B11" s="89"/>
      <c r="C11" s="89"/>
      <c r="D11" s="89"/>
      <c r="E11" s="28"/>
      <c r="F11" s="29"/>
    </row>
    <row r="12" spans="1:10" x14ac:dyDescent="0.3">
      <c r="A12" s="89"/>
      <c r="B12" s="89"/>
      <c r="C12" s="89"/>
      <c r="D12" s="89"/>
      <c r="E12" s="30"/>
      <c r="F12" s="30"/>
    </row>
    <row r="13" spans="1:10" x14ac:dyDescent="0.3">
      <c r="A13" s="89"/>
      <c r="B13" s="89"/>
      <c r="C13" s="89"/>
      <c r="D13" s="89"/>
      <c r="E13" s="30"/>
      <c r="F13" s="30"/>
    </row>
    <row r="14" spans="1:10" x14ac:dyDescent="0.3">
      <c r="A14" s="89"/>
      <c r="B14" s="89"/>
      <c r="C14" s="89"/>
      <c r="D14" s="89"/>
      <c r="E14" s="30"/>
      <c r="F14" s="30"/>
    </row>
    <row r="15" spans="1:10" x14ac:dyDescent="0.3">
      <c r="A15" s="89"/>
      <c r="B15" s="89"/>
      <c r="C15" s="89"/>
      <c r="D15" s="89"/>
      <c r="E15" s="30"/>
      <c r="F15" s="30"/>
    </row>
    <row r="16" spans="1:10" x14ac:dyDescent="0.3">
      <c r="A16" s="89"/>
      <c r="B16" s="89"/>
      <c r="C16" s="89"/>
      <c r="D16" s="89"/>
      <c r="E16" s="30"/>
      <c r="F16" s="30"/>
    </row>
    <row r="18" spans="1:7" x14ac:dyDescent="0.3">
      <c r="A18" s="72" t="s">
        <v>41</v>
      </c>
      <c r="B18" s="72"/>
      <c r="C18" s="72"/>
      <c r="D18" s="72"/>
      <c r="E18" s="72"/>
      <c r="F18" s="72"/>
      <c r="G18" s="72"/>
    </row>
    <row r="20" spans="1:7" x14ac:dyDescent="0.3">
      <c r="A20" s="1" t="s">
        <v>45</v>
      </c>
    </row>
    <row r="21" spans="1:7" x14ac:dyDescent="0.3">
      <c r="A21" s="1" t="s">
        <v>46</v>
      </c>
    </row>
    <row r="23" spans="1:7" ht="15" thickBot="1" x14ac:dyDescent="0.35"/>
    <row r="24" spans="1:7" x14ac:dyDescent="0.3">
      <c r="A24" s="90" t="s">
        <v>37</v>
      </c>
      <c r="B24" s="91"/>
      <c r="C24" s="91" t="s">
        <v>42</v>
      </c>
      <c r="D24" s="91"/>
      <c r="E24" s="8" t="s">
        <v>43</v>
      </c>
      <c r="F24" s="9" t="s">
        <v>44</v>
      </c>
    </row>
    <row r="25" spans="1:7" x14ac:dyDescent="0.3">
      <c r="A25" s="89"/>
      <c r="B25" s="89"/>
      <c r="C25" s="89"/>
      <c r="D25" s="89"/>
      <c r="E25" s="31"/>
      <c r="F25" s="29"/>
    </row>
    <row r="26" spans="1:7" x14ac:dyDescent="0.3">
      <c r="A26" s="89"/>
      <c r="B26" s="89"/>
      <c r="C26" s="89"/>
      <c r="D26" s="89"/>
      <c r="E26" s="31"/>
      <c r="F26" s="29"/>
    </row>
    <row r="27" spans="1:7" x14ac:dyDescent="0.3">
      <c r="A27" s="89"/>
      <c r="B27" s="89"/>
      <c r="C27" s="89"/>
      <c r="D27" s="89"/>
      <c r="E27" s="31"/>
      <c r="F27" s="29"/>
    </row>
    <row r="28" spans="1:7" x14ac:dyDescent="0.3">
      <c r="A28" s="89"/>
      <c r="B28" s="89"/>
      <c r="C28" s="89"/>
      <c r="D28" s="89"/>
      <c r="E28" s="31"/>
      <c r="F28" s="29"/>
    </row>
    <row r="29" spans="1:7" x14ac:dyDescent="0.3">
      <c r="A29" s="89"/>
      <c r="B29" s="89"/>
      <c r="C29" s="89"/>
      <c r="D29" s="89"/>
      <c r="E29" s="31"/>
      <c r="F29" s="29"/>
    </row>
    <row r="30" spans="1:7" x14ac:dyDescent="0.3">
      <c r="A30" s="89"/>
      <c r="B30" s="89"/>
      <c r="C30" s="89"/>
      <c r="D30" s="89"/>
      <c r="E30" s="31"/>
      <c r="F30" s="29"/>
    </row>
    <row r="31" spans="1:7" x14ac:dyDescent="0.3">
      <c r="A31" s="89"/>
      <c r="B31" s="89"/>
      <c r="C31" s="89"/>
      <c r="D31" s="89"/>
      <c r="E31" s="31"/>
      <c r="F31" s="29"/>
    </row>
    <row r="32" spans="1:7" x14ac:dyDescent="0.3">
      <c r="A32" s="89"/>
      <c r="B32" s="89"/>
      <c r="C32" s="89"/>
      <c r="D32" s="89"/>
      <c r="E32" s="31"/>
      <c r="F32" s="29"/>
    </row>
    <row r="33" spans="1:6" x14ac:dyDescent="0.3">
      <c r="A33" s="89"/>
      <c r="B33" s="89"/>
      <c r="C33" s="89"/>
      <c r="D33" s="89"/>
      <c r="E33" s="31"/>
      <c r="F33" s="29"/>
    </row>
    <row r="34" spans="1:6" x14ac:dyDescent="0.3">
      <c r="A34" s="89"/>
      <c r="B34" s="89"/>
      <c r="C34" s="89"/>
      <c r="D34" s="89"/>
      <c r="E34" s="31"/>
      <c r="F34" s="29"/>
    </row>
  </sheetData>
  <sheetProtection algorithmName="SHA-512" hashValue="RaV0ceQR1F3cjeafDiFNqCaUarY2ELI9qI67wjYz6rQFg+4+m9jDZwHcpnIPpkRvZQgRkdpee1L27MKhx1otVw==" saltValue="/sGeCYRDn8XsCo9t6lo70Q==" spinCount="100000" sheet="1" formatRows="0" insertColumns="0" selectLockedCells="1"/>
  <mergeCells count="46">
    <mergeCell ref="C33:D33"/>
    <mergeCell ref="C34:D34"/>
    <mergeCell ref="A33:B33"/>
    <mergeCell ref="A34:B34"/>
    <mergeCell ref="C25:D25"/>
    <mergeCell ref="C26:D26"/>
    <mergeCell ref="C27:D27"/>
    <mergeCell ref="C28:D28"/>
    <mergeCell ref="C29:D29"/>
    <mergeCell ref="C30:D30"/>
    <mergeCell ref="C31:D31"/>
    <mergeCell ref="C32:D32"/>
    <mergeCell ref="A27:B27"/>
    <mergeCell ref="A28:B28"/>
    <mergeCell ref="A29:B29"/>
    <mergeCell ref="A30:B30"/>
    <mergeCell ref="A31:B31"/>
    <mergeCell ref="A32:B32"/>
    <mergeCell ref="A18:G18"/>
    <mergeCell ref="A24:B24"/>
    <mergeCell ref="C24:D24"/>
    <mergeCell ref="A1:F1"/>
    <mergeCell ref="A25:B25"/>
    <mergeCell ref="A26:B26"/>
    <mergeCell ref="A12:B12"/>
    <mergeCell ref="A13:B13"/>
    <mergeCell ref="A14:B14"/>
    <mergeCell ref="A15:B15"/>
    <mergeCell ref="A16:B16"/>
    <mergeCell ref="C12:D12"/>
    <mergeCell ref="C13:D13"/>
    <mergeCell ref="C14:D14"/>
    <mergeCell ref="C15:D15"/>
    <mergeCell ref="C16:D16"/>
    <mergeCell ref="A10:B10"/>
    <mergeCell ref="A11:B11"/>
    <mergeCell ref="C7:D7"/>
    <mergeCell ref="C8:D8"/>
    <mergeCell ref="C9:D9"/>
    <mergeCell ref="C10:D10"/>
    <mergeCell ref="C11:D11"/>
    <mergeCell ref="A6:B6"/>
    <mergeCell ref="C6:D6"/>
    <mergeCell ref="A7:B7"/>
    <mergeCell ref="A8:B8"/>
    <mergeCell ref="A9:B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39" sqref="D39"/>
    </sheetView>
  </sheetViews>
  <sheetFormatPr defaultRowHeight="14.4" x14ac:dyDescent="0.3"/>
  <cols>
    <col min="3" max="3" width="22.5546875" customWidth="1"/>
    <col min="4" max="4" width="13.6640625" customWidth="1"/>
    <col min="5" max="5" width="18.88671875" customWidth="1"/>
    <col min="6" max="6" width="1" customWidth="1"/>
    <col min="7" max="7" width="19.6640625" customWidth="1"/>
  </cols>
  <sheetData>
    <row r="1" spans="1:10" ht="21" x14ac:dyDescent="0.4">
      <c r="A1" s="97" t="s">
        <v>49</v>
      </c>
      <c r="B1" s="97"/>
      <c r="C1" s="97"/>
      <c r="D1" s="97"/>
      <c r="E1" s="97"/>
      <c r="F1" s="97"/>
      <c r="G1" s="97"/>
      <c r="H1" s="97"/>
      <c r="I1" s="97"/>
      <c r="J1" s="97"/>
    </row>
    <row r="3" spans="1:10" ht="18" x14ac:dyDescent="0.35">
      <c r="A3" s="98" t="s">
        <v>50</v>
      </c>
      <c r="B3" s="98"/>
      <c r="C3" s="98"/>
      <c r="D3" s="98"/>
      <c r="E3" s="98"/>
      <c r="F3" s="98"/>
      <c r="G3" s="98"/>
      <c r="H3" s="98"/>
      <c r="I3" s="98"/>
      <c r="J3" s="98"/>
    </row>
    <row r="4" spans="1:10" ht="8.4" customHeight="1" x14ac:dyDescent="0.3"/>
    <row r="5" spans="1:10" ht="15.6" x14ac:dyDescent="0.3">
      <c r="A5" s="99" t="s">
        <v>51</v>
      </c>
      <c r="B5" s="99"/>
      <c r="C5" s="99"/>
      <c r="D5" s="99"/>
      <c r="E5" s="99"/>
    </row>
    <row r="6" spans="1:10" x14ac:dyDescent="0.3">
      <c r="A6" s="94" t="s">
        <v>52</v>
      </c>
      <c r="B6" s="95"/>
      <c r="C6" s="96"/>
      <c r="D6" s="29"/>
    </row>
    <row r="7" spans="1:10" x14ac:dyDescent="0.3">
      <c r="A7" s="94" t="s">
        <v>53</v>
      </c>
      <c r="B7" s="95"/>
      <c r="C7" s="96"/>
      <c r="D7" s="29"/>
    </row>
    <row r="8" spans="1:10" x14ac:dyDescent="0.3">
      <c r="A8" s="94" t="s">
        <v>54</v>
      </c>
      <c r="B8" s="95"/>
      <c r="C8" s="96"/>
      <c r="D8" s="29"/>
    </row>
    <row r="9" spans="1:10" x14ac:dyDescent="0.3">
      <c r="A9" s="94" t="s">
        <v>55</v>
      </c>
      <c r="B9" s="95"/>
      <c r="C9" s="96"/>
      <c r="D9" s="29"/>
    </row>
    <row r="10" spans="1:10" x14ac:dyDescent="0.3">
      <c r="A10" s="94" t="s">
        <v>56</v>
      </c>
      <c r="B10" s="95"/>
      <c r="C10" s="96"/>
      <c r="D10" s="29"/>
    </row>
    <row r="11" spans="1:10" ht="18.600000000000001" thickBot="1" x14ac:dyDescent="0.4">
      <c r="A11" s="93" t="s">
        <v>57</v>
      </c>
      <c r="B11" s="93"/>
      <c r="C11" s="93"/>
      <c r="D11" s="93"/>
      <c r="E11" s="11">
        <f>SUM(D6:D10)</f>
        <v>0</v>
      </c>
    </row>
    <row r="12" spans="1:10" ht="15" thickTop="1" x14ac:dyDescent="0.3"/>
    <row r="13" spans="1:10" ht="15.6" x14ac:dyDescent="0.3">
      <c r="A13" s="99" t="s">
        <v>68</v>
      </c>
      <c r="B13" s="99"/>
      <c r="C13" s="99"/>
      <c r="D13" s="99"/>
      <c r="E13" s="99"/>
    </row>
    <row r="14" spans="1:10" x14ac:dyDescent="0.3">
      <c r="A14" s="94" t="s">
        <v>58</v>
      </c>
      <c r="B14" s="95"/>
      <c r="C14" s="96"/>
      <c r="D14" s="29"/>
    </row>
    <row r="15" spans="1:10" x14ac:dyDescent="0.3">
      <c r="A15" s="94" t="s">
        <v>59</v>
      </c>
      <c r="B15" s="95"/>
      <c r="C15" s="96"/>
      <c r="D15" s="29"/>
    </row>
    <row r="16" spans="1:10" x14ac:dyDescent="0.3">
      <c r="A16" s="94" t="s">
        <v>61</v>
      </c>
      <c r="B16" s="95"/>
      <c r="C16" s="96"/>
      <c r="D16" s="29"/>
    </row>
    <row r="17" spans="1:5" x14ac:dyDescent="0.3">
      <c r="A17" s="94" t="s">
        <v>64</v>
      </c>
      <c r="B17" s="95"/>
      <c r="C17" s="96"/>
      <c r="D17" s="29"/>
    </row>
    <row r="18" spans="1:5" x14ac:dyDescent="0.3">
      <c r="A18" s="94" t="s">
        <v>65</v>
      </c>
      <c r="B18" s="95"/>
      <c r="C18" s="96"/>
      <c r="D18" s="29"/>
    </row>
    <row r="19" spans="1:5" x14ac:dyDescent="0.3">
      <c r="A19" s="94" t="s">
        <v>62</v>
      </c>
      <c r="B19" s="95"/>
      <c r="C19" s="96"/>
      <c r="D19" s="29"/>
    </row>
    <row r="20" spans="1:5" x14ac:dyDescent="0.3">
      <c r="A20" s="94" t="s">
        <v>63</v>
      </c>
      <c r="B20" s="95"/>
      <c r="C20" s="96"/>
      <c r="D20" s="29"/>
    </row>
    <row r="21" spans="1:5" x14ac:dyDescent="0.3">
      <c r="A21" s="94" t="s">
        <v>66</v>
      </c>
      <c r="B21" s="95"/>
      <c r="C21" s="96"/>
      <c r="D21" s="29"/>
    </row>
    <row r="22" spans="1:5" x14ac:dyDescent="0.3">
      <c r="A22" s="94" t="s">
        <v>60</v>
      </c>
      <c r="B22" s="95"/>
      <c r="C22" s="96"/>
      <c r="D22" s="29"/>
    </row>
    <row r="23" spans="1:5" ht="18.600000000000001" thickBot="1" x14ac:dyDescent="0.4">
      <c r="A23" s="93" t="s">
        <v>67</v>
      </c>
      <c r="B23" s="93"/>
      <c r="C23" s="93"/>
      <c r="D23" s="93"/>
      <c r="E23" s="11">
        <f>SUM(D14:D22)</f>
        <v>0</v>
      </c>
    </row>
    <row r="24" spans="1:5" ht="7.95" customHeight="1" thickTop="1" x14ac:dyDescent="0.3"/>
    <row r="25" spans="1:5" ht="15.6" x14ac:dyDescent="0.3">
      <c r="A25" s="99" t="s">
        <v>70</v>
      </c>
      <c r="B25" s="99"/>
      <c r="C25" s="99"/>
      <c r="D25" s="99"/>
      <c r="E25" s="99"/>
    </row>
    <row r="26" spans="1:5" x14ac:dyDescent="0.3">
      <c r="A26" s="100" t="s">
        <v>70</v>
      </c>
      <c r="B26" s="100"/>
      <c r="C26" s="100"/>
      <c r="D26" s="29"/>
    </row>
    <row r="27" spans="1:5" x14ac:dyDescent="0.3">
      <c r="A27" s="100" t="s">
        <v>71</v>
      </c>
      <c r="B27" s="100"/>
      <c r="C27" s="100"/>
      <c r="D27" s="29"/>
    </row>
    <row r="28" spans="1:5" x14ac:dyDescent="0.3">
      <c r="A28" s="100" t="s">
        <v>72</v>
      </c>
      <c r="B28" s="100"/>
      <c r="C28" s="100"/>
      <c r="D28" s="29"/>
    </row>
    <row r="29" spans="1:5" ht="18.600000000000001" thickBot="1" x14ac:dyDescent="0.4">
      <c r="A29" s="93" t="s">
        <v>73</v>
      </c>
      <c r="B29" s="93"/>
      <c r="C29" s="93"/>
      <c r="D29" s="93"/>
      <c r="E29" s="11">
        <f>SUM(D26:D28)</f>
        <v>0</v>
      </c>
    </row>
    <row r="30" spans="1:5" ht="8.4" customHeight="1" thickTop="1" x14ac:dyDescent="0.3"/>
    <row r="31" spans="1:5" ht="15.6" x14ac:dyDescent="0.3">
      <c r="A31" s="92" t="s">
        <v>69</v>
      </c>
      <c r="B31" s="92"/>
      <c r="C31" s="92"/>
      <c r="D31" s="92"/>
    </row>
    <row r="32" spans="1:5" x14ac:dyDescent="0.3">
      <c r="A32" s="94" t="s">
        <v>75</v>
      </c>
      <c r="B32" s="95"/>
      <c r="C32" s="96"/>
      <c r="D32" s="29"/>
    </row>
    <row r="33" spans="1:7" x14ac:dyDescent="0.3">
      <c r="A33" s="94" t="s">
        <v>76</v>
      </c>
      <c r="B33" s="95"/>
      <c r="C33" s="96"/>
      <c r="D33" s="29"/>
    </row>
    <row r="34" spans="1:7" x14ac:dyDescent="0.3">
      <c r="A34" s="94" t="s">
        <v>77</v>
      </c>
      <c r="B34" s="95"/>
      <c r="C34" s="96"/>
      <c r="D34" s="29"/>
    </row>
    <row r="35" spans="1:7" x14ac:dyDescent="0.3">
      <c r="A35" s="94" t="s">
        <v>78</v>
      </c>
      <c r="B35" s="95"/>
      <c r="C35" s="96"/>
      <c r="D35" s="29"/>
    </row>
    <row r="36" spans="1:7" x14ac:dyDescent="0.3">
      <c r="A36" s="94" t="s">
        <v>79</v>
      </c>
      <c r="B36" s="95"/>
      <c r="C36" s="96"/>
      <c r="D36" s="29"/>
    </row>
    <row r="37" spans="1:7" x14ac:dyDescent="0.3">
      <c r="A37" s="94" t="s">
        <v>80</v>
      </c>
      <c r="B37" s="95"/>
      <c r="C37" s="96"/>
      <c r="D37" s="29"/>
    </row>
    <row r="38" spans="1:7" x14ac:dyDescent="0.3">
      <c r="A38" s="94" t="s">
        <v>81</v>
      </c>
      <c r="B38" s="95"/>
      <c r="C38" s="96"/>
      <c r="D38" s="29"/>
    </row>
    <row r="39" spans="1:7" x14ac:dyDescent="0.3">
      <c r="A39" s="94" t="s">
        <v>82</v>
      </c>
      <c r="B39" s="95"/>
      <c r="C39" s="96"/>
      <c r="D39" s="29"/>
    </row>
    <row r="40" spans="1:7" x14ac:dyDescent="0.3">
      <c r="A40" s="94" t="s">
        <v>83</v>
      </c>
      <c r="B40" s="95"/>
      <c r="C40" s="96"/>
      <c r="D40" s="29"/>
    </row>
    <row r="41" spans="1:7" x14ac:dyDescent="0.3">
      <c r="A41" s="94" t="s">
        <v>84</v>
      </c>
      <c r="B41" s="95"/>
      <c r="C41" s="96"/>
      <c r="D41" s="29"/>
    </row>
    <row r="42" spans="1:7" ht="18.600000000000001" thickBot="1" x14ac:dyDescent="0.4">
      <c r="A42" s="93" t="s">
        <v>74</v>
      </c>
      <c r="B42" s="93"/>
      <c r="C42" s="93"/>
      <c r="D42" s="93"/>
      <c r="E42" s="11">
        <f>SUM(D32:D41)</f>
        <v>0</v>
      </c>
    </row>
    <row r="43" spans="1:7" ht="15" thickTop="1" x14ac:dyDescent="0.3"/>
    <row r="44" spans="1:7" ht="18.600000000000001" thickBot="1" x14ac:dyDescent="0.4">
      <c r="E44" s="16" t="s">
        <v>85</v>
      </c>
      <c r="F44" s="13"/>
      <c r="G44" s="11">
        <f>E42+E29+E23+E11</f>
        <v>0</v>
      </c>
    </row>
    <row r="45" spans="1:7" ht="15" thickTop="1" x14ac:dyDescent="0.3"/>
  </sheetData>
  <sheetProtection algorithmName="SHA-512" hashValue="VZ9/SVYtylp/KgeOETe+u1lRzIR6RQkZ3g/aQoE7AB1lGTGAO9XoUM41a6OAoaCXzZ/5Bi6SEW0nwR9o0TU/vQ==" saltValue="Wz2lFhEe9Oepq7V7DDKvWQ==" spinCount="100000" sheet="1" formatColumns="0" formatRows="0" selectLockedCells="1"/>
  <mergeCells count="37">
    <mergeCell ref="A25:E25"/>
    <mergeCell ref="A26:C26"/>
    <mergeCell ref="A27:C27"/>
    <mergeCell ref="A28:C28"/>
    <mergeCell ref="A20:C20"/>
    <mergeCell ref="A22:C22"/>
    <mergeCell ref="A21:C21"/>
    <mergeCell ref="A16:C16"/>
    <mergeCell ref="A17:C17"/>
    <mergeCell ref="A19:C19"/>
    <mergeCell ref="A9:C9"/>
    <mergeCell ref="A1:J1"/>
    <mergeCell ref="A3:J3"/>
    <mergeCell ref="A6:C6"/>
    <mergeCell ref="A7:C7"/>
    <mergeCell ref="A8:C8"/>
    <mergeCell ref="A5:E5"/>
    <mergeCell ref="A13:E13"/>
    <mergeCell ref="A10:C10"/>
    <mergeCell ref="A14:C14"/>
    <mergeCell ref="A15:C15"/>
    <mergeCell ref="A31:D31"/>
    <mergeCell ref="A11:D11"/>
    <mergeCell ref="A23:D23"/>
    <mergeCell ref="A29:D29"/>
    <mergeCell ref="A42:D42"/>
    <mergeCell ref="A37:C37"/>
    <mergeCell ref="A38:C38"/>
    <mergeCell ref="A39:C39"/>
    <mergeCell ref="A40:C40"/>
    <mergeCell ref="A41:C41"/>
    <mergeCell ref="A33:C33"/>
    <mergeCell ref="A32:C32"/>
    <mergeCell ref="A34:C34"/>
    <mergeCell ref="A35:C35"/>
    <mergeCell ref="A36:C36"/>
    <mergeCell ref="A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F69" sqref="F69:F78"/>
    </sheetView>
  </sheetViews>
  <sheetFormatPr defaultRowHeight="14.4" x14ac:dyDescent="0.3"/>
  <cols>
    <col min="5" max="5" width="18" customWidth="1"/>
    <col min="6" max="6" width="14.33203125" bestFit="1" customWidth="1"/>
    <col min="7" max="7" width="13.88671875" bestFit="1" customWidth="1"/>
    <col min="8" max="8" width="20.88671875" bestFit="1" customWidth="1"/>
    <col min="9" max="9" width="13.109375" bestFit="1" customWidth="1"/>
  </cols>
  <sheetData>
    <row r="1" spans="1:10" ht="21" x14ac:dyDescent="0.4">
      <c r="A1" s="97" t="s">
        <v>86</v>
      </c>
      <c r="B1" s="97"/>
      <c r="C1" s="97"/>
      <c r="D1" s="97"/>
      <c r="E1" s="97"/>
      <c r="F1" s="97"/>
      <c r="G1" s="97"/>
      <c r="H1" s="97"/>
      <c r="I1" s="97"/>
      <c r="J1" s="97"/>
    </row>
    <row r="2" spans="1:10" ht="4.2" customHeight="1" x14ac:dyDescent="0.3"/>
    <row r="3" spans="1:10" ht="15.6" x14ac:dyDescent="0.3">
      <c r="A3" s="92" t="s">
        <v>87</v>
      </c>
      <c r="B3" s="92"/>
      <c r="C3" s="92"/>
      <c r="D3" s="92"/>
      <c r="E3" s="92"/>
      <c r="F3" s="92"/>
    </row>
    <row r="4" spans="1:10" x14ac:dyDescent="0.3">
      <c r="A4" s="94" t="s">
        <v>95</v>
      </c>
      <c r="B4" s="95"/>
      <c r="C4" s="95"/>
      <c r="D4" s="95"/>
      <c r="E4" s="96"/>
      <c r="F4" s="29"/>
    </row>
    <row r="5" spans="1:10" x14ac:dyDescent="0.3">
      <c r="A5" s="94" t="s">
        <v>96</v>
      </c>
      <c r="B5" s="95"/>
      <c r="C5" s="95"/>
      <c r="D5" s="95"/>
      <c r="E5" s="96"/>
      <c r="F5" s="29"/>
    </row>
    <row r="6" spans="1:10" x14ac:dyDescent="0.3">
      <c r="A6" s="94" t="s">
        <v>97</v>
      </c>
      <c r="B6" s="95"/>
      <c r="C6" s="95"/>
      <c r="D6" s="95"/>
      <c r="E6" s="96"/>
      <c r="F6" s="29"/>
    </row>
    <row r="7" spans="1:10" x14ac:dyDescent="0.3">
      <c r="A7" s="94" t="s">
        <v>98</v>
      </c>
      <c r="B7" s="95"/>
      <c r="C7" s="95"/>
      <c r="D7" s="95"/>
      <c r="E7" s="96"/>
      <c r="F7" s="29"/>
    </row>
    <row r="8" spans="1:10" x14ac:dyDescent="0.3">
      <c r="A8" s="94" t="s">
        <v>99</v>
      </c>
      <c r="B8" s="95"/>
      <c r="C8" s="95"/>
      <c r="D8" s="95"/>
      <c r="E8" s="96"/>
      <c r="F8" s="29"/>
    </row>
    <row r="9" spans="1:10" ht="16.2" thickBot="1" x14ac:dyDescent="0.35">
      <c r="A9" s="93" t="s">
        <v>100</v>
      </c>
      <c r="B9" s="93"/>
      <c r="C9" s="93"/>
      <c r="D9" s="93"/>
      <c r="E9" s="93"/>
      <c r="F9" s="93"/>
      <c r="G9" s="15">
        <f>SUM(F4:F8)</f>
        <v>0</v>
      </c>
    </row>
    <row r="10" spans="1:10" ht="7.95" customHeight="1" thickTop="1" x14ac:dyDescent="0.3"/>
    <row r="11" spans="1:10" ht="15.6" x14ac:dyDescent="0.3">
      <c r="A11" s="92" t="s">
        <v>88</v>
      </c>
      <c r="B11" s="92"/>
      <c r="C11" s="92"/>
      <c r="D11" s="92"/>
      <c r="E11" s="92"/>
    </row>
    <row r="12" spans="1:10" x14ac:dyDescent="0.3">
      <c r="A12" s="94" t="s">
        <v>101</v>
      </c>
      <c r="B12" s="95"/>
      <c r="C12" s="95"/>
      <c r="D12" s="95"/>
      <c r="E12" s="96"/>
      <c r="F12" s="29"/>
    </row>
    <row r="13" spans="1:10" x14ac:dyDescent="0.3">
      <c r="A13" s="94" t="s">
        <v>102</v>
      </c>
      <c r="B13" s="95"/>
      <c r="C13" s="95"/>
      <c r="D13" s="95"/>
      <c r="E13" s="96"/>
      <c r="F13" s="29"/>
    </row>
    <row r="14" spans="1:10" x14ac:dyDescent="0.3">
      <c r="A14" s="94" t="s">
        <v>103</v>
      </c>
      <c r="B14" s="95"/>
      <c r="C14" s="95"/>
      <c r="D14" s="95"/>
      <c r="E14" s="96"/>
      <c r="F14" s="29"/>
    </row>
    <row r="15" spans="1:10" x14ac:dyDescent="0.3">
      <c r="A15" s="94" t="s">
        <v>104</v>
      </c>
      <c r="B15" s="95"/>
      <c r="C15" s="95"/>
      <c r="D15" s="95"/>
      <c r="E15" s="96"/>
      <c r="F15" s="29"/>
    </row>
    <row r="16" spans="1:10" ht="16.2" thickBot="1" x14ac:dyDescent="0.35">
      <c r="A16" s="93" t="s">
        <v>105</v>
      </c>
      <c r="B16" s="93"/>
      <c r="C16" s="93"/>
      <c r="D16" s="93"/>
      <c r="E16" s="93"/>
      <c r="G16" s="14">
        <f>SUM(F12:F15)</f>
        <v>0</v>
      </c>
    </row>
    <row r="17" spans="1:7" ht="15" thickTop="1" x14ac:dyDescent="0.3"/>
    <row r="18" spans="1:7" ht="15.6" x14ac:dyDescent="0.3">
      <c r="A18" s="99" t="s">
        <v>89</v>
      </c>
      <c r="B18" s="99"/>
      <c r="C18" s="99"/>
      <c r="D18" s="99"/>
      <c r="E18" s="99"/>
      <c r="F18" s="99"/>
    </row>
    <row r="19" spans="1:7" x14ac:dyDescent="0.3">
      <c r="A19" s="94" t="s">
        <v>106</v>
      </c>
      <c r="B19" s="95"/>
      <c r="C19" s="95"/>
      <c r="D19" s="95"/>
      <c r="E19" s="96"/>
      <c r="F19" s="29"/>
    </row>
    <row r="20" spans="1:7" x14ac:dyDescent="0.3">
      <c r="A20" s="94" t="s">
        <v>107</v>
      </c>
      <c r="B20" s="95"/>
      <c r="C20" s="95"/>
      <c r="D20" s="95"/>
      <c r="E20" s="96"/>
      <c r="F20" s="29"/>
    </row>
    <row r="21" spans="1:7" x14ac:dyDescent="0.3">
      <c r="A21" s="94" t="s">
        <v>108</v>
      </c>
      <c r="B21" s="95"/>
      <c r="C21" s="95"/>
      <c r="D21" s="95"/>
      <c r="E21" s="96"/>
      <c r="F21" s="29"/>
    </row>
    <row r="22" spans="1:7" x14ac:dyDescent="0.3">
      <c r="A22" s="100" t="s">
        <v>109</v>
      </c>
      <c r="B22" s="100"/>
      <c r="C22" s="100"/>
      <c r="D22" s="100"/>
      <c r="E22" s="100"/>
      <c r="F22" s="29"/>
    </row>
    <row r="23" spans="1:7" x14ac:dyDescent="0.3">
      <c r="A23" s="100" t="s">
        <v>110</v>
      </c>
      <c r="B23" s="100"/>
      <c r="C23" s="100"/>
      <c r="D23" s="100"/>
      <c r="E23" s="100"/>
      <c r="F23" s="29"/>
    </row>
    <row r="24" spans="1:7" x14ac:dyDescent="0.3">
      <c r="A24" s="100" t="s">
        <v>111</v>
      </c>
      <c r="B24" s="100"/>
      <c r="C24" s="100"/>
      <c r="D24" s="100"/>
      <c r="E24" s="100"/>
      <c r="F24" s="29"/>
    </row>
    <row r="25" spans="1:7" x14ac:dyDescent="0.3">
      <c r="A25" s="100" t="s">
        <v>77</v>
      </c>
      <c r="B25" s="100"/>
      <c r="C25" s="100"/>
      <c r="D25" s="100"/>
      <c r="E25" s="100"/>
      <c r="F25" s="29"/>
    </row>
    <row r="26" spans="1:7" ht="16.2" thickBot="1" x14ac:dyDescent="0.35">
      <c r="A26" s="99" t="s">
        <v>112</v>
      </c>
      <c r="B26" s="99"/>
      <c r="C26" s="99"/>
      <c r="D26" s="99"/>
      <c r="E26" s="99"/>
      <c r="G26" s="15">
        <f>SUM(F19:F25)</f>
        <v>0</v>
      </c>
    </row>
    <row r="27" spans="1:7" ht="15" thickTop="1" x14ac:dyDescent="0.3"/>
    <row r="28" spans="1:7" ht="15.6" x14ac:dyDescent="0.3">
      <c r="A28" s="99" t="s">
        <v>113</v>
      </c>
      <c r="B28" s="99"/>
      <c r="C28" s="99"/>
      <c r="D28" s="99"/>
      <c r="E28" s="99"/>
    </row>
    <row r="29" spans="1:7" x14ac:dyDescent="0.3">
      <c r="A29" s="100" t="s">
        <v>114</v>
      </c>
      <c r="B29" s="100"/>
      <c r="C29" s="100"/>
      <c r="D29" s="100"/>
      <c r="E29" s="100"/>
      <c r="F29" s="29"/>
    </row>
    <row r="30" spans="1:7" x14ac:dyDescent="0.3">
      <c r="A30" s="100" t="s">
        <v>115</v>
      </c>
      <c r="B30" s="100"/>
      <c r="C30" s="100"/>
      <c r="D30" s="100"/>
      <c r="E30" s="100"/>
      <c r="F30" s="29"/>
    </row>
    <row r="31" spans="1:7" x14ac:dyDescent="0.3">
      <c r="A31" s="100" t="s">
        <v>116</v>
      </c>
      <c r="B31" s="100"/>
      <c r="C31" s="100"/>
      <c r="D31" s="100"/>
      <c r="E31" s="100"/>
      <c r="F31" s="29"/>
    </row>
    <row r="32" spans="1:7" x14ac:dyDescent="0.3">
      <c r="A32" s="100" t="s">
        <v>117</v>
      </c>
      <c r="B32" s="100"/>
      <c r="C32" s="100"/>
      <c r="D32" s="100"/>
      <c r="E32" s="100"/>
      <c r="F32" s="29"/>
    </row>
    <row r="33" spans="1:7" x14ac:dyDescent="0.3">
      <c r="A33" s="100" t="s">
        <v>118</v>
      </c>
      <c r="B33" s="100"/>
      <c r="C33" s="100"/>
      <c r="D33" s="100"/>
      <c r="E33" s="100"/>
      <c r="F33" s="29"/>
    </row>
    <row r="34" spans="1:7" x14ac:dyDescent="0.3">
      <c r="A34" s="100" t="s">
        <v>119</v>
      </c>
      <c r="B34" s="100"/>
      <c r="C34" s="100"/>
      <c r="D34" s="100"/>
      <c r="E34" s="100"/>
      <c r="F34" s="29"/>
    </row>
    <row r="35" spans="1:7" x14ac:dyDescent="0.3">
      <c r="A35" s="100" t="s">
        <v>120</v>
      </c>
      <c r="B35" s="100"/>
      <c r="C35" s="100"/>
      <c r="D35" s="100"/>
      <c r="E35" s="100"/>
      <c r="F35" s="29"/>
    </row>
    <row r="36" spans="1:7" ht="16.2" thickBot="1" x14ac:dyDescent="0.35">
      <c r="A36" s="99" t="s">
        <v>121</v>
      </c>
      <c r="B36" s="99"/>
      <c r="C36" s="99"/>
      <c r="D36" s="99"/>
      <c r="E36" s="99"/>
      <c r="G36" s="14">
        <f>SUM(F29:F35)</f>
        <v>0</v>
      </c>
    </row>
    <row r="37" spans="1:7" ht="15" thickTop="1" x14ac:dyDescent="0.3"/>
    <row r="38" spans="1:7" ht="15.6" x14ac:dyDescent="0.3">
      <c r="A38" s="99" t="s">
        <v>51</v>
      </c>
      <c r="B38" s="99"/>
      <c r="C38" s="99"/>
      <c r="D38" s="99"/>
      <c r="E38" s="99"/>
    </row>
    <row r="39" spans="1:7" x14ac:dyDescent="0.3">
      <c r="A39" s="100" t="s">
        <v>122</v>
      </c>
      <c r="B39" s="100"/>
      <c r="C39" s="100"/>
      <c r="D39" s="100"/>
      <c r="E39" s="100"/>
      <c r="F39" s="29"/>
    </row>
    <row r="40" spans="1:7" ht="16.2" thickBot="1" x14ac:dyDescent="0.35">
      <c r="A40" s="99" t="s">
        <v>123</v>
      </c>
      <c r="B40" s="99"/>
      <c r="C40" s="99"/>
      <c r="D40" s="99"/>
      <c r="E40" s="99"/>
      <c r="G40" s="14">
        <f>SUM(F39)</f>
        <v>0</v>
      </c>
    </row>
    <row r="41" spans="1:7" ht="15" thickTop="1" x14ac:dyDescent="0.3"/>
    <row r="42" spans="1:7" ht="15.6" x14ac:dyDescent="0.3">
      <c r="A42" s="99" t="s">
        <v>90</v>
      </c>
      <c r="B42" s="99"/>
      <c r="C42" s="99"/>
      <c r="D42" s="99"/>
      <c r="E42" s="99"/>
    </row>
    <row r="43" spans="1:7" x14ac:dyDescent="0.3">
      <c r="A43" s="100" t="s">
        <v>124</v>
      </c>
      <c r="B43" s="100"/>
      <c r="C43" s="100"/>
      <c r="D43" s="100"/>
      <c r="E43" s="100"/>
      <c r="F43" s="29"/>
    </row>
    <row r="44" spans="1:7" x14ac:dyDescent="0.3">
      <c r="A44" s="100" t="s">
        <v>125</v>
      </c>
      <c r="B44" s="100"/>
      <c r="C44" s="100"/>
      <c r="D44" s="100"/>
      <c r="E44" s="100"/>
      <c r="F44" s="29"/>
    </row>
    <row r="45" spans="1:7" x14ac:dyDescent="0.3">
      <c r="A45" s="100" t="s">
        <v>128</v>
      </c>
      <c r="B45" s="100"/>
      <c r="C45" s="100"/>
      <c r="D45" s="100"/>
      <c r="E45" s="100"/>
      <c r="F45" s="29"/>
    </row>
    <row r="46" spans="1:7" ht="16.2" thickBot="1" x14ac:dyDescent="0.35">
      <c r="A46" s="99" t="s">
        <v>126</v>
      </c>
      <c r="B46" s="99"/>
      <c r="C46" s="99"/>
      <c r="D46" s="99"/>
      <c r="E46" s="99"/>
      <c r="G46" s="14">
        <f>SUM(F43:F45)</f>
        <v>0</v>
      </c>
    </row>
    <row r="47" spans="1:7" ht="15" thickTop="1" x14ac:dyDescent="0.3"/>
    <row r="48" spans="1:7" ht="15.6" x14ac:dyDescent="0.3">
      <c r="A48" s="99" t="s">
        <v>91</v>
      </c>
      <c r="B48" s="99"/>
      <c r="C48" s="99"/>
      <c r="D48" s="99"/>
      <c r="E48" s="99"/>
    </row>
    <row r="49" spans="1:7" x14ac:dyDescent="0.3">
      <c r="A49" s="100" t="s">
        <v>124</v>
      </c>
      <c r="B49" s="100"/>
      <c r="C49" s="100"/>
      <c r="D49" s="100"/>
      <c r="E49" s="100"/>
      <c r="F49" s="32"/>
    </row>
    <row r="50" spans="1:7" x14ac:dyDescent="0.3">
      <c r="A50" s="100" t="s">
        <v>125</v>
      </c>
      <c r="B50" s="100"/>
      <c r="C50" s="100"/>
      <c r="D50" s="100"/>
      <c r="E50" s="100"/>
      <c r="F50" s="32"/>
    </row>
    <row r="51" spans="1:7" x14ac:dyDescent="0.3">
      <c r="A51" s="100" t="s">
        <v>128</v>
      </c>
      <c r="B51" s="100"/>
      <c r="C51" s="100"/>
      <c r="D51" s="100"/>
      <c r="E51" s="100"/>
      <c r="F51" s="32"/>
    </row>
    <row r="52" spans="1:7" ht="16.2" thickBot="1" x14ac:dyDescent="0.35">
      <c r="A52" s="99" t="s">
        <v>127</v>
      </c>
      <c r="B52" s="99"/>
      <c r="C52" s="99"/>
      <c r="D52" s="99"/>
      <c r="E52" s="99"/>
      <c r="G52" s="14">
        <f>SUM(F49:F51)</f>
        <v>0</v>
      </c>
    </row>
    <row r="53" spans="1:7" ht="16.2" thickTop="1" x14ac:dyDescent="0.3">
      <c r="A53" s="12"/>
    </row>
    <row r="54" spans="1:7" ht="15.6" x14ac:dyDescent="0.3">
      <c r="A54" s="99" t="s">
        <v>61</v>
      </c>
      <c r="B54" s="99"/>
      <c r="C54" s="99"/>
      <c r="D54" s="99"/>
      <c r="E54" s="99"/>
    </row>
    <row r="55" spans="1:7" x14ac:dyDescent="0.3">
      <c r="A55" s="100" t="s">
        <v>129</v>
      </c>
      <c r="B55" s="100"/>
      <c r="C55" s="100"/>
      <c r="D55" s="100"/>
      <c r="E55" s="100"/>
      <c r="F55" s="29"/>
    </row>
    <row r="56" spans="1:7" x14ac:dyDescent="0.3">
      <c r="A56" s="100" t="s">
        <v>130</v>
      </c>
      <c r="B56" s="100"/>
      <c r="C56" s="100"/>
      <c r="D56" s="100"/>
      <c r="E56" s="100"/>
      <c r="F56" s="29"/>
    </row>
    <row r="57" spans="1:7" x14ac:dyDescent="0.3">
      <c r="A57" s="100" t="s">
        <v>131</v>
      </c>
      <c r="B57" s="100"/>
      <c r="C57" s="100"/>
      <c r="D57" s="100"/>
      <c r="E57" s="100"/>
      <c r="F57" s="29"/>
    </row>
    <row r="58" spans="1:7" x14ac:dyDescent="0.3">
      <c r="A58" s="100" t="s">
        <v>132</v>
      </c>
      <c r="B58" s="100"/>
      <c r="C58" s="100"/>
      <c r="D58" s="100"/>
      <c r="E58" s="100"/>
      <c r="F58" s="29"/>
    </row>
    <row r="59" spans="1:7" ht="16.2" thickBot="1" x14ac:dyDescent="0.35">
      <c r="A59" s="99" t="s">
        <v>133</v>
      </c>
      <c r="B59" s="99"/>
      <c r="C59" s="99"/>
      <c r="D59" s="99"/>
      <c r="E59" s="99"/>
      <c r="G59" s="14">
        <f>SUM(F55:F58)</f>
        <v>0</v>
      </c>
    </row>
    <row r="60" spans="1:7" ht="15" thickTop="1" x14ac:dyDescent="0.3"/>
    <row r="61" spans="1:7" ht="15.6" x14ac:dyDescent="0.3">
      <c r="A61" s="99" t="s">
        <v>92</v>
      </c>
      <c r="B61" s="99"/>
      <c r="C61" s="99"/>
      <c r="D61" s="99"/>
      <c r="E61" s="99"/>
    </row>
    <row r="62" spans="1:7" x14ac:dyDescent="0.3">
      <c r="A62" s="100" t="s">
        <v>60</v>
      </c>
      <c r="B62" s="100"/>
      <c r="C62" s="100"/>
      <c r="D62" s="100"/>
      <c r="E62" s="100"/>
      <c r="F62" s="29"/>
    </row>
    <row r="63" spans="1:7" x14ac:dyDescent="0.3">
      <c r="A63" s="100" t="s">
        <v>134</v>
      </c>
      <c r="B63" s="100"/>
      <c r="C63" s="100"/>
      <c r="D63" s="100"/>
      <c r="E63" s="100"/>
      <c r="F63" s="29"/>
    </row>
    <row r="64" spans="1:7" x14ac:dyDescent="0.3">
      <c r="A64" s="100" t="s">
        <v>59</v>
      </c>
      <c r="B64" s="100"/>
      <c r="C64" s="100"/>
      <c r="D64" s="100"/>
      <c r="E64" s="100"/>
      <c r="F64" s="29"/>
    </row>
    <row r="65" spans="1:7" x14ac:dyDescent="0.3">
      <c r="A65" s="100" t="s">
        <v>120</v>
      </c>
      <c r="B65" s="100"/>
      <c r="C65" s="100"/>
      <c r="D65" s="100"/>
      <c r="E65" s="100"/>
      <c r="F65" s="29"/>
    </row>
    <row r="66" spans="1:7" ht="16.2" thickBot="1" x14ac:dyDescent="0.35">
      <c r="A66" s="99" t="s">
        <v>135</v>
      </c>
      <c r="B66" s="99"/>
      <c r="C66" s="99"/>
      <c r="D66" s="99"/>
      <c r="E66" s="99"/>
      <c r="G66" s="14">
        <f>SUM(F62:F65)</f>
        <v>0</v>
      </c>
    </row>
    <row r="67" spans="1:7" ht="15" thickTop="1" x14ac:dyDescent="0.3"/>
    <row r="68" spans="1:7" ht="15.6" x14ac:dyDescent="0.3">
      <c r="A68" s="99" t="s">
        <v>93</v>
      </c>
      <c r="B68" s="99"/>
      <c r="C68" s="99"/>
      <c r="D68" s="99"/>
      <c r="E68" s="99"/>
    </row>
    <row r="69" spans="1:7" x14ac:dyDescent="0.3">
      <c r="A69" s="100" t="s">
        <v>136</v>
      </c>
      <c r="B69" s="100"/>
      <c r="C69" s="100"/>
      <c r="D69" s="100"/>
      <c r="E69" s="100"/>
      <c r="F69" s="29"/>
    </row>
    <row r="70" spans="1:7" x14ac:dyDescent="0.3">
      <c r="A70" s="100" t="s">
        <v>77</v>
      </c>
      <c r="B70" s="100"/>
      <c r="C70" s="100"/>
      <c r="D70" s="100"/>
      <c r="E70" s="100"/>
      <c r="F70" s="29"/>
    </row>
    <row r="71" spans="1:7" x14ac:dyDescent="0.3">
      <c r="A71" s="100" t="s">
        <v>137</v>
      </c>
      <c r="B71" s="100"/>
      <c r="C71" s="100"/>
      <c r="D71" s="100"/>
      <c r="E71" s="100"/>
      <c r="F71" s="29"/>
    </row>
    <row r="72" spans="1:7" x14ac:dyDescent="0.3">
      <c r="A72" s="100" t="s">
        <v>138</v>
      </c>
      <c r="B72" s="100"/>
      <c r="C72" s="100"/>
      <c r="D72" s="100"/>
      <c r="E72" s="100"/>
      <c r="F72" s="29"/>
    </row>
    <row r="73" spans="1:7" x14ac:dyDescent="0.3">
      <c r="A73" s="100" t="s">
        <v>109</v>
      </c>
      <c r="B73" s="100"/>
      <c r="C73" s="100"/>
      <c r="D73" s="100"/>
      <c r="E73" s="100"/>
      <c r="F73" s="29"/>
    </row>
    <row r="74" spans="1:7" x14ac:dyDescent="0.3">
      <c r="A74" s="100" t="s">
        <v>110</v>
      </c>
      <c r="B74" s="100"/>
      <c r="C74" s="100"/>
      <c r="D74" s="100"/>
      <c r="E74" s="100"/>
      <c r="F74" s="29"/>
    </row>
    <row r="75" spans="1:7" x14ac:dyDescent="0.3">
      <c r="A75" s="100" t="s">
        <v>139</v>
      </c>
      <c r="B75" s="100"/>
      <c r="C75" s="100"/>
      <c r="D75" s="100"/>
      <c r="E75" s="100"/>
      <c r="F75" s="29"/>
    </row>
    <row r="76" spans="1:7" x14ac:dyDescent="0.3">
      <c r="A76" s="100" t="s">
        <v>140</v>
      </c>
      <c r="B76" s="100"/>
      <c r="C76" s="100"/>
      <c r="D76" s="100"/>
      <c r="E76" s="100"/>
      <c r="F76" s="29"/>
    </row>
    <row r="77" spans="1:7" x14ac:dyDescent="0.3">
      <c r="A77" s="100" t="s">
        <v>101</v>
      </c>
      <c r="B77" s="100"/>
      <c r="C77" s="100"/>
      <c r="D77" s="100"/>
      <c r="E77" s="100"/>
      <c r="F77" s="29"/>
    </row>
    <row r="78" spans="1:7" x14ac:dyDescent="0.3">
      <c r="A78" s="100" t="s">
        <v>141</v>
      </c>
      <c r="B78" s="100"/>
      <c r="C78" s="100"/>
      <c r="D78" s="100"/>
      <c r="E78" s="100"/>
      <c r="F78" s="29"/>
    </row>
    <row r="79" spans="1:7" x14ac:dyDescent="0.3">
      <c r="A79" s="100" t="s">
        <v>120</v>
      </c>
      <c r="B79" s="100"/>
      <c r="C79" s="100"/>
      <c r="D79" s="100"/>
      <c r="E79" s="100"/>
      <c r="F79" s="29"/>
    </row>
    <row r="80" spans="1:7" ht="16.2" thickBot="1" x14ac:dyDescent="0.35">
      <c r="A80" s="99" t="s">
        <v>142</v>
      </c>
      <c r="B80" s="99"/>
      <c r="C80" s="99"/>
      <c r="D80" s="99"/>
      <c r="E80" s="99"/>
      <c r="G80" s="14">
        <f>SUM(F69:F79)</f>
        <v>0</v>
      </c>
    </row>
    <row r="81" spans="1:8" ht="15" thickTop="1" x14ac:dyDescent="0.3"/>
    <row r="82" spans="1:8" ht="15.6" x14ac:dyDescent="0.3">
      <c r="A82" s="99" t="s">
        <v>94</v>
      </c>
      <c r="B82" s="99"/>
      <c r="C82" s="99"/>
      <c r="D82" s="99"/>
      <c r="E82" s="99"/>
    </row>
    <row r="83" spans="1:8" x14ac:dyDescent="0.3">
      <c r="A83" s="100" t="s">
        <v>143</v>
      </c>
      <c r="B83" s="100"/>
      <c r="C83" s="100"/>
      <c r="D83" s="100"/>
      <c r="E83" s="100"/>
      <c r="F83" s="29"/>
    </row>
    <row r="84" spans="1:8" x14ac:dyDescent="0.3">
      <c r="A84" s="100" t="s">
        <v>144</v>
      </c>
      <c r="B84" s="100"/>
      <c r="C84" s="100"/>
      <c r="D84" s="100"/>
      <c r="E84" s="100"/>
      <c r="F84" s="29"/>
    </row>
    <row r="85" spans="1:8" x14ac:dyDescent="0.3">
      <c r="A85" s="100" t="s">
        <v>145</v>
      </c>
      <c r="B85" s="100"/>
      <c r="C85" s="100"/>
      <c r="D85" s="100"/>
      <c r="E85" s="100"/>
      <c r="F85" s="29"/>
    </row>
    <row r="86" spans="1:8" x14ac:dyDescent="0.3">
      <c r="A86" s="100" t="s">
        <v>146</v>
      </c>
      <c r="B86" s="100"/>
      <c r="C86" s="100"/>
      <c r="D86" s="100"/>
      <c r="E86" s="100"/>
      <c r="F86" s="29"/>
    </row>
    <row r="87" spans="1:8" x14ac:dyDescent="0.3">
      <c r="A87" s="100" t="s">
        <v>147</v>
      </c>
      <c r="B87" s="100"/>
      <c r="C87" s="100"/>
      <c r="D87" s="100"/>
      <c r="E87" s="100"/>
      <c r="F87" s="29"/>
    </row>
    <row r="88" spans="1:8" x14ac:dyDescent="0.3">
      <c r="A88" s="100" t="s">
        <v>120</v>
      </c>
      <c r="B88" s="100"/>
      <c r="C88" s="100"/>
      <c r="D88" s="100"/>
      <c r="E88" s="100"/>
      <c r="F88" s="29"/>
    </row>
    <row r="89" spans="1:8" ht="16.2" thickBot="1" x14ac:dyDescent="0.35">
      <c r="A89" s="99" t="s">
        <v>148</v>
      </c>
      <c r="B89" s="99"/>
      <c r="C89" s="99"/>
      <c r="D89" s="99"/>
      <c r="E89" s="99"/>
      <c r="G89" s="15">
        <f>SUM(F83:F88)</f>
        <v>0</v>
      </c>
    </row>
    <row r="90" spans="1:8" ht="15" thickTop="1" x14ac:dyDescent="0.3"/>
    <row r="91" spans="1:8" ht="18.600000000000001" thickBot="1" x14ac:dyDescent="0.4">
      <c r="E91" s="10" t="s">
        <v>151</v>
      </c>
      <c r="H91" s="11">
        <f>G89+G80+G66+G59+G52+G46+G40+G36+G26+G16+G9</f>
        <v>0</v>
      </c>
    </row>
    <row r="92" spans="1:8" ht="15" thickTop="1" x14ac:dyDescent="0.3"/>
  </sheetData>
  <sheetProtection algorithmName="SHA-512" hashValue="RTvM6ULdTgq5nvBX9StWljnvBvdslplVYwuMkETL3BFWSsrQ3M6TwFj4Z42HofYg0cabxBmfPGDRmt6bTuWW4Q==" saltValue="1aJJNpYFmjBevDuh+Kn/bw==" spinCount="100000" sheet="1" formatColumns="0" formatRows="0" selectLockedCells="1"/>
  <mergeCells count="78">
    <mergeCell ref="A1:J1"/>
    <mergeCell ref="A4:E4"/>
    <mergeCell ref="A5:E5"/>
    <mergeCell ref="A6:E6"/>
    <mergeCell ref="A7:E7"/>
    <mergeCell ref="A20:E20"/>
    <mergeCell ref="A3:F3"/>
    <mergeCell ref="A9:F9"/>
    <mergeCell ref="A12:E12"/>
    <mergeCell ref="A13:E13"/>
    <mergeCell ref="A14:E14"/>
    <mergeCell ref="A8:E8"/>
    <mergeCell ref="A15:E15"/>
    <mergeCell ref="A16:E16"/>
    <mergeCell ref="A11:E11"/>
    <mergeCell ref="A18:F18"/>
    <mergeCell ref="A19:E19"/>
    <mergeCell ref="A35:E35"/>
    <mergeCell ref="A21:E21"/>
    <mergeCell ref="A22:E22"/>
    <mergeCell ref="A23:E23"/>
    <mergeCell ref="A24:E24"/>
    <mergeCell ref="A25:E25"/>
    <mergeCell ref="A29:E29"/>
    <mergeCell ref="A30:E30"/>
    <mergeCell ref="A31:E31"/>
    <mergeCell ref="A32:E32"/>
    <mergeCell ref="A33:E33"/>
    <mergeCell ref="A34:E34"/>
    <mergeCell ref="A54:E54"/>
    <mergeCell ref="A52:E52"/>
    <mergeCell ref="A39:E39"/>
    <mergeCell ref="A43:E43"/>
    <mergeCell ref="A44:E44"/>
    <mergeCell ref="A45:E45"/>
    <mergeCell ref="A49:E49"/>
    <mergeCell ref="A50:E50"/>
    <mergeCell ref="A48:E48"/>
    <mergeCell ref="A46:E46"/>
    <mergeCell ref="A42:E42"/>
    <mergeCell ref="A40:E40"/>
    <mergeCell ref="A57:E57"/>
    <mergeCell ref="A58:E58"/>
    <mergeCell ref="A62:E62"/>
    <mergeCell ref="A61:E61"/>
    <mergeCell ref="A59:E59"/>
    <mergeCell ref="A88:E88"/>
    <mergeCell ref="A89:E89"/>
    <mergeCell ref="A82:E82"/>
    <mergeCell ref="A80:E80"/>
    <mergeCell ref="A68:E68"/>
    <mergeCell ref="A78:E78"/>
    <mergeCell ref="A79:E79"/>
    <mergeCell ref="A83:E83"/>
    <mergeCell ref="A84:E84"/>
    <mergeCell ref="A85:E85"/>
    <mergeCell ref="A86:E86"/>
    <mergeCell ref="A72:E72"/>
    <mergeCell ref="A73:E73"/>
    <mergeCell ref="A74:E74"/>
    <mergeCell ref="A75:E75"/>
    <mergeCell ref="A76:E76"/>
    <mergeCell ref="A38:E38"/>
    <mergeCell ref="A36:E36"/>
    <mergeCell ref="A28:E28"/>
    <mergeCell ref="A26:E26"/>
    <mergeCell ref="A87:E87"/>
    <mergeCell ref="A77:E77"/>
    <mergeCell ref="A63:E63"/>
    <mergeCell ref="A64:E64"/>
    <mergeCell ref="A65:E65"/>
    <mergeCell ref="A69:E69"/>
    <mergeCell ref="A70:E70"/>
    <mergeCell ref="A71:E71"/>
    <mergeCell ref="A66:E66"/>
    <mergeCell ref="A51:E51"/>
    <mergeCell ref="A55:E55"/>
    <mergeCell ref="A56:E5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3" sqref="H3"/>
    </sheetView>
  </sheetViews>
  <sheetFormatPr defaultRowHeight="14.4" x14ac:dyDescent="0.3"/>
  <cols>
    <col min="7" max="7" width="14.88671875" bestFit="1" customWidth="1"/>
    <col min="8" max="8" width="14.5546875" bestFit="1" customWidth="1"/>
  </cols>
  <sheetData>
    <row r="1" spans="1:10" ht="21" x14ac:dyDescent="0.4">
      <c r="A1" s="97" t="s">
        <v>149</v>
      </c>
      <c r="B1" s="97"/>
      <c r="C1" s="97"/>
      <c r="D1" s="97"/>
      <c r="E1" s="97"/>
      <c r="F1" s="97"/>
      <c r="G1" s="97"/>
      <c r="H1" s="97"/>
      <c r="I1" s="97"/>
      <c r="J1" s="97"/>
    </row>
    <row r="3" spans="1:10" x14ac:dyDescent="0.3">
      <c r="A3" s="1" t="s">
        <v>150</v>
      </c>
      <c r="H3" s="27"/>
    </row>
    <row r="4" spans="1:10" x14ac:dyDescent="0.3">
      <c r="A4" s="1"/>
    </row>
    <row r="5" spans="1:10" x14ac:dyDescent="0.3">
      <c r="A5" s="1" t="s">
        <v>85</v>
      </c>
      <c r="G5" s="17">
        <f>'Page 4'!E11+'Page 4'!E23+'Page 4'!E29+'Page 4'!E42</f>
        <v>0</v>
      </c>
    </row>
    <row r="7" spans="1:10" x14ac:dyDescent="0.3">
      <c r="A7" s="1" t="s">
        <v>151</v>
      </c>
      <c r="G7" s="17">
        <f>'Page 5'!G9+'Page 5'!G16+'Page 5'!G26+'Page 5'!G36+'Page 5'!G40+'Page 5'!G46+'Page 5'!G52+'Page 5'!G59+'Page 5'!G66+'Page 5'!G80+'Page 5'!G89</f>
        <v>0</v>
      </c>
    </row>
    <row r="9" spans="1:10" x14ac:dyDescent="0.3">
      <c r="A9" s="1" t="s">
        <v>152</v>
      </c>
      <c r="H9" s="17">
        <f>G5-G7</f>
        <v>0</v>
      </c>
    </row>
    <row r="11" spans="1:10" ht="15" thickBot="1" x14ac:dyDescent="0.35">
      <c r="A11" s="1" t="s">
        <v>153</v>
      </c>
      <c r="H11" s="14">
        <f>H3+H9</f>
        <v>0</v>
      </c>
      <c r="J11" s="13"/>
    </row>
    <row r="12" spans="1:10" ht="15" thickTop="1" x14ac:dyDescent="0.3"/>
    <row r="13" spans="1:10" ht="15.6" x14ac:dyDescent="0.3">
      <c r="A13" s="12" t="s">
        <v>154</v>
      </c>
      <c r="B13" s="51"/>
      <c r="C13" s="51"/>
      <c r="D13" s="51"/>
      <c r="E13" s="51"/>
      <c r="F13" s="51"/>
      <c r="G13" s="51"/>
      <c r="H13" s="51"/>
      <c r="I13" s="51"/>
      <c r="J13" s="51"/>
    </row>
    <row r="15" spans="1:10" ht="15.6" x14ac:dyDescent="0.3">
      <c r="A15" s="12" t="s">
        <v>188</v>
      </c>
    </row>
    <row r="16" spans="1:10" ht="15.6" x14ac:dyDescent="0.3">
      <c r="A16" s="12" t="s">
        <v>189</v>
      </c>
    </row>
    <row r="17" spans="1:1" ht="15.6" x14ac:dyDescent="0.3">
      <c r="A17" s="12" t="s">
        <v>206</v>
      </c>
    </row>
  </sheetData>
  <sheetProtection algorithmName="SHA-512" hashValue="Vlnjwtbozsq27Nn1kYk5vqj3zXQsWQraQET/ydle2LTwmqrX4tlPZCs1MOV22W5FCl2fubiveG7D41K1fYEVDQ==" saltValue="APaVpvrXeMwLJYcBykMtcw==" spinCount="100000" sheet="1" formatColumns="0" formatRows="0" selectLockedCells="1"/>
  <mergeCells count="1">
    <mergeCell ref="A1:J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9" sqref="B9:B10"/>
    </sheetView>
  </sheetViews>
  <sheetFormatPr defaultRowHeight="14.4" x14ac:dyDescent="0.3"/>
  <cols>
    <col min="1" max="1" width="25.5546875" customWidth="1"/>
    <col min="2" max="2" width="12.33203125" customWidth="1"/>
    <col min="3" max="3" width="3" customWidth="1"/>
    <col min="4" max="4" width="20.33203125" customWidth="1"/>
    <col min="5" max="5" width="9.44140625" customWidth="1"/>
  </cols>
  <sheetData>
    <row r="1" spans="1:7" x14ac:dyDescent="0.3">
      <c r="A1" s="72" t="s">
        <v>172</v>
      </c>
      <c r="B1" s="72"/>
      <c r="D1" s="72" t="s">
        <v>173</v>
      </c>
      <c r="E1" s="72"/>
      <c r="F1" s="72"/>
      <c r="G1" s="72"/>
    </row>
    <row r="2" spans="1:7" x14ac:dyDescent="0.3">
      <c r="A2" s="21" t="s">
        <v>170</v>
      </c>
      <c r="B2" s="52"/>
      <c r="D2" s="101" t="s">
        <v>205</v>
      </c>
      <c r="E2" s="102"/>
      <c r="F2" s="102"/>
      <c r="G2" s="102"/>
    </row>
    <row r="3" spans="1:7" x14ac:dyDescent="0.3">
      <c r="A3" s="21" t="s">
        <v>171</v>
      </c>
      <c r="B3" s="52"/>
      <c r="D3" s="63"/>
      <c r="E3" s="63"/>
      <c r="F3" s="63"/>
      <c r="G3" s="63"/>
    </row>
    <row r="4" spans="1:7" x14ac:dyDescent="0.3">
      <c r="A4" s="22" t="s">
        <v>169</v>
      </c>
      <c r="B4" s="53" t="e">
        <f>(B3-B2)/B2</f>
        <v>#DIV/0!</v>
      </c>
      <c r="D4" s="13" t="s">
        <v>174</v>
      </c>
      <c r="E4" s="24">
        <v>300</v>
      </c>
    </row>
    <row r="5" spans="1:7" x14ac:dyDescent="0.3">
      <c r="D5" s="13" t="s">
        <v>175</v>
      </c>
      <c r="E5" s="24">
        <v>500</v>
      </c>
    </row>
    <row r="6" spans="1:7" x14ac:dyDescent="0.3">
      <c r="D6" s="25" t="s">
        <v>176</v>
      </c>
      <c r="E6" s="24">
        <v>750</v>
      </c>
    </row>
    <row r="7" spans="1:7" x14ac:dyDescent="0.3">
      <c r="D7" s="26" t="s">
        <v>177</v>
      </c>
      <c r="E7" s="24">
        <v>1000</v>
      </c>
    </row>
    <row r="8" spans="1:7" x14ac:dyDescent="0.3">
      <c r="A8" t="s">
        <v>155</v>
      </c>
      <c r="B8" s="54">
        <v>43160</v>
      </c>
      <c r="D8" s="25" t="s">
        <v>178</v>
      </c>
      <c r="E8" s="24">
        <v>1500</v>
      </c>
    </row>
    <row r="9" spans="1:7" x14ac:dyDescent="0.3">
      <c r="A9" s="18" t="s">
        <v>156</v>
      </c>
      <c r="B9" s="55"/>
      <c r="D9" s="25" t="s">
        <v>179</v>
      </c>
      <c r="E9" s="24">
        <v>2000</v>
      </c>
    </row>
    <row r="10" spans="1:7" x14ac:dyDescent="0.3">
      <c r="A10" s="18" t="s">
        <v>157</v>
      </c>
      <c r="B10" s="56"/>
      <c r="D10" s="25" t="s">
        <v>180</v>
      </c>
      <c r="E10" s="24">
        <v>3000</v>
      </c>
    </row>
    <row r="11" spans="1:7" x14ac:dyDescent="0.3">
      <c r="A11" s="18" t="s">
        <v>158</v>
      </c>
      <c r="B11" s="57" t="e">
        <f>IF(B4&gt;0.35,0.15,0.25)</f>
        <v>#DIV/0!</v>
      </c>
      <c r="D11" s="25" t="s">
        <v>181</v>
      </c>
      <c r="E11" s="24">
        <v>5000</v>
      </c>
    </row>
    <row r="12" spans="1:7" x14ac:dyDescent="0.3">
      <c r="A12" s="18" t="s">
        <v>159</v>
      </c>
      <c r="B12" s="58">
        <f>'Page 4'!E42</f>
        <v>0</v>
      </c>
    </row>
    <row r="13" spans="1:7" x14ac:dyDescent="0.3">
      <c r="A13" s="18" t="s">
        <v>160</v>
      </c>
      <c r="B13" s="58">
        <f>'Page 5'!G80</f>
        <v>0</v>
      </c>
      <c r="D13" s="1" t="s">
        <v>182</v>
      </c>
    </row>
    <row r="14" spans="1:7" x14ac:dyDescent="0.3">
      <c r="A14" s="18" t="s">
        <v>161</v>
      </c>
      <c r="B14" s="58">
        <f>'Page 5'!G52</f>
        <v>0</v>
      </c>
      <c r="D14" s="1" t="s">
        <v>183</v>
      </c>
    </row>
    <row r="15" spans="1:7" x14ac:dyDescent="0.3">
      <c r="A15" s="18" t="s">
        <v>162</v>
      </c>
      <c r="B15" s="59">
        <f>B12-B13-B14</f>
        <v>0</v>
      </c>
    </row>
    <row r="16" spans="1:7" x14ac:dyDescent="0.3">
      <c r="A16" s="18" t="s">
        <v>163</v>
      </c>
      <c r="B16" s="59" t="e">
        <f>B15*B11</f>
        <v>#DIV/0!</v>
      </c>
      <c r="D16" s="1" t="s">
        <v>184</v>
      </c>
    </row>
    <row r="17" spans="1:4" x14ac:dyDescent="0.3">
      <c r="A17" s="18" t="s">
        <v>164</v>
      </c>
      <c r="B17" s="60" t="e">
        <f>MAX(B10,B16)</f>
        <v>#DIV/0!</v>
      </c>
      <c r="D17" s="1" t="s">
        <v>183</v>
      </c>
    </row>
    <row r="18" spans="1:4" x14ac:dyDescent="0.3">
      <c r="A18" s="18" t="s">
        <v>165</v>
      </c>
      <c r="B18" s="60">
        <f>IF(B9&gt;B8,100,0)</f>
        <v>0</v>
      </c>
    </row>
    <row r="19" spans="1:4" x14ac:dyDescent="0.3">
      <c r="A19" s="18" t="s">
        <v>166</v>
      </c>
      <c r="B19" s="61" t="e">
        <f>B17+B18</f>
        <v>#DIV/0!</v>
      </c>
      <c r="D19" s="1" t="s">
        <v>185</v>
      </c>
    </row>
    <row r="20" spans="1:4" x14ac:dyDescent="0.3">
      <c r="A20" s="18" t="s">
        <v>167</v>
      </c>
      <c r="B20" s="62"/>
      <c r="D20" s="1" t="s">
        <v>186</v>
      </c>
    </row>
    <row r="21" spans="1:4" ht="15" thickBot="1" x14ac:dyDescent="0.35">
      <c r="A21" s="18" t="s">
        <v>168</v>
      </c>
      <c r="B21" s="23" t="e">
        <f>B19-B20</f>
        <v>#DIV/0!</v>
      </c>
      <c r="D21" s="1" t="s">
        <v>187</v>
      </c>
    </row>
    <row r="22" spans="1:4" ht="15" thickTop="1" x14ac:dyDescent="0.3">
      <c r="A22" s="19"/>
      <c r="B22" s="20"/>
    </row>
    <row r="23" spans="1:4" x14ac:dyDescent="0.3">
      <c r="A23" s="18"/>
    </row>
  </sheetData>
  <sheetProtection algorithmName="SHA-512" hashValue="wfPW715MKQNXQLu/meKzk5HiEzPcTPiMUm+7rIVYEUfGfJ2bV3aUUzDWLmN8t2P9I65R/pLhq1SBTf3/c5GGMQ==" saltValue="5mQvY2eqi5a/4g5WiU0u/g==" spinCount="100000" sheet="1" formatColumns="0" formatRows="0" selectLockedCells="1"/>
  <mergeCells count="3">
    <mergeCell ref="D2:G2"/>
    <mergeCell ref="A1:B1"/>
    <mergeCell ref="D1:G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1" sqref="A11"/>
    </sheetView>
  </sheetViews>
  <sheetFormatPr defaultRowHeight="14.4" x14ac:dyDescent="0.3"/>
  <cols>
    <col min="1" max="2" width="15" customWidth="1"/>
  </cols>
  <sheetData>
    <row r="1" spans="1:1" x14ac:dyDescent="0.3">
      <c r="A1" s="64"/>
    </row>
    <row r="2" spans="1:1" x14ac:dyDescent="0.3">
      <c r="A2" s="64"/>
    </row>
    <row r="3" spans="1:1" ht="18" x14ac:dyDescent="0.35">
      <c r="A3" s="65" t="s">
        <v>190</v>
      </c>
    </row>
    <row r="4" spans="1:1" ht="18" x14ac:dyDescent="0.35">
      <c r="A4" s="66"/>
    </row>
    <row r="5" spans="1:1" ht="21" x14ac:dyDescent="0.5">
      <c r="A5" s="67" t="s">
        <v>191</v>
      </c>
    </row>
    <row r="6" spans="1:1" ht="18" x14ac:dyDescent="0.35">
      <c r="A6" s="66" t="s">
        <v>192</v>
      </c>
    </row>
    <row r="7" spans="1:1" ht="18" x14ac:dyDescent="0.35">
      <c r="A7" s="66" t="s">
        <v>193</v>
      </c>
    </row>
    <row r="8" spans="1:1" ht="18" x14ac:dyDescent="0.35">
      <c r="A8" s="66" t="s">
        <v>194</v>
      </c>
    </row>
    <row r="9" spans="1:1" ht="18" x14ac:dyDescent="0.35">
      <c r="A9" s="66" t="s">
        <v>195</v>
      </c>
    </row>
    <row r="10" spans="1:1" ht="18" x14ac:dyDescent="0.35">
      <c r="A10" s="66" t="s">
        <v>196</v>
      </c>
    </row>
    <row r="11" spans="1:1" ht="18" x14ac:dyDescent="0.35">
      <c r="A11" s="66" t="s">
        <v>197</v>
      </c>
    </row>
    <row r="12" spans="1:1" ht="18" x14ac:dyDescent="0.35">
      <c r="A12" s="66" t="s">
        <v>198</v>
      </c>
    </row>
    <row r="13" spans="1:1" ht="18" x14ac:dyDescent="0.35">
      <c r="A13" s="66"/>
    </row>
    <row r="14" spans="1:1" ht="18" x14ac:dyDescent="0.35">
      <c r="A14" s="66" t="s">
        <v>199</v>
      </c>
    </row>
    <row r="15" spans="1:1" ht="18" x14ac:dyDescent="0.35">
      <c r="A15" s="68" t="s">
        <v>200</v>
      </c>
    </row>
    <row r="16" spans="1:1" ht="18" x14ac:dyDescent="0.35">
      <c r="A16" s="66" t="s">
        <v>201</v>
      </c>
    </row>
    <row r="17" spans="1:8" ht="18" x14ac:dyDescent="0.35">
      <c r="A17" s="66"/>
    </row>
    <row r="18" spans="1:8" ht="18" x14ac:dyDescent="0.35">
      <c r="A18" s="66"/>
    </row>
    <row r="19" spans="1:8" ht="18" x14ac:dyDescent="0.35">
      <c r="A19" s="66" t="s">
        <v>202</v>
      </c>
      <c r="C19" s="66" t="s">
        <v>203</v>
      </c>
      <c r="G19" s="69"/>
      <c r="H19" s="69"/>
    </row>
    <row r="20" spans="1:8" ht="18" x14ac:dyDescent="0.35">
      <c r="A20" s="66" t="s">
        <v>204</v>
      </c>
    </row>
    <row r="21" spans="1:8" ht="18" x14ac:dyDescent="0.35">
      <c r="A21" s="66"/>
    </row>
    <row r="22" spans="1:8" ht="15.6" x14ac:dyDescent="0.3">
      <c r="A22" s="70"/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Page 1</vt:lpstr>
      <vt:lpstr>Page 2</vt:lpstr>
      <vt:lpstr>Page 3</vt:lpstr>
      <vt:lpstr>Page 4</vt:lpstr>
      <vt:lpstr>Page 5</vt:lpstr>
      <vt:lpstr>Page 6</vt:lpstr>
      <vt:lpstr>ASSESSMENT CALCULATION</vt:lpstr>
      <vt:lpstr>Credit card form</vt:lpstr>
      <vt:lpstr>Comments</vt:lpstr>
    </vt:vector>
  </TitlesOfParts>
  <Company>NAACP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Nazar</dc:creator>
  <cp:lastModifiedBy>Scott, Nazar</cp:lastModifiedBy>
  <cp:lastPrinted>2018-01-04T22:08:15Z</cp:lastPrinted>
  <dcterms:created xsi:type="dcterms:W3CDTF">2017-12-19T15:49:25Z</dcterms:created>
  <dcterms:modified xsi:type="dcterms:W3CDTF">2018-01-16T19:47:32Z</dcterms:modified>
</cp:coreProperties>
</file>