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/>
  <xr:revisionPtr revIDLastSave="0" documentId="13_ncr:1_{8F44350C-2097-41ED-9A00-C0A4926841DE}" xr6:coauthVersionLast="47" xr6:coauthVersionMax="47" xr10:uidLastSave="{00000000-0000-0000-0000-000000000000}"/>
  <bookViews>
    <workbookView xWindow="1125" yWindow="1920" windowWidth="24690" windowHeight="13200" xr2:uid="{00000000-000D-0000-FFFF-FFFF00000000}"/>
  </bookViews>
  <sheets>
    <sheet name="Weight-loss data, lbs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J27" i="1"/>
  <c r="J26" i="1"/>
  <c r="F23" i="1"/>
  <c r="D15" i="1"/>
  <c r="D16" i="1"/>
  <c r="D17" i="1"/>
  <c r="D18" i="1"/>
  <c r="D19" i="1"/>
  <c r="D20" i="1"/>
  <c r="D21" i="1"/>
  <c r="D22" i="1"/>
  <c r="D23" i="1"/>
  <c r="D14" i="1"/>
  <c r="F19" i="1" l="1"/>
  <c r="F15" i="1"/>
</calcChain>
</file>

<file path=xl/sharedStrings.xml><?xml version="1.0" encoding="utf-8"?>
<sst xmlns="http://schemas.openxmlformats.org/spreadsheetml/2006/main" count="37" uniqueCount="36">
  <si>
    <t>Background</t>
  </si>
  <si>
    <t>Task 1</t>
  </si>
  <si>
    <t>Calculate the difference between before and after</t>
  </si>
  <si>
    <t>Task 2</t>
  </si>
  <si>
    <t>Calculate the appropriate statistic</t>
  </si>
  <si>
    <t>Task 3</t>
  </si>
  <si>
    <t>Task 4</t>
  </si>
  <si>
    <t>Decide if this is a one-sided or a two-sided test. Calculate the p-value of this statistic</t>
  </si>
  <si>
    <t>Based on the p-value, decide at 1%,5% and 10% significance, if the program is working. Comment using the appropriate statistical jargon.</t>
  </si>
  <si>
    <t>Task 5</t>
  </si>
  <si>
    <t>State the null hypothesis.</t>
  </si>
  <si>
    <t>Before (lbs)</t>
  </si>
  <si>
    <t>After (lbs)</t>
  </si>
  <si>
    <t>Hypothesis Testing</t>
  </si>
  <si>
    <t>Weight-Loss Program</t>
  </si>
  <si>
    <t>Difference (lbs)</t>
  </si>
  <si>
    <t>Sample Mean</t>
  </si>
  <si>
    <t>Standard Deviation</t>
  </si>
  <si>
    <t>Standard Error</t>
  </si>
  <si>
    <t>Null Hypothesis (H0)</t>
  </si>
  <si>
    <t>The null hypothesis is that the clients experienced weight gain no weight loss, making the program inneffective. Expressed as a mathematical expression, μ ≥ 0.</t>
  </si>
  <si>
    <t>Appropriate Statistic</t>
  </si>
  <si>
    <t xml:space="preserve">Since this sample is less than 30 with an unknown variance, the use of the t-test would be the most appropriate. </t>
  </si>
  <si>
    <t>t = -2.51 / (3.95 / (sqroot(10))</t>
  </si>
  <si>
    <t>t = -2.008</t>
  </si>
  <si>
    <t>P - Value</t>
  </si>
  <si>
    <t>Using a statistical calculator, we can easily determine the p-value to be 0.038.</t>
  </si>
  <si>
    <t>Decision</t>
  </si>
  <si>
    <t>Comment</t>
  </si>
  <si>
    <t>P-value</t>
  </si>
  <si>
    <t>Significance</t>
  </si>
  <si>
    <t>Since the P-Value is greater than the significance level, we can accept the null hypothesis. We can thus conclude that the program is ineffective.</t>
  </si>
  <si>
    <t>Since the P-Value is less than the significance level, we can reject the null hypothesis. We can thus conclude that the program is effective.</t>
  </si>
  <si>
    <t xml:space="preserve">A new weight loss program was recently developed by a fitness influencer and he has contracted our agency to determine if his program is effective. </t>
  </si>
  <si>
    <t>He has provided us a sample of his clients weight before and after the program for our calculations.</t>
  </si>
  <si>
    <t xml:space="preserve">Since we are determining if the effect is greater than a specific value, we can determine that this is a one sided test.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</si>
</sst>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2" fontId="1" fillId="2" borderId="2" xfId="0" applyNumberFormat="1" applyFont="1" applyFill="1" applyBorder="1"/>
    <xf numFmtId="164" fontId="1" fillId="2" borderId="0" xfId="0" applyNumberFormat="1" applyFont="1" applyFill="1"/>
    <xf numFmtId="0" fontId="3" fillId="2" borderId="0" xfId="0" applyFont="1" applyFill="1" applyAlignment="1">
      <alignment horizontal="right"/>
    </xf>
    <xf numFmtId="0" fontId="3" fillId="2" borderId="4" xfId="0" applyFont="1" applyFill="1" applyBorder="1" applyAlignment="1">
      <alignment horizontal="center"/>
    </xf>
    <xf numFmtId="2" fontId="1" fillId="2" borderId="3" xfId="0" applyNumberFormat="1" applyFont="1" applyFill="1" applyBorder="1"/>
    <xf numFmtId="0" fontId="3" fillId="2" borderId="4" xfId="0" applyFont="1" applyFill="1" applyBorder="1"/>
    <xf numFmtId="2" fontId="3" fillId="2" borderId="0" xfId="0" applyNumberFormat="1" applyFont="1" applyFill="1"/>
    <xf numFmtId="0" fontId="1" fillId="2" borderId="4" xfId="0" applyFont="1" applyFill="1" applyBorder="1"/>
    <xf numFmtId="2" fontId="1" fillId="2" borderId="4" xfId="0" applyNumberFormat="1" applyFont="1" applyFill="1" applyBorder="1"/>
    <xf numFmtId="0" fontId="3" fillId="2" borderId="4" xfId="0" applyFont="1" applyFill="1" applyBorder="1" applyAlignment="1">
      <alignment horizontal="right"/>
    </xf>
    <xf numFmtId="164" fontId="1" fillId="2" borderId="2" xfId="0" applyNumberFormat="1" applyFont="1" applyFill="1" applyBorder="1"/>
    <xf numFmtId="0" fontId="1" fillId="2" borderId="2" xfId="0" applyFont="1" applyFill="1" applyBorder="1"/>
    <xf numFmtId="2" fontId="1" fillId="2" borderId="0" xfId="0" applyNumberFormat="1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8"/>
  <sheetViews>
    <sheetView tabSelected="1" zoomScaleNormal="100" workbookViewId="0">
      <selection activeCell="C33" sqref="C33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9.28515625" style="1" customWidth="1"/>
    <col min="4" max="4" width="17.7109375" style="1" bestFit="1" customWidth="1"/>
    <col min="5" max="5" width="8.85546875" style="1"/>
    <col min="6" max="6" width="15.7109375" style="1" customWidth="1"/>
    <col min="7" max="7" width="12.140625" style="1" bestFit="1" customWidth="1"/>
    <col min="8" max="8" width="10.28515625" style="1" bestFit="1" customWidth="1"/>
    <col min="9" max="9" width="11.28515625" style="1" customWidth="1"/>
    <col min="10" max="10" width="16" style="1" customWidth="1"/>
    <col min="11" max="14" width="8.85546875" style="1"/>
    <col min="15" max="15" width="2.7109375" style="1" bestFit="1" customWidth="1"/>
    <col min="16" max="16384" width="8.85546875" style="1"/>
  </cols>
  <sheetData>
    <row r="1" spans="2:10" ht="28.5" customHeight="1" thickBot="1" x14ac:dyDescent="0.3">
      <c r="B1" s="21" t="s">
        <v>13</v>
      </c>
      <c r="C1" s="12"/>
      <c r="D1" s="12"/>
    </row>
    <row r="2" spans="2:10" ht="18.75" customHeight="1" x14ac:dyDescent="0.2">
      <c r="B2" s="2" t="s">
        <v>14</v>
      </c>
    </row>
    <row r="3" spans="2:10" x14ac:dyDescent="0.2">
      <c r="B3" s="2"/>
    </row>
    <row r="4" spans="2:10" ht="12.75" thickBot="1" x14ac:dyDescent="0.25">
      <c r="B4" s="10" t="s">
        <v>0</v>
      </c>
      <c r="C4" s="1" t="s">
        <v>33</v>
      </c>
    </row>
    <row r="5" spans="2:10" ht="12.75" customHeight="1" x14ac:dyDescent="0.2">
      <c r="B5" s="2"/>
      <c r="C5" s="1" t="s">
        <v>34</v>
      </c>
    </row>
    <row r="6" spans="2:10" ht="12.75" customHeight="1" x14ac:dyDescent="0.2">
      <c r="B6" s="2"/>
    </row>
    <row r="7" spans="2:10" x14ac:dyDescent="0.2">
      <c r="B7" s="2" t="s">
        <v>1</v>
      </c>
      <c r="C7" s="1" t="s">
        <v>2</v>
      </c>
    </row>
    <row r="8" spans="2:10" x14ac:dyDescent="0.2">
      <c r="B8" s="2" t="s">
        <v>3</v>
      </c>
      <c r="C8" s="1" t="s">
        <v>10</v>
      </c>
    </row>
    <row r="9" spans="2:10" x14ac:dyDescent="0.2">
      <c r="B9" s="2" t="s">
        <v>5</v>
      </c>
      <c r="C9" s="1" t="s">
        <v>4</v>
      </c>
    </row>
    <row r="10" spans="2:10" x14ac:dyDescent="0.2">
      <c r="B10" s="2" t="s">
        <v>6</v>
      </c>
      <c r="C10" s="1" t="s">
        <v>7</v>
      </c>
    </row>
    <row r="11" spans="2:10" x14ac:dyDescent="0.2">
      <c r="B11" s="2" t="s">
        <v>9</v>
      </c>
      <c r="C11" s="1" t="s">
        <v>8</v>
      </c>
    </row>
    <row r="13" spans="2:10" ht="12.75" thickBot="1" x14ac:dyDescent="0.25">
      <c r="B13" s="3" t="s">
        <v>11</v>
      </c>
      <c r="C13" s="3" t="s">
        <v>12</v>
      </c>
      <c r="D13" s="8" t="s">
        <v>15</v>
      </c>
    </row>
    <row r="14" spans="2:10" ht="12.75" thickBot="1" x14ac:dyDescent="0.25">
      <c r="B14" s="4">
        <v>228.5752732416</v>
      </c>
      <c r="C14" s="4">
        <v>228.55</v>
      </c>
      <c r="D14" s="4">
        <f>C14 - B14</f>
        <v>-2.5273241599990115E-2</v>
      </c>
      <c r="F14" s="10" t="s">
        <v>16</v>
      </c>
      <c r="G14" s="4"/>
      <c r="H14" s="12" t="s">
        <v>19</v>
      </c>
      <c r="I14" s="12"/>
    </row>
    <row r="15" spans="2:10" x14ac:dyDescent="0.2">
      <c r="B15" s="4">
        <v>244.00763158160001</v>
      </c>
      <c r="C15" s="4">
        <v>238.94556573959997</v>
      </c>
      <c r="D15" s="4">
        <f t="shared" ref="D15:D23" si="0">C15 - B15</f>
        <v>-5.0620658420000382</v>
      </c>
      <c r="F15" s="11">
        <f>AVERAGE(D14:D23)</f>
        <v>-2.5070888468999954</v>
      </c>
      <c r="G15" s="4"/>
      <c r="H15" s="1" t="s">
        <v>20</v>
      </c>
      <c r="I15" s="4"/>
      <c r="J15" s="4"/>
    </row>
    <row r="16" spans="2:10" x14ac:dyDescent="0.2">
      <c r="B16" s="4">
        <v>262.46032291099999</v>
      </c>
      <c r="C16" s="4">
        <v>255.62</v>
      </c>
      <c r="D16" s="4">
        <f t="shared" si="0"/>
        <v>-6.840322910999987</v>
      </c>
      <c r="F16" s="2"/>
      <c r="G16" s="4"/>
      <c r="I16" s="4"/>
      <c r="J16" s="4"/>
    </row>
    <row r="17" spans="2:11" ht="12.75" thickBot="1" x14ac:dyDescent="0.25">
      <c r="B17" s="4">
        <v>224.320351585</v>
      </c>
      <c r="C17" s="4">
        <v>224.22</v>
      </c>
      <c r="D17" s="4">
        <f t="shared" si="0"/>
        <v>-0.10035158499999852</v>
      </c>
      <c r="H17" s="12" t="s">
        <v>21</v>
      </c>
      <c r="I17" s="13"/>
      <c r="J17" s="4"/>
    </row>
    <row r="18" spans="2:11" ht="12.75" thickBot="1" x14ac:dyDescent="0.25">
      <c r="B18" s="4">
        <v>202.14184802779999</v>
      </c>
      <c r="C18" s="4">
        <v>199.71</v>
      </c>
      <c r="D18" s="4">
        <f t="shared" si="0"/>
        <v>-2.4318480277999868</v>
      </c>
      <c r="F18" s="10" t="s">
        <v>17</v>
      </c>
      <c r="G18" s="2"/>
      <c r="H18" s="4" t="s">
        <v>22</v>
      </c>
      <c r="I18" s="4"/>
      <c r="J18" s="4"/>
    </row>
    <row r="19" spans="2:11" ht="15" x14ac:dyDescent="0.25">
      <c r="B19" s="4">
        <v>246.98387211859998</v>
      </c>
      <c r="C19" s="4">
        <v>248.469535458</v>
      </c>
      <c r="D19" s="4">
        <f t="shared" si="0"/>
        <v>1.4856633394000198</v>
      </c>
      <c r="F19" s="1">
        <f>ROUND(_xlfn.STDEV.S(D14:D23), 2)</f>
        <v>3.95</v>
      </c>
      <c r="H19" t="s">
        <v>23</v>
      </c>
      <c r="I19" s="4"/>
      <c r="J19" s="4"/>
    </row>
    <row r="20" spans="2:11" x14ac:dyDescent="0.2">
      <c r="B20" s="4">
        <v>195.85867356079999</v>
      </c>
      <c r="C20" s="4">
        <v>192.6043982672</v>
      </c>
      <c r="D20" s="4">
        <f t="shared" si="0"/>
        <v>-3.2542752935999886</v>
      </c>
      <c r="F20" s="2"/>
      <c r="G20" s="2"/>
      <c r="H20" s="6" t="s">
        <v>24</v>
      </c>
      <c r="I20" s="4"/>
      <c r="J20" s="4"/>
    </row>
    <row r="21" spans="2:11" x14ac:dyDescent="0.2">
      <c r="B21" s="4">
        <v>231.88220717159999</v>
      </c>
      <c r="C21" s="4">
        <v>228.84839413999998</v>
      </c>
      <c r="D21" s="4">
        <f t="shared" si="0"/>
        <v>-3.0338130316000047</v>
      </c>
      <c r="I21" s="4"/>
      <c r="J21" s="4"/>
    </row>
    <row r="22" spans="2:11" ht="12.75" thickBot="1" x14ac:dyDescent="0.25">
      <c r="B22" s="4">
        <v>243.32419856939998</v>
      </c>
      <c r="C22" s="4">
        <v>233.85288748739998</v>
      </c>
      <c r="D22" s="4">
        <f t="shared" si="0"/>
        <v>-9.4713110819999997</v>
      </c>
      <c r="F22" s="10" t="s">
        <v>18</v>
      </c>
      <c r="G22" s="7"/>
      <c r="H22" s="14" t="s">
        <v>25</v>
      </c>
      <c r="I22" s="14"/>
      <c r="J22" s="7"/>
    </row>
    <row r="23" spans="2:11" x14ac:dyDescent="0.2">
      <c r="B23" s="5">
        <v>266.73729079379996</v>
      </c>
      <c r="C23" s="5">
        <v>270.39999999999998</v>
      </c>
      <c r="D23" s="9">
        <f t="shared" si="0"/>
        <v>3.6627092062000202</v>
      </c>
      <c r="F23" s="1">
        <f>3.95 / 10</f>
        <v>0.39500000000000002</v>
      </c>
      <c r="G23" s="6"/>
      <c r="H23" s="4" t="s">
        <v>35</v>
      </c>
      <c r="I23" s="4"/>
      <c r="J23" s="4"/>
    </row>
    <row r="24" spans="2:11" x14ac:dyDescent="0.2">
      <c r="G24" s="6"/>
      <c r="H24" s="4" t="s">
        <v>26</v>
      </c>
      <c r="I24" s="4"/>
    </row>
    <row r="25" spans="2:11" ht="18.75" customHeight="1" thickBot="1" x14ac:dyDescent="0.25">
      <c r="G25" s="6"/>
      <c r="H25" s="3" t="s">
        <v>29</v>
      </c>
      <c r="I25" s="19" t="s">
        <v>30</v>
      </c>
      <c r="J25" s="19" t="s">
        <v>27</v>
      </c>
      <c r="K25" s="3" t="s">
        <v>28</v>
      </c>
    </row>
    <row r="26" spans="2:11" x14ac:dyDescent="0.2">
      <c r="H26" s="6">
        <v>3.7999999999999999E-2</v>
      </c>
      <c r="I26" s="17">
        <v>0.01</v>
      </c>
      <c r="J26" s="17" t="str">
        <f>IF(H26&gt;I26,"Accept","Reject")</f>
        <v>Accept</v>
      </c>
      <c r="K26" s="4" t="s">
        <v>31</v>
      </c>
    </row>
    <row r="27" spans="2:11" ht="18" customHeight="1" x14ac:dyDescent="0.2">
      <c r="H27" s="6">
        <v>3.7999999999999999E-2</v>
      </c>
      <c r="I27" s="17">
        <v>0.05</v>
      </c>
      <c r="J27" s="17" t="str">
        <f t="shared" ref="J27:J28" si="1">IF(H27&gt;I27,"Accept","Reject")</f>
        <v>Reject</v>
      </c>
      <c r="K27" s="1" t="s">
        <v>32</v>
      </c>
    </row>
    <row r="28" spans="2:11" ht="20.25" customHeight="1" x14ac:dyDescent="0.2">
      <c r="H28" s="15">
        <v>3.7999999999999999E-2</v>
      </c>
      <c r="I28" s="20">
        <v>0.1</v>
      </c>
      <c r="J28" s="18" t="str">
        <f t="shared" si="1"/>
        <v>Reject</v>
      </c>
      <c r="K28" s="16" t="s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Weight-loss data, lbs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2023-10-17T23:10:48Z</dcterms:modified>
</cp:coreProperties>
</file>