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QA\C38\2 課級文檔資料\專案\產品開發時程表 Project Gantt\"/>
    </mc:Choice>
  </mc:AlternateContent>
  <bookViews>
    <workbookView xWindow="0" yWindow="0" windowWidth="19980" windowHeight="15110" activeTab="1"/>
  </bookViews>
  <sheets>
    <sheet name="Change History" sheetId="3" r:id="rId1"/>
    <sheet name="Comparison_C38&amp;T89" sheetId="1" r:id="rId2"/>
    <sheet name="2024 RD3 Project Plan(v1017)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 localSheetId="2">#REF!</definedName>
    <definedName name="\a">#REF!</definedName>
    <definedName name="__EMS753" localSheetId="2">#REF!</definedName>
    <definedName name="__EMS753">#REF!</definedName>
    <definedName name="_1">#N/A</definedName>
    <definedName name="_1.4_Ghz" localSheetId="2">#REF!</definedName>
    <definedName name="_1.4_Ghz">#REF!</definedName>
    <definedName name="_EMS753" localSheetId="2">#REF!</definedName>
    <definedName name="_EMS753">#REF!</definedName>
    <definedName name="_Order1">255</definedName>
    <definedName name="_Regression_Int">1</definedName>
    <definedName name="A" localSheetId="2">#REF!</definedName>
    <definedName name="A">#REF!</definedName>
    <definedName name="aa" localSheetId="2">#REF!</definedName>
    <definedName name="aa">#REF!</definedName>
    <definedName name="AAA" localSheetId="2">#REF!</definedName>
    <definedName name="AAA">#REF!</definedName>
    <definedName name="as" localSheetId="2">#REF!</definedName>
    <definedName name="as">#REF!</definedName>
    <definedName name="Assembly_and_Test_defect_symptom" localSheetId="2">#REF!</definedName>
    <definedName name="Assembly_and_Test_defect_symptom">#REF!</definedName>
    <definedName name="Auscom_match" localSheetId="2">#REF!</definedName>
    <definedName name="Auscom_match">#REF!</definedName>
    <definedName name="Auscom_match2" localSheetId="2">#REF!</definedName>
    <definedName name="Auscom_match2">#REF!</definedName>
    <definedName name="b" localSheetId="2">#REF!</definedName>
    <definedName name="b">#REF!</definedName>
    <definedName name="B11_">#N/A</definedName>
    <definedName name="Battery" localSheetId="2">#REF!</definedName>
    <definedName name="Battery">#REF!</definedName>
    <definedName name="BBB" localSheetId="2">#REF!</definedName>
    <definedName name="BBB">#REF!</definedName>
    <definedName name="Benefits_covered" localSheetId="2">#REF!</definedName>
    <definedName name="Benefits_covered">#REF!</definedName>
    <definedName name="BIGPRINT" localSheetId="2">#REF!</definedName>
    <definedName name="BIGPRINT">#REF!</definedName>
    <definedName name="BOARDS" localSheetId="2">#REF!</definedName>
    <definedName name="BOARDS">#REF!</definedName>
    <definedName name="BTLZPrs">'[1]SCM AV data'!$C$19:$C$20</definedName>
    <definedName name="BULZPrs">'[1]SCM AV data'!$C$7:$C$9</definedName>
    <definedName name="Cause_Category" localSheetId="2">#REF!</definedName>
    <definedName name="Cause_Category">#REF!</definedName>
    <definedName name="cc" localSheetId="2">#REF!</definedName>
    <definedName name="cc">#REF!</definedName>
    <definedName name="CCC" localSheetId="2">#REF!</definedName>
    <definedName name="CCC">#REF!</definedName>
    <definedName name="Commodity" localSheetId="2">#REF!</definedName>
    <definedName name="Commodity">#REF!</definedName>
    <definedName name="Comp1Cycle" localSheetId="2">#REF!</definedName>
    <definedName name="Comp1Cycle">#REF!</definedName>
    <definedName name="Comp1Dev" localSheetId="2">#REF!</definedName>
    <definedName name="Comp1Dev">#REF!</definedName>
    <definedName name="Comp2Cycle" localSheetId="2">#REF!</definedName>
    <definedName name="Comp2Cycle">#REF!</definedName>
    <definedName name="Comp2Dev" localSheetId="2">#REF!</definedName>
    <definedName name="Comp2Dev">#REF!</definedName>
    <definedName name="Comp3Cycle" localSheetId="2">#REF!</definedName>
    <definedName name="Comp3Cycle">#REF!</definedName>
    <definedName name="Comp3Dev" localSheetId="2">#REF!</definedName>
    <definedName name="Comp3Dev">#REF!</definedName>
    <definedName name="Comp4Cycle" localSheetId="2">#REF!</definedName>
    <definedName name="Comp4Cycle">#REF!</definedName>
    <definedName name="Comp4Dev" localSheetId="2">#REF!</definedName>
    <definedName name="Comp4Dev">#REF!</definedName>
    <definedName name="Component" localSheetId="2">#REF!</definedName>
    <definedName name="Component">#REF!</definedName>
    <definedName name="CONFIGS" localSheetId="2">#REF!</definedName>
    <definedName name="CONFIGS">#REF!</definedName>
    <definedName name="Contact" localSheetId="2">#REF!</definedName>
    <definedName name="Contact">#REF!</definedName>
    <definedName name="CPU" localSheetId="2">#REF!</definedName>
    <definedName name="CPU">#REF!</definedName>
    <definedName name="CurrentCycle" localSheetId="2">#REF!</definedName>
    <definedName name="CurrentCycle">#REF!</definedName>
    <definedName name="CurrentDevice" localSheetId="2">#REF!</definedName>
    <definedName name="CurrentDevice">#REF!</definedName>
    <definedName name="D" localSheetId="2">#REF!</definedName>
    <definedName name="D">#REF!</definedName>
    <definedName name="dd" localSheetId="2">#REF!</definedName>
    <definedName name="dd">#REF!</definedName>
    <definedName name="DDA" localSheetId="2">#REF!</definedName>
    <definedName name="DDA">#REF!</definedName>
    <definedName name="Dental_Plans" localSheetId="2">#REF!</definedName>
    <definedName name="Dental_Plans">#REF!</definedName>
    <definedName name="Department" localSheetId="2">#REF!</definedName>
    <definedName name="Department">#REF!</definedName>
    <definedName name="dhfj" localSheetId="2">'[2]Proto 1'!#REF!</definedName>
    <definedName name="dhfj">'[2]Proto 1'!#REF!</definedName>
    <definedName name="DISPLZPrs">'[1]SCM AV data'!$C$51:$C$53</definedName>
    <definedName name="DODA" localSheetId="2">#REF!</definedName>
    <definedName name="DODA">#REF!</definedName>
    <definedName name="DPT" localSheetId="2">#REF!</definedName>
    <definedName name="DPT">#REF!</definedName>
    <definedName name="drop">{"'Template'!$A$1:$I$70","'Monitor'!$A$1:$N$6","'Desktop'!$A$1:$N$6","'Laptop'!$A$1:$N$6"}</definedName>
    <definedName name="DSA" localSheetId="2">#REF!</definedName>
    <definedName name="DSA">#REF!</definedName>
    <definedName name="e" localSheetId="2">#REF!</definedName>
    <definedName name="e">#REF!</definedName>
    <definedName name="END" localSheetId="2">#REF!</definedName>
    <definedName name="END">#REF!</definedName>
    <definedName name="English_Dual___Alps" localSheetId="2">#REF!</definedName>
    <definedName name="English_Dual___Alps">#REF!</definedName>
    <definedName name="f" localSheetId="2">#REF!</definedName>
    <definedName name="f">#REF!</definedName>
    <definedName name="F_A_Codes" localSheetId="2">#REF!</definedName>
    <definedName name="F_A_Codes">#REF!</definedName>
    <definedName name="F_A_Symptoms" localSheetId="2">#REF!</definedName>
    <definedName name="F_A_Symptoms">#REF!</definedName>
    <definedName name="faaaaa">{"'Jan'!$AC$129:$AC$169"}</definedName>
    <definedName name="Factories" localSheetId="2">#REF!</definedName>
    <definedName name="Factories">#REF!</definedName>
    <definedName name="FAJHAKL" localSheetId="2">#REF!</definedName>
    <definedName name="FAJHAKL">#REF!</definedName>
    <definedName name="FICA_cap" localSheetId="2">#REF!</definedName>
    <definedName name="FICA_cap">#REF!</definedName>
    <definedName name="FICA_rate" localSheetId="2">#REF!</definedName>
    <definedName name="FICA_rate">#REF!</definedName>
    <definedName name="fjadfjladfkj" localSheetId="2">#REF!</definedName>
    <definedName name="fjadfjladfkj">#REF!</definedName>
    <definedName name="Functional_Group" localSheetId="2">#REF!</definedName>
    <definedName name="Functional_Group">#REF!</definedName>
    <definedName name="FUTA_cap" localSheetId="2">#REF!</definedName>
    <definedName name="FUTA_cap">#REF!</definedName>
    <definedName name="FUTA_rate" localSheetId="2">#REF!</definedName>
    <definedName name="FUTA_rate">#REF!</definedName>
    <definedName name="gh">{"'Template'!$A$1:$I$70","'Monitor'!$A$1:$N$6","'Desktop'!$A$1:$N$6","'Laptop'!$A$1:$N$6"}</definedName>
    <definedName name="HDD" localSheetId="2">#REF!</definedName>
    <definedName name="HDD">#REF!</definedName>
    <definedName name="HDDLZPrs">'[1]SCM AV data'!$C$38:$C$41</definedName>
    <definedName name="HTML_CodePage" hidden="1">950</definedName>
    <definedName name="HTML_Control">{"'Jan'!$AC$129:$AC$169"}</definedName>
    <definedName name="HTML_Control2">{"'Jan'!$AC$129:$AC$169"}</definedName>
    <definedName name="HTML_Description" hidden="1">""</definedName>
    <definedName name="HTML_Email" hidden="1">""</definedName>
    <definedName name="HTML_Header" hidden="1">""</definedName>
    <definedName name="HTML_LastUpdate" hidden="1">"1997/12/18"</definedName>
    <definedName name="HTML_LineAfter" hidden="1">FALSE</definedName>
    <definedName name="HTML_LineBefore" hidden="1">FALSE</definedName>
    <definedName name="HTML_Name" hidden="1">"Louise Chen"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"C:\WEBSHARE\WWWROOT\Compal\DELL\TWISTER\Packing\Cosmetic\pcd.htm"</definedName>
    <definedName name="HTML_PathTemplate" hidden="1">"C:\WEBSHARE\WWWROOT\Compal\DELL\TWISTER\Packing\Cosmetic\dellpctwd.htm"</definedName>
    <definedName name="HTML_Title" hidden="1">""</definedName>
    <definedName name="HTML2_Control">{"'Jan'!$AC$129:$AC$169"}</definedName>
    <definedName name="KEYBOARD" localSheetId="2">#REF!</definedName>
    <definedName name="KEYBOARD">#REF!</definedName>
    <definedName name="LCD" localSheetId="2">#REF!</definedName>
    <definedName name="LCD">#REF!</definedName>
    <definedName name="Life1X_Premium" localSheetId="2">#REF!</definedName>
    <definedName name="Life1X_Premium">#REF!</definedName>
    <definedName name="Limit" localSheetId="2">#REF!</definedName>
    <definedName name="Limit">#REF!</definedName>
    <definedName name="LTD_Premium" localSheetId="2">#REF!</definedName>
    <definedName name="LTD_Premium">#REF!</definedName>
    <definedName name="M" localSheetId="2">#REF!</definedName>
    <definedName name="M">#REF!</definedName>
    <definedName name="MatrixType" localSheetId="2">#REF!</definedName>
    <definedName name="MatrixType">#REF!</definedName>
    <definedName name="Media_Options" localSheetId="2">#REF!</definedName>
    <definedName name="Media_Options">#REF!</definedName>
    <definedName name="Medical_Plans" localSheetId="2">#REF!</definedName>
    <definedName name="Medical_Plans">#REF!</definedName>
    <definedName name="Medicare_rate" localSheetId="2">#REF!</definedName>
    <definedName name="Medicare_rate">#REF!</definedName>
    <definedName name="MEMLZPrs">'[1]SCM AV data'!$C$55:$C$63</definedName>
    <definedName name="MEMORY" localSheetId="2">#REF!</definedName>
    <definedName name="MEMORY">#REF!</definedName>
    <definedName name="MISC" localSheetId="2">#REF!</definedName>
    <definedName name="MISC">#REF!</definedName>
    <definedName name="MODEM" localSheetId="2">#REF!</definedName>
    <definedName name="MODEM">#REF!</definedName>
    <definedName name="MPS">{"'Jan'!$AC$129:$AC$169"}</definedName>
    <definedName name="Multibay_Optical">'[3]Multibay Optical'!$C$1</definedName>
    <definedName name="NV11__32MB" localSheetId="2">#REF!</definedName>
    <definedName name="NV11__32MB">#REF!</definedName>
    <definedName name="OPTLZPrs">'[1]SCM AV data'!$C$46:$C$49</definedName>
    <definedName name="OS" localSheetId="2">#REF!</definedName>
    <definedName name="OS">#REF!</definedName>
    <definedName name="OSLZPrs">'[4]SCM AV data'!$C$47:$C$48</definedName>
    <definedName name="OSLZSMB">'[1]SCM AV data'!$C$26:$C$27</definedName>
    <definedName name="OTHER" localSheetId="2">#REF!</definedName>
    <definedName name="OTHER">#REF!</definedName>
    <definedName name="OTHER2" localSheetId="2">#REF!</definedName>
    <definedName name="OTHER2">#REF!</definedName>
    <definedName name="OTHER3" localSheetId="2">#REF!</definedName>
    <definedName name="OTHER3">#REF!</definedName>
    <definedName name="OTHER4" localSheetId="2">#REF!</definedName>
    <definedName name="OTHER4">#REF!</definedName>
    <definedName name="P8L_TopIssue" localSheetId="2">#REF!</definedName>
    <definedName name="P8L_TopIssue">#REF!</definedName>
    <definedName name="pack1">{"'Template'!$A$1:$I$70","'Monitor'!$A$1:$N$6","'Desktop'!$A$1:$N$6","'Laptop'!$A$1:$N$6"}</definedName>
    <definedName name="Payment" localSheetId="2">'[2]Proto 1'!#REF!</definedName>
    <definedName name="Payment">'[2]Proto 1'!#REF!</definedName>
    <definedName name="PERIPHERALS" localSheetId="2">#REF!</definedName>
    <definedName name="PERIPHERALS">#REF!</definedName>
    <definedName name="POWER_CORDS" localSheetId="2">#REF!</definedName>
    <definedName name="POWER_CORDS">#REF!</definedName>
    <definedName name="PreviousDevice" localSheetId="2">#REF!</definedName>
    <definedName name="PreviousDevice">#REF!</definedName>
    <definedName name="_xlnm.Print_Area" localSheetId="2">#REF!</definedName>
    <definedName name="_xlnm.Print_Area">#REF!</definedName>
    <definedName name="PRINTHEADING" localSheetId="2">#REF!</definedName>
    <definedName name="PRINTHEADING">#REF!</definedName>
    <definedName name="ProcLZPrs">'[1]SCM AV data'!$C$32:$C$36</definedName>
    <definedName name="qq" localSheetId="2">#REF!</definedName>
    <definedName name="qq">#REF!</definedName>
    <definedName name="Raises" localSheetId="2">#REF!</definedName>
    <definedName name="Raises">#REF!</definedName>
    <definedName name="raises2" localSheetId="2">#REF!</definedName>
    <definedName name="raises2">#REF!</definedName>
    <definedName name="Record_end" localSheetId="2">#REF!</definedName>
    <definedName name="Record_end">#REF!</definedName>
    <definedName name="Record_start" localSheetId="2">#REF!</definedName>
    <definedName name="Record_start">#REF!</definedName>
    <definedName name="RR" localSheetId="2">#REF!</definedName>
    <definedName name="RR">#REF!</definedName>
    <definedName name="S" localSheetId="2">#REF!</definedName>
    <definedName name="S">#REF!</definedName>
    <definedName name="ss" localSheetId="2">#REF!</definedName>
    <definedName name="ss">#REF!</definedName>
    <definedName name="SSS">{"'Jan'!$AC$129:$AC$169"}</definedName>
    <definedName name="STD_Premium" localSheetId="2">#REF!</definedName>
    <definedName name="STD_Premium">#REF!</definedName>
    <definedName name="Sub___Assemblies" localSheetId="2">#REF!</definedName>
    <definedName name="Sub___Assemblies">#REF!</definedName>
    <definedName name="SUI_cap" localSheetId="2">#REF!</definedName>
    <definedName name="SUI_cap">#REF!</definedName>
    <definedName name="SUI_rate" localSheetId="2">#REF!</definedName>
    <definedName name="SUI_rate">#REF!</definedName>
    <definedName name="symptom">'[5]FA Definitions'!$D$2:$D$51</definedName>
    <definedName name="SYS320N" localSheetId="2">#REF!</definedName>
    <definedName name="SYS320N">#REF!</definedName>
    <definedName name="SYS320SLI" localSheetId="2">#REF!</definedName>
    <definedName name="SYS320SLI">#REF!</definedName>
    <definedName name="SYS325P" localSheetId="2">#REF!</definedName>
    <definedName name="SYS325P">#REF!</definedName>
    <definedName name="SYS325SX" localSheetId="2">#REF!</definedName>
    <definedName name="SYS325SX">#REF!</definedName>
    <definedName name="SYS333SL" localSheetId="2">#REF!</definedName>
    <definedName name="SYS333SL">#REF!</definedName>
    <definedName name="SYS420DE" localSheetId="2">#REF!</definedName>
    <definedName name="SYS420DE">#REF!</definedName>
    <definedName name="SYS420SE" localSheetId="2">#REF!</definedName>
    <definedName name="SYS420SE">#REF!</definedName>
    <definedName name="SYS466DSA" localSheetId="2">#REF!</definedName>
    <definedName name="SYS466DSA">#REF!</definedName>
    <definedName name="SYS486D" localSheetId="2">#REF!</definedName>
    <definedName name="SYS486D">#REF!</definedName>
    <definedName name="SYS486L" localSheetId="2">#REF!</definedName>
    <definedName name="SYS486L">#REF!</definedName>
    <definedName name="SYS486M" localSheetId="2">#REF!</definedName>
    <definedName name="SYS486M">#REF!</definedName>
    <definedName name="SYS486ME" localSheetId="2">#REF!</definedName>
    <definedName name="SYS486ME">#REF!</definedName>
    <definedName name="SYS486P" localSheetId="2">#REF!</definedName>
    <definedName name="SYS486P">#REF!</definedName>
    <definedName name="SYS486T" localSheetId="2">#REF!</definedName>
    <definedName name="SYS486T">#REF!</definedName>
    <definedName name="SYSDGX" localSheetId="2">#REF!</definedName>
    <definedName name="SYSDGX">#REF!</definedName>
    <definedName name="SYSEMS753" localSheetId="2">#REF!</definedName>
    <definedName name="SYSEMS753">#REF!</definedName>
    <definedName name="SYSNL25" localSheetId="2">#REF!</definedName>
    <definedName name="SYSNL25">#REF!</definedName>
    <definedName name="T" localSheetId="2">#REF!</definedName>
    <definedName name="T">#REF!</definedName>
    <definedName name="TBOPN">[6]Sheet2!$A$2:$A$113</definedName>
    <definedName name="TBORANGE">[6]Sheet2!$A$2:$G$113</definedName>
    <definedName name="Team_List" localSheetId="2">#REF!</definedName>
    <definedName name="Team_List">#REF!</definedName>
    <definedName name="U" localSheetId="2">#REF!</definedName>
    <definedName name="U">#REF!</definedName>
    <definedName name="uu" localSheetId="2">#REF!</definedName>
    <definedName name="uu">#REF!</definedName>
    <definedName name="V" localSheetId="2">#REF!</definedName>
    <definedName name="V">#REF!</definedName>
    <definedName name="V7201010MVZ" localSheetId="2">#REF!</definedName>
    <definedName name="V7201010MVZ">#REF!</definedName>
    <definedName name="V730100VMVZBT" localSheetId="2">#REF!</definedName>
    <definedName name="V730100VMVZBT">#REF!</definedName>
    <definedName name="V730100XMVZ" localSheetId="2">#REF!</definedName>
    <definedName name="V730100XMVZ">#REF!</definedName>
    <definedName name="V730100YMVZ" localSheetId="2">#REF!</definedName>
    <definedName name="V730100YMVZ">#REF!</definedName>
    <definedName name="V7301011MVZ" localSheetId="2">#REF!</definedName>
    <definedName name="V7301011MVZ">#REF!</definedName>
    <definedName name="V7301012MVZ" localSheetId="2">#REF!</definedName>
    <definedName name="V7301012MVZ">#REF!</definedName>
    <definedName name="vibration1">#N/A</definedName>
    <definedName name="VIDEO" localSheetId="2">#REF!</definedName>
    <definedName name="VIDEO">#REF!</definedName>
    <definedName name="Vision_Plans" localSheetId="2">#REF!</definedName>
    <definedName name="Vision_Plans">#REF!</definedName>
    <definedName name="vv" localSheetId="2">#REF!</definedName>
    <definedName name="vv">#REF!</definedName>
    <definedName name="W" localSheetId="2">#REF!</definedName>
    <definedName name="W">#REF!</definedName>
    <definedName name="WC" localSheetId="2">#REF!</definedName>
    <definedName name="WC">#REF!</definedName>
    <definedName name="WC_rate" localSheetId="2">#REF!</definedName>
    <definedName name="WC_rate">#REF!</definedName>
    <definedName name="WiFiLZPrs">'[1]SCM AV data'!$C$17:$C$18</definedName>
    <definedName name="WIRELESS" localSheetId="2">#REF!</definedName>
    <definedName name="WIRELESS">#REF!</definedName>
    <definedName name="yuuiyyyy" localSheetId="2">#REF!</definedName>
    <definedName name="yuuiyyyy">#REF!</definedName>
    <definedName name="一" localSheetId="2">#REF!</definedName>
    <definedName name="一">#REF!</definedName>
    <definedName name="日" localSheetId="2">#REF!</definedName>
    <definedName name="日">#REF!</definedName>
    <definedName name="月" localSheetId="2">#REF!</definedName>
    <definedName name="月">#REF!</definedName>
    <definedName name="金" localSheetId="2">#REF!</definedName>
    <definedName name="金">#REF!</definedName>
    <definedName name="第三季" localSheetId="2">#REF!</definedName>
    <definedName name="第三季">#REF!</definedName>
    <definedName name="部門代號_Y2014" localSheetId="2">#REF!</definedName>
    <definedName name="部門代號_Y20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J9" i="1" l="1"/>
  <c r="K12" i="1"/>
  <c r="K6" i="1" s="1"/>
  <c r="L12" i="1"/>
  <c r="L6" i="1" s="1"/>
  <c r="M12" i="1"/>
  <c r="M6" i="1" s="1"/>
  <c r="N12" i="1"/>
  <c r="N6" i="1" s="1"/>
  <c r="O12" i="1"/>
  <c r="O6" i="1" s="1"/>
  <c r="P12" i="1"/>
  <c r="P6" i="1" s="1"/>
  <c r="Q12" i="1"/>
  <c r="Q6" i="1" s="1"/>
  <c r="R12" i="1"/>
  <c r="R6" i="1" s="1"/>
  <c r="S12" i="1"/>
  <c r="S6" i="1" s="1"/>
  <c r="T12" i="1"/>
  <c r="T6" i="1" s="1"/>
  <c r="U12" i="1"/>
  <c r="U6" i="1" s="1"/>
  <c r="J12" i="1"/>
  <c r="J6" i="1" s="1"/>
  <c r="V6" i="1" l="1"/>
  <c r="J127" i="1"/>
  <c r="K127" i="1"/>
  <c r="L127" i="1"/>
  <c r="M127" i="1"/>
  <c r="N127" i="1"/>
  <c r="O127" i="1"/>
  <c r="P127" i="1"/>
  <c r="Q127" i="1"/>
  <c r="R127" i="1"/>
  <c r="S127" i="1"/>
  <c r="T127" i="1"/>
  <c r="U127" i="1"/>
  <c r="J128" i="1"/>
  <c r="K128" i="1"/>
  <c r="L128" i="1"/>
  <c r="M128" i="1"/>
  <c r="N128" i="1"/>
  <c r="O128" i="1"/>
  <c r="P128" i="1"/>
  <c r="Q128" i="1"/>
  <c r="R128" i="1"/>
  <c r="R4" i="1" s="1"/>
  <c r="S128" i="1"/>
  <c r="T128" i="1"/>
  <c r="U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U9" i="1" l="1"/>
  <c r="L10" i="1" l="1"/>
  <c r="K9" i="1" l="1"/>
  <c r="L9" i="1"/>
  <c r="M9" i="1"/>
  <c r="N9" i="1"/>
  <c r="O9" i="1"/>
  <c r="P9" i="1"/>
  <c r="Q9" i="1"/>
  <c r="R9" i="1"/>
  <c r="S9" i="1"/>
  <c r="T9" i="1"/>
  <c r="K10" i="1"/>
  <c r="M10" i="1"/>
  <c r="N10" i="1"/>
  <c r="O10" i="1"/>
  <c r="P10" i="1"/>
  <c r="Q10" i="1"/>
  <c r="S10" i="1"/>
  <c r="T10" i="1"/>
  <c r="U10" i="1"/>
  <c r="K11" i="1"/>
  <c r="L11" i="1"/>
  <c r="M11" i="1"/>
  <c r="N11" i="1"/>
  <c r="O11" i="1"/>
  <c r="P11" i="1"/>
  <c r="Q11" i="1"/>
  <c r="R11" i="1"/>
  <c r="S11" i="1"/>
  <c r="T11" i="1"/>
  <c r="U11" i="1"/>
  <c r="J11" i="1"/>
  <c r="J10" i="1"/>
  <c r="U204" i="1" l="1"/>
  <c r="T204" i="1"/>
  <c r="S204" i="1"/>
  <c r="R204" i="1"/>
  <c r="Q204" i="1"/>
  <c r="P204" i="1"/>
  <c r="O204" i="1"/>
  <c r="N204" i="1"/>
  <c r="M204" i="1"/>
  <c r="L204" i="1"/>
  <c r="K204" i="1"/>
  <c r="J204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J3" i="1"/>
  <c r="K3" i="1"/>
  <c r="L3" i="1"/>
  <c r="M3" i="1"/>
  <c r="N3" i="1"/>
  <c r="O3" i="1"/>
  <c r="P3" i="1"/>
  <c r="Q3" i="1"/>
  <c r="R3" i="1"/>
  <c r="S3" i="1"/>
  <c r="T3" i="1"/>
  <c r="U3" i="1"/>
  <c r="K4" i="1"/>
  <c r="L4" i="1"/>
  <c r="M4" i="1"/>
  <c r="N4" i="1"/>
  <c r="O4" i="1"/>
  <c r="P4" i="1"/>
  <c r="Q4" i="1"/>
  <c r="S4" i="1"/>
  <c r="T4" i="1"/>
  <c r="U4" i="1"/>
  <c r="K5" i="1"/>
  <c r="L5" i="1"/>
  <c r="M5" i="1"/>
  <c r="N5" i="1"/>
  <c r="O5" i="1"/>
  <c r="P5" i="1"/>
  <c r="Q5" i="1"/>
  <c r="R5" i="1"/>
  <c r="S5" i="1"/>
  <c r="T5" i="1"/>
  <c r="U5" i="1"/>
  <c r="J5" i="1"/>
  <c r="J4" i="1"/>
  <c r="V48" i="2"/>
  <c r="U48" i="2"/>
  <c r="V5" i="1" l="1"/>
  <c r="V4" i="1"/>
  <c r="V3" i="1"/>
</calcChain>
</file>

<file path=xl/sharedStrings.xml><?xml version="1.0" encoding="utf-8"?>
<sst xmlns="http://schemas.openxmlformats.org/spreadsheetml/2006/main" count="3750" uniqueCount="520">
  <si>
    <t xml:space="preserve">2024 Project Plan </t>
    <phoneticPr fontId="4" type="noConversion"/>
  </si>
  <si>
    <t>No.</t>
    <phoneticPr fontId="4" type="noConversion"/>
  </si>
  <si>
    <t>CG</t>
  </si>
  <si>
    <t>Customer Model</t>
    <phoneticPr fontId="4" type="noConversion"/>
  </si>
  <si>
    <t>Compal Model</t>
    <phoneticPr fontId="4" type="noConversion"/>
  </si>
  <si>
    <t>Marketing type
(Commercial / Consumer)</t>
    <phoneticPr fontId="4" type="noConversion"/>
  </si>
  <si>
    <t>Status:
Planning  =P
Executing=E</t>
    <phoneticPr fontId="4" type="noConversion"/>
  </si>
  <si>
    <t>Customer</t>
  </si>
  <si>
    <t>Jan</t>
    <phoneticPr fontId="4" type="noConversion"/>
  </si>
  <si>
    <t>Feb</t>
    <phoneticPr fontId="4" type="noConversion"/>
  </si>
  <si>
    <t>Mar</t>
    <phoneticPr fontId="4" type="noConversion"/>
  </si>
  <si>
    <t>Apr</t>
    <phoneticPr fontId="4" type="noConversion"/>
  </si>
  <si>
    <t>May</t>
    <phoneticPr fontId="4" type="noConversion"/>
  </si>
  <si>
    <t>Jun</t>
    <phoneticPr fontId="4" type="noConversion"/>
  </si>
  <si>
    <t>July</t>
    <phoneticPr fontId="4" type="noConversion"/>
  </si>
  <si>
    <t>Aug</t>
    <phoneticPr fontId="4" type="noConversion"/>
  </si>
  <si>
    <t>Sep</t>
    <phoneticPr fontId="4" type="noConversion"/>
  </si>
  <si>
    <t>Oct</t>
    <phoneticPr fontId="4" type="noConversion"/>
  </si>
  <si>
    <t>Nov</t>
    <phoneticPr fontId="4" type="noConversion"/>
  </si>
  <si>
    <t>Dec</t>
    <phoneticPr fontId="4" type="noConversion"/>
  </si>
  <si>
    <t>Product Type
(NB/PAD/AIO/IPC)</t>
    <phoneticPr fontId="4" type="noConversion"/>
  </si>
  <si>
    <t>HW</t>
    <phoneticPr fontId="4" type="noConversion"/>
  </si>
  <si>
    <t>ME</t>
    <phoneticPr fontId="4" type="noConversion"/>
  </si>
  <si>
    <t>CG13</t>
  </si>
  <si>
    <t>TB Gen6+ 14" Intel Meteor Lake 16:10 (Skip Via) (IPCM)</t>
    <phoneticPr fontId="3" type="noConversion"/>
  </si>
  <si>
    <t>ILVR4</t>
  </si>
  <si>
    <t>SMB/Commercial</t>
    <phoneticPr fontId="3" type="noConversion"/>
  </si>
  <si>
    <t>E</t>
  </si>
  <si>
    <t>C38</t>
    <phoneticPr fontId="3" type="noConversion"/>
  </si>
  <si>
    <t>SS</t>
    <phoneticPr fontId="3" type="noConversion"/>
  </si>
  <si>
    <t>NB</t>
    <phoneticPr fontId="3" type="noConversion"/>
  </si>
  <si>
    <t>SS pull in to 2023/12</t>
    <phoneticPr fontId="3" type="noConversion"/>
  </si>
  <si>
    <t>TB Gen6+ 16" Intel Meteor Lake 16:10 (IPCM)</t>
  </si>
  <si>
    <t>ILVR6</t>
  </si>
  <si>
    <t>SMB/Commercial</t>
  </si>
  <si>
    <r>
      <t>SVT/SOVP/</t>
    </r>
    <r>
      <rPr>
        <b/>
        <sz val="10"/>
        <color rgb="FFFF0000"/>
        <rFont val="Calibri"/>
        <family val="2"/>
      </rPr>
      <t>SS</t>
    </r>
    <phoneticPr fontId="3" type="noConversion"/>
  </si>
  <si>
    <t>TB Gen6+ 14"&amp;16" AMD Hawk Point 16:10 (IPCM)</t>
  </si>
  <si>
    <t>ILVP4
ILVP6</t>
  </si>
  <si>
    <t>Next Gen: TB Gen6+ 14"&amp;16" Intel Arrow Lake-H 16:10 (IPCM)</t>
    <phoneticPr fontId="3" type="noConversion"/>
  </si>
  <si>
    <t xml:space="preserve">JLVI4
JLVI6  </t>
  </si>
  <si>
    <t>P</t>
  </si>
  <si>
    <t>PCR</t>
    <phoneticPr fontId="3" type="noConversion"/>
  </si>
  <si>
    <t>PCR</t>
  </si>
  <si>
    <t>Kick Off</t>
  </si>
  <si>
    <t>SDV</t>
  </si>
  <si>
    <t>FVT</t>
  </si>
  <si>
    <t>SIT</t>
  </si>
  <si>
    <t>Next Gen: TB Gen6+ 14"&amp;16" AMD KracKen 16:10 (IPCM)</t>
    <phoneticPr fontId="3" type="noConversion"/>
  </si>
  <si>
    <t>JLVA4
JLVA6</t>
  </si>
  <si>
    <t>SDV</t>
    <phoneticPr fontId="3" type="noConversion"/>
  </si>
  <si>
    <t>FVT</t>
    <phoneticPr fontId="3" type="noConversion"/>
  </si>
  <si>
    <t>TBD</t>
  </si>
  <si>
    <t>Chrome 11.6"/14" Intel Twin Lake-N 6W~15w</t>
    <phoneticPr fontId="3" type="noConversion"/>
  </si>
  <si>
    <t>C38</t>
  </si>
  <si>
    <t>RFQ</t>
    <phoneticPr fontId="3" type="noConversion"/>
  </si>
  <si>
    <t>Kick Off</t>
    <phoneticPr fontId="3" type="noConversion"/>
  </si>
  <si>
    <t>T12 Syrah 13"/14"/15" RPL -R</t>
  </si>
  <si>
    <t>IWAP6
IWAP7
IWAP8</t>
  </si>
  <si>
    <t>T12</t>
  </si>
  <si>
    <t>PVT</t>
    <phoneticPr fontId="3" type="noConversion"/>
  </si>
  <si>
    <t>Pre-MP</t>
    <phoneticPr fontId="3" type="noConversion"/>
  </si>
  <si>
    <t>T12 Chrome 10.1" Detachable MTK8186</t>
    <phoneticPr fontId="3" type="noConversion"/>
  </si>
  <si>
    <t>JWADA</t>
  </si>
  <si>
    <t>SIT</t>
    <phoneticPr fontId="3" type="noConversion"/>
  </si>
  <si>
    <t>SVT</t>
    <phoneticPr fontId="3" type="noConversion"/>
  </si>
  <si>
    <t>SOVP/SS</t>
    <phoneticPr fontId="3" type="noConversion"/>
  </si>
  <si>
    <t>T12 Chrome 11.6" Convertible MTK8186</t>
    <phoneticPr fontId="3" type="noConversion"/>
  </si>
  <si>
    <t>JWACB</t>
  </si>
  <si>
    <t>T89 Modern 14"/15" Intel RPL-U</t>
    <phoneticPr fontId="3" type="noConversion"/>
  </si>
  <si>
    <t xml:space="preserve">JMMI4
JMMI5 </t>
  </si>
  <si>
    <t>T89</t>
  </si>
  <si>
    <t>Pre-MP/SS</t>
    <phoneticPr fontId="3" type="noConversion"/>
  </si>
  <si>
    <t>T89 Modern 14"/15" Intel RPL-R</t>
    <phoneticPr fontId="3" type="noConversion"/>
  </si>
  <si>
    <t>JMMR4
JMMR5</t>
  </si>
  <si>
    <t>T89 Modern 14"AMD BRC-R/15" AMD LCN</t>
    <phoneticPr fontId="3" type="noConversion"/>
  </si>
  <si>
    <t>JMMA4
JMMA5</t>
  </si>
  <si>
    <t>S590 14"/16" AMD Hawk Point (Plastic/Metal) (IPCM)</t>
  </si>
  <si>
    <t>ILS4P
ILS6P</t>
  </si>
  <si>
    <t>Consumer</t>
  </si>
  <si>
    <t>SVT/SOVP</t>
  </si>
  <si>
    <t>S590 14"/16" RPL-U Refresh</t>
  </si>
  <si>
    <t>JLS4R
JLS6R</t>
  </si>
  <si>
    <t>S590 15.3" Intel RPL (IPCM)</t>
  </si>
  <si>
    <t>JLS5I</t>
  </si>
  <si>
    <t>Next Gen: S5X0 13"/15" Intel Arrow Lake</t>
    <phoneticPr fontId="3" type="noConversion"/>
  </si>
  <si>
    <t>JLSI3
JLSI5</t>
  </si>
  <si>
    <t>RFI</t>
    <phoneticPr fontId="3" type="noConversion"/>
  </si>
  <si>
    <t xml:space="preserve">Next Gen: S5X0 13"/15" AMD KracKen </t>
    <phoneticPr fontId="3" type="noConversion"/>
  </si>
  <si>
    <t>Consumer</t>
    <phoneticPr fontId="3" type="noConversion"/>
  </si>
  <si>
    <t>Next Gen: S5X0 14"/16" Intel Arrow Lake</t>
    <phoneticPr fontId="3" type="noConversion"/>
  </si>
  <si>
    <t>JLSI4I
JLSI6</t>
  </si>
  <si>
    <t xml:space="preserve">Next Gen: S5X0 14"/16" AMD KracKen </t>
    <phoneticPr fontId="3" type="noConversion"/>
  </si>
  <si>
    <t>JLSA4
JLSA6</t>
    <phoneticPr fontId="3" type="noConversion"/>
  </si>
  <si>
    <t>JL7I4
JL7I6</t>
  </si>
  <si>
    <t xml:space="preserve">C7 GenX 14"/16" AMD KracKen </t>
  </si>
  <si>
    <t>JL7A4
JL7A6</t>
  </si>
  <si>
    <t>CG15</t>
  </si>
  <si>
    <t>L390 15" AMD Hawk Point H45  + NV GPU (PCR)</t>
  </si>
  <si>
    <t>JLG50</t>
  </si>
  <si>
    <t>Gaming</t>
  </si>
  <si>
    <t>L3X0 15" Intel RPL Refresh HX55 + NV GPU</t>
    <phoneticPr fontId="3" type="noConversion"/>
  </si>
  <si>
    <t>KLG10</t>
    <phoneticPr fontId="3" type="noConversion"/>
  </si>
  <si>
    <t>RFI</t>
  </si>
  <si>
    <t>RFQ</t>
  </si>
  <si>
    <t>L3X0 15" AMD Strix Point H45  + NV GPU</t>
    <phoneticPr fontId="3" type="noConversion"/>
  </si>
  <si>
    <t>KLG50</t>
    <phoneticPr fontId="3" type="noConversion"/>
  </si>
  <si>
    <t>L3X0 15" Intel RPL Refresh HX55 + Intel DG2 GPU</t>
    <phoneticPr fontId="3" type="noConversion"/>
  </si>
  <si>
    <t>KLG20</t>
    <phoneticPr fontId="3" type="noConversion"/>
  </si>
  <si>
    <t>Y590s 16" AMD Hawk Point H45 + NV GPU (PCR)</t>
  </si>
  <si>
    <t>JLY20</t>
  </si>
  <si>
    <t>Y590s 16"  AMD Rembrandt-H + NV GPU (PCR)</t>
  </si>
  <si>
    <t xml:space="preserve"> SOVP</t>
    <phoneticPr fontId="3" type="noConversion"/>
  </si>
  <si>
    <t>Y5X0s 16" Intel Raptor Lake Refresh HX55 + NV GPU</t>
    <phoneticPr fontId="3" type="noConversion"/>
  </si>
  <si>
    <t>KLY10</t>
    <phoneticPr fontId="3" type="noConversion"/>
  </si>
  <si>
    <t xml:space="preserve">Y5X0s 16" AMD Strix Point H45 + NV GPU </t>
    <phoneticPr fontId="3" type="noConversion"/>
  </si>
  <si>
    <t>KLY50</t>
    <phoneticPr fontId="3" type="noConversion"/>
  </si>
  <si>
    <t>Y7X0s 16" Intel Raptor Lake Refresh HX55 + NV GPU</t>
    <phoneticPr fontId="3" type="noConversion"/>
  </si>
  <si>
    <t>KLYGA</t>
    <phoneticPr fontId="3" type="noConversion"/>
  </si>
  <si>
    <t>AIO 390 24"/27" Intel Raptor Lake H/P/U</t>
  </si>
  <si>
    <t>JOC10
JOC70</t>
  </si>
  <si>
    <t>AIO</t>
  </si>
  <si>
    <t>AIO</t>
    <phoneticPr fontId="3" type="noConversion"/>
  </si>
  <si>
    <t>AIO 390 24"/27" AMD Rembrandt_R</t>
  </si>
  <si>
    <t>JOC20
JOC72</t>
  </si>
  <si>
    <t>AIO 3X0 24"/27" Intel Meteor Lake H/P/U</t>
    <phoneticPr fontId="3" type="noConversion"/>
  </si>
  <si>
    <t>KOC10
KOC70</t>
    <phoneticPr fontId="3" type="noConversion"/>
  </si>
  <si>
    <t xml:space="preserve">AIO 3X0 27" QHD Intel Meteor Lake H/P/U </t>
    <phoneticPr fontId="3" type="noConversion"/>
  </si>
  <si>
    <t>KOC71</t>
    <phoneticPr fontId="3" type="noConversion"/>
  </si>
  <si>
    <t>AIO 3X0 24"/27" AMD Hawk Point U</t>
    <phoneticPr fontId="3" type="noConversion"/>
  </si>
  <si>
    <t>KOC20
KOC72</t>
    <phoneticPr fontId="3" type="noConversion"/>
  </si>
  <si>
    <r>
      <t>SIT</t>
    </r>
    <r>
      <rPr>
        <sz val="12"/>
        <rFont val="宋体"/>
      </rPr>
      <t/>
    </r>
    <phoneticPr fontId="3" type="noConversion"/>
  </si>
  <si>
    <t>Neo 50a 24"/27" Gen5 Intel Raptor Lake H/P/U</t>
  </si>
  <si>
    <t>JOY10
JOY70</t>
  </si>
  <si>
    <t>Neo 50a 24"/27" Gen6 Intel Meteor Lake H/P/U</t>
  </si>
  <si>
    <t>KOY10
KOY70</t>
    <phoneticPr fontId="3" type="noConversion"/>
  </si>
  <si>
    <t>QT A970 24" Intel Raptor Lake U/H</t>
  </si>
  <si>
    <t>JOK10</t>
  </si>
  <si>
    <t>SVT/SS</t>
    <phoneticPr fontId="3" type="noConversion"/>
  </si>
  <si>
    <t>QT A970 24" Intel Meteor Lake U/H</t>
  </si>
  <si>
    <t>KOK10</t>
    <phoneticPr fontId="3" type="noConversion"/>
  </si>
  <si>
    <t>Yoga 9 32" Refresh Intel Lunar Lake</t>
    <phoneticPr fontId="3" type="noConversion"/>
  </si>
  <si>
    <t>JOG32</t>
  </si>
  <si>
    <t>32" Bendable AIO Intel Meteor Lake H</t>
  </si>
  <si>
    <t>KOA32</t>
    <phoneticPr fontId="3" type="noConversion"/>
  </si>
  <si>
    <t>SFF Gaming DT 2L Intel-RPL HX + NV GPU</t>
    <phoneticPr fontId="3" type="noConversion"/>
  </si>
  <si>
    <t>KLG00</t>
    <phoneticPr fontId="3" type="noConversion"/>
  </si>
  <si>
    <t>DT</t>
    <phoneticPr fontId="3" type="noConversion"/>
  </si>
  <si>
    <t>CG5</t>
  </si>
  <si>
    <t xml:space="preserve">Server (Venice -AMD) L10 commodity, 2400W </t>
  </si>
  <si>
    <t xml:space="preserve"> JLSVB</t>
  </si>
  <si>
    <t>Server</t>
  </si>
  <si>
    <t>Design Join</t>
  </si>
  <si>
    <t>SVT</t>
  </si>
  <si>
    <t>Server</t>
    <phoneticPr fontId="3" type="noConversion"/>
  </si>
  <si>
    <t>Server (BHS MS "Perth" Intel) Birch Stream platform 1U/2U</t>
  </si>
  <si>
    <t>JLSVA</t>
  </si>
  <si>
    <t>ILVP4</t>
    <phoneticPr fontId="3" type="noConversion"/>
  </si>
  <si>
    <t>ILVP6</t>
    <phoneticPr fontId="3" type="noConversion"/>
  </si>
  <si>
    <t>TB Gen6+ 14" AMD Hawk Point 16:10 (IPCM)</t>
    <phoneticPr fontId="3" type="noConversion"/>
  </si>
  <si>
    <t>TB Gen6+ 16" AMD Hawk Point 16:10 (IPCM)</t>
    <phoneticPr fontId="3" type="noConversion"/>
  </si>
  <si>
    <t xml:space="preserve">JLVI6  </t>
    <phoneticPr fontId="3" type="noConversion"/>
  </si>
  <si>
    <t>JLVI4</t>
    <phoneticPr fontId="3" type="noConversion"/>
  </si>
  <si>
    <t>Next Gen: TB Gen6+ 14" Intel Arrow Lake-H 16:10 (IPCM)</t>
    <phoneticPr fontId="3" type="noConversion"/>
  </si>
  <si>
    <t>Next Gen: TB Gen6+ 16" Intel Arrow Lake-H 16:10 (IPCM)</t>
    <phoneticPr fontId="3" type="noConversion"/>
  </si>
  <si>
    <t>Next Gen: TB Gen6+ 14" AMD KracKen 16:10 (IPCM)</t>
    <phoneticPr fontId="3" type="noConversion"/>
  </si>
  <si>
    <t>Next Gen: TB Gen6+ 16" AMD KracKen 16:10 (IPCM)</t>
    <phoneticPr fontId="3" type="noConversion"/>
  </si>
  <si>
    <t>JLVA4</t>
    <phoneticPr fontId="3" type="noConversion"/>
  </si>
  <si>
    <t>JLVA6</t>
    <phoneticPr fontId="3" type="noConversion"/>
  </si>
  <si>
    <t>JMMI4</t>
    <phoneticPr fontId="3" type="noConversion"/>
  </si>
  <si>
    <t xml:space="preserve">JMMI5 </t>
    <phoneticPr fontId="3" type="noConversion"/>
  </si>
  <si>
    <t>T89 Modern 14" Intel RPL-U</t>
    <phoneticPr fontId="3" type="noConversion"/>
  </si>
  <si>
    <t>T89 Modern 15" Intel RPL-U</t>
    <phoneticPr fontId="3" type="noConversion"/>
  </si>
  <si>
    <t>JMMR5</t>
    <phoneticPr fontId="3" type="noConversion"/>
  </si>
  <si>
    <t>JMMR4</t>
    <phoneticPr fontId="3" type="noConversion"/>
  </si>
  <si>
    <t>T89 Modern 14" Intel RPL-R</t>
    <phoneticPr fontId="3" type="noConversion"/>
  </si>
  <si>
    <t>T89 Modern 15" Intel RPL-R</t>
    <phoneticPr fontId="3" type="noConversion"/>
  </si>
  <si>
    <t>JMMA4</t>
    <phoneticPr fontId="3" type="noConversion"/>
  </si>
  <si>
    <t>JMMA5</t>
    <phoneticPr fontId="3" type="noConversion"/>
  </si>
  <si>
    <t>T89 Modern 14"AMD BRC-R</t>
    <phoneticPr fontId="3" type="noConversion"/>
  </si>
  <si>
    <t>T89 Modern 15" AMD LCN</t>
    <phoneticPr fontId="3" type="noConversion"/>
  </si>
  <si>
    <t>S590 14" AMD Hawk Point (Plastic/Metal) (IPCM)</t>
    <phoneticPr fontId="3" type="noConversion"/>
  </si>
  <si>
    <t>S590 16" AMD Hawk Point (Plastic/Metal) (IPCM)</t>
    <phoneticPr fontId="3" type="noConversion"/>
  </si>
  <si>
    <t>ILS4P</t>
    <phoneticPr fontId="3" type="noConversion"/>
  </si>
  <si>
    <t>ILS6P</t>
    <phoneticPr fontId="3" type="noConversion"/>
  </si>
  <si>
    <t>S590 14" RPL-U Refresh</t>
    <phoneticPr fontId="3" type="noConversion"/>
  </si>
  <si>
    <t>S590 16" RPL-U Refresh</t>
    <phoneticPr fontId="3" type="noConversion"/>
  </si>
  <si>
    <t>JLS4R</t>
    <phoneticPr fontId="3" type="noConversion"/>
  </si>
  <si>
    <t>JLS6R</t>
    <phoneticPr fontId="3" type="noConversion"/>
  </si>
  <si>
    <t>JLSI3</t>
    <phoneticPr fontId="3" type="noConversion"/>
  </si>
  <si>
    <t>JLSI5</t>
    <phoneticPr fontId="3" type="noConversion"/>
  </si>
  <si>
    <t>Next Gen: S5X0 13" Intel Arrow Lake</t>
    <phoneticPr fontId="3" type="noConversion"/>
  </si>
  <si>
    <t>Next Gen: S5X0 15" Intel Arrow Lake</t>
    <phoneticPr fontId="3" type="noConversion"/>
  </si>
  <si>
    <t>JLSI4I</t>
    <phoneticPr fontId="3" type="noConversion"/>
  </si>
  <si>
    <t>JLSI6</t>
    <phoneticPr fontId="3" type="noConversion"/>
  </si>
  <si>
    <t>Next Gen: S5X0 14" Intel Arrow Lake</t>
    <phoneticPr fontId="3" type="noConversion"/>
  </si>
  <si>
    <t>Next Gen: S5X0 16" Intel Arrow Lake</t>
    <phoneticPr fontId="3" type="noConversion"/>
  </si>
  <si>
    <t>JLSA4</t>
    <phoneticPr fontId="3" type="noConversion"/>
  </si>
  <si>
    <t>JLSA6</t>
    <phoneticPr fontId="3" type="noConversion"/>
  </si>
  <si>
    <t xml:space="preserve">Next Gen: S5X0 14" AMD KracKen </t>
    <phoneticPr fontId="3" type="noConversion"/>
  </si>
  <si>
    <t xml:space="preserve">Next Gen: S5X0 16" AMD KracKen </t>
    <phoneticPr fontId="3" type="noConversion"/>
  </si>
  <si>
    <t>JL7I4</t>
    <phoneticPr fontId="3" type="noConversion"/>
  </si>
  <si>
    <t>JL7I6</t>
    <phoneticPr fontId="3" type="noConversion"/>
  </si>
  <si>
    <t>C7 GenX 14" Intel Arrow Lake</t>
    <phoneticPr fontId="3" type="noConversion"/>
  </si>
  <si>
    <t>C7 GenX 16" Intel Arrow Lake</t>
    <phoneticPr fontId="3" type="noConversion"/>
  </si>
  <si>
    <t>JL7A4</t>
    <phoneticPr fontId="3" type="noConversion"/>
  </si>
  <si>
    <t>JL7A6</t>
    <phoneticPr fontId="3" type="noConversion"/>
  </si>
  <si>
    <t xml:space="preserve">C7 GenX 14" AMD KracKen </t>
    <phoneticPr fontId="3" type="noConversion"/>
  </si>
  <si>
    <t xml:space="preserve">C7 GenX 16" AMD KracKen </t>
    <phoneticPr fontId="3" type="noConversion"/>
  </si>
  <si>
    <t>JOC70</t>
    <phoneticPr fontId="3" type="noConversion"/>
  </si>
  <si>
    <t>JOC10</t>
    <phoneticPr fontId="3" type="noConversion"/>
  </si>
  <si>
    <t>AIO 390 24" Intel Raptor Lake H/P/U</t>
    <phoneticPr fontId="3" type="noConversion"/>
  </si>
  <si>
    <t>AIO 390 27" Intel Raptor Lake H/P/U</t>
    <phoneticPr fontId="3" type="noConversion"/>
  </si>
  <si>
    <t>FVT</t>
    <phoneticPr fontId="3" type="noConversion"/>
  </si>
  <si>
    <t>SIT</t>
    <phoneticPr fontId="3" type="noConversion"/>
  </si>
  <si>
    <t>OOC</t>
  </si>
  <si>
    <t>OOC</t>
    <phoneticPr fontId="3" type="noConversion"/>
  </si>
  <si>
    <t>2024 Project Acutal</t>
    <phoneticPr fontId="4" type="noConversion"/>
  </si>
  <si>
    <t>C38</t>
    <phoneticPr fontId="3" type="noConversion"/>
  </si>
  <si>
    <t>NB</t>
    <phoneticPr fontId="3" type="noConversion"/>
  </si>
  <si>
    <t>i5/i7 SS Delay to 1/8</t>
    <phoneticPr fontId="3" type="noConversion"/>
  </si>
  <si>
    <t>JOC20</t>
    <phoneticPr fontId="3" type="noConversion"/>
  </si>
  <si>
    <t>JOC72</t>
    <phoneticPr fontId="3" type="noConversion"/>
  </si>
  <si>
    <t>AIO 390 24" AMD Rembrandt_R</t>
    <phoneticPr fontId="3" type="noConversion"/>
  </si>
  <si>
    <t>AIO 390 27" AMD Rembrandt_R</t>
    <phoneticPr fontId="3" type="noConversion"/>
  </si>
  <si>
    <t>KOC10</t>
    <phoneticPr fontId="3" type="noConversion"/>
  </si>
  <si>
    <t>KOC70</t>
    <phoneticPr fontId="3" type="noConversion"/>
  </si>
  <si>
    <t>AIO 3X0 24" Intel Meteor Lake H/P/U</t>
    <phoneticPr fontId="3" type="noConversion"/>
  </si>
  <si>
    <t>AIO 3X0 27" Intel Meteor Lake H/P/U</t>
    <phoneticPr fontId="3" type="noConversion"/>
  </si>
  <si>
    <t>KOC20</t>
    <phoneticPr fontId="3" type="noConversion"/>
  </si>
  <si>
    <t>KOC72</t>
    <phoneticPr fontId="3" type="noConversion"/>
  </si>
  <si>
    <t>AIO 3X0 24" AMD Hawk Point U</t>
    <phoneticPr fontId="3" type="noConversion"/>
  </si>
  <si>
    <t>AIO 3X0 27" AMD Hawk Point U</t>
    <phoneticPr fontId="3" type="noConversion"/>
  </si>
  <si>
    <t>JOY10</t>
    <phoneticPr fontId="3" type="noConversion"/>
  </si>
  <si>
    <t>JOY70</t>
    <phoneticPr fontId="3" type="noConversion"/>
  </si>
  <si>
    <t>Neo 50a 24" Gen5 Intel Raptor Lake H/P/U</t>
    <phoneticPr fontId="3" type="noConversion"/>
  </si>
  <si>
    <t>Neo 50a 27" Gen5 Intel Raptor Lake H/P/U</t>
    <phoneticPr fontId="3" type="noConversion"/>
  </si>
  <si>
    <t>KOY10</t>
    <phoneticPr fontId="3" type="noConversion"/>
  </si>
  <si>
    <t>KOY70</t>
    <phoneticPr fontId="3" type="noConversion"/>
  </si>
  <si>
    <t>Neo 50a 24" Gen6 Intel Meteor Lake H/P/U</t>
    <phoneticPr fontId="3" type="noConversion"/>
  </si>
  <si>
    <t>Neo 50a 27" Gen6 Intel Meteor Lake H/P/U</t>
    <phoneticPr fontId="3" type="noConversion"/>
  </si>
  <si>
    <t>2024 Project Plan (w/o OOC)</t>
    <phoneticPr fontId="4" type="noConversion"/>
  </si>
  <si>
    <t>2024 Project Plan (with OOC)</t>
    <phoneticPr fontId="4" type="noConversion"/>
  </si>
  <si>
    <r>
      <t>OOC</t>
    </r>
    <r>
      <rPr>
        <b/>
        <sz val="12"/>
        <color theme="1"/>
        <rFont val="細明體"/>
        <family val="3"/>
        <charset val="136"/>
      </rPr>
      <t>按照</t>
    </r>
    <r>
      <rPr>
        <b/>
        <sz val="12"/>
        <color theme="1"/>
        <rFont val="Calibri"/>
        <family val="2"/>
      </rPr>
      <t>SOVP&amp; SS</t>
    </r>
    <r>
      <rPr>
        <b/>
        <sz val="12"/>
        <color theme="1"/>
        <rFont val="細明體"/>
        <family val="3"/>
        <charset val="136"/>
      </rPr>
      <t>+1 估了兩個月</t>
    </r>
    <phoneticPr fontId="3" type="noConversion"/>
  </si>
  <si>
    <t>Change History</t>
    <phoneticPr fontId="3" type="noConversion"/>
  </si>
  <si>
    <t>Date</t>
    <phoneticPr fontId="3" type="noConversion"/>
  </si>
  <si>
    <t>Owner</t>
    <phoneticPr fontId="3" type="noConversion"/>
  </si>
  <si>
    <t>Modified Items</t>
    <phoneticPr fontId="3" type="noConversion"/>
  </si>
  <si>
    <t>Canny_Xing</t>
    <phoneticPr fontId="3" type="noConversion"/>
  </si>
  <si>
    <t>Phase</t>
    <phoneticPr fontId="4" type="noConversion"/>
  </si>
  <si>
    <r>
      <t>Actual:</t>
    </r>
    <r>
      <rPr>
        <b/>
        <sz val="12"/>
        <color theme="1"/>
        <rFont val="細明體"/>
        <family val="3"/>
        <charset val="136"/>
      </rPr>
      <t/>
    </r>
    <phoneticPr fontId="3" type="noConversion"/>
  </si>
  <si>
    <r>
      <rPr>
        <b/>
        <sz val="12"/>
        <color rgb="FF0000FF"/>
        <rFont val="標楷體"/>
        <family val="4"/>
        <charset val="136"/>
      </rPr>
      <t>填入每月實際，注意與</t>
    </r>
    <r>
      <rPr>
        <b/>
        <sz val="12"/>
        <color rgb="FF0000FF"/>
        <rFont val="Calibri"/>
        <family val="2"/>
      </rPr>
      <t>Gatt</t>
    </r>
    <r>
      <rPr>
        <b/>
        <sz val="12"/>
        <color rgb="FF0000FF"/>
        <rFont val="標楷體"/>
        <family val="4"/>
        <charset val="136"/>
      </rPr>
      <t>相對應</t>
    </r>
    <phoneticPr fontId="3" type="noConversion"/>
  </si>
  <si>
    <t>Initial Release</t>
    <phoneticPr fontId="3" type="noConversion"/>
  </si>
  <si>
    <t xml:space="preserve">Plan (w/o OOC): </t>
    <phoneticPr fontId="3" type="noConversion"/>
  </si>
  <si>
    <t xml:space="preserve">Plan (w/ OOC): </t>
    <phoneticPr fontId="3" type="noConversion"/>
  </si>
  <si>
    <t>ILS4M</t>
    <phoneticPr fontId="3" type="noConversion"/>
  </si>
  <si>
    <t>S590 14" Intel MTL H28 (Plastic/Metal)</t>
    <phoneticPr fontId="3" type="noConversion"/>
  </si>
  <si>
    <t>C38</t>
    <phoneticPr fontId="3" type="noConversion"/>
  </si>
  <si>
    <t>NB</t>
    <phoneticPr fontId="3" type="noConversion"/>
  </si>
  <si>
    <t>OOC</t>
    <phoneticPr fontId="3" type="noConversion"/>
  </si>
  <si>
    <t>ILS6M</t>
    <phoneticPr fontId="3" type="noConversion"/>
  </si>
  <si>
    <t>S590 16" Intel MTL H28 (Plastic/Metal)</t>
    <phoneticPr fontId="3" type="noConversion"/>
  </si>
  <si>
    <t>ILS4P</t>
    <phoneticPr fontId="3" type="noConversion"/>
  </si>
  <si>
    <t>ILS4P</t>
    <phoneticPr fontId="3" type="noConversion"/>
  </si>
  <si>
    <t>S590 14" AMD Hawk Point (Plastic/Metal) (IPCM)</t>
    <phoneticPr fontId="3" type="noConversion"/>
  </si>
  <si>
    <t>S590 14" AMD Hawk Point (Plastic/Metal) (IPCM)</t>
    <phoneticPr fontId="3" type="noConversion"/>
  </si>
  <si>
    <t>NB</t>
    <phoneticPr fontId="3" type="noConversion"/>
  </si>
  <si>
    <t>SIT</t>
    <phoneticPr fontId="3" type="noConversion"/>
  </si>
  <si>
    <t>ILS6P</t>
    <phoneticPr fontId="3" type="noConversion"/>
  </si>
  <si>
    <t>S590 16" AMD Hawk Point (Plastic/Metal) (IPCM)</t>
    <phoneticPr fontId="3" type="noConversion"/>
  </si>
  <si>
    <t>JLS4R</t>
    <phoneticPr fontId="3" type="noConversion"/>
  </si>
  <si>
    <t>S590 14" RPL-U Refresh</t>
    <phoneticPr fontId="3" type="noConversion"/>
  </si>
  <si>
    <t>OOC</t>
    <phoneticPr fontId="3" type="noConversion"/>
  </si>
  <si>
    <t>JLS6R</t>
    <phoneticPr fontId="3" type="noConversion"/>
  </si>
  <si>
    <t>S590 16" RPL-U Refresh</t>
    <phoneticPr fontId="3" type="noConversion"/>
  </si>
  <si>
    <t>ILS4M</t>
    <phoneticPr fontId="3" type="noConversion"/>
  </si>
  <si>
    <t>S590 14" Intel MTL H28 (Plastic/Metal)</t>
    <phoneticPr fontId="3" type="noConversion"/>
  </si>
  <si>
    <t>C38</t>
    <phoneticPr fontId="3" type="noConversion"/>
  </si>
  <si>
    <t>OOC</t>
    <phoneticPr fontId="3" type="noConversion"/>
  </si>
  <si>
    <t>ILS6M</t>
    <phoneticPr fontId="3" type="noConversion"/>
  </si>
  <si>
    <t>S590 16" Intel MTL H28 (Plastic/Metal)</t>
    <phoneticPr fontId="3" type="noConversion"/>
  </si>
  <si>
    <t>NB</t>
    <phoneticPr fontId="3" type="noConversion"/>
  </si>
  <si>
    <t>OOC</t>
    <phoneticPr fontId="3" type="noConversion"/>
  </si>
  <si>
    <t>ILS6P</t>
    <phoneticPr fontId="3" type="noConversion"/>
  </si>
  <si>
    <t>S590 16" AMD Hawk Point (Plastic/Metal) (IPCM)</t>
    <phoneticPr fontId="3" type="noConversion"/>
  </si>
  <si>
    <t>S590 14" RPL-U Refresh</t>
    <phoneticPr fontId="3" type="noConversion"/>
  </si>
  <si>
    <t>OOC</t>
    <phoneticPr fontId="3" type="noConversion"/>
  </si>
  <si>
    <t>JLS6R</t>
    <phoneticPr fontId="3" type="noConversion"/>
  </si>
  <si>
    <t>CG15</t>
    <phoneticPr fontId="3" type="noConversion"/>
  </si>
  <si>
    <t xml:space="preserve">Y590s 16" AMD Hawk Point H45  + NV GPU  </t>
    <phoneticPr fontId="3" type="noConversion"/>
  </si>
  <si>
    <t>C38</t>
    <phoneticPr fontId="3" type="noConversion"/>
  </si>
  <si>
    <t>NB</t>
    <phoneticPr fontId="3" type="noConversion"/>
  </si>
  <si>
    <t>OOC</t>
    <phoneticPr fontId="3" type="noConversion"/>
  </si>
  <si>
    <t>NB</t>
    <phoneticPr fontId="3" type="noConversion"/>
  </si>
  <si>
    <t>JLY20</t>
    <phoneticPr fontId="3" type="noConversion"/>
  </si>
  <si>
    <t>JLG50</t>
    <phoneticPr fontId="3" type="noConversion"/>
  </si>
  <si>
    <t xml:space="preserve">L390 15" AMD Hawk Point H45  + NV GPU </t>
    <phoneticPr fontId="3" type="noConversion"/>
  </si>
  <si>
    <t>ILYGA</t>
    <phoneticPr fontId="3" type="noConversion"/>
  </si>
  <si>
    <t>Y790s 16“ Intel Raptor Lake HX55 + NV GPU</t>
    <phoneticPr fontId="3" type="noConversion"/>
  </si>
  <si>
    <t>JLG10</t>
    <phoneticPr fontId="23" type="noConversion"/>
  </si>
  <si>
    <t>JLG20</t>
    <phoneticPr fontId="23" type="noConversion"/>
  </si>
  <si>
    <t>JLG12</t>
    <phoneticPr fontId="23" type="noConversion"/>
  </si>
  <si>
    <t>L390 15" Intel Raptor Lake HX55 + NV GPU wave2</t>
    <phoneticPr fontId="3" type="noConversion"/>
  </si>
  <si>
    <t>L390 15" Intel ADL-HX55 + Intel DG2 GPU wave2</t>
    <phoneticPr fontId="3" type="noConversion"/>
  </si>
  <si>
    <t>L390 15" Intel ADL-HX55 + NV GPU</t>
    <phoneticPr fontId="3" type="noConversion"/>
  </si>
  <si>
    <t>Gaming</t>
    <phoneticPr fontId="23" type="noConversion"/>
  </si>
  <si>
    <t>Copilot key enablement PCR - L390/Y590S/Y790S</t>
    <phoneticPr fontId="23" type="noConversion"/>
  </si>
  <si>
    <t>Yes</t>
    <phoneticPr fontId="3" type="noConversion"/>
  </si>
  <si>
    <t>Yes</t>
    <phoneticPr fontId="3" type="noConversion"/>
  </si>
  <si>
    <t>No</t>
    <phoneticPr fontId="3" type="noConversion"/>
  </si>
  <si>
    <t>No</t>
    <phoneticPr fontId="3" type="noConversion"/>
  </si>
  <si>
    <t>RD Project Plan</t>
    <phoneticPr fontId="26" type="noConversion"/>
  </si>
  <si>
    <t>TB Gen6+ 16" Intel Meteor Lake 16:10_i9</t>
    <phoneticPr fontId="3" type="noConversion"/>
  </si>
  <si>
    <t>TB Gen6+ 14" AMD Hawk Point 16:10</t>
    <phoneticPr fontId="3" type="noConversion"/>
  </si>
  <si>
    <t>TB Gen6+ 16" AMD Hawk Point 16:10</t>
    <phoneticPr fontId="3" type="noConversion"/>
  </si>
  <si>
    <t>TB Gen6+ 14" Intel Meteor Lake 16:10_i5i7</t>
    <phoneticPr fontId="3" type="noConversion"/>
  </si>
  <si>
    <t>TB Gen6+ 16" Intel Meteor Lake 16:10_i5i7</t>
    <phoneticPr fontId="3" type="noConversion"/>
  </si>
  <si>
    <t>Y590s 16" Intel Raptor Lake HX55 + NV GPU LAA AI APP</t>
    <phoneticPr fontId="23" type="noConversion"/>
  </si>
  <si>
    <t>TB Gen6+ 14" Intel Meteor Lake 16:10_i9</t>
    <phoneticPr fontId="3" type="noConversion"/>
  </si>
  <si>
    <r>
      <rPr>
        <b/>
        <sz val="16"/>
        <color theme="1"/>
        <rFont val="標楷體"/>
        <family val="4"/>
        <charset val="136"/>
      </rPr>
      <t>差異</t>
    </r>
    <r>
      <rPr>
        <b/>
        <sz val="14"/>
        <color theme="1"/>
        <rFont val="標楷體"/>
        <family val="4"/>
        <charset val="136"/>
      </rPr>
      <t xml:space="preserve">
</t>
    </r>
    <r>
      <rPr>
        <sz val="14"/>
        <color theme="1"/>
        <rFont val="Calibri"/>
        <family val="2"/>
      </rPr>
      <t>(</t>
    </r>
    <r>
      <rPr>
        <sz val="14"/>
        <color theme="1"/>
        <rFont val="標楷體"/>
        <family val="4"/>
        <charset val="136"/>
      </rPr>
      <t>實際</t>
    </r>
    <r>
      <rPr>
        <sz val="14"/>
        <color theme="1"/>
        <rFont val="Calibri"/>
        <family val="2"/>
      </rPr>
      <t xml:space="preserve"> - </t>
    </r>
    <r>
      <rPr>
        <sz val="14"/>
        <color theme="1"/>
        <rFont val="標楷體"/>
        <family val="4"/>
        <charset val="136"/>
      </rPr>
      <t>預算</t>
    </r>
    <r>
      <rPr>
        <sz val="14"/>
        <color theme="1"/>
        <rFont val="Calibri"/>
        <family val="2"/>
      </rPr>
      <t>)</t>
    </r>
    <phoneticPr fontId="3" type="noConversion"/>
  </si>
  <si>
    <t>Y590s 16" AMD Rembrandt(W/O IGPU) H45 +  NV GPU</t>
    <phoneticPr fontId="3" type="noConversion"/>
  </si>
  <si>
    <t>CG15</t>
    <phoneticPr fontId="3" type="noConversion"/>
  </si>
  <si>
    <t>JLY2R</t>
    <phoneticPr fontId="3" type="noConversion"/>
  </si>
  <si>
    <t>Y590s 16" AMD Rembrandt+  H45  + NV GPU</t>
    <phoneticPr fontId="3" type="noConversion"/>
  </si>
  <si>
    <t>No</t>
    <phoneticPr fontId="3" type="noConversion"/>
  </si>
  <si>
    <t>JLG52</t>
    <phoneticPr fontId="3" type="noConversion"/>
  </si>
  <si>
    <t>L390 15" AMD Rembrandt(W/O IGPU) H45 +  NV GPU</t>
    <phoneticPr fontId="3" type="noConversion"/>
  </si>
  <si>
    <t>JLY10</t>
    <phoneticPr fontId="3" type="noConversion"/>
  </si>
  <si>
    <t>Y590s 16" Intel Raptor Lake HX55 + NV GPU</t>
    <phoneticPr fontId="3" type="noConversion"/>
  </si>
  <si>
    <t>OOC</t>
    <phoneticPr fontId="3" type="noConversion"/>
  </si>
  <si>
    <t>OOC</t>
    <phoneticPr fontId="3" type="noConversion"/>
  </si>
  <si>
    <t>CG13</t>
    <phoneticPr fontId="3" type="noConversion"/>
  </si>
  <si>
    <t>JLS4Q</t>
  </si>
  <si>
    <t>C38</t>
    <phoneticPr fontId="3" type="noConversion"/>
  </si>
  <si>
    <t>NB</t>
    <phoneticPr fontId="3" type="noConversion"/>
  </si>
  <si>
    <t>FVT</t>
    <phoneticPr fontId="3" type="noConversion"/>
  </si>
  <si>
    <t>FVT</t>
    <phoneticPr fontId="3" type="noConversion"/>
  </si>
  <si>
    <t>SIT</t>
    <phoneticPr fontId="3" type="noConversion"/>
  </si>
  <si>
    <t>SIT</t>
    <phoneticPr fontId="3" type="noConversion"/>
  </si>
  <si>
    <t>SDV</t>
    <phoneticPr fontId="3" type="noConversion"/>
  </si>
  <si>
    <t>S590-14 Qualcomm</t>
    <phoneticPr fontId="3" type="noConversion"/>
  </si>
  <si>
    <t>SOVP/SS</t>
    <phoneticPr fontId="3" type="noConversion"/>
  </si>
  <si>
    <t>L390 15" AMD Rembrandt(W/O IGPU) H45 +  X6 GPU</t>
    <phoneticPr fontId="3" type="noConversion"/>
  </si>
  <si>
    <t>CG13</t>
    <phoneticPr fontId="3" type="noConversion"/>
  </si>
  <si>
    <t>實際</t>
    <phoneticPr fontId="3" type="noConversion"/>
  </si>
  <si>
    <t>Win11 24H2 OSR_HLC3D C680-13ABR</t>
    <phoneticPr fontId="3" type="noConversion"/>
  </si>
  <si>
    <t>HLC3D</t>
    <phoneticPr fontId="3" type="noConversion"/>
  </si>
  <si>
    <t>Win11 24H2 OSR_HLS1C1D S170-1415 AMD Mendocino</t>
    <phoneticPr fontId="3" type="noConversion"/>
  </si>
  <si>
    <t>HLS1C1D</t>
    <phoneticPr fontId="3" type="noConversion"/>
  </si>
  <si>
    <t>Win11 24H2 OSR_HLS4A/ILS6A S580-1416 AMD Barcelo Refresh</t>
    <phoneticPr fontId="3" type="noConversion"/>
  </si>
  <si>
    <t>HLS4A/ILS6A</t>
    <phoneticPr fontId="3" type="noConversion"/>
  </si>
  <si>
    <t xml:space="preserve">Win11 24H2 OSR_ILS4M6M S590_14/16 Intel MTL H28 </t>
    <phoneticPr fontId="3" type="noConversion"/>
  </si>
  <si>
    <t>ILS4M6M</t>
    <phoneticPr fontId="3" type="noConversion"/>
  </si>
  <si>
    <t>Win11 24H2 OSR_JLS4R6R S590_1416" Intel RPL U15 refresh</t>
    <phoneticPr fontId="3" type="noConversion"/>
  </si>
  <si>
    <t>JLS4R6R</t>
    <phoneticPr fontId="3" type="noConversion"/>
  </si>
  <si>
    <t>Win11 24H2 OSR_JLS5I S590 15" Intel RPL H45&amp; U15</t>
    <phoneticPr fontId="3" type="noConversion"/>
  </si>
  <si>
    <t>Win11 24H2 OSR_ILS4P6P S590 1416" AMD Hawk Point</t>
    <phoneticPr fontId="3" type="noConversion"/>
  </si>
  <si>
    <t>ILS4P6P</t>
    <phoneticPr fontId="3" type="noConversion"/>
  </si>
  <si>
    <t>Win11 24H2 OSR_ILYGA Y790s 16“ Intel RPL HX55</t>
    <phoneticPr fontId="3" type="noConversion"/>
  </si>
  <si>
    <t>ILYGA</t>
    <phoneticPr fontId="3" type="noConversion"/>
  </si>
  <si>
    <t>JLY10</t>
    <phoneticPr fontId="3" type="noConversion"/>
  </si>
  <si>
    <t>Win11 24H2 OSR_JLG50 L390 15" AMD Hawk Point H45</t>
    <phoneticPr fontId="3" type="noConversion"/>
  </si>
  <si>
    <t>JLG50</t>
    <phoneticPr fontId="3" type="noConversion"/>
  </si>
  <si>
    <t>JLG1012</t>
    <phoneticPr fontId="3" type="noConversion"/>
  </si>
  <si>
    <t xml:space="preserve">Win11 24H2 OSR_JLG1012 L390 15" Intel ADL &amp; RPL HX55 </t>
    <phoneticPr fontId="3" type="noConversion"/>
  </si>
  <si>
    <t>JLS5I5U</t>
    <phoneticPr fontId="3" type="noConversion"/>
  </si>
  <si>
    <r>
      <rPr>
        <b/>
        <sz val="14"/>
        <color theme="1"/>
        <rFont val="標楷體"/>
        <family val="4"/>
        <charset val="136"/>
      </rPr>
      <t xml:space="preserve">預算
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含</t>
    </r>
    <r>
      <rPr>
        <sz val="12"/>
        <color theme="1"/>
        <rFont val="Calibri"/>
        <family val="2"/>
      </rPr>
      <t>OOC)</t>
    </r>
    <phoneticPr fontId="3" type="noConversion"/>
  </si>
  <si>
    <r>
      <rPr>
        <b/>
        <sz val="12"/>
        <color rgb="FF0000FF"/>
        <rFont val="標楷體"/>
        <family val="4"/>
        <charset val="136"/>
      </rPr>
      <t>基於年度預算時</t>
    </r>
    <r>
      <rPr>
        <b/>
        <sz val="12"/>
        <color rgb="FF0000FF"/>
        <rFont val="Calibri"/>
        <family val="2"/>
      </rPr>
      <t>RD Project Plan</t>
    </r>
    <phoneticPr fontId="3" type="noConversion"/>
  </si>
  <si>
    <r>
      <t xml:space="preserve">1. </t>
    </r>
    <r>
      <rPr>
        <b/>
        <sz val="12"/>
        <color rgb="FF0000FF"/>
        <rFont val="標楷體"/>
        <family val="4"/>
        <charset val="136"/>
      </rPr>
      <t>多個機種合併的，按照</t>
    </r>
    <r>
      <rPr>
        <b/>
        <sz val="12"/>
        <color rgb="FF0000FF"/>
        <rFont val="Calibri"/>
        <family val="2"/>
      </rPr>
      <t>project code</t>
    </r>
    <r>
      <rPr>
        <b/>
        <sz val="12"/>
        <color rgb="FF0000FF"/>
        <rFont val="標楷體"/>
        <family val="4"/>
        <charset val="136"/>
      </rPr>
      <t>分開</t>
    </r>
    <phoneticPr fontId="3" type="noConversion"/>
  </si>
  <si>
    <r>
      <t>2.  Final</t>
    </r>
    <r>
      <rPr>
        <b/>
        <sz val="12"/>
        <color rgb="FF0000FF"/>
        <rFont val="標楷體"/>
        <family val="4"/>
        <charset val="136"/>
      </rPr>
      <t>版中移除</t>
    </r>
    <r>
      <rPr>
        <b/>
        <sz val="12"/>
        <color rgb="FF0000FF"/>
        <rFont val="Calibri"/>
        <family val="2"/>
      </rPr>
      <t>(</t>
    </r>
    <r>
      <rPr>
        <b/>
        <sz val="12"/>
        <color rgb="FF0000FF"/>
        <rFont val="標楷體"/>
        <family val="4"/>
        <charset val="136"/>
      </rPr>
      <t>灰底</t>
    </r>
    <r>
      <rPr>
        <b/>
        <sz val="12"/>
        <color rgb="FF0000FF"/>
        <rFont val="Calibri"/>
        <family val="2"/>
      </rPr>
      <t>)</t>
    </r>
    <r>
      <rPr>
        <b/>
        <sz val="12"/>
        <color rgb="FF0000FF"/>
        <rFont val="標楷體"/>
        <family val="4"/>
        <charset val="136"/>
      </rPr>
      <t>以及</t>
    </r>
    <r>
      <rPr>
        <b/>
        <sz val="12"/>
        <color rgb="FF0000FF"/>
        <rFont val="Calibri"/>
        <family val="2"/>
      </rPr>
      <t>T12</t>
    </r>
    <r>
      <rPr>
        <b/>
        <sz val="12"/>
        <color rgb="FF0000FF"/>
        <rFont val="標楷體"/>
        <family val="4"/>
        <charset val="136"/>
      </rPr>
      <t>專案，相關專案資料已刪除</t>
    </r>
    <phoneticPr fontId="3" type="noConversion"/>
  </si>
  <si>
    <r>
      <t xml:space="preserve">3. </t>
    </r>
    <r>
      <rPr>
        <b/>
        <sz val="12"/>
        <color rgb="FF0000FF"/>
        <rFont val="標楷體"/>
        <family val="4"/>
        <charset val="136"/>
      </rPr>
      <t>年度人力預算時，有估</t>
    </r>
    <r>
      <rPr>
        <b/>
        <sz val="12"/>
        <color rgb="FF0000FF"/>
        <rFont val="Calibri"/>
        <family val="2"/>
      </rPr>
      <t>OOC</t>
    </r>
    <r>
      <rPr>
        <b/>
        <sz val="12"/>
        <color rgb="FF0000FF"/>
        <rFont val="標楷體"/>
        <family val="4"/>
        <charset val="136"/>
      </rPr>
      <t>需求的，請填入相應的機種</t>
    </r>
    <r>
      <rPr>
        <b/>
        <sz val="12"/>
        <color rgb="FF0000FF"/>
        <rFont val="Calibri"/>
        <family val="2"/>
      </rPr>
      <t>&amp;</t>
    </r>
    <r>
      <rPr>
        <b/>
        <sz val="12"/>
        <color rgb="FF0000FF"/>
        <rFont val="標楷體"/>
        <family val="4"/>
        <charset val="136"/>
      </rPr>
      <t>月份</t>
    </r>
    <phoneticPr fontId="3" type="noConversion"/>
  </si>
  <si>
    <r>
      <t xml:space="preserve">預算
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不含</t>
    </r>
    <r>
      <rPr>
        <sz val="12"/>
        <color theme="1"/>
        <rFont val="Calibri"/>
        <family val="2"/>
      </rPr>
      <t>OOC)</t>
    </r>
    <phoneticPr fontId="3" type="noConversion"/>
  </si>
  <si>
    <t>C7 GenX 14"/16" Intel Arrow Lake</t>
    <phoneticPr fontId="3" type="noConversion"/>
  </si>
  <si>
    <t>Gaming</t>
    <phoneticPr fontId="23" type="noConversion"/>
  </si>
  <si>
    <t>Y790s 16" Intel Raptor Lake HX55 + NV GPU LAA AI APP</t>
    <phoneticPr fontId="3" type="noConversion"/>
  </si>
  <si>
    <t>CG5</t>
    <phoneticPr fontId="3" type="noConversion"/>
  </si>
  <si>
    <t>JLVP4</t>
  </si>
  <si>
    <t xml:space="preserve">TB Gen7+ 14" AMD Strix Point </t>
  </si>
  <si>
    <t>JLVP6</t>
  </si>
  <si>
    <t xml:space="preserve">TB Gen7+ 16" AMD Strix Point </t>
  </si>
  <si>
    <t>S590 15.3" Intel RPH refresh (H45)</t>
    <phoneticPr fontId="3" type="noConversion"/>
  </si>
  <si>
    <t>S5 Pro 14" Intel Arrow Lake</t>
    <phoneticPr fontId="3" type="noConversion"/>
  </si>
  <si>
    <t>FVT</t>
    <phoneticPr fontId="3" type="noConversion"/>
  </si>
  <si>
    <t>S7 Pro 14.5" Intel Arrow Lake</t>
    <phoneticPr fontId="3" type="noConversion"/>
  </si>
  <si>
    <t>S5 Pro 14" AMD KracKen / AMD Strix Point</t>
    <phoneticPr fontId="3" type="noConversion"/>
  </si>
  <si>
    <t>SDV</t>
    <phoneticPr fontId="3" type="noConversion"/>
  </si>
  <si>
    <t>S7 Pro 14.5" AMD KracKen / AMD Strix Point</t>
    <phoneticPr fontId="3" type="noConversion"/>
  </si>
  <si>
    <t>S7 Pro 14.5" Intel Arrow Lake + NV GN22 GPU</t>
    <phoneticPr fontId="3" type="noConversion"/>
  </si>
  <si>
    <t>No</t>
    <phoneticPr fontId="3" type="noConversion"/>
  </si>
  <si>
    <t>ILVR4</t>
    <phoneticPr fontId="3" type="noConversion"/>
  </si>
  <si>
    <t>TB Gen6+ 14" Intel Meteor Lake_GSKU</t>
    <phoneticPr fontId="3" type="noConversion"/>
  </si>
  <si>
    <t>C38</t>
    <phoneticPr fontId="3" type="noConversion"/>
  </si>
  <si>
    <t>NB</t>
    <phoneticPr fontId="3" type="noConversion"/>
  </si>
  <si>
    <t>No</t>
    <phoneticPr fontId="3" type="noConversion"/>
  </si>
  <si>
    <t>ILVR6</t>
    <phoneticPr fontId="3" type="noConversion"/>
  </si>
  <si>
    <t>TB Gen6+ 16" Intel Meteor Lake_GSKU</t>
    <phoneticPr fontId="3" type="noConversion"/>
  </si>
  <si>
    <t>NB</t>
    <phoneticPr fontId="3" type="noConversion"/>
  </si>
  <si>
    <t>ILVP4P6</t>
    <phoneticPr fontId="3" type="noConversion"/>
  </si>
  <si>
    <t>Win11 24H2 OSR_TB Gen6+ 14"16" AMD Hawk Point</t>
    <phoneticPr fontId="3" type="noConversion"/>
  </si>
  <si>
    <t>C38</t>
    <phoneticPr fontId="3" type="noConversion"/>
  </si>
  <si>
    <t>ILVR4</t>
    <phoneticPr fontId="3" type="noConversion"/>
  </si>
  <si>
    <t xml:space="preserve">Win11 24H2 OSR_TB Gen6+ 14" Intel Meteor Lake </t>
    <phoneticPr fontId="3" type="noConversion"/>
  </si>
  <si>
    <t>ILVR6</t>
    <phoneticPr fontId="3" type="noConversion"/>
  </si>
  <si>
    <t xml:space="preserve">Win11 24H2 OSR_TB Gen6+ 16" Intel Meteor Lake </t>
    <phoneticPr fontId="3" type="noConversion"/>
  </si>
  <si>
    <t>Yes</t>
    <phoneticPr fontId="3" type="noConversion"/>
  </si>
  <si>
    <t>JLVI4</t>
    <phoneticPr fontId="3" type="noConversion"/>
  </si>
  <si>
    <t>C38</t>
    <phoneticPr fontId="3" type="noConversion"/>
  </si>
  <si>
    <t>NB</t>
    <phoneticPr fontId="3" type="noConversion"/>
  </si>
  <si>
    <t>SDV</t>
    <phoneticPr fontId="3" type="noConversion"/>
  </si>
  <si>
    <t>Yes</t>
    <phoneticPr fontId="3" type="noConversion"/>
  </si>
  <si>
    <t>JLVI4</t>
    <phoneticPr fontId="3" type="noConversion"/>
  </si>
  <si>
    <t xml:space="preserve">JLVI6  </t>
    <phoneticPr fontId="3" type="noConversion"/>
  </si>
  <si>
    <t>C38</t>
    <phoneticPr fontId="3" type="noConversion"/>
  </si>
  <si>
    <t>NB</t>
    <phoneticPr fontId="3" type="noConversion"/>
  </si>
  <si>
    <t>SDV</t>
    <phoneticPr fontId="3" type="noConversion"/>
  </si>
  <si>
    <t>Yes</t>
    <phoneticPr fontId="3" type="noConversion"/>
  </si>
  <si>
    <t xml:space="preserve">JLVI6  </t>
    <phoneticPr fontId="3" type="noConversion"/>
  </si>
  <si>
    <t>C38</t>
    <phoneticPr fontId="3" type="noConversion"/>
  </si>
  <si>
    <t>NB</t>
    <phoneticPr fontId="3" type="noConversion"/>
  </si>
  <si>
    <t>SDV</t>
    <phoneticPr fontId="3" type="noConversion"/>
  </si>
  <si>
    <t>Yes</t>
    <phoneticPr fontId="3" type="noConversion"/>
  </si>
  <si>
    <t>JLVA4</t>
    <phoneticPr fontId="3" type="noConversion"/>
  </si>
  <si>
    <t>NB</t>
    <phoneticPr fontId="3" type="noConversion"/>
  </si>
  <si>
    <t>Yes</t>
    <phoneticPr fontId="3" type="noConversion"/>
  </si>
  <si>
    <t>JLVA6</t>
    <phoneticPr fontId="3" type="noConversion"/>
  </si>
  <si>
    <t>C38</t>
    <phoneticPr fontId="3" type="noConversion"/>
  </si>
  <si>
    <t>NB</t>
    <phoneticPr fontId="3" type="noConversion"/>
  </si>
  <si>
    <t>TB Gen7+ 14" Intel Arrow Lake-H</t>
    <phoneticPr fontId="3" type="noConversion"/>
  </si>
  <si>
    <t>TB Gen7+ 14" Intel Arrow Lake-H_GN22 X2X4</t>
    <phoneticPr fontId="3" type="noConversion"/>
  </si>
  <si>
    <t>TB Gen7+ 16" Intel Arrow Lake-H</t>
    <phoneticPr fontId="3" type="noConversion"/>
  </si>
  <si>
    <t>TB Gen7+ 16" Intel Arrow Lake-H_GN22 X2X4</t>
    <phoneticPr fontId="3" type="noConversion"/>
  </si>
  <si>
    <t>TB Gen7+ 14" AMD KracKen</t>
    <phoneticPr fontId="3" type="noConversion"/>
  </si>
  <si>
    <t>TB Gen7+ 16" AMD KracKen</t>
    <phoneticPr fontId="3" type="noConversion"/>
  </si>
  <si>
    <t>Consumer</t>
    <phoneticPr fontId="3" type="noConversion"/>
  </si>
  <si>
    <t>Gaming</t>
    <phoneticPr fontId="3" type="noConversion"/>
  </si>
  <si>
    <t>SMB</t>
    <phoneticPr fontId="3" type="noConversion"/>
  </si>
  <si>
    <t>Marketing type
(Gaming / Consumer / SMB)</t>
    <phoneticPr fontId="4" type="noConversion"/>
  </si>
  <si>
    <t>KLS5H</t>
    <phoneticPr fontId="3" type="noConversion"/>
  </si>
  <si>
    <t>NB</t>
  </si>
  <si>
    <t>JMMI3</t>
    <phoneticPr fontId="3" type="noConversion"/>
  </si>
  <si>
    <t>T89 Modern 13" Intel RPL-U</t>
    <phoneticPr fontId="3" type="noConversion"/>
  </si>
  <si>
    <t>QT A970 24" Intel Raptor Lake U/H 23H2</t>
    <phoneticPr fontId="3" type="noConversion"/>
  </si>
  <si>
    <t>QT A970 24" Intel Raptor Lake U/H 24H2</t>
    <phoneticPr fontId="3" type="noConversion"/>
  </si>
  <si>
    <t>JOC71</t>
    <phoneticPr fontId="3" type="noConversion"/>
  </si>
  <si>
    <t>IOG32</t>
    <phoneticPr fontId="3" type="noConversion"/>
  </si>
  <si>
    <t>Yoga 9 32" Intel Raptor Lake</t>
    <phoneticPr fontId="3" type="noConversion"/>
  </si>
  <si>
    <t>IOY10</t>
    <phoneticPr fontId="3" type="noConversion"/>
  </si>
  <si>
    <t>Neo 50a 24" Gen4 Intel Raptor Lake</t>
    <phoneticPr fontId="3" type="noConversion"/>
  </si>
  <si>
    <t>IOY50</t>
    <phoneticPr fontId="3" type="noConversion"/>
  </si>
  <si>
    <t>A600 24IRH</t>
    <phoneticPr fontId="3" type="noConversion"/>
  </si>
  <si>
    <t>AIO 390 27" Intel Raptor Lake H/P/U QHD</t>
    <phoneticPr fontId="3" type="noConversion"/>
  </si>
  <si>
    <t>No</t>
    <phoneticPr fontId="3" type="noConversion"/>
  </si>
  <si>
    <t>HLS4I/ILS6I ILS4H/6H</t>
    <phoneticPr fontId="3" type="noConversion"/>
  </si>
  <si>
    <t>Win11_24H2 OSR_S580-1416 IRL,IAH</t>
    <phoneticPr fontId="3" type="noConversion"/>
  </si>
  <si>
    <t>Yes</t>
    <phoneticPr fontId="3" type="noConversion"/>
  </si>
  <si>
    <t>CG15</t>
    <phoneticPr fontId="3" type="noConversion"/>
  </si>
  <si>
    <t>TBD</t>
    <phoneticPr fontId="3" type="noConversion"/>
  </si>
  <si>
    <t>L3X0 15" Intel RPL Refresh HX55 + NV GPU</t>
    <phoneticPr fontId="3" type="noConversion"/>
  </si>
  <si>
    <t>Gaming</t>
    <phoneticPr fontId="3" type="noConversion"/>
  </si>
  <si>
    <t>No</t>
    <phoneticPr fontId="3" type="noConversion"/>
  </si>
  <si>
    <t>L3X0 17" Intel RPL Refresh HX55 + NV GPU</t>
    <phoneticPr fontId="3" type="noConversion"/>
  </si>
  <si>
    <t>Gaming</t>
    <phoneticPr fontId="3" type="noConversion"/>
  </si>
  <si>
    <t>NB</t>
    <phoneticPr fontId="3" type="noConversion"/>
  </si>
  <si>
    <t>SDV</t>
    <phoneticPr fontId="3" type="noConversion"/>
  </si>
  <si>
    <t>Yes</t>
    <phoneticPr fontId="3" type="noConversion"/>
  </si>
  <si>
    <t>L3X0 15" AMD Hawk Point RefreshH45  + NV GPU</t>
    <phoneticPr fontId="3" type="noConversion"/>
  </si>
  <si>
    <t>NB</t>
    <phoneticPr fontId="3" type="noConversion"/>
  </si>
  <si>
    <t>SDV</t>
    <phoneticPr fontId="3" type="noConversion"/>
  </si>
  <si>
    <t>SIT</t>
    <phoneticPr fontId="3" type="noConversion"/>
  </si>
  <si>
    <t xml:space="preserve">Win11 24H2 OSR_JLY10 Y590s 16" Intel RPL HX55 </t>
    <phoneticPr fontId="3" type="noConversion"/>
  </si>
  <si>
    <t>Win11 24H2 OSR_JLG20 L390 15" Intel ADL-HX55 + Intel DG2 GPU</t>
    <phoneticPr fontId="3" type="noConversion"/>
  </si>
  <si>
    <t>Win11 24H2 OSR_JLY20 Y590s 16" AMD Hawk Point H45</t>
    <phoneticPr fontId="3" type="noConversion"/>
  </si>
  <si>
    <t>Win11 24H2 OSR_JLY2R Y590s 16" AMD Rembrandt+  H45</t>
    <phoneticPr fontId="3" type="noConversion"/>
  </si>
  <si>
    <t>Win11 24H2 OSR_GOG22 L360 -15ACH6</t>
    <phoneticPr fontId="3" type="noConversion"/>
  </si>
  <si>
    <t>Win11 24H2 OSR_JLG52 L390 15" AMD Rembrandt+ H45</t>
    <phoneticPr fontId="3" type="noConversion"/>
  </si>
  <si>
    <t>JLY20</t>
    <phoneticPr fontId="3" type="noConversion"/>
  </si>
  <si>
    <t>JLY2R</t>
    <phoneticPr fontId="3" type="noConversion"/>
  </si>
  <si>
    <t>JLG20</t>
    <phoneticPr fontId="3" type="noConversion"/>
  </si>
  <si>
    <t>GOG22</t>
    <phoneticPr fontId="3" type="noConversion"/>
  </si>
  <si>
    <t>JLG52</t>
    <phoneticPr fontId="3" type="noConversion"/>
  </si>
  <si>
    <t>JOC10/70</t>
    <phoneticPr fontId="3" type="noConversion"/>
  </si>
  <si>
    <t>AIO 390 24"/27“ Intel Raptor Lake H/P/U</t>
    <phoneticPr fontId="3" type="noConversion"/>
  </si>
  <si>
    <t>JOC20/72</t>
    <phoneticPr fontId="3" type="noConversion"/>
  </si>
  <si>
    <t>AIO 390 24" /27" AMD Rembrandt_R</t>
    <phoneticPr fontId="3" type="noConversion"/>
  </si>
  <si>
    <t>JOY10/70</t>
    <phoneticPr fontId="3" type="noConversion"/>
  </si>
  <si>
    <t>Neo 50a 24" /27" Gen5 Intel Raptor Lake H/P/U</t>
    <phoneticPr fontId="3" type="noConversion"/>
  </si>
  <si>
    <t>IOC30/31/73</t>
    <phoneticPr fontId="3" type="noConversion"/>
  </si>
  <si>
    <t xml:space="preserve">AIO 370 Refresh 24"/22"/27" Intel RPL-P Refresh </t>
    <phoneticPr fontId="3" type="noConversion"/>
  </si>
  <si>
    <t>IOB10/70</t>
    <phoneticPr fontId="3" type="noConversion"/>
  </si>
  <si>
    <t>AIO 570 Refresh 24"/27" Intel Raptor Lake H</t>
    <phoneticPr fontId="3" type="noConversion"/>
  </si>
  <si>
    <t>HOC10/11/70</t>
    <phoneticPr fontId="3" type="noConversion"/>
  </si>
  <si>
    <t>AIO 370 -24/22/27 Intel ADL-P</t>
    <phoneticPr fontId="3" type="noConversion"/>
  </si>
  <si>
    <t>IOC60/76</t>
    <phoneticPr fontId="3" type="noConversion"/>
  </si>
  <si>
    <t>AIO 360 Refresh 24"/27" AMD Barcelo Refresh</t>
    <phoneticPr fontId="3" type="noConversion"/>
  </si>
  <si>
    <t>P</t>
    <phoneticPr fontId="3" type="noConversion"/>
  </si>
  <si>
    <t>OS-R</t>
    <phoneticPr fontId="3" type="noConversion"/>
  </si>
  <si>
    <t>Total</t>
    <phoneticPr fontId="3" type="noConversion"/>
  </si>
  <si>
    <t>已發生</t>
    <phoneticPr fontId="3" type="noConversion"/>
  </si>
  <si>
    <t>預估</t>
    <phoneticPr fontId="3" type="noConversion"/>
  </si>
  <si>
    <t>CG13</t>
    <phoneticPr fontId="3" type="noConversion"/>
  </si>
  <si>
    <t>SDV</t>
    <phoneticPr fontId="3" type="noConversion"/>
  </si>
  <si>
    <t>FVT</t>
    <phoneticPr fontId="3" type="noConversion"/>
  </si>
  <si>
    <t>SIT</t>
    <phoneticPr fontId="3" type="noConversion"/>
  </si>
  <si>
    <t>SIT</t>
    <phoneticPr fontId="3" type="noConversion"/>
  </si>
  <si>
    <t>FVT</t>
    <phoneticPr fontId="3" type="noConversion"/>
  </si>
  <si>
    <t>PreMP/SS</t>
    <phoneticPr fontId="3" type="noConversion"/>
  </si>
  <si>
    <t>KLS71</t>
    <phoneticPr fontId="3" type="noConversion"/>
  </si>
  <si>
    <t>KLS72</t>
    <phoneticPr fontId="3" type="noConversion"/>
  </si>
  <si>
    <t>Slim7 14" Intel Lunar Lake</t>
    <phoneticPr fontId="3" type="noConversion"/>
  </si>
  <si>
    <t xml:space="preserve">Slim7 14" AMD KracKen </t>
    <phoneticPr fontId="3" type="noConversion"/>
  </si>
  <si>
    <t>KLS5I</t>
    <phoneticPr fontId="3" type="noConversion"/>
  </si>
  <si>
    <t>KLS7I</t>
    <phoneticPr fontId="3" type="noConversion"/>
  </si>
  <si>
    <t>KLS5A</t>
    <phoneticPr fontId="3" type="noConversion"/>
  </si>
  <si>
    <t>KLS7A</t>
    <phoneticPr fontId="3" type="noConversion"/>
  </si>
  <si>
    <t>KLS7D</t>
    <phoneticPr fontId="3" type="noConversion"/>
  </si>
  <si>
    <t>Type-2</t>
  </si>
  <si>
    <t>Fighting Model AIO 24"</t>
    <phoneticPr fontId="26" type="noConversion"/>
  </si>
  <si>
    <t>KOL30</t>
    <phoneticPr fontId="3" type="noConversion"/>
  </si>
  <si>
    <t>KOA70</t>
  </si>
  <si>
    <t>Yoga AIO 7 27" Intel Meter Lake</t>
    <phoneticPr fontId="26" type="noConversion"/>
  </si>
  <si>
    <t>Yoga AIO 7 27" Intel Arrow Lake + NV GPU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</si>
</sst>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409]d\-mmm;@"/>
    <numFmt numFmtId="177" formatCode="0_ ;[Red]\-0\ "/>
    <numFmt numFmtId="178" formatCode="0.0_);[Red]\(0.0\)"/>
  </numFmts>
  <fonts count="3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6"/>
      <color theme="1"/>
      <name val="Calibri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1"/>
      <color theme="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b/>
      <strike/>
      <sz val="10"/>
      <name val="Calibri"/>
      <family val="2"/>
    </font>
    <font>
      <b/>
      <strike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rgb="FF0000CC"/>
      <name val="Calibri"/>
      <family val="2"/>
    </font>
    <font>
      <b/>
      <sz val="10"/>
      <color rgb="FFFFFF00"/>
      <name val="Calibri"/>
      <family val="2"/>
    </font>
    <font>
      <b/>
      <sz val="10"/>
      <color rgb="FF92D050"/>
      <name val="Calibri"/>
      <family val="2"/>
    </font>
    <font>
      <b/>
      <strike/>
      <sz val="10"/>
      <color rgb="FF0000CC"/>
      <name val="Calibri"/>
      <family val="2"/>
    </font>
    <font>
      <b/>
      <sz val="10"/>
      <color theme="1" tint="4.9989318521683403E-2"/>
      <name val="Calibri"/>
      <family val="2"/>
    </font>
    <font>
      <b/>
      <sz val="12"/>
      <color theme="1"/>
      <name val="細明體"/>
      <family val="3"/>
      <charset val="136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libri"/>
      <family val="2"/>
    </font>
    <font>
      <b/>
      <sz val="12"/>
      <color rgb="FF0000FF"/>
      <name val="標楷體"/>
      <family val="4"/>
      <charset val="136"/>
    </font>
    <font>
      <sz val="12"/>
      <name val="Arial"/>
      <family val="2"/>
      <charset val="134"/>
    </font>
    <font>
      <sz val="9"/>
      <name val="新細明體"/>
      <family val="1"/>
      <charset val="136"/>
      <scheme val="minor"/>
    </font>
    <font>
      <sz val="12"/>
      <name val="新細明體"/>
      <family val="1"/>
      <charset val="136"/>
    </font>
    <font>
      <b/>
      <sz val="16"/>
      <name val="Calibri"/>
      <family val="2"/>
      <charset val="134"/>
    </font>
    <font>
      <sz val="9"/>
      <name val="MingLiU"/>
      <family val="3"/>
      <charset val="136"/>
    </font>
    <font>
      <b/>
      <sz val="12"/>
      <color rgb="FFFF0000"/>
      <name val="Calibri"/>
      <family val="2"/>
    </font>
    <font>
      <b/>
      <sz val="14"/>
      <color theme="1"/>
      <name val="標楷體"/>
      <family val="4"/>
      <charset val="136"/>
    </font>
    <font>
      <sz val="14"/>
      <color theme="1"/>
      <name val="Calibri"/>
      <family val="2"/>
    </font>
    <font>
      <sz val="14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Calibri"/>
      <family val="2"/>
    </font>
    <font>
      <sz val="12"/>
      <name val="宋体"/>
    </font>
    <font>
      <sz val="10"/>
      <name val="Calibri"/>
      <family val="2"/>
    </font>
    <font>
      <sz val="12"/>
      <color indexed="8"/>
      <name val="新細明體"/>
      <family val="2"/>
      <charset val="134"/>
    </font>
    <font>
      <b/>
      <sz val="10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9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33CC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176" fontId="22" fillId="0" borderId="0">
      <alignment vertical="center"/>
    </xf>
    <xf numFmtId="176" fontId="24" fillId="0" borderId="0">
      <alignment vertical="center"/>
    </xf>
    <xf numFmtId="176" fontId="22" fillId="0" borderId="0">
      <alignment vertical="center"/>
    </xf>
    <xf numFmtId="176" fontId="36" fillId="0" borderId="0">
      <alignment vertical="center"/>
    </xf>
    <xf numFmtId="176" fontId="24" fillId="0" borderId="0">
      <alignment vertical="center"/>
    </xf>
  </cellStyleXfs>
  <cellXfs count="237">
    <xf numFmtId="0" fontId="0" fillId="0" borderId="0" xfId="0">
      <alignment vertical="center"/>
    </xf>
    <xf numFmtId="0" fontId="2" fillId="0" borderId="0" xfId="1" applyFont="1" applyFill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7" fillId="4" borderId="2" xfId="1" applyFont="1" applyFill="1" applyBorder="1" applyAlignment="1">
      <alignment horizontal="center" vertical="center" wrapText="1" readingOrder="1"/>
    </xf>
    <xf numFmtId="0" fontId="7" fillId="5" borderId="2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left" vertical="center" wrapText="1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 readingOrder="1"/>
    </xf>
    <xf numFmtId="0" fontId="9" fillId="5" borderId="2" xfId="1" applyFont="1" applyFill="1" applyBorder="1" applyAlignment="1">
      <alignment horizontal="center" vertical="center"/>
    </xf>
    <xf numFmtId="0" fontId="10" fillId="0" borderId="0" xfId="1" applyFont="1" applyFill="1" applyAlignment="1">
      <alignment vertical="center"/>
    </xf>
    <xf numFmtId="0" fontId="7" fillId="4" borderId="2" xfId="1" applyFont="1" applyFill="1" applyBorder="1" applyAlignment="1">
      <alignment horizontal="left" vertical="center" wrapText="1" readingOrder="1"/>
    </xf>
    <xf numFmtId="0" fontId="7" fillId="6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readingOrder="1"/>
    </xf>
    <xf numFmtId="0" fontId="7" fillId="0" borderId="2" xfId="1" applyFont="1" applyFill="1" applyBorder="1" applyAlignment="1">
      <alignment horizontal="center" vertical="center" wrapText="1" readingOrder="1"/>
    </xf>
    <xf numFmtId="0" fontId="7" fillId="4" borderId="2" xfId="1" applyFont="1" applyFill="1" applyBorder="1" applyAlignment="1">
      <alignment horizontal="left" vertical="center" wrapText="1"/>
    </xf>
    <xf numFmtId="0" fontId="12" fillId="4" borderId="2" xfId="1" applyFont="1" applyFill="1" applyBorder="1" applyAlignment="1">
      <alignment horizontal="center" vertical="center" wrapText="1" readingOrder="1"/>
    </xf>
    <xf numFmtId="0" fontId="13" fillId="7" borderId="2" xfId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horizontal="center" vertical="center"/>
    </xf>
    <xf numFmtId="0" fontId="14" fillId="6" borderId="2" xfId="1" applyFont="1" applyFill="1" applyBorder="1" applyAlignment="1">
      <alignment horizontal="center" vertical="center"/>
    </xf>
    <xf numFmtId="0" fontId="14" fillId="6" borderId="2" xfId="1" applyFont="1" applyFill="1" applyBorder="1" applyAlignment="1">
      <alignment horizontal="center" vertical="center" wrapText="1"/>
    </xf>
    <xf numFmtId="0" fontId="15" fillId="5" borderId="2" xfId="1" applyFont="1" applyFill="1" applyBorder="1" applyAlignment="1">
      <alignment horizontal="center" vertical="center" wrapText="1"/>
    </xf>
    <xf numFmtId="0" fontId="16" fillId="6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 readingOrder="1"/>
    </xf>
    <xf numFmtId="0" fontId="7" fillId="4" borderId="2" xfId="1" applyFont="1" applyFill="1" applyBorder="1" applyAlignment="1">
      <alignment horizontal="center" vertical="center"/>
    </xf>
    <xf numFmtId="0" fontId="7" fillId="5" borderId="2" xfId="1" applyFont="1" applyFill="1" applyBorder="1" applyAlignment="1">
      <alignment horizontal="center" vertical="center"/>
    </xf>
    <xf numFmtId="0" fontId="7" fillId="5" borderId="2" xfId="1" applyFont="1" applyFill="1" applyBorder="1" applyAlignment="1">
      <alignment horizontal="center" vertical="center" wrapText="1" readingOrder="1"/>
    </xf>
    <xf numFmtId="0" fontId="7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 readingOrder="1"/>
    </xf>
    <xf numFmtId="0" fontId="12" fillId="0" borderId="2" xfId="1" applyFont="1" applyFill="1" applyBorder="1" applyAlignment="1">
      <alignment horizontal="center" vertical="center" wrapText="1" readingOrder="1"/>
    </xf>
    <xf numFmtId="0" fontId="14" fillId="0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 wrapText="1"/>
    </xf>
    <xf numFmtId="0" fontId="13" fillId="7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vertical="center" wrapText="1" readingOrder="1"/>
    </xf>
    <xf numFmtId="0" fontId="13" fillId="0" borderId="2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vertical="center" readingOrder="1"/>
    </xf>
    <xf numFmtId="0" fontId="10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7" fillId="8" borderId="2" xfId="1" applyFont="1" applyFill="1" applyBorder="1" applyAlignment="1">
      <alignment horizontal="center" vertical="center"/>
    </xf>
    <xf numFmtId="0" fontId="7" fillId="9" borderId="2" xfId="1" applyFont="1" applyFill="1" applyBorder="1" applyAlignment="1">
      <alignment horizontal="center" vertical="center" wrapText="1"/>
    </xf>
    <xf numFmtId="0" fontId="7" fillId="10" borderId="2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 wrapText="1" readingOrder="1"/>
    </xf>
    <xf numFmtId="0" fontId="7" fillId="4" borderId="8" xfId="1" applyFont="1" applyFill="1" applyBorder="1" applyAlignment="1">
      <alignment horizontal="center" vertical="center" wrapText="1"/>
    </xf>
    <xf numFmtId="0" fontId="7" fillId="9" borderId="8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 wrapText="1"/>
    </xf>
    <xf numFmtId="0" fontId="7" fillId="4" borderId="8" xfId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center" vertical="center" wrapText="1" readingOrder="1"/>
    </xf>
    <xf numFmtId="0" fontId="7" fillId="4" borderId="10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vertical="center" readingOrder="1"/>
    </xf>
    <xf numFmtId="0" fontId="12" fillId="4" borderId="10" xfId="1" applyFont="1" applyFill="1" applyBorder="1" applyAlignment="1">
      <alignment horizontal="center" vertical="center" wrapText="1" readingOrder="1"/>
    </xf>
    <xf numFmtId="0" fontId="7" fillId="7" borderId="10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7" fillId="6" borderId="10" xfId="1" applyFont="1" applyFill="1" applyBorder="1" applyAlignment="1">
      <alignment horizontal="center" vertical="center"/>
    </xf>
    <xf numFmtId="0" fontId="14" fillId="6" borderId="10" xfId="1" applyFont="1" applyFill="1" applyBorder="1" applyAlignment="1">
      <alignment horizontal="center" vertical="center"/>
    </xf>
    <xf numFmtId="0" fontId="7" fillId="9" borderId="10" xfId="1" applyFont="1" applyFill="1" applyBorder="1" applyAlignment="1">
      <alignment horizontal="center" vertical="center" wrapText="1"/>
    </xf>
    <xf numFmtId="0" fontId="7" fillId="6" borderId="11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/>
    </xf>
    <xf numFmtId="0" fontId="10" fillId="0" borderId="14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16" xfId="1" applyFont="1" applyFill="1" applyBorder="1" applyAlignment="1">
      <alignment horizontal="center" vertical="center"/>
    </xf>
    <xf numFmtId="0" fontId="10" fillId="0" borderId="18" xfId="1" applyFont="1" applyFill="1" applyBorder="1" applyAlignment="1">
      <alignment horizontal="center" vertical="center"/>
    </xf>
    <xf numFmtId="0" fontId="10" fillId="0" borderId="19" xfId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2" xfId="0" applyFont="1" applyBorder="1">
      <alignment vertical="center"/>
    </xf>
    <xf numFmtId="0" fontId="10" fillId="6" borderId="2" xfId="0" applyFont="1" applyFill="1" applyBorder="1">
      <alignment vertical="center"/>
    </xf>
    <xf numFmtId="0" fontId="18" fillId="0" borderId="0" xfId="0" applyFont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0" fontId="20" fillId="0" borderId="0" xfId="1" applyFont="1" applyFill="1" applyAlignment="1">
      <alignment vertical="center"/>
    </xf>
    <xf numFmtId="0" fontId="20" fillId="0" borderId="0" xfId="1" applyFont="1" applyFill="1" applyAlignment="1">
      <alignment horizontal="left" vertical="center"/>
    </xf>
    <xf numFmtId="0" fontId="20" fillId="0" borderId="0" xfId="1" applyFont="1" applyFill="1" applyAlignment="1">
      <alignment horizontal="right" vertical="center"/>
    </xf>
    <xf numFmtId="176" fontId="7" fillId="0" borderId="2" xfId="2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left" vertical="center" readingOrder="1"/>
    </xf>
    <xf numFmtId="176" fontId="7" fillId="0" borderId="2" xfId="2" applyFont="1" applyFill="1" applyBorder="1" applyAlignment="1">
      <alignment horizontal="center" vertical="center" wrapText="1"/>
    </xf>
    <xf numFmtId="0" fontId="27" fillId="0" borderId="0" xfId="1" applyFont="1" applyFill="1" applyAlignment="1">
      <alignment horizontal="center" vertical="center"/>
    </xf>
    <xf numFmtId="0" fontId="10" fillId="9" borderId="7" xfId="1" applyFont="1" applyFill="1" applyBorder="1" applyAlignment="1">
      <alignment horizontal="center" vertical="center"/>
    </xf>
    <xf numFmtId="0" fontId="10" fillId="8" borderId="22" xfId="1" applyFont="1" applyFill="1" applyBorder="1" applyAlignment="1">
      <alignment horizontal="center" vertical="center"/>
    </xf>
    <xf numFmtId="177" fontId="10" fillId="0" borderId="20" xfId="1" applyNumberFormat="1" applyFont="1" applyFill="1" applyBorder="1" applyAlignment="1">
      <alignment horizontal="center" vertical="center"/>
    </xf>
    <xf numFmtId="177" fontId="10" fillId="0" borderId="21" xfId="1" applyNumberFormat="1" applyFont="1" applyFill="1" applyBorder="1" applyAlignment="1">
      <alignment horizontal="center" vertical="center"/>
    </xf>
    <xf numFmtId="177" fontId="10" fillId="0" borderId="2" xfId="1" applyNumberFormat="1" applyFont="1" applyFill="1" applyBorder="1" applyAlignment="1">
      <alignment horizontal="center" vertical="center"/>
    </xf>
    <xf numFmtId="177" fontId="10" fillId="0" borderId="8" xfId="1" applyNumberFormat="1" applyFont="1" applyFill="1" applyBorder="1" applyAlignment="1">
      <alignment horizontal="center" vertical="center"/>
    </xf>
    <xf numFmtId="177" fontId="10" fillId="0" borderId="10" xfId="1" applyNumberFormat="1" applyFont="1" applyFill="1" applyBorder="1" applyAlignment="1">
      <alignment horizontal="center" vertical="center"/>
    </xf>
    <xf numFmtId="177" fontId="10" fillId="0" borderId="11" xfId="1" applyNumberFormat="1" applyFont="1" applyFill="1" applyBorder="1" applyAlignment="1">
      <alignment horizontal="center" vertical="center"/>
    </xf>
    <xf numFmtId="0" fontId="10" fillId="8" borderId="12" xfId="1" applyFont="1" applyFill="1" applyBorder="1" applyAlignment="1">
      <alignment horizontal="center" vertical="center"/>
    </xf>
    <xf numFmtId="0" fontId="10" fillId="9" borderId="15" xfId="1" applyFont="1" applyFill="1" applyBorder="1" applyAlignment="1">
      <alignment horizontal="center" vertical="center"/>
    </xf>
    <xf numFmtId="0" fontId="10" fillId="10" borderId="17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 wrapText="1"/>
    </xf>
    <xf numFmtId="0" fontId="6" fillId="3" borderId="20" xfId="1" applyFont="1" applyFill="1" applyBorder="1" applyAlignment="1">
      <alignment horizontal="center" vertical="center" wrapText="1"/>
    </xf>
    <xf numFmtId="0" fontId="7" fillId="3" borderId="20" xfId="1" applyFont="1" applyFill="1" applyBorder="1" applyAlignment="1">
      <alignment horizontal="center" vertical="center"/>
    </xf>
    <xf numFmtId="0" fontId="6" fillId="3" borderId="20" xfId="1" applyFont="1" applyFill="1" applyBorder="1" applyAlignment="1">
      <alignment horizontal="center" vertical="center"/>
    </xf>
    <xf numFmtId="0" fontId="6" fillId="3" borderId="21" xfId="1" applyFont="1" applyFill="1" applyBorder="1" applyAlignment="1">
      <alignment horizontal="center" vertical="center"/>
    </xf>
    <xf numFmtId="176" fontId="25" fillId="9" borderId="0" xfId="3" applyNumberFormat="1" applyFont="1" applyFill="1" applyBorder="1" applyAlignment="1">
      <alignment horizontal="center" vertical="center" wrapText="1"/>
    </xf>
    <xf numFmtId="178" fontId="33" fillId="0" borderId="2" xfId="0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 wrapText="1" readingOrder="1"/>
    </xf>
    <xf numFmtId="0" fontId="7" fillId="4" borderId="20" xfId="1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center" vertical="center" wrapText="1" readingOrder="1"/>
    </xf>
    <xf numFmtId="0" fontId="7" fillId="4" borderId="20" xfId="1" applyFont="1" applyFill="1" applyBorder="1" applyAlignment="1">
      <alignment vertical="center" wrapText="1" readingOrder="1"/>
    </xf>
    <xf numFmtId="0" fontId="7" fillId="4" borderId="20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vertical="center"/>
    </xf>
    <xf numFmtId="0" fontId="6" fillId="0" borderId="10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 wrapText="1" readingOrder="1"/>
    </xf>
    <xf numFmtId="0" fontId="7" fillId="4" borderId="23" xfId="1" applyFont="1" applyFill="1" applyBorder="1" applyAlignment="1">
      <alignment horizontal="center" vertical="center" wrapText="1"/>
    </xf>
    <xf numFmtId="0" fontId="7" fillId="4" borderId="23" xfId="1" applyFont="1" applyFill="1" applyBorder="1" applyAlignment="1">
      <alignment vertical="center" wrapText="1" readingOrder="1"/>
    </xf>
    <xf numFmtId="0" fontId="7" fillId="4" borderId="23" xfId="1" applyFont="1" applyFill="1" applyBorder="1" applyAlignment="1">
      <alignment horizontal="left" vertical="center" wrapText="1"/>
    </xf>
    <xf numFmtId="0" fontId="7" fillId="4" borderId="26" xfId="1" applyFont="1" applyFill="1" applyBorder="1" applyAlignment="1">
      <alignment horizontal="center" vertical="center" wrapText="1" readingOrder="1"/>
    </xf>
    <xf numFmtId="0" fontId="7" fillId="4" borderId="10" xfId="1" applyFont="1" applyFill="1" applyBorder="1" applyAlignment="1">
      <alignment horizontal="left" vertical="center" wrapText="1"/>
    </xf>
    <xf numFmtId="0" fontId="7" fillId="4" borderId="10" xfId="1" applyFont="1" applyFill="1" applyBorder="1" applyAlignment="1">
      <alignment horizontal="center" vertical="center" wrapText="1" readingOrder="1"/>
    </xf>
    <xf numFmtId="0" fontId="7" fillId="4" borderId="20" xfId="1" applyFont="1" applyFill="1" applyBorder="1" applyAlignment="1">
      <alignment horizontal="center" vertical="center" readingOrder="1"/>
    </xf>
    <xf numFmtId="0" fontId="7" fillId="4" borderId="20" xfId="1" applyFont="1" applyFill="1" applyBorder="1" applyAlignment="1">
      <alignment horizontal="left" vertical="center" wrapText="1"/>
    </xf>
    <xf numFmtId="0" fontId="7" fillId="4" borderId="28" xfId="1" applyFont="1" applyFill="1" applyBorder="1" applyAlignment="1">
      <alignment horizontal="center" vertical="center" wrapText="1" readingOrder="1"/>
    </xf>
    <xf numFmtId="0" fontId="33" fillId="10" borderId="2" xfId="1" applyFont="1" applyFill="1" applyBorder="1" applyAlignment="1">
      <alignment horizontal="center" vertical="center"/>
    </xf>
    <xf numFmtId="0" fontId="35" fillId="11" borderId="2" xfId="1" applyFont="1" applyFill="1" applyBorder="1" applyAlignment="1">
      <alignment horizontal="center" vertical="center" wrapText="1" readingOrder="1"/>
    </xf>
    <xf numFmtId="0" fontId="35" fillId="8" borderId="2" xfId="1" applyFont="1" applyFill="1" applyBorder="1" applyAlignment="1">
      <alignment horizontal="center" vertical="center" wrapText="1" readingOrder="1"/>
    </xf>
    <xf numFmtId="0" fontId="35" fillId="9" borderId="20" xfId="1" applyFont="1" applyFill="1" applyBorder="1" applyAlignment="1">
      <alignment horizontal="center" vertical="center" wrapText="1"/>
    </xf>
    <xf numFmtId="0" fontId="33" fillId="10" borderId="20" xfId="1" applyFont="1" applyFill="1" applyBorder="1" applyAlignment="1">
      <alignment horizontal="center" vertical="center"/>
    </xf>
    <xf numFmtId="0" fontId="35" fillId="4" borderId="20" xfId="1" applyFont="1" applyFill="1" applyBorder="1" applyAlignment="1">
      <alignment horizontal="center" vertical="center" wrapText="1"/>
    </xf>
    <xf numFmtId="0" fontId="35" fillId="9" borderId="2" xfId="1" applyFont="1" applyFill="1" applyBorder="1" applyAlignment="1">
      <alignment horizontal="center" vertical="center" wrapText="1"/>
    </xf>
    <xf numFmtId="0" fontId="35" fillId="4" borderId="2" xfId="1" applyFont="1" applyFill="1" applyBorder="1" applyAlignment="1">
      <alignment horizontal="center" vertical="center" wrapText="1"/>
    </xf>
    <xf numFmtId="0" fontId="35" fillId="9" borderId="10" xfId="1" applyFont="1" applyFill="1" applyBorder="1" applyAlignment="1">
      <alignment horizontal="center" vertical="center" wrapText="1"/>
    </xf>
    <xf numFmtId="0" fontId="33" fillId="10" borderId="10" xfId="1" applyFont="1" applyFill="1" applyBorder="1" applyAlignment="1">
      <alignment horizontal="center" vertical="center"/>
    </xf>
    <xf numFmtId="0" fontId="35" fillId="10" borderId="2" xfId="1" applyFont="1" applyFill="1" applyBorder="1" applyAlignment="1">
      <alignment horizontal="center" vertical="center" wrapText="1"/>
    </xf>
    <xf numFmtId="0" fontId="35" fillId="4" borderId="8" xfId="1" applyFont="1" applyFill="1" applyBorder="1" applyAlignment="1">
      <alignment horizontal="center" vertical="center" wrapText="1"/>
    </xf>
    <xf numFmtId="0" fontId="35" fillId="8" borderId="2" xfId="1" applyFont="1" applyFill="1" applyBorder="1" applyAlignment="1">
      <alignment horizontal="center" vertical="center"/>
    </xf>
    <xf numFmtId="0" fontId="35" fillId="9" borderId="8" xfId="1" applyFont="1" applyFill="1" applyBorder="1" applyAlignment="1">
      <alignment horizontal="center" vertical="center" wrapText="1"/>
    </xf>
    <xf numFmtId="0" fontId="35" fillId="8" borderId="8" xfId="1" applyFont="1" applyFill="1" applyBorder="1" applyAlignment="1">
      <alignment horizontal="center" vertical="center"/>
    </xf>
    <xf numFmtId="0" fontId="33" fillId="8" borderId="2" xfId="1" applyFont="1" applyFill="1" applyBorder="1" applyAlignment="1">
      <alignment horizontal="center" vertical="center"/>
    </xf>
    <xf numFmtId="0" fontId="33" fillId="9" borderId="2" xfId="1" applyFont="1" applyFill="1" applyBorder="1" applyAlignment="1">
      <alignment horizontal="center" vertical="center"/>
    </xf>
    <xf numFmtId="178" fontId="35" fillId="9" borderId="8" xfId="0" applyNumberFormat="1" applyFont="1" applyFill="1" applyBorder="1" applyAlignment="1">
      <alignment horizontal="center" vertical="center"/>
    </xf>
    <xf numFmtId="178" fontId="33" fillId="0" borderId="2" xfId="0" applyNumberFormat="1" applyFont="1" applyFill="1" applyBorder="1" applyAlignment="1">
      <alignment horizontal="center" vertical="center" wrapText="1"/>
    </xf>
    <xf numFmtId="0" fontId="35" fillId="8" borderId="8" xfId="1" applyFont="1" applyFill="1" applyBorder="1" applyAlignment="1">
      <alignment horizontal="center" vertical="center" wrapText="1" readingOrder="1"/>
    </xf>
    <xf numFmtId="0" fontId="35" fillId="4" borderId="2" xfId="1" applyFont="1" applyFill="1" applyBorder="1" applyAlignment="1">
      <alignment horizontal="center" vertical="center" wrapText="1" readingOrder="1"/>
    </xf>
    <xf numFmtId="0" fontId="35" fillId="4" borderId="23" xfId="1" applyFont="1" applyFill="1" applyBorder="1" applyAlignment="1">
      <alignment horizontal="center" vertical="center" wrapText="1"/>
    </xf>
    <xf numFmtId="0" fontId="35" fillId="4" borderId="21" xfId="1" applyFont="1" applyFill="1" applyBorder="1" applyAlignment="1">
      <alignment horizontal="center" vertical="center" wrapText="1"/>
    </xf>
    <xf numFmtId="0" fontId="35" fillId="10" borderId="20" xfId="1" applyFont="1" applyFill="1" applyBorder="1" applyAlignment="1">
      <alignment horizontal="center" vertical="center" wrapText="1"/>
    </xf>
    <xf numFmtId="0" fontId="35" fillId="10" borderId="2" xfId="1" applyFont="1" applyFill="1" applyBorder="1" applyAlignment="1">
      <alignment horizontal="center" vertical="center"/>
    </xf>
    <xf numFmtId="0" fontId="35" fillId="10" borderId="8" xfId="1" applyFont="1" applyFill="1" applyBorder="1" applyAlignment="1">
      <alignment horizontal="center" vertical="center" wrapText="1"/>
    </xf>
    <xf numFmtId="0" fontId="35" fillId="11" borderId="23" xfId="1" applyFont="1" applyFill="1" applyBorder="1" applyAlignment="1">
      <alignment horizontal="center" vertical="center" wrapText="1" readingOrder="1"/>
    </xf>
    <xf numFmtId="0" fontId="35" fillId="9" borderId="23" xfId="1" applyFont="1" applyFill="1" applyBorder="1" applyAlignment="1">
      <alignment horizontal="center" vertical="center" wrapText="1"/>
    </xf>
    <xf numFmtId="0" fontId="35" fillId="10" borderId="23" xfId="1" applyFont="1" applyFill="1" applyBorder="1" applyAlignment="1">
      <alignment horizontal="center" vertical="center"/>
    </xf>
    <xf numFmtId="0" fontId="35" fillId="10" borderId="24" xfId="1" applyFont="1" applyFill="1" applyBorder="1" applyAlignment="1">
      <alignment horizontal="center" vertical="center" wrapText="1"/>
    </xf>
    <xf numFmtId="0" fontId="35" fillId="4" borderId="26" xfId="1" applyFont="1" applyFill="1" applyBorder="1" applyAlignment="1">
      <alignment horizontal="center" vertical="center" wrapText="1" readingOrder="1"/>
    </xf>
    <xf numFmtId="0" fontId="35" fillId="4" borderId="26" xfId="1" applyFont="1" applyFill="1" applyBorder="1" applyAlignment="1">
      <alignment horizontal="center" vertical="center" wrapText="1"/>
    </xf>
    <xf numFmtId="0" fontId="35" fillId="4" borderId="26" xfId="1" applyFont="1" applyFill="1" applyBorder="1" applyAlignment="1">
      <alignment horizontal="center" vertical="center"/>
    </xf>
    <xf numFmtId="0" fontId="35" fillId="4" borderId="27" xfId="1" applyFont="1" applyFill="1" applyBorder="1" applyAlignment="1">
      <alignment horizontal="center" vertical="center" wrapText="1"/>
    </xf>
    <xf numFmtId="0" fontId="35" fillId="4" borderId="23" xfId="1" applyFont="1" applyFill="1" applyBorder="1" applyAlignment="1">
      <alignment horizontal="center" vertical="center" wrapText="1" readingOrder="1"/>
    </xf>
    <xf numFmtId="0" fontId="35" fillId="4" borderId="23" xfId="1" applyFont="1" applyFill="1" applyBorder="1" applyAlignment="1">
      <alignment horizontal="center" vertical="center"/>
    </xf>
    <xf numFmtId="0" fontId="35" fillId="4" borderId="24" xfId="1" applyFont="1" applyFill="1" applyBorder="1" applyAlignment="1">
      <alignment horizontal="center" vertical="center" wrapText="1"/>
    </xf>
    <xf numFmtId="0" fontId="35" fillId="4" borderId="10" xfId="1" applyFont="1" applyFill="1" applyBorder="1" applyAlignment="1">
      <alignment horizontal="center" vertical="center" wrapText="1" readingOrder="1"/>
    </xf>
    <xf numFmtId="0" fontId="35" fillId="4" borderId="10" xfId="1" applyFont="1" applyFill="1" applyBorder="1" applyAlignment="1">
      <alignment horizontal="center" vertical="center" wrapText="1"/>
    </xf>
    <xf numFmtId="0" fontId="35" fillId="4" borderId="10" xfId="1" applyFont="1" applyFill="1" applyBorder="1" applyAlignment="1">
      <alignment horizontal="center" vertical="center"/>
    </xf>
    <xf numFmtId="0" fontId="35" fillId="4" borderId="11" xfId="1" applyFont="1" applyFill="1" applyBorder="1" applyAlignment="1">
      <alignment horizontal="center" vertical="center" wrapText="1"/>
    </xf>
    <xf numFmtId="0" fontId="33" fillId="0" borderId="2" xfId="1" applyFont="1" applyFill="1" applyBorder="1" applyAlignment="1">
      <alignment horizontal="center" vertical="center"/>
    </xf>
    <xf numFmtId="0" fontId="33" fillId="0" borderId="2" xfId="1" applyFont="1" applyFill="1" applyBorder="1" applyAlignment="1">
      <alignment vertical="center"/>
    </xf>
    <xf numFmtId="0" fontId="33" fillId="0" borderId="8" xfId="1" applyFont="1" applyFill="1" applyBorder="1" applyAlignment="1">
      <alignment horizontal="center" vertical="center"/>
    </xf>
    <xf numFmtId="0" fontId="33" fillId="0" borderId="23" xfId="1" applyFont="1" applyFill="1" applyBorder="1" applyAlignment="1">
      <alignment horizontal="center" vertical="center"/>
    </xf>
    <xf numFmtId="0" fontId="33" fillId="0" borderId="0" xfId="1" applyFont="1" applyFill="1" applyAlignment="1">
      <alignment horizontal="center" vertical="center"/>
    </xf>
    <xf numFmtId="0" fontId="33" fillId="0" borderId="20" xfId="1" applyFont="1" applyFill="1" applyBorder="1" applyAlignment="1">
      <alignment horizontal="center" vertical="center"/>
    </xf>
    <xf numFmtId="0" fontId="33" fillId="0" borderId="10" xfId="1" applyFont="1" applyFill="1" applyBorder="1" applyAlignment="1">
      <alignment horizontal="center" vertical="center"/>
    </xf>
    <xf numFmtId="0" fontId="33" fillId="0" borderId="11" xfId="1" applyFont="1" applyFill="1" applyBorder="1" applyAlignment="1">
      <alignment horizontal="center" vertical="center"/>
    </xf>
    <xf numFmtId="0" fontId="33" fillId="0" borderId="21" xfId="1" applyFont="1" applyFill="1" applyBorder="1" applyAlignment="1">
      <alignment horizontal="center" vertical="center"/>
    </xf>
    <xf numFmtId="0" fontId="33" fillId="0" borderId="25" xfId="1" applyFont="1" applyFill="1" applyBorder="1" applyAlignment="1">
      <alignment horizontal="center" vertical="center"/>
    </xf>
    <xf numFmtId="0" fontId="33" fillId="0" borderId="24" xfId="1" applyFont="1" applyFill="1" applyBorder="1" applyAlignment="1">
      <alignment horizontal="center" vertical="center"/>
    </xf>
    <xf numFmtId="0" fontId="33" fillId="0" borderId="26" xfId="1" applyFont="1" applyFill="1" applyBorder="1" applyAlignment="1">
      <alignment horizontal="center" vertical="center"/>
    </xf>
    <xf numFmtId="177" fontId="10" fillId="0" borderId="16" xfId="1" applyNumberFormat="1" applyFont="1" applyFill="1" applyBorder="1" applyAlignment="1">
      <alignment horizontal="center" vertical="center"/>
    </xf>
    <xf numFmtId="177" fontId="10" fillId="0" borderId="19" xfId="1" applyNumberFormat="1" applyFont="1" applyFill="1" applyBorder="1" applyAlignment="1">
      <alignment horizontal="center" vertical="center"/>
    </xf>
    <xf numFmtId="0" fontId="2" fillId="3" borderId="29" xfId="1" applyFont="1" applyFill="1" applyBorder="1" applyAlignment="1">
      <alignment horizontal="center" vertical="center"/>
    </xf>
    <xf numFmtId="0" fontId="2" fillId="3" borderId="26" xfId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10" fillId="10" borderId="7" xfId="1" applyFont="1" applyFill="1" applyBorder="1" applyAlignment="1">
      <alignment horizontal="center" vertical="center"/>
    </xf>
    <xf numFmtId="0" fontId="10" fillId="9" borderId="9" xfId="1" applyFont="1" applyFill="1" applyBorder="1" applyAlignment="1">
      <alignment horizontal="center" vertical="center"/>
    </xf>
    <xf numFmtId="0" fontId="10" fillId="10" borderId="15" xfId="1" applyFont="1" applyFill="1" applyBorder="1" applyAlignment="1">
      <alignment horizontal="center" vertical="center"/>
    </xf>
    <xf numFmtId="0" fontId="10" fillId="9" borderId="17" xfId="1" applyFont="1" applyFill="1" applyBorder="1" applyAlignment="1">
      <alignment horizontal="center" vertical="center"/>
    </xf>
    <xf numFmtId="0" fontId="19" fillId="0" borderId="31" xfId="1" applyFont="1" applyFill="1" applyBorder="1" applyAlignment="1">
      <alignment horizontal="center" vertical="center"/>
    </xf>
    <xf numFmtId="177" fontId="10" fillId="7" borderId="20" xfId="1" applyNumberFormat="1" applyFont="1" applyFill="1" applyBorder="1" applyAlignment="1">
      <alignment horizontal="center" vertical="center"/>
    </xf>
    <xf numFmtId="177" fontId="10" fillId="7" borderId="2" xfId="1" applyNumberFormat="1" applyFont="1" applyFill="1" applyBorder="1" applyAlignment="1">
      <alignment horizontal="center" vertical="center"/>
    </xf>
    <xf numFmtId="177" fontId="10" fillId="7" borderId="10" xfId="1" applyNumberFormat="1" applyFont="1" applyFill="1" applyBorder="1" applyAlignment="1">
      <alignment horizontal="center" vertical="center"/>
    </xf>
    <xf numFmtId="0" fontId="32" fillId="0" borderId="0" xfId="1" applyFont="1" applyFill="1" applyAlignment="1">
      <alignment horizontal="center" vertical="center"/>
    </xf>
    <xf numFmtId="0" fontId="7" fillId="4" borderId="32" xfId="1" applyFont="1" applyFill="1" applyBorder="1" applyAlignment="1">
      <alignment horizontal="center" vertical="center" wrapText="1" readingOrder="1"/>
    </xf>
    <xf numFmtId="0" fontId="7" fillId="4" borderId="33" xfId="1" applyFont="1" applyFill="1" applyBorder="1" applyAlignment="1">
      <alignment horizontal="center" vertical="center" readingOrder="1"/>
    </xf>
    <xf numFmtId="0" fontId="7" fillId="4" borderId="33" xfId="1" applyFont="1" applyFill="1" applyBorder="1" applyAlignment="1">
      <alignment horizontal="center" vertical="center" wrapText="1" readingOrder="1"/>
    </xf>
    <xf numFmtId="0" fontId="7" fillId="4" borderId="33" xfId="1" applyFont="1" applyFill="1" applyBorder="1" applyAlignment="1">
      <alignment horizontal="left" vertical="center" wrapText="1" readingOrder="1"/>
    </xf>
    <xf numFmtId="0" fontId="33" fillId="0" borderId="33" xfId="1" applyFont="1" applyFill="1" applyBorder="1" applyAlignment="1">
      <alignment horizontal="center" vertical="center"/>
    </xf>
    <xf numFmtId="0" fontId="35" fillId="4" borderId="33" xfId="1" applyFont="1" applyFill="1" applyBorder="1" applyAlignment="1">
      <alignment horizontal="center" vertical="center" wrapText="1"/>
    </xf>
    <xf numFmtId="178" fontId="33" fillId="12" borderId="34" xfId="0" applyNumberFormat="1" applyFont="1" applyFill="1" applyBorder="1" applyAlignment="1">
      <alignment horizontal="center" vertical="center"/>
    </xf>
    <xf numFmtId="178" fontId="33" fillId="13" borderId="35" xfId="0" applyNumberFormat="1" applyFont="1" applyFill="1" applyBorder="1" applyAlignment="1">
      <alignment horizontal="center" vertical="center"/>
    </xf>
    <xf numFmtId="178" fontId="33" fillId="9" borderId="35" xfId="0" applyNumberFormat="1" applyFont="1" applyFill="1" applyBorder="1" applyAlignment="1">
      <alignment horizontal="center" vertical="center"/>
    </xf>
    <xf numFmtId="178" fontId="33" fillId="10" borderId="8" xfId="0" applyNumberFormat="1" applyFont="1" applyFill="1" applyBorder="1" applyAlignment="1">
      <alignment horizontal="center" vertical="center"/>
    </xf>
    <xf numFmtId="0" fontId="7" fillId="4" borderId="33" xfId="1" applyFont="1" applyFill="1" applyBorder="1" applyAlignment="1">
      <alignment horizontal="center" vertical="center" wrapText="1"/>
    </xf>
    <xf numFmtId="0" fontId="35" fillId="10" borderId="33" xfId="1" applyFont="1" applyFill="1" applyBorder="1" applyAlignment="1">
      <alignment horizontal="center" vertical="center" wrapText="1"/>
    </xf>
    <xf numFmtId="0" fontId="33" fillId="0" borderId="36" xfId="1" applyFont="1" applyFill="1" applyBorder="1" applyAlignment="1">
      <alignment horizontal="center" vertical="center"/>
    </xf>
    <xf numFmtId="178" fontId="35" fillId="0" borderId="2" xfId="0" applyNumberFormat="1" applyFont="1" applyFill="1" applyBorder="1" applyAlignment="1">
      <alignment horizontal="center" vertical="center"/>
    </xf>
    <xf numFmtId="178" fontId="33" fillId="14" borderId="2" xfId="0" applyNumberFormat="1" applyFont="1" applyFill="1" applyBorder="1" applyAlignment="1">
      <alignment horizontal="center" vertical="center"/>
    </xf>
    <xf numFmtId="178" fontId="35" fillId="9" borderId="2" xfId="0" applyNumberFormat="1" applyFont="1" applyFill="1" applyBorder="1" applyAlignment="1">
      <alignment horizontal="center" vertical="center"/>
    </xf>
    <xf numFmtId="178" fontId="35" fillId="9" borderId="37" xfId="0" applyNumberFormat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 wrapText="1"/>
    </xf>
    <xf numFmtId="0" fontId="19" fillId="0" borderId="16" xfId="1" applyFont="1" applyFill="1" applyBorder="1" applyAlignment="1">
      <alignment horizontal="center" vertical="center" wrapText="1"/>
    </xf>
    <xf numFmtId="0" fontId="28" fillId="0" borderId="0" xfId="1" applyFont="1" applyFill="1" applyAlignment="1">
      <alignment horizontal="center" vertical="center"/>
    </xf>
    <xf numFmtId="0" fontId="28" fillId="0" borderId="0" xfId="1" applyFont="1" applyFill="1" applyBorder="1" applyAlignment="1">
      <alignment horizontal="center" vertical="center"/>
    </xf>
    <xf numFmtId="0" fontId="28" fillId="0" borderId="18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19" fillId="0" borderId="0" xfId="1" applyFont="1" applyFill="1" applyAlignment="1">
      <alignment horizontal="center" vertical="center" wrapText="1"/>
    </xf>
    <xf numFmtId="0" fontId="19" fillId="0" borderId="18" xfId="1" applyFont="1" applyFill="1" applyBorder="1" applyAlignment="1">
      <alignment horizontal="center" vertical="center" wrapText="1"/>
    </xf>
    <xf numFmtId="0" fontId="19" fillId="0" borderId="19" xfId="1" applyFont="1" applyFill="1" applyBorder="1" applyAlignment="1">
      <alignment horizontal="center" vertical="center" wrapText="1"/>
    </xf>
    <xf numFmtId="0" fontId="28" fillId="0" borderId="0" xfId="1" applyFont="1" applyFill="1" applyAlignment="1">
      <alignment horizontal="center" vertical="center" wrapText="1"/>
    </xf>
    <xf numFmtId="0" fontId="28" fillId="0" borderId="16" xfId="1" applyFont="1" applyFill="1" applyBorder="1" applyAlignment="1">
      <alignment horizontal="center" vertical="center"/>
    </xf>
    <xf numFmtId="0" fontId="28" fillId="0" borderId="19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3" fillId="0" borderId="38" xfId="1" applyFont="1" applyFill="1" applyBorder="1" applyAlignment="1">
      <alignment horizontal="center" vertical="center"/>
    </xf>
    <xf numFmtId="176" fontId="37" fillId="0" borderId="23" xfId="6" applyNumberFormat="1" applyFont="1" applyFill="1" applyBorder="1" applyAlignment="1">
      <alignment horizontal="center" vertical="center"/>
    </xf>
    <xf numFmtId="176" fontId="7" fillId="0" borderId="23" xfId="2" applyFont="1" applyFill="1" applyBorder="1" applyAlignment="1">
      <alignment horizontal="left" vertical="center" wrapText="1"/>
    </xf>
    <xf numFmtId="176" fontId="7" fillId="0" borderId="2" xfId="5" applyNumberFormat="1" applyFont="1" applyBorder="1" applyAlignment="1">
      <alignment horizontal="center" vertical="center"/>
    </xf>
  </cellXfs>
  <cellStyles count="7">
    <cellStyle name="一般" xfId="0" builtinId="0"/>
    <cellStyle name="一般 18" xfId="6"/>
    <cellStyle name="一般 2" xfId="2"/>
    <cellStyle name="一般 2 2" xfId="4"/>
    <cellStyle name="一般 26" xfId="5"/>
    <cellStyle name="一般 51" xfId="1"/>
    <cellStyle name="一般_QAD Resource Plan_ Personnel Profile Rev-012 2009-0327 2" xfId="3"/>
  </cellStyles>
  <dxfs count="0"/>
  <tableStyles count="0" defaultTableStyle="TableStyleMedium2" defaultPivotStyle="PivotStyleLight16"/>
  <colors>
    <mruColors>
      <color rgb="FF00FF00"/>
      <color rgb="FFFF66FF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ean.TPE\Local%20Settings\Temporary%20Internet%20Files\OLK56\2C%20SMB-Consumer%20Lopez%20RSRM%20042503%20m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pesa2/DOCUME~1/sean_lee.TPE/LOCALS~1/Temp/HP%20MP%20Product/Dublin/Dublin%20PV/Documents%20and%20Settings/classer_hsu/Local%20Settings/Temporary%20Internet%20Files/OLK6B/DAU00%20SI1%20Key%20Parts%20rev.%200.2%20(05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-fphou19\dist\unzipped\CTL071802\Options%20Overview%200313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afile10\cmit\Test%20Plan\1.5C03\Lopez\Documentation\PSRM-%20Fav%20Matrix\Lopez%201.0%20Consumer%20RSRM%200501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orary%20Internet%20Files\OLK9045\PACO%20DPHU%20Da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pesa2/DOCUME~1/sean_lee.TPE/LOCALS~1/Temp/Work/My%20Documents/Project%20On%20Progress/Inspiron/Cyclone/TEMP/~ME0F0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pez 1.0 HP nx"/>
      <sheetName val="Lopez 1.0 Presario"/>
      <sheetName val="SCM AV data"/>
      <sheetName val="#REF!"/>
      <sheetName val="Data"/>
      <sheetName val="NOTES"/>
      <sheetName val="FA-LISTING"/>
      <sheetName val="Key Parts List"/>
      <sheetName val="Cover"/>
      <sheetName val="2C SMB-Consumer Lopez RSRM 0425"/>
      <sheetName val="Texas-M SJC"/>
      <sheetName val="Extra Parts Demand"/>
      <sheetName val="Sheet4"/>
      <sheetName val="Mat Summary"/>
      <sheetName val="Team List"/>
      <sheetName val="2018 Rule_NEW"/>
      <sheetName val="By Phase 實際出人天"/>
      <sheetName val="2019 Rule_NEW"/>
      <sheetName val="S01.BIOS Flash"/>
    </sheetNames>
    <sheetDataSet>
      <sheetData sheetId="0" refreshError="1"/>
      <sheetData sheetId="1" refreshError="1"/>
      <sheetData sheetId="2" refreshError="1">
        <row r="7">
          <cell r="C7" t="str">
            <v>BU IDS LZ1.0 HP M7cl 32MB</v>
          </cell>
        </row>
        <row r="8">
          <cell r="C8" t="str">
            <v>BU IDS LZ1.0 HP M9-P 32MB</v>
          </cell>
        </row>
        <row r="9">
          <cell r="C9" t="str">
            <v>BU IDS LZ1.0 HP M9-P 64MB</v>
          </cell>
        </row>
        <row r="17">
          <cell r="C17" t="str">
            <v>802.11b MoW HP MODULE</v>
          </cell>
        </row>
        <row r="18">
          <cell r="C18" t="str">
            <v>802.11b RoW HP MODULE</v>
          </cell>
        </row>
        <row r="19">
          <cell r="C19" t="str">
            <v>BLUETOOTH HP MODULE</v>
          </cell>
        </row>
        <row r="20">
          <cell r="C20" t="str">
            <v>None</v>
          </cell>
        </row>
        <row r="26">
          <cell r="C26" t="str">
            <v xml:space="preserve">XPH Local LZ1.0 HP                   </v>
          </cell>
        </row>
        <row r="27">
          <cell r="C27" t="str">
            <v>XP PRO Local LZ1.0 HP</v>
          </cell>
        </row>
        <row r="32">
          <cell r="C32" t="str">
            <v>INTEL PENT-M 1.3GHz LZ HP</v>
          </cell>
        </row>
        <row r="33">
          <cell r="C33" t="str">
            <v>INTEL PENT-M 1.4GHz LZ HP</v>
          </cell>
        </row>
        <row r="34">
          <cell r="C34" t="str">
            <v>INTEL PENT-M 1.5GHz LZ HP</v>
          </cell>
        </row>
        <row r="35">
          <cell r="C35" t="str">
            <v>INTEL PENT-M 1.6GHz LZ HP</v>
          </cell>
        </row>
        <row r="38">
          <cell r="C38" t="str">
            <v>40G 4200RPM HDD FX LZ HP</v>
          </cell>
        </row>
        <row r="39">
          <cell r="C39" t="str">
            <v>60G 4200RPM HDD FX LZ HP</v>
          </cell>
        </row>
        <row r="40">
          <cell r="C40" t="str">
            <v>80G 4200RPM HDD FX LZ HP</v>
          </cell>
        </row>
        <row r="41">
          <cell r="C41" t="str">
            <v>60G 5400RPM HDD FX LZ HP</v>
          </cell>
        </row>
        <row r="46">
          <cell r="C46" t="str">
            <v>24X CDROM FX LZ HP</v>
          </cell>
        </row>
        <row r="47">
          <cell r="C47" t="str">
            <v>8X DVD FX LZ HP</v>
          </cell>
        </row>
        <row r="48">
          <cell r="C48" t="str">
            <v>24X DVD/CDRW COMBO LZ HP</v>
          </cell>
        </row>
        <row r="49">
          <cell r="C49" t="str">
            <v>DVD+RW FX LZ HP</v>
          </cell>
        </row>
        <row r="51">
          <cell r="C51" t="str">
            <v>15.4 WXGA LZ HP</v>
          </cell>
        </row>
        <row r="52">
          <cell r="C52" t="str">
            <v>15.4 WSXGA+ LZ HP</v>
          </cell>
        </row>
        <row r="53">
          <cell r="C53" t="str">
            <v>15.4 WUXGA LZ HP</v>
          </cell>
        </row>
        <row r="55">
          <cell r="C55" t="str">
            <v>128MB 266 1 DM LZ HP</v>
          </cell>
        </row>
        <row r="56">
          <cell r="C56" t="str">
            <v>256MB 266 1 DM LZ HP</v>
          </cell>
        </row>
        <row r="57">
          <cell r="C57" t="str">
            <v>256MB 266 2 DM LZ HP</v>
          </cell>
        </row>
        <row r="58">
          <cell r="C58" t="str">
            <v>512MB 266 1 DM LZ HP</v>
          </cell>
        </row>
        <row r="59">
          <cell r="C59" t="str">
            <v>512MB 266 2 DM LZ HP</v>
          </cell>
        </row>
        <row r="60">
          <cell r="C60" t="str">
            <v>768MB 266 2 DM LZ HP</v>
          </cell>
        </row>
        <row r="61">
          <cell r="C61" t="str">
            <v>1.0GB 266 1 DM LZ HP</v>
          </cell>
        </row>
        <row r="62">
          <cell r="C62" t="str">
            <v>1.0GB 266 2 DM LZ HP</v>
          </cell>
        </row>
        <row r="63">
          <cell r="C63" t="str">
            <v>2.0GB 266 2 DM LZ HP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Instructions"/>
      <sheetName val="Fixtures &amp; Mock-ups"/>
      <sheetName val="Proto 1"/>
      <sheetName val="P1 Spare Parts"/>
      <sheetName val="Proto 2a"/>
      <sheetName val="P2a Keyboards_Cords"/>
      <sheetName val="P2a Spare Parts"/>
      <sheetName val="Key Parts"/>
      <sheetName val="Remove3"/>
      <sheetName val="Remove4"/>
      <sheetName val="Remove5"/>
      <sheetName val="List"/>
      <sheetName val="周生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st Calculations"/>
      <sheetName val="Closed Action Items"/>
      <sheetName val="Action Items"/>
      <sheetName val="Compatibility Matrix"/>
      <sheetName val="DDR Memory"/>
      <sheetName val="USB MB Cradle"/>
      <sheetName val="Monitor Stand"/>
      <sheetName val="Batt Chargr 1-Bay"/>
      <sheetName val="Batt Chargr 5-Bay"/>
      <sheetName val="65W Auto"/>
      <sheetName val="65W Adapter"/>
      <sheetName val="Security"/>
      <sheetName val="Electrovaya"/>
      <sheetName val="Multibay Optical"/>
      <sheetName val="Multibay HDD"/>
      <sheetName val="USB2"/>
      <sheetName val="Multibay Other"/>
      <sheetName val="Summary"/>
      <sheetName val="DeviceList"/>
      <sheetName val="PTRList"/>
      <sheetName val="Matrix"/>
      <sheetName val="TPM"/>
      <sheetName val="WAT"/>
      <sheetName val="Tools List Rev14"/>
      <sheetName val="Accessories"/>
      <sheetName val="Reports"/>
      <sheetName val="TOC"/>
      <sheetName val="Administrator"/>
      <sheetName val="GlobalData"/>
      <sheetName val="EUR Fixing"/>
      <sheetName val="1"/>
      <sheetName val="SCM AV data"/>
      <sheetName val="3"/>
      <sheetName val="Cost_Calculations"/>
      <sheetName val="Closed_Action_Items"/>
      <sheetName val="Action_Items"/>
      <sheetName val="Compatibility_Matrix"/>
      <sheetName val="DDR_Memory"/>
      <sheetName val="USB_MB_Cradle"/>
      <sheetName val="Monitor_Stand"/>
      <sheetName val="Batt_Chargr_1-Bay"/>
      <sheetName val="Batt_Chargr_5-Bay"/>
      <sheetName val="65W_Auto"/>
      <sheetName val="65W_Adapter"/>
      <sheetName val="Multibay_Optical"/>
      <sheetName val="Multibay_HDD"/>
      <sheetName val="Multibay_Other"/>
      <sheetName val="Tools_List_Rev14"/>
      <sheetName val="EUR_Fixing"/>
      <sheetName val="SCM_AV_data"/>
      <sheetName val="FA"/>
      <sheetName val="2003_Ryan_to_Arima"/>
      <sheetName val="FA_Definitions"/>
      <sheetName val="MonthMapping"/>
      <sheetName val="Data lists"/>
      <sheetName val="PL"/>
      <sheetName val="PMcategory"/>
      <sheetName val="非機種"/>
      <sheetName val="Cost_Calculations1"/>
      <sheetName val="Closed_Action_Items1"/>
      <sheetName val="Action_Items1"/>
      <sheetName val="Compatibility_Matrix1"/>
      <sheetName val="DDR_Memory1"/>
      <sheetName val="USB_MB_Cradle1"/>
      <sheetName val="Monitor_Stand1"/>
      <sheetName val="Batt_Chargr_1-Bay1"/>
      <sheetName val="Batt_Chargr_5-Bay1"/>
      <sheetName val="65W_Auto1"/>
      <sheetName val="65W_Adapter1"/>
      <sheetName val="Multibay_Optical1"/>
      <sheetName val="Multibay_HDD1"/>
      <sheetName val="Multibay_Other1"/>
      <sheetName val="Tools_List_Rev141"/>
      <sheetName val="EUR_Fixing1"/>
      <sheetName val="SCM_AV_data1"/>
      <sheetName val="Data_lists"/>
      <sheetName val="Materials Details"/>
      <sheetName val="Sheet2"/>
      <sheetName val="List"/>
      <sheetName val="Debug check list"/>
      <sheetName val="KT1 Qual"/>
      <sheetName val="Receiving Inspection"/>
      <sheetName val="Mat Summary"/>
      <sheetName val="連絡書１"/>
      <sheetName val="DELL_Schedule"/>
      <sheetName val="周生產"/>
      <sheetName val="zsdr82 Tab."/>
      <sheetName val="一人一機"/>
      <sheetName val="3w"/>
      <sheetName val="Master Lists"/>
      <sheetName val="NRE"/>
      <sheetName val="Cost_Calculations2"/>
      <sheetName val="Closed_Action_Items2"/>
      <sheetName val="Action_Items2"/>
      <sheetName val="Compatibility_Matrix2"/>
      <sheetName val="DDR_Memory2"/>
      <sheetName val="USB_MB_Cradle2"/>
      <sheetName val="Monitor_Stand2"/>
      <sheetName val="Batt_Chargr_1-Bay2"/>
      <sheetName val="Batt_Chargr_5-Bay2"/>
      <sheetName val="65W_Auto2"/>
      <sheetName val="65W_Adapter2"/>
      <sheetName val="Multibay_Optical2"/>
      <sheetName val="Multibay_HDD2"/>
      <sheetName val="Multibay_Other2"/>
      <sheetName val="Tools_List_Rev142"/>
      <sheetName val="EUR_Fixing2"/>
      <sheetName val="SCM_AV_data2"/>
      <sheetName val="Data_lists1"/>
      <sheetName val="Materials_Details"/>
      <sheetName val="Settings"/>
      <sheetName val="MetricsData"/>
      <sheetName val="Selections"/>
      <sheetName val="Detailed Quote"/>
      <sheetName val="KT1_Qual"/>
      <sheetName val="Receiving_Inspection"/>
      <sheetName val="Master_Lists"/>
      <sheetName val="zsdr82_Tab_"/>
      <sheetName val="Mat_Summary"/>
      <sheetName val="Options Overview 031302"/>
      <sheetName val="Cost_Calculations4"/>
      <sheetName val="Closed_Action_Items4"/>
      <sheetName val="Action_Items4"/>
      <sheetName val="Compatibility_Matrix4"/>
      <sheetName val="DDR_Memory4"/>
      <sheetName val="USB_MB_Cradle4"/>
      <sheetName val="Monitor_Stand4"/>
      <sheetName val="Batt_Chargr_1-Bay4"/>
      <sheetName val="Batt_Chargr_5-Bay4"/>
      <sheetName val="65W_Auto4"/>
      <sheetName val="65W_Adapter4"/>
      <sheetName val="Multibay_Optical4"/>
      <sheetName val="Multibay_HDD4"/>
      <sheetName val="Multibay_Other4"/>
      <sheetName val="Tools_List_Rev144"/>
      <sheetName val="EUR_Fixing4"/>
      <sheetName val="SCM_AV_data4"/>
      <sheetName val="Data_lists3"/>
      <sheetName val="Materials_Details2"/>
      <sheetName val="KT1_Qual2"/>
      <sheetName val="Receiving_Inspection2"/>
      <sheetName val="Mat_Summary2"/>
      <sheetName val="zsdr82_Tab_2"/>
      <sheetName val="Master_Lists2"/>
      <sheetName val="Cost_Calculations3"/>
      <sheetName val="Closed_Action_Items3"/>
      <sheetName val="Action_Items3"/>
      <sheetName val="Compatibility_Matrix3"/>
      <sheetName val="DDR_Memory3"/>
      <sheetName val="USB_MB_Cradle3"/>
      <sheetName val="Monitor_Stand3"/>
      <sheetName val="Batt_Chargr_1-Bay3"/>
      <sheetName val="Batt_Chargr_5-Bay3"/>
      <sheetName val="65W_Auto3"/>
      <sheetName val="65W_Adapter3"/>
      <sheetName val="Multibay_Optical3"/>
      <sheetName val="Multibay_HDD3"/>
      <sheetName val="Multibay_Other3"/>
      <sheetName val="Tools_List_Rev143"/>
      <sheetName val="EUR_Fixing3"/>
      <sheetName val="SCM_AV_data3"/>
      <sheetName val="Data_lists2"/>
      <sheetName val="Materials_Details1"/>
      <sheetName val="KT1_Qual1"/>
      <sheetName val="Receiving_Inspection1"/>
      <sheetName val="Mat_Summary1"/>
      <sheetName val="zsdr82_Tab_1"/>
      <sheetName val="Master_Lists1"/>
      <sheetName val="Cost_Calculations5"/>
      <sheetName val="Closed_Action_Items5"/>
      <sheetName val="Action_Items5"/>
      <sheetName val="Compatibility_Matrix5"/>
      <sheetName val="DDR_Memory5"/>
      <sheetName val="USB_MB_Cradle5"/>
      <sheetName val="Monitor_Stand5"/>
      <sheetName val="Batt_Chargr_1-Bay5"/>
      <sheetName val="Batt_Chargr_5-Bay5"/>
      <sheetName val="65W_Auto5"/>
      <sheetName val="65W_Adapter5"/>
      <sheetName val="Multibay_Optical5"/>
      <sheetName val="Multibay_HDD5"/>
      <sheetName val="Multibay_Other5"/>
      <sheetName val="Tools_List_Rev145"/>
      <sheetName val="EUR_Fixing5"/>
      <sheetName val="SCM_AV_data5"/>
      <sheetName val="Data_lists4"/>
      <sheetName val="Materials_Details3"/>
      <sheetName val="KT1_Qual3"/>
      <sheetName val="Receiving_Inspection3"/>
      <sheetName val="Mat_Summary3"/>
      <sheetName val="zsdr82_Tab_3"/>
      <sheetName val="Master_Lists3"/>
      <sheetName val="Cost_Calculations7"/>
      <sheetName val="Closed_Action_Items7"/>
      <sheetName val="Action_Items7"/>
      <sheetName val="Compatibility_Matrix7"/>
      <sheetName val="DDR_Memory7"/>
      <sheetName val="USB_MB_Cradle7"/>
      <sheetName val="Monitor_Stand7"/>
      <sheetName val="Batt_Chargr_1-Bay7"/>
      <sheetName val="Batt_Chargr_5-Bay7"/>
      <sheetName val="65W_Auto7"/>
      <sheetName val="65W_Adapter7"/>
      <sheetName val="Multibay_Optical7"/>
      <sheetName val="Multibay_HDD7"/>
      <sheetName val="Multibay_Other7"/>
      <sheetName val="Tools_List_Rev147"/>
      <sheetName val="EUR_Fixing7"/>
      <sheetName val="SCM_AV_data7"/>
      <sheetName val="Data_lists6"/>
      <sheetName val="Materials_Details5"/>
      <sheetName val="KT1_Qual5"/>
      <sheetName val="Receiving_Inspection5"/>
      <sheetName val="Mat_Summary5"/>
      <sheetName val="zsdr82_Tab_5"/>
      <sheetName val="Master_Lists5"/>
      <sheetName val="Cost_Calculations6"/>
      <sheetName val="Closed_Action_Items6"/>
      <sheetName val="Action_Items6"/>
      <sheetName val="Compatibility_Matrix6"/>
      <sheetName val="DDR_Memory6"/>
      <sheetName val="USB_MB_Cradle6"/>
      <sheetName val="Monitor_Stand6"/>
      <sheetName val="Batt_Chargr_1-Bay6"/>
      <sheetName val="Batt_Chargr_5-Bay6"/>
      <sheetName val="65W_Auto6"/>
      <sheetName val="65W_Adapter6"/>
      <sheetName val="Multibay_Optical6"/>
      <sheetName val="Multibay_HDD6"/>
      <sheetName val="Multibay_Other6"/>
      <sheetName val="Tools_List_Rev146"/>
      <sheetName val="EUR_Fixing6"/>
      <sheetName val="SCM_AV_data6"/>
      <sheetName val="Data_lists5"/>
      <sheetName val="Materials_Details4"/>
      <sheetName val="KT1_Qual4"/>
      <sheetName val="Receiving_Inspection4"/>
      <sheetName val="Mat_Summary4"/>
      <sheetName val="zsdr82_Tab_4"/>
      <sheetName val="Master_Lists4"/>
      <sheetName val="Cost_Calculations9"/>
      <sheetName val="Closed_Action_Items9"/>
      <sheetName val="Action_Items9"/>
      <sheetName val="Compatibility_Matrix9"/>
      <sheetName val="DDR_Memory9"/>
      <sheetName val="USB_MB_Cradle9"/>
      <sheetName val="Monitor_Stand9"/>
      <sheetName val="Batt_Chargr_1-Bay9"/>
      <sheetName val="Batt_Chargr_5-Bay9"/>
      <sheetName val="65W_Auto9"/>
      <sheetName val="65W_Adapter9"/>
      <sheetName val="Multibay_Optical9"/>
      <sheetName val="Multibay_HDD9"/>
      <sheetName val="Multibay_Other9"/>
      <sheetName val="Tools_List_Rev149"/>
      <sheetName val="EUR_Fixing9"/>
      <sheetName val="SCM_AV_data9"/>
      <sheetName val="Data_lists8"/>
      <sheetName val="Materials_Details7"/>
      <sheetName val="KT1_Qual7"/>
      <sheetName val="Receiving_Inspection7"/>
      <sheetName val="Mat_Summary7"/>
      <sheetName val="zsdr82_Tab_7"/>
      <sheetName val="Master_Lists7"/>
      <sheetName val="Cost_Calculations8"/>
      <sheetName val="Closed_Action_Items8"/>
      <sheetName val="Action_Items8"/>
      <sheetName val="Compatibility_Matrix8"/>
      <sheetName val="DDR_Memory8"/>
      <sheetName val="USB_MB_Cradle8"/>
      <sheetName val="Monitor_Stand8"/>
      <sheetName val="Batt_Chargr_1-Bay8"/>
      <sheetName val="Batt_Chargr_5-Bay8"/>
      <sheetName val="65W_Auto8"/>
      <sheetName val="65W_Adapter8"/>
      <sheetName val="Multibay_Optical8"/>
      <sheetName val="Multibay_HDD8"/>
      <sheetName val="Multibay_Other8"/>
      <sheetName val="Tools_List_Rev148"/>
      <sheetName val="EUR_Fixing8"/>
      <sheetName val="SCM_AV_data8"/>
      <sheetName val="Data_lists7"/>
      <sheetName val="Materials_Details6"/>
      <sheetName val="KT1_Qual6"/>
      <sheetName val="Receiving_Inspection6"/>
      <sheetName val="Mat_Summary6"/>
      <sheetName val="zsdr82_Tab_6"/>
      <sheetName val="Master_Lists6"/>
      <sheetName val="Cost_Calculations10"/>
      <sheetName val="Closed_Action_Items10"/>
      <sheetName val="Action_Items10"/>
      <sheetName val="Compatibility_Matrix10"/>
      <sheetName val="DDR_Memory10"/>
      <sheetName val="USB_MB_Cradle10"/>
      <sheetName val="Monitor_Stand10"/>
      <sheetName val="Batt_Chargr_1-Bay10"/>
      <sheetName val="Batt_Chargr_5-Bay10"/>
      <sheetName val="65W_Auto10"/>
      <sheetName val="65W_Adapter10"/>
      <sheetName val="Multibay_Optical10"/>
      <sheetName val="Multibay_HDD10"/>
      <sheetName val="Multibay_Other10"/>
      <sheetName val="Tools_List_Rev1410"/>
      <sheetName val="EUR_Fixing10"/>
      <sheetName val="SCM_AV_data10"/>
      <sheetName val="Data_lists9"/>
      <sheetName val="Materials_Details8"/>
      <sheetName val="KT1_Qual8"/>
      <sheetName val="Receiving_Inspection8"/>
      <sheetName val="Mat_Summary8"/>
      <sheetName val="zsdr82_Tab_8"/>
      <sheetName val="Master_Lists8"/>
      <sheetName val="Cost_Calculations11"/>
      <sheetName val="Closed_Action_Items11"/>
      <sheetName val="Action_Items11"/>
      <sheetName val="Compatibility_Matrix11"/>
      <sheetName val="DDR_Memory11"/>
      <sheetName val="USB_MB_Cradle11"/>
      <sheetName val="Monitor_Stand11"/>
      <sheetName val="Batt_Chargr_1-Bay11"/>
      <sheetName val="Batt_Chargr_5-Bay11"/>
      <sheetName val="65W_Auto11"/>
      <sheetName val="65W_Adapter11"/>
      <sheetName val="Multibay_Optical11"/>
      <sheetName val="Multibay_HDD11"/>
      <sheetName val="Multibay_Other11"/>
      <sheetName val="Tools_List_Rev1411"/>
      <sheetName val="EUR_Fixing11"/>
      <sheetName val="SCM_AV_data11"/>
      <sheetName val="Data_lists10"/>
      <sheetName val="Materials_Details9"/>
      <sheetName val="KT1_Qual9"/>
      <sheetName val="Receiving_Inspection9"/>
      <sheetName val="Mat_Summary9"/>
      <sheetName val="zsdr82_Tab_9"/>
      <sheetName val="Master_Lists9"/>
      <sheetName val="Cost_Calculations12"/>
      <sheetName val="Closed_Action_Items12"/>
      <sheetName val="Action_Items12"/>
      <sheetName val="Compatibility_Matrix12"/>
      <sheetName val="DDR_Memory12"/>
      <sheetName val="USB_MB_Cradle12"/>
      <sheetName val="Monitor_Stand12"/>
      <sheetName val="Batt_Chargr_1-Bay12"/>
      <sheetName val="Batt_Chargr_5-Bay12"/>
      <sheetName val="65W_Auto12"/>
      <sheetName val="65W_Adapter12"/>
      <sheetName val="Multibay_Optical12"/>
      <sheetName val="Multibay_HDD12"/>
      <sheetName val="Multibay_Other12"/>
      <sheetName val="Tools_List_Rev1412"/>
      <sheetName val="EUR_Fixing12"/>
      <sheetName val="SCM_AV_data12"/>
      <sheetName val="Data_lists11"/>
      <sheetName val="Materials_Details10"/>
      <sheetName val="KT1_Qual10"/>
      <sheetName val="Receiving_Inspection10"/>
      <sheetName val="Mat_Summary10"/>
      <sheetName val="zsdr82_Tab_10"/>
      <sheetName val="Master_Lists10"/>
      <sheetName val="蘆竹5月薪"/>
      <sheetName val="Cost_Calculations14"/>
      <sheetName val="Closed_Action_Items14"/>
      <sheetName val="Action_Items14"/>
      <sheetName val="Compatibility_Matrix14"/>
      <sheetName val="DDR_Memory14"/>
      <sheetName val="USB_MB_Cradle14"/>
      <sheetName val="Monitor_Stand14"/>
      <sheetName val="Batt_Chargr_1-Bay14"/>
      <sheetName val="Batt_Chargr_5-Bay14"/>
      <sheetName val="65W_Auto14"/>
      <sheetName val="65W_Adapter14"/>
      <sheetName val="Multibay_Optical14"/>
      <sheetName val="Multibay_HDD14"/>
      <sheetName val="Multibay_Other14"/>
      <sheetName val="Tools_List_Rev1414"/>
      <sheetName val="EUR_Fixing14"/>
      <sheetName val="SCM_AV_data14"/>
      <sheetName val="Data_lists13"/>
      <sheetName val="Materials_Details12"/>
      <sheetName val="KT1_Qual12"/>
      <sheetName val="Receiving_Inspection12"/>
      <sheetName val="Mat_Summary12"/>
      <sheetName val="zsdr82_Tab_12"/>
      <sheetName val="Master_Lists12"/>
      <sheetName val="Cost_Calculations13"/>
      <sheetName val="Closed_Action_Items13"/>
      <sheetName val="Action_Items13"/>
      <sheetName val="Compatibility_Matrix13"/>
      <sheetName val="DDR_Memory13"/>
      <sheetName val="USB_MB_Cradle13"/>
      <sheetName val="Monitor_Stand13"/>
      <sheetName val="Batt_Chargr_1-Bay13"/>
      <sheetName val="Batt_Chargr_5-Bay13"/>
      <sheetName val="65W_Auto13"/>
      <sheetName val="65W_Adapter13"/>
      <sheetName val="Multibay_Optical13"/>
      <sheetName val="Multibay_HDD13"/>
      <sheetName val="Multibay_Other13"/>
      <sheetName val="Tools_List_Rev1413"/>
      <sheetName val="EUR_Fixing13"/>
      <sheetName val="SCM_AV_data13"/>
      <sheetName val="Data_lists12"/>
      <sheetName val="Materials_Details11"/>
      <sheetName val="KT1_Qual11"/>
      <sheetName val="Receiving_Inspection11"/>
      <sheetName val="Mat_Summary11"/>
      <sheetName val="zsdr82_Tab_11"/>
      <sheetName val="Master_Lists11"/>
      <sheetName val="Cost_Calculations16"/>
      <sheetName val="Closed_Action_Items16"/>
      <sheetName val="Action_Items16"/>
      <sheetName val="Compatibility_Matrix16"/>
      <sheetName val="DDR_Memory16"/>
      <sheetName val="USB_MB_Cradle16"/>
      <sheetName val="Monitor_Stand16"/>
      <sheetName val="Batt_Chargr_1-Bay16"/>
      <sheetName val="Batt_Chargr_5-Bay16"/>
      <sheetName val="65W_Auto16"/>
      <sheetName val="65W_Adapter16"/>
      <sheetName val="Multibay_Optical16"/>
      <sheetName val="Multibay_HDD16"/>
      <sheetName val="Multibay_Other16"/>
      <sheetName val="Tools_List_Rev1416"/>
      <sheetName val="EUR_Fixing16"/>
      <sheetName val="SCM_AV_data16"/>
      <sheetName val="Data_lists15"/>
      <sheetName val="Materials_Details14"/>
      <sheetName val="KT1_Qual14"/>
      <sheetName val="Receiving_Inspection14"/>
      <sheetName val="Mat_Summary14"/>
      <sheetName val="zsdr82_Tab_14"/>
      <sheetName val="Master_Lists14"/>
      <sheetName val="Cost_Calculations15"/>
      <sheetName val="Closed_Action_Items15"/>
      <sheetName val="Action_Items15"/>
      <sheetName val="Compatibility_Matrix15"/>
      <sheetName val="DDR_Memory15"/>
      <sheetName val="USB_MB_Cradle15"/>
      <sheetName val="Monitor_Stand15"/>
      <sheetName val="Batt_Chargr_1-Bay15"/>
      <sheetName val="Batt_Chargr_5-Bay15"/>
      <sheetName val="65W_Auto15"/>
      <sheetName val="65W_Adapter15"/>
      <sheetName val="Multibay_Optical15"/>
      <sheetName val="Multibay_HDD15"/>
      <sheetName val="Multibay_Other15"/>
      <sheetName val="Tools_List_Rev1415"/>
      <sheetName val="EUR_Fixing15"/>
      <sheetName val="SCM_AV_data15"/>
      <sheetName val="Data_lists14"/>
      <sheetName val="Materials_Details13"/>
      <sheetName val="KT1_Qual13"/>
      <sheetName val="Receiving_Inspection13"/>
      <sheetName val="Mat_Summary13"/>
      <sheetName val="zsdr82_Tab_13"/>
      <sheetName val="Master_Lists13"/>
      <sheetName val="Cost_Calculations17"/>
      <sheetName val="Closed_Action_Items17"/>
      <sheetName val="Action_Items17"/>
      <sheetName val="Compatibility_Matrix17"/>
      <sheetName val="DDR_Memory17"/>
      <sheetName val="USB_MB_Cradle17"/>
      <sheetName val="Monitor_Stand17"/>
      <sheetName val="Batt_Chargr_1-Bay17"/>
      <sheetName val="Batt_Chargr_5-Bay17"/>
      <sheetName val="65W_Auto17"/>
      <sheetName val="65W_Adapter17"/>
      <sheetName val="Multibay_Optical17"/>
      <sheetName val="Multibay_HDD17"/>
      <sheetName val="Multibay_Other17"/>
      <sheetName val="Tools_List_Rev1417"/>
      <sheetName val="EUR_Fixing17"/>
      <sheetName val="SCM_AV_data17"/>
      <sheetName val="Data_lists16"/>
      <sheetName val="Materials_Details15"/>
      <sheetName val="KT1_Qual15"/>
      <sheetName val="Receiving_Inspection15"/>
      <sheetName val="Mat_Summary15"/>
      <sheetName val="zsdr82_Tab_15"/>
      <sheetName val="Master_Lists15"/>
      <sheetName val="Cost_Calculations18"/>
      <sheetName val="Closed_Action_Items18"/>
      <sheetName val="Action_Items18"/>
      <sheetName val="Compatibility_Matrix18"/>
      <sheetName val="DDR_Memory18"/>
      <sheetName val="USB_MB_Cradle18"/>
      <sheetName val="Monitor_Stand18"/>
      <sheetName val="Batt_Chargr_1-Bay18"/>
      <sheetName val="Batt_Chargr_5-Bay18"/>
      <sheetName val="65W_Auto18"/>
      <sheetName val="65W_Adapter18"/>
      <sheetName val="Multibay_Optical18"/>
      <sheetName val="Multibay_HDD18"/>
      <sheetName val="Multibay_Other18"/>
      <sheetName val="Tools_List_Rev1418"/>
      <sheetName val="EUR_Fixing18"/>
      <sheetName val="SCM_AV_data18"/>
      <sheetName val="Data_lists17"/>
      <sheetName val="Materials_Details16"/>
      <sheetName val="KT1_Qual16"/>
      <sheetName val="Receiving_Inspection16"/>
      <sheetName val="Mat_Summary16"/>
      <sheetName val="zsdr82_Tab_16"/>
      <sheetName val="Master_Lists16"/>
      <sheetName val="Cost_Calculations19"/>
      <sheetName val="Closed_Action_Items19"/>
      <sheetName val="Action_Items19"/>
      <sheetName val="Compatibility_Matrix19"/>
      <sheetName val="DDR_Memory19"/>
      <sheetName val="USB_MB_Cradle19"/>
      <sheetName val="Monitor_Stand19"/>
      <sheetName val="Batt_Chargr_1-Bay19"/>
      <sheetName val="Batt_Chargr_5-Bay19"/>
      <sheetName val="65W_Auto19"/>
      <sheetName val="65W_Adapter19"/>
      <sheetName val="Multibay_Optical19"/>
      <sheetName val="Multibay_HDD19"/>
      <sheetName val="Multibay_Other19"/>
      <sheetName val="Tools_List_Rev1419"/>
      <sheetName val="EUR_Fixing19"/>
      <sheetName val="SCM_AV_data19"/>
      <sheetName val="Data_lists18"/>
      <sheetName val="Materials_Details17"/>
      <sheetName val="KT1_Qual17"/>
      <sheetName val="Receiving_Inspection17"/>
      <sheetName val="Mat_Summary17"/>
      <sheetName val="zsdr82_Tab_17"/>
      <sheetName val="Master_Lists17"/>
      <sheetName val="Cost_Calculations20"/>
      <sheetName val="Closed_Action_Items20"/>
      <sheetName val="Action_Items20"/>
      <sheetName val="Compatibility_Matrix20"/>
      <sheetName val="DDR_Memory20"/>
      <sheetName val="USB_MB_Cradle20"/>
      <sheetName val="Monitor_Stand20"/>
      <sheetName val="Batt_Chargr_1-Bay20"/>
      <sheetName val="Batt_Chargr_5-Bay20"/>
      <sheetName val="65W_Auto20"/>
      <sheetName val="65W_Adapter20"/>
      <sheetName val="Multibay_Optical20"/>
      <sheetName val="Multibay_HDD20"/>
      <sheetName val="Multibay_Other20"/>
      <sheetName val="Tools_List_Rev1420"/>
      <sheetName val="EUR_Fixing20"/>
      <sheetName val="SCM_AV_data20"/>
      <sheetName val="Data_lists19"/>
      <sheetName val="Materials_Details18"/>
      <sheetName val="KT1_Qual18"/>
      <sheetName val="Receiving_Inspection18"/>
      <sheetName val="Mat_Summary18"/>
      <sheetName val="zsdr82_Tab_18"/>
      <sheetName val="Master_Lists18"/>
      <sheetName val="Cost_Calculations21"/>
      <sheetName val="Closed_Action_Items21"/>
      <sheetName val="Action_Items21"/>
      <sheetName val="Compatibility_Matrix21"/>
      <sheetName val="DDR_Memory21"/>
      <sheetName val="USB_MB_Cradle21"/>
      <sheetName val="Monitor_Stand21"/>
      <sheetName val="Batt_Chargr_1-Bay21"/>
      <sheetName val="Batt_Chargr_5-Bay21"/>
      <sheetName val="65W_Auto21"/>
      <sheetName val="65W_Adapter21"/>
      <sheetName val="Multibay_Optical21"/>
      <sheetName val="Multibay_HDD21"/>
      <sheetName val="Multibay_Other21"/>
      <sheetName val="Tools_List_Rev1421"/>
      <sheetName val="EUR_Fixing21"/>
      <sheetName val="SCM_AV_data21"/>
      <sheetName val="Data_lists20"/>
      <sheetName val="Materials_Details19"/>
      <sheetName val="KT1_Qual19"/>
      <sheetName val="Receiving_Inspection19"/>
      <sheetName val="Mat_Summary19"/>
      <sheetName val="zsdr82_Tab_19"/>
      <sheetName val="Master_Lists19"/>
      <sheetName val="Cost_Calculations23"/>
      <sheetName val="Closed_Action_Items23"/>
      <sheetName val="Action_Items23"/>
      <sheetName val="Compatibility_Matrix23"/>
      <sheetName val="DDR_Memory23"/>
      <sheetName val="USB_MB_Cradle23"/>
      <sheetName val="Monitor_Stand23"/>
      <sheetName val="Batt_Chargr_1-Bay23"/>
      <sheetName val="Batt_Chargr_5-Bay23"/>
      <sheetName val="65W_Auto23"/>
      <sheetName val="65W_Adapter23"/>
      <sheetName val="Multibay_Optical23"/>
      <sheetName val="Multibay_HDD23"/>
      <sheetName val="Multibay_Other23"/>
      <sheetName val="Tools_List_Rev1423"/>
      <sheetName val="EUR_Fixing23"/>
      <sheetName val="SCM_AV_data23"/>
      <sheetName val="Data_lists22"/>
      <sheetName val="Materials_Details21"/>
      <sheetName val="KT1_Qual21"/>
      <sheetName val="Receiving_Inspection21"/>
      <sheetName val="Mat_Summary21"/>
      <sheetName val="zsdr82_Tab_21"/>
      <sheetName val="Master_Lists21"/>
      <sheetName val="Cost_Calculations22"/>
      <sheetName val="Closed_Action_Items22"/>
      <sheetName val="Action_Items22"/>
      <sheetName val="Compatibility_Matrix22"/>
      <sheetName val="DDR_Memory22"/>
      <sheetName val="USB_MB_Cradle22"/>
      <sheetName val="Monitor_Stand22"/>
      <sheetName val="Batt_Chargr_1-Bay22"/>
      <sheetName val="Batt_Chargr_5-Bay22"/>
      <sheetName val="65W_Auto22"/>
      <sheetName val="65W_Adapter22"/>
      <sheetName val="Multibay_Optical22"/>
      <sheetName val="Multibay_HDD22"/>
      <sheetName val="Multibay_Other22"/>
      <sheetName val="Tools_List_Rev1422"/>
      <sheetName val="EUR_Fixing22"/>
      <sheetName val="SCM_AV_data22"/>
      <sheetName val="Data_lists21"/>
      <sheetName val="Materials_Details20"/>
      <sheetName val="KT1_Qual20"/>
      <sheetName val="Receiving_Inspection20"/>
      <sheetName val="Mat_Summary20"/>
      <sheetName val="zsdr82_Tab_20"/>
      <sheetName val="Master_Lists20"/>
      <sheetName val="Cost_Calculations24"/>
      <sheetName val="Closed_Action_Items24"/>
      <sheetName val="Action_Items24"/>
      <sheetName val="Compatibility_Matrix24"/>
      <sheetName val="DDR_Memory24"/>
      <sheetName val="USB_MB_Cradle24"/>
      <sheetName val="Monitor_Stand24"/>
      <sheetName val="Batt_Chargr_1-Bay24"/>
      <sheetName val="Batt_Chargr_5-Bay24"/>
      <sheetName val="65W_Auto24"/>
      <sheetName val="65W_Adapter24"/>
      <sheetName val="Multibay_Optical24"/>
      <sheetName val="Multibay_HDD24"/>
      <sheetName val="Multibay_Other24"/>
      <sheetName val="Tools_List_Rev1424"/>
      <sheetName val="EUR_Fixing24"/>
      <sheetName val="SCM_AV_data24"/>
      <sheetName val="Data_lists23"/>
      <sheetName val="Materials_Details22"/>
      <sheetName val="KT1_Qual22"/>
      <sheetName val="Receiving_Inspection22"/>
      <sheetName val="Mat_Summary22"/>
      <sheetName val="zsdr82_Tab_22"/>
      <sheetName val="Master_Lists22"/>
      <sheetName val="Cost_Calculations25"/>
      <sheetName val="Closed_Action_Items25"/>
      <sheetName val="Action_Items25"/>
      <sheetName val="Compatibility_Matrix25"/>
      <sheetName val="DDR_Memory25"/>
      <sheetName val="USB_MB_Cradle25"/>
      <sheetName val="Monitor_Stand25"/>
      <sheetName val="Batt_Chargr_1-Bay25"/>
      <sheetName val="Batt_Chargr_5-Bay25"/>
      <sheetName val="65W_Auto25"/>
      <sheetName val="65W_Adapter25"/>
      <sheetName val="Multibay_Optical25"/>
      <sheetName val="Multibay_HDD25"/>
      <sheetName val="Multibay_Other25"/>
      <sheetName val="Tools_List_Rev1425"/>
      <sheetName val="EUR_Fixing25"/>
      <sheetName val="SCM_AV_data25"/>
      <sheetName val="Data_lists24"/>
      <sheetName val="Materials_Details23"/>
      <sheetName val="KT1_Qual23"/>
      <sheetName val="Receiving_Inspection23"/>
      <sheetName val="Mat_Summary23"/>
      <sheetName val="zsdr82_Tab_23"/>
      <sheetName val="Master_Lists23"/>
      <sheetName val="Cost_Calculations26"/>
      <sheetName val="Closed_Action_Items26"/>
      <sheetName val="Action_Items26"/>
      <sheetName val="Compatibility_Matrix26"/>
      <sheetName val="DDR_Memory26"/>
      <sheetName val="USB_MB_Cradle26"/>
      <sheetName val="Monitor_Stand26"/>
      <sheetName val="Batt_Chargr_1-Bay26"/>
      <sheetName val="Batt_Chargr_5-Bay26"/>
      <sheetName val="65W_Auto26"/>
      <sheetName val="65W_Adapter26"/>
      <sheetName val="Multibay_Optical26"/>
      <sheetName val="Multibay_HDD26"/>
      <sheetName val="Multibay_Other26"/>
      <sheetName val="Tools_List_Rev1426"/>
      <sheetName val="EUR_Fixing26"/>
      <sheetName val="SCM_AV_data26"/>
      <sheetName val="Data_lists25"/>
      <sheetName val="Materials_Details24"/>
      <sheetName val="KT1_Qual24"/>
      <sheetName val="Receiving_Inspection24"/>
      <sheetName val="Mat_Summary24"/>
      <sheetName val="zsdr82_Tab_24"/>
      <sheetName val="Master_Lists24"/>
      <sheetName val="Cost_Calculations29"/>
      <sheetName val="Closed_Action_Items29"/>
      <sheetName val="Action_Items29"/>
      <sheetName val="Compatibility_Matrix29"/>
      <sheetName val="DDR_Memory29"/>
      <sheetName val="USB_MB_Cradle29"/>
      <sheetName val="Monitor_Stand29"/>
      <sheetName val="Batt_Chargr_1-Bay29"/>
      <sheetName val="Batt_Chargr_5-Bay29"/>
      <sheetName val="65W_Auto29"/>
      <sheetName val="65W_Adapter29"/>
      <sheetName val="Multibay_Optical29"/>
      <sheetName val="Multibay_HDD29"/>
      <sheetName val="Multibay_Other29"/>
      <sheetName val="Tools_List_Rev1429"/>
      <sheetName val="EUR_Fixing29"/>
      <sheetName val="SCM_AV_data29"/>
      <sheetName val="Data_lists28"/>
      <sheetName val="Materials_Details27"/>
      <sheetName val="KT1_Qual27"/>
      <sheetName val="Receiving_Inspection27"/>
      <sheetName val="Mat_Summary27"/>
      <sheetName val="zsdr82_Tab_27"/>
      <sheetName val="Master_Lists27"/>
      <sheetName val="Cost_Calculations27"/>
      <sheetName val="Closed_Action_Items27"/>
      <sheetName val="Action_Items27"/>
      <sheetName val="Compatibility_Matrix27"/>
      <sheetName val="DDR_Memory27"/>
      <sheetName val="USB_MB_Cradle27"/>
      <sheetName val="Monitor_Stand27"/>
      <sheetName val="Batt_Chargr_1-Bay27"/>
      <sheetName val="Batt_Chargr_5-Bay27"/>
      <sheetName val="65W_Auto27"/>
      <sheetName val="65W_Adapter27"/>
      <sheetName val="Multibay_Optical27"/>
      <sheetName val="Multibay_HDD27"/>
      <sheetName val="Multibay_Other27"/>
      <sheetName val="Tools_List_Rev1427"/>
      <sheetName val="EUR_Fixing27"/>
      <sheetName val="SCM_AV_data27"/>
      <sheetName val="Data_lists26"/>
      <sheetName val="Materials_Details25"/>
      <sheetName val="KT1_Qual25"/>
      <sheetName val="Receiving_Inspection25"/>
      <sheetName val="Mat_Summary25"/>
      <sheetName val="zsdr82_Tab_25"/>
      <sheetName val="Master_Lists25"/>
      <sheetName val="Cost_Calculations28"/>
      <sheetName val="Closed_Action_Items28"/>
      <sheetName val="Action_Items28"/>
      <sheetName val="Compatibility_Matrix28"/>
      <sheetName val="DDR_Memory28"/>
      <sheetName val="USB_MB_Cradle28"/>
      <sheetName val="Monitor_Stand28"/>
      <sheetName val="Batt_Chargr_1-Bay28"/>
      <sheetName val="Batt_Chargr_5-Bay28"/>
      <sheetName val="65W_Auto28"/>
      <sheetName val="65W_Adapter28"/>
      <sheetName val="Multibay_Optical28"/>
      <sheetName val="Multibay_HDD28"/>
      <sheetName val="Multibay_Other28"/>
      <sheetName val="Tools_List_Rev1428"/>
      <sheetName val="EUR_Fixing28"/>
      <sheetName val="SCM_AV_data28"/>
      <sheetName val="Data_lists27"/>
      <sheetName val="Materials_Details26"/>
      <sheetName val="KT1_Qual26"/>
      <sheetName val="Receiving_Inspection26"/>
      <sheetName val="Mat_Summary26"/>
      <sheetName val="zsdr82_Tab_26"/>
      <sheetName val="Master_Lists26"/>
      <sheetName val="Cost_Calculations30"/>
      <sheetName val="Closed_Action_Items30"/>
      <sheetName val="Action_Items30"/>
      <sheetName val="Compatibility_Matrix30"/>
      <sheetName val="DDR_Memory30"/>
      <sheetName val="USB_MB_Cradle30"/>
      <sheetName val="Monitor_Stand30"/>
      <sheetName val="Batt_Chargr_1-Bay30"/>
      <sheetName val="Batt_Chargr_5-Bay30"/>
      <sheetName val="65W_Auto30"/>
      <sheetName val="65W_Adapter30"/>
      <sheetName val="Multibay_Optical30"/>
      <sheetName val="Multibay_HDD30"/>
      <sheetName val="Multibay_Other30"/>
      <sheetName val="Tools_List_Rev1430"/>
      <sheetName val="EUR_Fixing30"/>
      <sheetName val="SCM_AV_data30"/>
      <sheetName val="Data_lists29"/>
      <sheetName val="Materials_Details28"/>
      <sheetName val="KT1_Qual28"/>
      <sheetName val="Receiving_Inspection28"/>
      <sheetName val="Mat_Summary28"/>
      <sheetName val="zsdr82_Tab_28"/>
      <sheetName val="Master_Lists28"/>
      <sheetName val="ISRDATA"/>
      <sheetName val="FA-LISTING"/>
      <sheetName val="FAE reports"/>
      <sheetName val="Macros"/>
      <sheetName val="Options_Overview_031302"/>
      <sheetName val="6"/>
      <sheetName val="Information"/>
      <sheetName val="G8WZA5 PKG部品表"/>
      <sheetName val="Drop Down Info"/>
      <sheetName val="SBB Table"/>
      <sheetName val="Detailed_Quote2"/>
      <sheetName val="Detailed_Quote1"/>
      <sheetName val="G8WZA5_PKG部品表1"/>
      <sheetName val="Drop_Down_Info1"/>
      <sheetName val="Detailed_Quote"/>
      <sheetName val="G8WZA5_PKG部品表"/>
      <sheetName val="Drop_Down_Info"/>
      <sheetName val="Detailed_Quote7"/>
      <sheetName val="Detailed_Quote3"/>
      <sheetName val="G8WZA5_PKG部品表2"/>
      <sheetName val="Drop_Down_Info2"/>
      <sheetName val="Detailed_Quote4"/>
      <sheetName val="G8WZA5_PKG部品表3"/>
      <sheetName val="Drop_Down_Info3"/>
      <sheetName val="Detailed_Quote5"/>
      <sheetName val="G8WZA5_PKG部品表4"/>
      <sheetName val="Drop_Down_Info4"/>
      <sheetName val="G8WZA5_PKG部品表6"/>
      <sheetName val="Drop_Down_Info6"/>
      <sheetName val="Detailed_Quote6"/>
      <sheetName val="G8WZA5_PKG部品表5"/>
      <sheetName val="Drop_Down_Info5"/>
      <sheetName val="Total Report Summary"/>
      <sheetName val="Options_Overview_0313021"/>
      <sheetName val="Reschedule-Reconfirm"/>
      <sheetName val="Data for Pull Down Menu"/>
      <sheetName val="Lookup Tables"/>
      <sheetName val="Detailed Quote 14 15 17"/>
      <sheetName val="Misc"/>
      <sheetName val="data"/>
      <sheetName val="FA Definitions"/>
      <sheetName val="總表"/>
      <sheetName val="0"/>
      <sheetName val="D009"/>
      <sheetName val="proto 1"/>
      <sheetName val="数据暂存"/>
      <sheetName val="Template"/>
      <sheetName val="Calendar"/>
      <sheetName val="WIP_STATION_REPAIR_Q"/>
      <sheetName val="Cost_Calculations31"/>
      <sheetName val="Closed_Action_Items31"/>
      <sheetName val="Action_Items31"/>
      <sheetName val="Compatibility_Matrix31"/>
      <sheetName val="DDR_Memory31"/>
      <sheetName val="USB_MB_Cradle31"/>
      <sheetName val="Monitor_Stand31"/>
      <sheetName val="Batt_Chargr_1-Bay31"/>
      <sheetName val="Batt_Chargr_5-Bay31"/>
      <sheetName val="65W_Auto31"/>
      <sheetName val="65W_Adapter31"/>
      <sheetName val="Multibay_Optical31"/>
      <sheetName val="Multibay_HDD31"/>
      <sheetName val="Multibay_Other31"/>
      <sheetName val="Tools_List_Rev1431"/>
      <sheetName val="EUR_Fixing31"/>
      <sheetName val="SCM_AV_data31"/>
      <sheetName val="Data_lists30"/>
      <sheetName val="Materials_Details29"/>
      <sheetName val="KT1_Qual29"/>
      <sheetName val="Master_Lists29"/>
      <sheetName val="Receiving_Inspection29"/>
      <sheetName val="zsdr82_Tab_29"/>
      <sheetName val="Mat_Summary29"/>
      <sheetName val="Options_Overview_0313022"/>
      <sheetName val="Detailed_Quote8"/>
      <sheetName val="Debug_check_list"/>
      <sheetName val="G8WZA5_PKG部品表7"/>
      <sheetName val="Drop_Down_Info7"/>
      <sheetName val="FAE_reports"/>
      <sheetName val="Detailed_Quote_14_15_17"/>
      <sheetName val="Lookup_Tables"/>
      <sheetName val="Mappings"/>
      <sheetName val="Imformation"/>
      <sheetName val="OS_Country_Kit"/>
      <sheetName val="D008"/>
      <sheetName val="Proto Unit (Tang)"/>
      <sheetName val="Prog Summary"/>
      <sheetName val="Qtrly Labor Input"/>
      <sheetName val="S01.BIOS Flash"/>
      <sheetName val="A001_SKU1"/>
      <sheetName val="B003_SKU2"/>
      <sheetName val="B003_SKU1"/>
      <sheetName val="TOOL"/>
      <sheetName val="CD_kit"/>
      <sheetName val="Dropdown I"/>
      <sheetName val="Dropdwon II"/>
      <sheetName val="JANｺｰﾄﾞ"/>
      <sheetName val="Blf2+LOM cost bom_080902"/>
      <sheetName val="2FDAY"/>
      <sheetName val="TORNADO_RANGE"/>
      <sheetName val="Mat_list"/>
      <sheetName val="Selection Item"/>
      <sheetName val="Optimal Solution"/>
      <sheetName val="Country List"/>
      <sheetName val="Additional Data"/>
      <sheetName val="title page"/>
      <sheetName val="FRU demand"/>
      <sheetName val="Compal open order "/>
      <sheetName val="R CTO demand"/>
      <sheetName val="Compal stock 4.6"/>
      <sheetName val="Master List"/>
      <sheetName val="Config Sheet"/>
      <sheetName val="Config"/>
      <sheetName val="DataPool"/>
      <sheetName val="DataPool (2)"/>
      <sheetName val="Guide line for Freight"/>
      <sheetName val="data base"/>
      <sheetName val="2.Comparing List"/>
      <sheetName val="Team List"/>
      <sheetName val="mock up"/>
      <sheetName val="Baseline &amp; Summary"/>
      <sheetName val="Sheet3"/>
      <sheetName val="Validation"/>
      <sheetName val="SelectVaule"/>
      <sheetName val="状态报告"/>
      <sheetName val="PN List"/>
      <sheetName val="Work"/>
      <sheetName val="Macro1"/>
      <sheetName val="CONN LIST"/>
      <sheetName val="assumption"/>
      <sheetName val="TWIDS_NB"/>
      <sheetName val="Issue List_NB"/>
      <sheetName val="Issue LIst_DT"/>
      <sheetName val="Issue List_DOCK"/>
      <sheetName val="FO"/>
      <sheetName val="OS"/>
      <sheetName val="Issues List"/>
      <sheetName val="資料"/>
      <sheetName val="Cost_Calculations32"/>
      <sheetName val="Closed_Action_Items32"/>
      <sheetName val="Action_Items32"/>
      <sheetName val="Compatibility_Matrix32"/>
      <sheetName val="DDR_Memory32"/>
      <sheetName val="USB_MB_Cradle32"/>
      <sheetName val="Monitor_Stand32"/>
      <sheetName val="Batt_Chargr_1-Bay32"/>
      <sheetName val="Batt_Chargr_5-Bay32"/>
      <sheetName val="65W_Auto32"/>
      <sheetName val="65W_Adapter32"/>
      <sheetName val="Multibay_Optical32"/>
      <sheetName val="Multibay_HDD32"/>
      <sheetName val="Multibay_Other32"/>
      <sheetName val="Tools_List_Rev1432"/>
      <sheetName val="EUR_Fixing32"/>
      <sheetName val="SCM_AV_data32"/>
      <sheetName val="Data_lists31"/>
      <sheetName val="Materials_Details30"/>
      <sheetName val="Debug_check_list1"/>
      <sheetName val="KT1_Qual30"/>
      <sheetName val="Receiving_Inspection30"/>
      <sheetName val="Mat_Summary30"/>
      <sheetName val="zsdr82_Tab_30"/>
      <sheetName val="Master_Lists30"/>
      <sheetName val="Options_Overview_0313023"/>
      <sheetName val="Detailed_Quote9"/>
      <sheetName val="FAE_reports1"/>
      <sheetName val="G8WZA5_PKG部品表8"/>
      <sheetName val="Drop_Down_Info8"/>
      <sheetName val="SBB_Table"/>
      <sheetName val="Total_Report_Summary"/>
      <sheetName val="Data_for_Pull_Down_Menu"/>
      <sheetName val="Lookup_Tables1"/>
      <sheetName val="Detailed_Quote_14_15_171"/>
      <sheetName val="FA_Definitions1"/>
      <sheetName val="Proto_Unit_(Tang)"/>
      <sheetName val="Prog_Summary"/>
      <sheetName val="Qtrly_Labor_Input"/>
      <sheetName val="S01_BIOS_Flash"/>
      <sheetName val="Additional_Data"/>
      <sheetName val="Proto_1"/>
      <sheetName val="工作表2"/>
      <sheetName val="Sheet1"/>
      <sheetName val="Cost Breakdown"/>
      <sheetName val="TY9007本勞"/>
      <sheetName val="Cover"/>
      <sheetName val="PartsList"/>
      <sheetName val="Q72 Channel Analysis Q4"/>
      <sheetName val="Q73 Channel Analysis Q4"/>
      <sheetName val="Setup"/>
      <sheetName val="0時程表"/>
      <sheetName val="組織人員設定"/>
      <sheetName val="假日補班設定"/>
      <sheetName val="SupplierBaseInput"/>
      <sheetName val="LOT_ACCP"/>
      <sheetName val="詳細資料"/>
      <sheetName val="All Parts"/>
      <sheetName val="蘆竹"/>
      <sheetName val="期初b"/>
      <sheetName val="Call Down Data OLD"/>
      <sheetName val="89"/>
      <sheetName val="summary_4.5%MOH"/>
      <sheetName val="Definition"/>
      <sheetName val="Detailed_Quote10"/>
      <sheetName val="G8WZA5_PKG部品表9"/>
      <sheetName val="Drop_Down_Info9"/>
      <sheetName val="Debug_check_list2"/>
      <sheetName val="FAE_reports2"/>
      <sheetName val="Detailed_Quote12"/>
      <sheetName val="G8WZA5_PKG部品表11"/>
      <sheetName val="Drop_Down_Info11"/>
      <sheetName val="Options_Overview_0313025"/>
      <sheetName val="Debug_check_list4"/>
      <sheetName val="FAE_reports4"/>
      <sheetName val="Detailed_Quote11"/>
      <sheetName val="G8WZA5_PKG部品表10"/>
      <sheetName val="Drop_Down_Info10"/>
      <sheetName val="Options_Overview_0313024"/>
      <sheetName val="Debug_check_list3"/>
      <sheetName val="FAE_reports3"/>
      <sheetName val="Detailed_Quote13"/>
      <sheetName val="G8WZA5_PKG部品表12"/>
      <sheetName val="Drop_Down_Info12"/>
      <sheetName val="Options_Overview_0313026"/>
      <sheetName val="Debug_check_list5"/>
      <sheetName val="FAE_reports5"/>
      <sheetName val="Detailed_Quote14"/>
      <sheetName val="G8WZA5_PKG部品表13"/>
      <sheetName val="Drop_Down_Info13"/>
      <sheetName val="Options_Overview_0313027"/>
      <sheetName val="Debug_check_list6"/>
      <sheetName val="FAE_reports6"/>
      <sheetName val="BOM overview table"/>
      <sheetName val="All"/>
      <sheetName val="Price Summary"/>
      <sheetName val="Parameters"/>
      <sheetName val="Cost_Calculations33"/>
      <sheetName val="Closed_Action_Items33"/>
      <sheetName val="Action_Items33"/>
      <sheetName val="Compatibility_Matrix33"/>
      <sheetName val="DDR_Memory33"/>
      <sheetName val="USB_MB_Cradle33"/>
      <sheetName val="Monitor_Stand33"/>
      <sheetName val="Batt_Chargr_1-Bay33"/>
      <sheetName val="Batt_Chargr_5-Bay33"/>
      <sheetName val="65W_Auto33"/>
      <sheetName val="65W_Adapter33"/>
      <sheetName val="Multibay_Optical33"/>
      <sheetName val="Multibay_HDD33"/>
      <sheetName val="Multibay_Other33"/>
      <sheetName val="Tools_List_Rev1433"/>
      <sheetName val="SCM_AV_data33"/>
      <sheetName val="EUR_Fixing33"/>
      <sheetName val="Data_lists32"/>
      <sheetName val="Materials_Details31"/>
      <sheetName val="KT1_Qual31"/>
      <sheetName val="Receiving_Inspection31"/>
      <sheetName val="Master_Lists31"/>
      <sheetName val="zsdr82_Tab_31"/>
      <sheetName val="Mat_Summary31"/>
      <sheetName val="Detailed_Quote_14_15_172"/>
      <sheetName val="Lookup_Tables2"/>
      <sheetName val="CLS_1"/>
      <sheetName val="CLS_2"/>
      <sheetName val="Variables"/>
      <sheetName val="Burnin"/>
      <sheetName val="Nimitz Base Cover"/>
      <sheetName val="Sheet5"/>
      <sheetName val="72HY"/>
      <sheetName val="72HX"/>
      <sheetName val="75EX"/>
      <sheetName val="75EY"/>
      <sheetName val="RUMUS"/>
      <sheetName val="Workings"/>
      <sheetName val="Selection_Item"/>
      <sheetName val="Data (c)"/>
      <sheetName val="98 bom-u450p"/>
      <sheetName val="Options_Overview_0313028"/>
      <sheetName val="Debug_check_list7"/>
      <sheetName val="Detailed_Quote15"/>
      <sheetName val="G8WZA5_PKG部品表14"/>
      <sheetName val="Drop_Down_Info14"/>
      <sheetName val="FA_Definitions2"/>
      <sheetName val="FAE_reports7"/>
      <sheetName val="SBB_Table1"/>
      <sheetName val="Total_Report_Summary1"/>
      <sheetName val="Data_for_Pull_Down_Menu1"/>
      <sheetName val="Proto_Unit_(Tang)1"/>
      <sheetName val="Prog_Summary1"/>
      <sheetName val="Qtrly_Labor_Input1"/>
      <sheetName val="S01_BIOS_Flash1"/>
      <sheetName val="Optimal_Solution"/>
      <sheetName val="Country_List"/>
      <sheetName val="Additional_Data1"/>
      <sheetName val="Selection_Item1"/>
      <sheetName val="Proto_11"/>
      <sheetName val="Dropdown_I"/>
      <sheetName val="Dropdwon_II"/>
      <sheetName val="title_page"/>
      <sheetName val="DataPool_(2)"/>
      <sheetName val="Guide_line_for_Freight"/>
      <sheetName val="data_base"/>
      <sheetName val="2_Comparing_List"/>
      <sheetName val="Master_List"/>
      <sheetName val="Team_List"/>
      <sheetName val="mock_up"/>
      <sheetName val="Blf2+LOM_cost_bom_080902"/>
      <sheetName val="Config_Sheet"/>
      <sheetName val="Baseline_&amp;_Summary"/>
      <sheetName val="FRU_demand"/>
      <sheetName val="Compal_open_order_"/>
      <sheetName val="R_CTO_demand"/>
      <sheetName val="Compal_stock_4_6"/>
      <sheetName val="CONN_LIST"/>
      <sheetName val="PN_List"/>
      <sheetName val="Issue_List_NB"/>
      <sheetName val="Issue_LIst_DT"/>
      <sheetName val="Issue_List_DOCK"/>
      <sheetName val="Issues_List"/>
      <sheetName val="Cost_Breakdown"/>
      <sheetName val="Q72_Channel_Analysis_Q4"/>
      <sheetName val="Q73_Channel_Analysis_Q4"/>
      <sheetName val="All_Parts"/>
      <sheetName val="Call_Down_Data_OLD"/>
      <sheetName val="BOM_overview_table"/>
      <sheetName val="summary_4_5%MOH"/>
      <sheetName val="Data_(c)"/>
      <sheetName val="sheet4"/>
      <sheetName val="參考--PDA 2003 Defect Rate"/>
      <sheetName val="5C Sum"/>
      <sheetName val="Sheet1 (2)"/>
      <sheetName val="0518"/>
      <sheetName val="Outputs"/>
      <sheetName val="Inputs"/>
      <sheetName val="LaborDetail"/>
      <sheetName val="SDL"/>
      <sheetName val="Input commodity fallout"/>
      <sheetName val="Reporting"/>
      <sheetName val="fa_listing"/>
      <sheetName val="IA1"/>
      <sheetName val="Role List"/>
      <sheetName val="清單"/>
      <sheetName val="2003 Ryan to Arima"/>
      <sheetName val="RO Lookups"/>
      <sheetName val="Metal_list"/>
      <sheetName val="Matl1"/>
      <sheetName val="Electronics"/>
      <sheetName val="Mechanical"/>
      <sheetName val="Keyboard &amp; Accessories"/>
      <sheetName val="Packaging"/>
      <sheetName val="Final Prep"/>
      <sheetName val="MTBF_check"/>
      <sheetName val="Key Parts List"/>
      <sheetName val="Subjects"/>
      <sheetName val="Reference"/>
      <sheetName val="Audio"/>
      <sheetName val="시험결과보고서"/>
      <sheetName val="guia"/>
      <sheetName val="Dept_Func"/>
      <sheetName val="Hourly Rate"/>
      <sheetName val="STD"/>
      <sheetName val="2008.8"/>
      <sheetName val="Line Code"/>
      <sheetName val="Panels"/>
      <sheetName val="統計処理(H)"/>
      <sheetName val="$$ Document ID"/>
      <sheetName val="Project Identification"/>
      <sheetName val="&amp;MPS#Q1#FY08"/>
      <sheetName val="PICS"/>
      <sheetName val="Legend"/>
      <sheetName val="Suppliers"/>
      <sheetName val="options"/>
      <sheetName val="high-option(compal)"/>
      <sheetName val="K6400ZC list"/>
      <sheetName val="Cost_Calculations34"/>
      <sheetName val="Closed_Action_Items34"/>
      <sheetName val="Action_Items34"/>
      <sheetName val="Compatibility_Matrix34"/>
      <sheetName val="DDR_Memory34"/>
      <sheetName val="USB_MB_Cradle34"/>
      <sheetName val="Monitor_Stand34"/>
      <sheetName val="Batt_Chargr_1-Bay34"/>
      <sheetName val="Batt_Chargr_5-Bay34"/>
      <sheetName val="65W_Auto34"/>
      <sheetName val="65W_Adapter34"/>
      <sheetName val="Multibay_Optical34"/>
      <sheetName val="Multibay_HDD34"/>
      <sheetName val="Multibay_Other34"/>
      <sheetName val="Tools_List_Rev1434"/>
      <sheetName val="EUR_Fixing34"/>
      <sheetName val="SCM_AV_data34"/>
      <sheetName val="Data_lists33"/>
      <sheetName val="Materials_Details32"/>
      <sheetName val="KT1_Qual32"/>
      <sheetName val="Receiving_Inspection32"/>
      <sheetName val="Mat_Summary32"/>
      <sheetName val="zsdr82_Tab_32"/>
      <sheetName val="Master_Lists32"/>
      <sheetName val="Debug_check_list8"/>
      <sheetName val="Options_Overview_0313029"/>
      <sheetName val="Lookup_Tables3"/>
      <sheetName val="Detailed_Quote16"/>
      <sheetName val="G8WZA5_PKG部品表15"/>
      <sheetName val="Drop_Down_Info15"/>
      <sheetName val="FAE_reports8"/>
      <sheetName val="Detailed_Quote_14_15_173"/>
      <sheetName val="SBB_Table2"/>
      <sheetName val="FA_Definitions3"/>
      <sheetName val="Proto_Unit_(Tang)2"/>
      <sheetName val="Prog_Summary2"/>
      <sheetName val="Qtrly_Labor_Input2"/>
      <sheetName val="S01_BIOS_Flash2"/>
      <sheetName val="Total_Report_Summary2"/>
      <sheetName val="Data_for_Pull_Down_Menu2"/>
      <sheetName val="Proto_12"/>
      <sheetName val="Selection_Item2"/>
      <sheetName val="Optimal_Solution1"/>
      <sheetName val="Country_List1"/>
      <sheetName val="Additional_Data2"/>
      <sheetName val="Dropdown_I1"/>
      <sheetName val="Dropdwon_II1"/>
      <sheetName val="title_page1"/>
      <sheetName val="DataPool_(2)1"/>
      <sheetName val="Guide_line_for_Freight1"/>
      <sheetName val="Master_List1"/>
      <sheetName val="data_base1"/>
      <sheetName val="2_Comparing_List1"/>
      <sheetName val="Blf2+LOM_cost_bom_0809021"/>
      <sheetName val="Team_List1"/>
      <sheetName val="mock_up1"/>
      <sheetName val="Config_Sheet1"/>
      <sheetName val="Baseline_&amp;_Summary1"/>
      <sheetName val="Cost_Breakdown1"/>
      <sheetName val="Issues_List1"/>
      <sheetName val="Q72_Channel_Analysis_Q41"/>
      <sheetName val="Q73_Channel_Analysis_Q41"/>
      <sheetName val="All_Parts1"/>
      <sheetName val="Call_Down_Data_OLD1"/>
      <sheetName val="PN_List1"/>
      <sheetName val="summary_4_5%MOH1"/>
      <sheetName val="FRU_demand1"/>
      <sheetName val="Compal_open_order_1"/>
      <sheetName val="R_CTO_demand1"/>
      <sheetName val="Compal_stock_4_61"/>
      <sheetName val="CONN_LIST1"/>
      <sheetName val="Issue_List_NB1"/>
      <sheetName val="Issue_LIst_DT1"/>
      <sheetName val="Issue_List_DOCK1"/>
      <sheetName val="Data_(c)1"/>
      <sheetName val="BOM_overview_table1"/>
      <sheetName val="Price_Summary"/>
      <sheetName val="參考--PDA_2003_Defect_Rate"/>
      <sheetName val="Nimitz_Base_Cover"/>
      <sheetName val="5C_Sum"/>
      <sheetName val="Sheet1_(2)"/>
      <sheetName val="Input_commodity_fallout"/>
      <sheetName val="Keyboard_&amp;_Accessories"/>
      <sheetName val="Final_Prep"/>
      <sheetName val="RO_Lookups"/>
      <sheetName val="2003_Ryan_to_Arima1"/>
      <sheetName val="98_bom-u450p"/>
      <sheetName val="Role_List"/>
      <sheetName val="Hourly_Rate"/>
      <sheetName val="2008_8"/>
      <sheetName val="Line_Code"/>
      <sheetName val="$$_Document_ID"/>
      <sheetName val="Project_Identification"/>
      <sheetName val="K6400ZC_list"/>
      <sheetName val="CRT-database"/>
      <sheetName val="Dis"/>
      <sheetName val="liste"/>
      <sheetName val="Machine hr"/>
      <sheetName val="OVHD"/>
      <sheetName val="Demand&amp;Supply"/>
    </sheetNames>
    <sheetDataSet>
      <sheetData sheetId="0">
        <row r="1">
          <cell r="C1" t="str">
            <v>Multibay Optical</v>
          </cell>
        </row>
      </sheetData>
      <sheetData sheetId="1">
        <row r="1">
          <cell r="C1" t="str">
            <v>Multibay Optical</v>
          </cell>
        </row>
      </sheetData>
      <sheetData sheetId="2">
        <row r="1">
          <cell r="C1" t="str">
            <v>Multibay Optical</v>
          </cell>
        </row>
      </sheetData>
      <sheetData sheetId="3">
        <row r="1">
          <cell r="C1" t="str">
            <v>Multibay Optical</v>
          </cell>
        </row>
      </sheetData>
      <sheetData sheetId="4">
        <row r="1">
          <cell r="C1" t="str">
            <v>Multibay Optical</v>
          </cell>
        </row>
      </sheetData>
      <sheetData sheetId="5">
        <row r="1">
          <cell r="C1" t="str">
            <v>Multibay Optical</v>
          </cell>
        </row>
      </sheetData>
      <sheetData sheetId="6">
        <row r="1">
          <cell r="C1" t="str">
            <v>Multibay Optical</v>
          </cell>
        </row>
      </sheetData>
      <sheetData sheetId="7">
        <row r="1">
          <cell r="C1" t="str">
            <v>Multibay Optical</v>
          </cell>
        </row>
      </sheetData>
      <sheetData sheetId="8">
        <row r="1">
          <cell r="C1" t="str">
            <v>Multibay Optical</v>
          </cell>
        </row>
      </sheetData>
      <sheetData sheetId="9">
        <row r="1">
          <cell r="C1" t="str">
            <v>Multibay Optical</v>
          </cell>
        </row>
      </sheetData>
      <sheetData sheetId="10">
        <row r="1">
          <cell r="C1" t="str">
            <v>Multibay Optical</v>
          </cell>
        </row>
      </sheetData>
      <sheetData sheetId="11">
        <row r="1">
          <cell r="C1" t="str">
            <v>Multibay Optical</v>
          </cell>
        </row>
      </sheetData>
      <sheetData sheetId="12">
        <row r="1">
          <cell r="C1" t="str">
            <v>Multibay Optical</v>
          </cell>
        </row>
      </sheetData>
      <sheetData sheetId="13">
        <row r="1">
          <cell r="C1" t="str">
            <v>Multibay Optical</v>
          </cell>
        </row>
      </sheetData>
      <sheetData sheetId="14" refreshError="1">
        <row r="1">
          <cell r="C1" t="str">
            <v>Multibay Optical</v>
          </cell>
        </row>
      </sheetData>
      <sheetData sheetId="15">
        <row r="1">
          <cell r="C1" t="str">
            <v>Multibay Optical</v>
          </cell>
        </row>
      </sheetData>
      <sheetData sheetId="16">
        <row r="1">
          <cell r="C1" t="str">
            <v>Multibay Optical</v>
          </cell>
        </row>
      </sheetData>
      <sheetData sheetId="17">
        <row r="1">
          <cell r="C1" t="str">
            <v>Multibay Optical</v>
          </cell>
        </row>
      </sheetData>
      <sheetData sheetId="18">
        <row r="1">
          <cell r="C1" t="str">
            <v>Multibay Optical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1">
          <cell r="C1" t="str">
            <v>Multibay Optical</v>
          </cell>
        </row>
      </sheetData>
      <sheetData sheetId="116">
        <row r="1">
          <cell r="C1" t="str">
            <v>Multibay Optical</v>
          </cell>
        </row>
      </sheetData>
      <sheetData sheetId="117">
        <row r="1">
          <cell r="C1" t="str">
            <v>Multibay Optical</v>
          </cell>
        </row>
      </sheetData>
      <sheetData sheetId="118">
        <row r="1">
          <cell r="C1" t="str">
            <v>Multibay Optical</v>
          </cell>
        </row>
      </sheetData>
      <sheetData sheetId="119">
        <row r="1">
          <cell r="C1" t="str">
            <v>Multibay Optical</v>
          </cell>
        </row>
      </sheetData>
      <sheetData sheetId="120" refreshError="1"/>
      <sheetData sheetId="121">
        <row r="1">
          <cell r="C1" t="str">
            <v>Multibay Optical</v>
          </cell>
        </row>
      </sheetData>
      <sheetData sheetId="122">
        <row r="1">
          <cell r="C1" t="str">
            <v>Multibay Optical</v>
          </cell>
        </row>
      </sheetData>
      <sheetData sheetId="123">
        <row r="1">
          <cell r="C1" t="str">
            <v>Multibay Optical</v>
          </cell>
        </row>
      </sheetData>
      <sheetData sheetId="124">
        <row r="1">
          <cell r="C1" t="str">
            <v>Multibay Optical</v>
          </cell>
        </row>
      </sheetData>
      <sheetData sheetId="125">
        <row r="1">
          <cell r="C1" t="str">
            <v>Multibay Optical</v>
          </cell>
        </row>
      </sheetData>
      <sheetData sheetId="126">
        <row r="1">
          <cell r="C1" t="str">
            <v>Multibay Optical</v>
          </cell>
        </row>
      </sheetData>
      <sheetData sheetId="127">
        <row r="1">
          <cell r="C1" t="str">
            <v>Multibay Optical</v>
          </cell>
        </row>
      </sheetData>
      <sheetData sheetId="128">
        <row r="1">
          <cell r="C1" t="str">
            <v>Multibay Optical</v>
          </cell>
        </row>
      </sheetData>
      <sheetData sheetId="129">
        <row r="1">
          <cell r="C1" t="str">
            <v>Multibay Optical</v>
          </cell>
        </row>
      </sheetData>
      <sheetData sheetId="130">
        <row r="1">
          <cell r="C1" t="str">
            <v>Multibay Optical</v>
          </cell>
        </row>
      </sheetData>
      <sheetData sheetId="131">
        <row r="1">
          <cell r="C1" t="str">
            <v>Multibay Optical</v>
          </cell>
        </row>
      </sheetData>
      <sheetData sheetId="132">
        <row r="1">
          <cell r="C1" t="str">
            <v>Multibay Optical</v>
          </cell>
        </row>
      </sheetData>
      <sheetData sheetId="133">
        <row r="1">
          <cell r="C1" t="str">
            <v>Multibay Optical</v>
          </cell>
        </row>
      </sheetData>
      <sheetData sheetId="134">
        <row r="1">
          <cell r="C1" t="str">
            <v>Multibay Optical</v>
          </cell>
        </row>
      </sheetData>
      <sheetData sheetId="135">
        <row r="1">
          <cell r="C1" t="str">
            <v>Multibay Optical</v>
          </cell>
        </row>
      </sheetData>
      <sheetData sheetId="136">
        <row r="1">
          <cell r="C1" t="str">
            <v>Multibay Optical</v>
          </cell>
        </row>
      </sheetData>
      <sheetData sheetId="137">
        <row r="1">
          <cell r="C1" t="str">
            <v>Multibay Optical</v>
          </cell>
        </row>
      </sheetData>
      <sheetData sheetId="138">
        <row r="1">
          <cell r="C1" t="str">
            <v>Multibay Optical</v>
          </cell>
        </row>
      </sheetData>
      <sheetData sheetId="139">
        <row r="1">
          <cell r="C1" t="str">
            <v>Multibay Optical</v>
          </cell>
        </row>
      </sheetData>
      <sheetData sheetId="140">
        <row r="1">
          <cell r="C1" t="str">
            <v>Multibay Optical</v>
          </cell>
        </row>
      </sheetData>
      <sheetData sheetId="141">
        <row r="1">
          <cell r="C1" t="str">
            <v>Multibay Optical</v>
          </cell>
        </row>
      </sheetData>
      <sheetData sheetId="142">
        <row r="1">
          <cell r="C1" t="str">
            <v>Multibay Optical</v>
          </cell>
        </row>
      </sheetData>
      <sheetData sheetId="143">
        <row r="1">
          <cell r="C1" t="str">
            <v>Multibay Optical</v>
          </cell>
        </row>
      </sheetData>
      <sheetData sheetId="144">
        <row r="1">
          <cell r="C1" t="str">
            <v>Multibay Optical</v>
          </cell>
        </row>
      </sheetData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>
        <row r="1">
          <cell r="C1" t="str">
            <v>Multibay Optical</v>
          </cell>
        </row>
      </sheetData>
      <sheetData sheetId="194">
        <row r="1">
          <cell r="C1" t="str">
            <v>Multibay Optical</v>
          </cell>
        </row>
      </sheetData>
      <sheetData sheetId="195">
        <row r="1">
          <cell r="C1" t="str">
            <v>Multibay Optical</v>
          </cell>
        </row>
      </sheetData>
      <sheetData sheetId="196">
        <row r="1">
          <cell r="C1" t="str">
            <v>Multibay Optical</v>
          </cell>
        </row>
      </sheetData>
      <sheetData sheetId="197">
        <row r="1">
          <cell r="C1" t="str">
            <v>Multibay Optical</v>
          </cell>
        </row>
      </sheetData>
      <sheetData sheetId="198">
        <row r="1">
          <cell r="C1" t="str">
            <v>Multibay Optical</v>
          </cell>
        </row>
      </sheetData>
      <sheetData sheetId="199">
        <row r="1">
          <cell r="C1" t="str">
            <v>Multibay Optical</v>
          </cell>
        </row>
      </sheetData>
      <sheetData sheetId="200">
        <row r="1">
          <cell r="C1" t="str">
            <v>Multibay Optical</v>
          </cell>
        </row>
      </sheetData>
      <sheetData sheetId="201">
        <row r="1">
          <cell r="C1" t="str">
            <v>Multibay Optical</v>
          </cell>
        </row>
      </sheetData>
      <sheetData sheetId="202">
        <row r="1">
          <cell r="C1" t="str">
            <v>Multibay Optical</v>
          </cell>
        </row>
      </sheetData>
      <sheetData sheetId="203">
        <row r="1">
          <cell r="C1" t="str">
            <v>Multibay Optical</v>
          </cell>
        </row>
      </sheetData>
      <sheetData sheetId="204">
        <row r="1">
          <cell r="C1" t="str">
            <v>Multibay Optical</v>
          </cell>
        </row>
      </sheetData>
      <sheetData sheetId="205">
        <row r="1">
          <cell r="C1" t="str">
            <v>Multibay Optical</v>
          </cell>
        </row>
      </sheetData>
      <sheetData sheetId="206">
        <row r="1">
          <cell r="C1" t="str">
            <v>Multibay Optical</v>
          </cell>
        </row>
      </sheetData>
      <sheetData sheetId="207">
        <row r="1">
          <cell r="C1" t="str">
            <v>Multibay Optical</v>
          </cell>
        </row>
      </sheetData>
      <sheetData sheetId="208">
        <row r="1">
          <cell r="C1" t="str">
            <v>Multibay Optical</v>
          </cell>
        </row>
      </sheetData>
      <sheetData sheetId="209">
        <row r="1">
          <cell r="C1" t="str">
            <v>Multibay Optical</v>
          </cell>
        </row>
      </sheetData>
      <sheetData sheetId="210">
        <row r="1">
          <cell r="C1" t="str">
            <v>Multibay Optical</v>
          </cell>
        </row>
      </sheetData>
      <sheetData sheetId="211">
        <row r="1">
          <cell r="C1" t="str">
            <v>Multibay Optical</v>
          </cell>
        </row>
      </sheetData>
      <sheetData sheetId="212">
        <row r="1">
          <cell r="C1" t="str">
            <v>Multibay Optical</v>
          </cell>
        </row>
      </sheetData>
      <sheetData sheetId="213">
        <row r="1">
          <cell r="C1" t="str">
            <v>Multibay Optical</v>
          </cell>
        </row>
      </sheetData>
      <sheetData sheetId="214">
        <row r="1">
          <cell r="C1" t="str">
            <v>Multibay Optical</v>
          </cell>
        </row>
      </sheetData>
      <sheetData sheetId="215">
        <row r="1">
          <cell r="C1" t="str">
            <v>Multibay Optical</v>
          </cell>
        </row>
      </sheetData>
      <sheetData sheetId="216">
        <row r="1">
          <cell r="C1" t="str">
            <v>Multibay Optical</v>
          </cell>
        </row>
      </sheetData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>
        <row r="1">
          <cell r="C1" t="str">
            <v>Multibay Optical</v>
          </cell>
        </row>
      </sheetData>
      <sheetData sheetId="242">
        <row r="1">
          <cell r="C1" t="str">
            <v>Multibay Optical</v>
          </cell>
        </row>
      </sheetData>
      <sheetData sheetId="243">
        <row r="1">
          <cell r="C1" t="str">
            <v>Multibay Optical</v>
          </cell>
        </row>
      </sheetData>
      <sheetData sheetId="244">
        <row r="1">
          <cell r="C1" t="str">
            <v>Multibay Optical</v>
          </cell>
        </row>
      </sheetData>
      <sheetData sheetId="245">
        <row r="1">
          <cell r="C1" t="str">
            <v>Multibay Optical</v>
          </cell>
        </row>
      </sheetData>
      <sheetData sheetId="246">
        <row r="1">
          <cell r="C1" t="str">
            <v>Multibay Optical</v>
          </cell>
        </row>
      </sheetData>
      <sheetData sheetId="247">
        <row r="1">
          <cell r="C1" t="str">
            <v>Multibay Optical</v>
          </cell>
        </row>
      </sheetData>
      <sheetData sheetId="248">
        <row r="1">
          <cell r="C1" t="str">
            <v>Multibay Optical</v>
          </cell>
        </row>
      </sheetData>
      <sheetData sheetId="249">
        <row r="1">
          <cell r="C1" t="str">
            <v>Multibay Optical</v>
          </cell>
        </row>
      </sheetData>
      <sheetData sheetId="250">
        <row r="1">
          <cell r="C1" t="str">
            <v>Multibay Optical</v>
          </cell>
        </row>
      </sheetData>
      <sheetData sheetId="251">
        <row r="1">
          <cell r="C1" t="str">
            <v>Multibay Optical</v>
          </cell>
        </row>
      </sheetData>
      <sheetData sheetId="252">
        <row r="1">
          <cell r="C1" t="str">
            <v>Multibay Optical</v>
          </cell>
        </row>
      </sheetData>
      <sheetData sheetId="253">
        <row r="1">
          <cell r="C1" t="str">
            <v>Multibay Optical</v>
          </cell>
        </row>
      </sheetData>
      <sheetData sheetId="254">
        <row r="1">
          <cell r="C1" t="str">
            <v>Multibay Optical</v>
          </cell>
        </row>
      </sheetData>
      <sheetData sheetId="255">
        <row r="1">
          <cell r="C1" t="str">
            <v>Multibay Optical</v>
          </cell>
        </row>
      </sheetData>
      <sheetData sheetId="256">
        <row r="1">
          <cell r="C1" t="str">
            <v>Multibay Optical</v>
          </cell>
        </row>
      </sheetData>
      <sheetData sheetId="257">
        <row r="1">
          <cell r="C1" t="str">
            <v>Multibay Optical</v>
          </cell>
        </row>
      </sheetData>
      <sheetData sheetId="258">
        <row r="1">
          <cell r="C1" t="str">
            <v>Multibay Optical</v>
          </cell>
        </row>
      </sheetData>
      <sheetData sheetId="259">
        <row r="1">
          <cell r="C1" t="str">
            <v>Multibay Optical</v>
          </cell>
        </row>
      </sheetData>
      <sheetData sheetId="260">
        <row r="1">
          <cell r="C1" t="str">
            <v>Multibay Optical</v>
          </cell>
        </row>
      </sheetData>
      <sheetData sheetId="261">
        <row r="1">
          <cell r="C1" t="str">
            <v>Multibay Optical</v>
          </cell>
        </row>
      </sheetData>
      <sheetData sheetId="262">
        <row r="1">
          <cell r="C1" t="str">
            <v>Multibay Optical</v>
          </cell>
        </row>
      </sheetData>
      <sheetData sheetId="263">
        <row r="1">
          <cell r="C1" t="str">
            <v>Multibay Optical</v>
          </cell>
        </row>
      </sheetData>
      <sheetData sheetId="264">
        <row r="1">
          <cell r="C1" t="str">
            <v>Multibay Optical</v>
          </cell>
        </row>
      </sheetData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>
        <row r="1">
          <cell r="C1" t="str">
            <v>Multibay Optical</v>
          </cell>
        </row>
      </sheetData>
      <sheetData sheetId="314">
        <row r="1">
          <cell r="C1" t="str">
            <v>Multibay Optical</v>
          </cell>
        </row>
      </sheetData>
      <sheetData sheetId="315">
        <row r="1">
          <cell r="C1" t="str">
            <v>Multibay Optical</v>
          </cell>
        </row>
      </sheetData>
      <sheetData sheetId="316">
        <row r="1">
          <cell r="C1" t="str">
            <v>Multibay Optical</v>
          </cell>
        </row>
      </sheetData>
      <sheetData sheetId="317">
        <row r="1">
          <cell r="C1" t="str">
            <v>Multibay Optical</v>
          </cell>
        </row>
      </sheetData>
      <sheetData sheetId="318">
        <row r="1">
          <cell r="C1" t="str">
            <v>Multibay Optical</v>
          </cell>
        </row>
      </sheetData>
      <sheetData sheetId="319">
        <row r="1">
          <cell r="C1" t="str">
            <v>Multibay Optical</v>
          </cell>
        </row>
      </sheetData>
      <sheetData sheetId="320">
        <row r="1">
          <cell r="C1" t="str">
            <v>Multibay Optical</v>
          </cell>
        </row>
      </sheetData>
      <sheetData sheetId="321">
        <row r="1">
          <cell r="C1" t="str">
            <v>Multibay Optical</v>
          </cell>
        </row>
      </sheetData>
      <sheetData sheetId="322">
        <row r="1">
          <cell r="C1" t="str">
            <v>Multibay Optical</v>
          </cell>
        </row>
      </sheetData>
      <sheetData sheetId="323">
        <row r="1">
          <cell r="C1" t="str">
            <v>Multibay Optical</v>
          </cell>
        </row>
      </sheetData>
      <sheetData sheetId="324">
        <row r="1">
          <cell r="C1" t="str">
            <v>Multibay Optical</v>
          </cell>
        </row>
      </sheetData>
      <sheetData sheetId="325">
        <row r="1">
          <cell r="C1" t="str">
            <v>Multibay Optical</v>
          </cell>
        </row>
      </sheetData>
      <sheetData sheetId="326">
        <row r="1">
          <cell r="C1" t="str">
            <v>Multibay Optical</v>
          </cell>
        </row>
      </sheetData>
      <sheetData sheetId="327">
        <row r="1">
          <cell r="C1" t="str">
            <v>Multibay Optical</v>
          </cell>
        </row>
      </sheetData>
      <sheetData sheetId="328">
        <row r="1">
          <cell r="C1" t="str">
            <v>Multibay Optical</v>
          </cell>
        </row>
      </sheetData>
      <sheetData sheetId="329">
        <row r="1">
          <cell r="C1" t="str">
            <v>Multibay Optical</v>
          </cell>
        </row>
      </sheetData>
      <sheetData sheetId="330">
        <row r="1">
          <cell r="C1" t="str">
            <v>Multibay Optical</v>
          </cell>
        </row>
      </sheetData>
      <sheetData sheetId="331">
        <row r="1">
          <cell r="C1" t="str">
            <v>Multibay Optical</v>
          </cell>
        </row>
      </sheetData>
      <sheetData sheetId="332">
        <row r="1">
          <cell r="C1" t="str">
            <v>Multibay Optical</v>
          </cell>
        </row>
      </sheetData>
      <sheetData sheetId="333">
        <row r="1">
          <cell r="C1" t="str">
            <v>Multibay Optical</v>
          </cell>
        </row>
      </sheetData>
      <sheetData sheetId="334">
        <row r="1">
          <cell r="C1" t="str">
            <v>Multibay Optical</v>
          </cell>
        </row>
      </sheetData>
      <sheetData sheetId="335">
        <row r="1">
          <cell r="C1" t="str">
            <v>Multibay Optical</v>
          </cell>
        </row>
      </sheetData>
      <sheetData sheetId="336">
        <row r="1">
          <cell r="C1" t="str">
            <v>Multibay Optical</v>
          </cell>
        </row>
      </sheetData>
      <sheetData sheetId="337">
        <row r="1">
          <cell r="C1" t="str">
            <v>Multibay Optical</v>
          </cell>
        </row>
      </sheetData>
      <sheetData sheetId="338">
        <row r="1">
          <cell r="C1" t="str">
            <v>Multibay Optical</v>
          </cell>
        </row>
      </sheetData>
      <sheetData sheetId="339">
        <row r="1">
          <cell r="C1" t="str">
            <v>Multibay Optical</v>
          </cell>
        </row>
      </sheetData>
      <sheetData sheetId="340">
        <row r="1">
          <cell r="C1" t="str">
            <v>Multibay Optical</v>
          </cell>
        </row>
      </sheetData>
      <sheetData sheetId="341">
        <row r="1">
          <cell r="C1" t="str">
            <v>Multibay Optical</v>
          </cell>
        </row>
      </sheetData>
      <sheetData sheetId="342">
        <row r="1">
          <cell r="C1" t="str">
            <v>Multibay Optical</v>
          </cell>
        </row>
      </sheetData>
      <sheetData sheetId="343">
        <row r="1">
          <cell r="C1" t="str">
            <v>Multibay Optical</v>
          </cell>
        </row>
      </sheetData>
      <sheetData sheetId="344">
        <row r="1">
          <cell r="C1" t="str">
            <v>Multibay Optical</v>
          </cell>
        </row>
      </sheetData>
      <sheetData sheetId="345">
        <row r="1">
          <cell r="C1" t="str">
            <v>Multibay Optical</v>
          </cell>
        </row>
      </sheetData>
      <sheetData sheetId="346">
        <row r="1">
          <cell r="C1" t="str">
            <v>Multibay Optical</v>
          </cell>
        </row>
      </sheetData>
      <sheetData sheetId="347">
        <row r="1">
          <cell r="C1" t="str">
            <v>Multibay Optical</v>
          </cell>
        </row>
      </sheetData>
      <sheetData sheetId="348">
        <row r="1">
          <cell r="C1" t="str">
            <v>Multibay Optical</v>
          </cell>
        </row>
      </sheetData>
      <sheetData sheetId="349">
        <row r="1">
          <cell r="C1" t="str">
            <v>Multibay Optical</v>
          </cell>
        </row>
      </sheetData>
      <sheetData sheetId="350">
        <row r="1">
          <cell r="C1" t="str">
            <v>Multibay Optical</v>
          </cell>
        </row>
      </sheetData>
      <sheetData sheetId="351">
        <row r="1">
          <cell r="C1" t="str">
            <v>Multibay Optical</v>
          </cell>
        </row>
      </sheetData>
      <sheetData sheetId="352">
        <row r="1">
          <cell r="C1" t="str">
            <v>Multibay Optical</v>
          </cell>
        </row>
      </sheetData>
      <sheetData sheetId="353">
        <row r="1">
          <cell r="C1" t="str">
            <v>Multibay Optical</v>
          </cell>
        </row>
      </sheetData>
      <sheetData sheetId="354">
        <row r="1">
          <cell r="C1" t="str">
            <v>Multibay Optical</v>
          </cell>
        </row>
      </sheetData>
      <sheetData sheetId="355">
        <row r="1">
          <cell r="C1" t="str">
            <v>Multibay Optical</v>
          </cell>
        </row>
      </sheetData>
      <sheetData sheetId="356">
        <row r="1">
          <cell r="C1" t="str">
            <v>Multibay Optical</v>
          </cell>
        </row>
      </sheetData>
      <sheetData sheetId="357">
        <row r="1">
          <cell r="C1" t="str">
            <v>Multibay Optical</v>
          </cell>
        </row>
      </sheetData>
      <sheetData sheetId="358">
        <row r="1">
          <cell r="C1" t="str">
            <v>Multibay Optical</v>
          </cell>
        </row>
      </sheetData>
      <sheetData sheetId="359">
        <row r="1">
          <cell r="C1" t="str">
            <v>Multibay Optical</v>
          </cell>
        </row>
      </sheetData>
      <sheetData sheetId="360">
        <row r="1">
          <cell r="C1" t="str">
            <v>Multibay Optical</v>
          </cell>
        </row>
      </sheetData>
      <sheetData sheetId="361" refreshError="1"/>
      <sheetData sheetId="362">
        <row r="1">
          <cell r="C1" t="str">
            <v>Multibay Optical</v>
          </cell>
        </row>
      </sheetData>
      <sheetData sheetId="363">
        <row r="1">
          <cell r="C1" t="str">
            <v>Multibay Optical</v>
          </cell>
        </row>
      </sheetData>
      <sheetData sheetId="364">
        <row r="1">
          <cell r="C1" t="str">
            <v>Multibay Optical</v>
          </cell>
        </row>
      </sheetData>
      <sheetData sheetId="365">
        <row r="1">
          <cell r="C1" t="str">
            <v>Multibay Optical</v>
          </cell>
        </row>
      </sheetData>
      <sheetData sheetId="366">
        <row r="1">
          <cell r="C1" t="str">
            <v>Multibay Optical</v>
          </cell>
        </row>
      </sheetData>
      <sheetData sheetId="367">
        <row r="1">
          <cell r="C1" t="str">
            <v>Multibay Optical</v>
          </cell>
        </row>
      </sheetData>
      <sheetData sheetId="368">
        <row r="1">
          <cell r="C1" t="str">
            <v>Multibay Optical</v>
          </cell>
        </row>
      </sheetData>
      <sheetData sheetId="369">
        <row r="1">
          <cell r="C1" t="str">
            <v>Multibay Optical</v>
          </cell>
        </row>
      </sheetData>
      <sheetData sheetId="370">
        <row r="1">
          <cell r="C1" t="str">
            <v>Multibay Optical</v>
          </cell>
        </row>
      </sheetData>
      <sheetData sheetId="371">
        <row r="1">
          <cell r="C1" t="str">
            <v>Multibay Optical</v>
          </cell>
        </row>
      </sheetData>
      <sheetData sheetId="372">
        <row r="1">
          <cell r="C1" t="str">
            <v>Multibay Optical</v>
          </cell>
        </row>
      </sheetData>
      <sheetData sheetId="373">
        <row r="1">
          <cell r="C1" t="str">
            <v>Multibay Optical</v>
          </cell>
        </row>
      </sheetData>
      <sheetData sheetId="374">
        <row r="1">
          <cell r="C1" t="str">
            <v>Multibay Optical</v>
          </cell>
        </row>
      </sheetData>
      <sheetData sheetId="375">
        <row r="1">
          <cell r="C1" t="str">
            <v>Multibay Optical</v>
          </cell>
        </row>
      </sheetData>
      <sheetData sheetId="376">
        <row r="1">
          <cell r="C1" t="str">
            <v>Multibay Optical</v>
          </cell>
        </row>
      </sheetData>
      <sheetData sheetId="377">
        <row r="1">
          <cell r="C1" t="str">
            <v>Multibay Optical</v>
          </cell>
        </row>
      </sheetData>
      <sheetData sheetId="378">
        <row r="1">
          <cell r="C1" t="str">
            <v>Multibay Optical</v>
          </cell>
        </row>
      </sheetData>
      <sheetData sheetId="379">
        <row r="1">
          <cell r="C1" t="str">
            <v>Multibay Optical</v>
          </cell>
        </row>
      </sheetData>
      <sheetData sheetId="380">
        <row r="1">
          <cell r="C1" t="str">
            <v>Multibay Optical</v>
          </cell>
        </row>
      </sheetData>
      <sheetData sheetId="381">
        <row r="1">
          <cell r="C1" t="str">
            <v>Multibay Optical</v>
          </cell>
        </row>
      </sheetData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>
        <row r="1">
          <cell r="C1" t="str">
            <v>Multibay Optical</v>
          </cell>
        </row>
      </sheetData>
      <sheetData sheetId="407">
        <row r="1">
          <cell r="C1" t="str">
            <v>Multibay Optical</v>
          </cell>
        </row>
      </sheetData>
      <sheetData sheetId="408">
        <row r="1">
          <cell r="C1" t="str">
            <v>Multibay Optical</v>
          </cell>
        </row>
      </sheetData>
      <sheetData sheetId="409">
        <row r="1">
          <cell r="C1" t="str">
            <v>Multibay Optical</v>
          </cell>
        </row>
      </sheetData>
      <sheetData sheetId="410">
        <row r="1">
          <cell r="C1" t="str">
            <v>Multibay Optical</v>
          </cell>
        </row>
      </sheetData>
      <sheetData sheetId="411">
        <row r="1">
          <cell r="C1" t="str">
            <v>Multibay Optical</v>
          </cell>
        </row>
      </sheetData>
      <sheetData sheetId="412">
        <row r="1">
          <cell r="C1" t="str">
            <v>Multibay Optical</v>
          </cell>
        </row>
      </sheetData>
      <sheetData sheetId="413">
        <row r="1">
          <cell r="C1" t="str">
            <v>Multibay Optical</v>
          </cell>
        </row>
      </sheetData>
      <sheetData sheetId="414">
        <row r="1">
          <cell r="C1" t="str">
            <v>Multibay Optical</v>
          </cell>
        </row>
      </sheetData>
      <sheetData sheetId="415">
        <row r="1">
          <cell r="C1" t="str">
            <v>Multibay Optical</v>
          </cell>
        </row>
      </sheetData>
      <sheetData sheetId="416">
        <row r="1">
          <cell r="C1" t="str">
            <v>Multibay Optical</v>
          </cell>
        </row>
      </sheetData>
      <sheetData sheetId="417">
        <row r="1">
          <cell r="C1" t="str">
            <v>Multibay Optical</v>
          </cell>
        </row>
      </sheetData>
      <sheetData sheetId="418">
        <row r="1">
          <cell r="C1" t="str">
            <v>Multibay Optical</v>
          </cell>
        </row>
      </sheetData>
      <sheetData sheetId="419">
        <row r="1">
          <cell r="C1" t="str">
            <v>Multibay Optical</v>
          </cell>
        </row>
      </sheetData>
      <sheetData sheetId="420">
        <row r="1">
          <cell r="C1" t="str">
            <v>Multibay Optical</v>
          </cell>
        </row>
      </sheetData>
      <sheetData sheetId="421">
        <row r="1">
          <cell r="C1" t="str">
            <v>Multibay Optical</v>
          </cell>
        </row>
      </sheetData>
      <sheetData sheetId="422">
        <row r="1">
          <cell r="C1" t="str">
            <v>Multibay Optical</v>
          </cell>
        </row>
      </sheetData>
      <sheetData sheetId="423">
        <row r="1">
          <cell r="C1" t="str">
            <v>Multibay Optical</v>
          </cell>
        </row>
      </sheetData>
      <sheetData sheetId="424">
        <row r="1">
          <cell r="C1" t="str">
            <v>Multibay Optical</v>
          </cell>
        </row>
      </sheetData>
      <sheetData sheetId="425">
        <row r="1">
          <cell r="C1" t="str">
            <v>Multibay Optical</v>
          </cell>
        </row>
      </sheetData>
      <sheetData sheetId="426">
        <row r="1">
          <cell r="C1" t="str">
            <v>Multibay Optical</v>
          </cell>
        </row>
      </sheetData>
      <sheetData sheetId="427">
        <row r="1">
          <cell r="C1" t="str">
            <v>Multibay Optical</v>
          </cell>
        </row>
      </sheetData>
      <sheetData sheetId="428">
        <row r="1">
          <cell r="C1" t="str">
            <v>Multibay Optical</v>
          </cell>
        </row>
      </sheetData>
      <sheetData sheetId="429">
        <row r="1">
          <cell r="C1" t="str">
            <v>Multibay Optical</v>
          </cell>
        </row>
      </sheetData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1">
          <cell r="C1" t="str">
            <v>Multibay Optical</v>
          </cell>
        </row>
      </sheetData>
      <sheetData sheetId="455">
        <row r="1">
          <cell r="C1" t="str">
            <v>Multibay Optical</v>
          </cell>
        </row>
      </sheetData>
      <sheetData sheetId="456">
        <row r="1">
          <cell r="C1" t="str">
            <v>Multibay Optical</v>
          </cell>
        </row>
      </sheetData>
      <sheetData sheetId="457">
        <row r="1">
          <cell r="C1" t="str">
            <v>Multibay Optical</v>
          </cell>
        </row>
      </sheetData>
      <sheetData sheetId="458">
        <row r="1">
          <cell r="C1" t="str">
            <v>Multibay Optical</v>
          </cell>
        </row>
      </sheetData>
      <sheetData sheetId="459">
        <row r="1">
          <cell r="C1" t="str">
            <v>Multibay Optical</v>
          </cell>
        </row>
      </sheetData>
      <sheetData sheetId="460">
        <row r="1">
          <cell r="C1" t="str">
            <v>Multibay Optical</v>
          </cell>
        </row>
      </sheetData>
      <sheetData sheetId="461">
        <row r="1">
          <cell r="C1" t="str">
            <v>Multibay Optical</v>
          </cell>
        </row>
      </sheetData>
      <sheetData sheetId="462">
        <row r="1">
          <cell r="C1" t="str">
            <v>Multibay Optical</v>
          </cell>
        </row>
      </sheetData>
      <sheetData sheetId="463">
        <row r="1">
          <cell r="C1" t="str">
            <v>Multibay Optical</v>
          </cell>
        </row>
      </sheetData>
      <sheetData sheetId="464">
        <row r="1">
          <cell r="C1" t="str">
            <v>Multibay Optical</v>
          </cell>
        </row>
      </sheetData>
      <sheetData sheetId="465">
        <row r="1">
          <cell r="C1" t="str">
            <v>Multibay Optical</v>
          </cell>
        </row>
      </sheetData>
      <sheetData sheetId="466">
        <row r="1">
          <cell r="C1" t="str">
            <v>Multibay Optical</v>
          </cell>
        </row>
      </sheetData>
      <sheetData sheetId="467">
        <row r="1">
          <cell r="C1" t="str">
            <v>Multibay Optical</v>
          </cell>
        </row>
      </sheetData>
      <sheetData sheetId="468">
        <row r="1">
          <cell r="C1" t="str">
            <v>Multibay Optical</v>
          </cell>
        </row>
      </sheetData>
      <sheetData sheetId="469">
        <row r="1">
          <cell r="C1" t="str">
            <v>Multibay Optical</v>
          </cell>
        </row>
      </sheetData>
      <sheetData sheetId="470">
        <row r="1">
          <cell r="C1" t="str">
            <v>Multibay Optical</v>
          </cell>
        </row>
      </sheetData>
      <sheetData sheetId="471">
        <row r="1">
          <cell r="C1" t="str">
            <v>Multibay Optical</v>
          </cell>
        </row>
      </sheetData>
      <sheetData sheetId="472">
        <row r="1">
          <cell r="C1" t="str">
            <v>Multibay Optical</v>
          </cell>
        </row>
      </sheetData>
      <sheetData sheetId="473">
        <row r="1">
          <cell r="C1" t="str">
            <v>Multibay Optical</v>
          </cell>
        </row>
      </sheetData>
      <sheetData sheetId="474">
        <row r="1">
          <cell r="C1" t="str">
            <v>Multibay Optical</v>
          </cell>
        </row>
      </sheetData>
      <sheetData sheetId="475">
        <row r="1">
          <cell r="C1" t="str">
            <v>Multibay Optical</v>
          </cell>
        </row>
      </sheetData>
      <sheetData sheetId="476">
        <row r="1">
          <cell r="C1" t="str">
            <v>Multibay Optical</v>
          </cell>
        </row>
      </sheetData>
      <sheetData sheetId="477">
        <row r="1">
          <cell r="C1" t="str">
            <v>Multibay Optical</v>
          </cell>
        </row>
      </sheetData>
      <sheetData sheetId="478">
        <row r="1">
          <cell r="C1" t="str">
            <v>Multibay Optical</v>
          </cell>
        </row>
      </sheetData>
      <sheetData sheetId="479">
        <row r="1">
          <cell r="C1" t="str">
            <v>Multibay Optical</v>
          </cell>
        </row>
      </sheetData>
      <sheetData sheetId="480">
        <row r="1">
          <cell r="C1" t="str">
            <v>Multibay Optical</v>
          </cell>
        </row>
      </sheetData>
      <sheetData sheetId="481">
        <row r="1">
          <cell r="C1" t="str">
            <v>Multibay Optical</v>
          </cell>
        </row>
      </sheetData>
      <sheetData sheetId="482">
        <row r="1">
          <cell r="C1" t="str">
            <v>Multibay Optical</v>
          </cell>
        </row>
      </sheetData>
      <sheetData sheetId="483">
        <row r="1">
          <cell r="C1" t="str">
            <v>Multibay Optical</v>
          </cell>
        </row>
      </sheetData>
      <sheetData sheetId="484">
        <row r="1">
          <cell r="C1" t="str">
            <v>Multibay Optical</v>
          </cell>
        </row>
      </sheetData>
      <sheetData sheetId="485">
        <row r="1">
          <cell r="C1" t="str">
            <v>Multibay Optical</v>
          </cell>
        </row>
      </sheetData>
      <sheetData sheetId="486">
        <row r="1">
          <cell r="C1" t="str">
            <v>Multibay Optical</v>
          </cell>
        </row>
      </sheetData>
      <sheetData sheetId="487">
        <row r="1">
          <cell r="C1" t="str">
            <v>Multibay Optical</v>
          </cell>
        </row>
      </sheetData>
      <sheetData sheetId="488">
        <row r="1">
          <cell r="C1" t="str">
            <v>Multibay Optical</v>
          </cell>
        </row>
      </sheetData>
      <sheetData sheetId="489">
        <row r="1">
          <cell r="C1" t="str">
            <v>Multibay Optical</v>
          </cell>
        </row>
      </sheetData>
      <sheetData sheetId="490">
        <row r="1">
          <cell r="C1" t="str">
            <v>Multibay Optical</v>
          </cell>
        </row>
      </sheetData>
      <sheetData sheetId="491">
        <row r="1">
          <cell r="C1" t="str">
            <v>Multibay Optical</v>
          </cell>
        </row>
      </sheetData>
      <sheetData sheetId="492">
        <row r="1">
          <cell r="C1" t="str">
            <v>Multibay Optical</v>
          </cell>
        </row>
      </sheetData>
      <sheetData sheetId="493">
        <row r="1">
          <cell r="C1" t="str">
            <v>Multibay Optical</v>
          </cell>
        </row>
      </sheetData>
      <sheetData sheetId="494">
        <row r="1">
          <cell r="C1" t="str">
            <v>Multibay Optical</v>
          </cell>
        </row>
      </sheetData>
      <sheetData sheetId="495">
        <row r="1">
          <cell r="C1" t="str">
            <v>Multibay Optical</v>
          </cell>
        </row>
      </sheetData>
      <sheetData sheetId="496">
        <row r="1">
          <cell r="C1" t="str">
            <v>Multibay Optical</v>
          </cell>
        </row>
      </sheetData>
      <sheetData sheetId="497">
        <row r="1">
          <cell r="C1" t="str">
            <v>Multibay Optical</v>
          </cell>
        </row>
      </sheetData>
      <sheetData sheetId="498">
        <row r="1">
          <cell r="C1" t="str">
            <v>Multibay Optical</v>
          </cell>
        </row>
      </sheetData>
      <sheetData sheetId="499">
        <row r="1">
          <cell r="C1" t="str">
            <v>Multibay Optical</v>
          </cell>
        </row>
      </sheetData>
      <sheetData sheetId="500">
        <row r="1">
          <cell r="C1" t="str">
            <v>Multibay Optical</v>
          </cell>
        </row>
      </sheetData>
      <sheetData sheetId="501">
        <row r="1">
          <cell r="C1" t="str">
            <v>Multibay Optical</v>
          </cell>
        </row>
      </sheetData>
      <sheetData sheetId="502">
        <row r="1">
          <cell r="C1" t="str">
            <v>Multibay Optical</v>
          </cell>
        </row>
      </sheetData>
      <sheetData sheetId="503">
        <row r="1">
          <cell r="C1" t="str">
            <v>Multibay Optical</v>
          </cell>
        </row>
      </sheetData>
      <sheetData sheetId="504">
        <row r="1">
          <cell r="C1" t="str">
            <v>Multibay Optical</v>
          </cell>
        </row>
      </sheetData>
      <sheetData sheetId="505">
        <row r="1">
          <cell r="C1" t="str">
            <v>Multibay Optical</v>
          </cell>
        </row>
      </sheetData>
      <sheetData sheetId="506">
        <row r="1">
          <cell r="C1" t="str">
            <v>Multibay Optical</v>
          </cell>
        </row>
      </sheetData>
      <sheetData sheetId="507">
        <row r="1">
          <cell r="C1" t="str">
            <v>Multibay Optical</v>
          </cell>
        </row>
      </sheetData>
      <sheetData sheetId="508">
        <row r="1">
          <cell r="C1" t="str">
            <v>Multibay Optical</v>
          </cell>
        </row>
      </sheetData>
      <sheetData sheetId="509">
        <row r="1">
          <cell r="C1" t="str">
            <v>Multibay Optical</v>
          </cell>
        </row>
      </sheetData>
      <sheetData sheetId="510">
        <row r="1">
          <cell r="C1" t="str">
            <v>Multibay Optical</v>
          </cell>
        </row>
      </sheetData>
      <sheetData sheetId="511">
        <row r="1">
          <cell r="C1" t="str">
            <v>Multibay Optical</v>
          </cell>
        </row>
      </sheetData>
      <sheetData sheetId="512">
        <row r="1">
          <cell r="C1" t="str">
            <v>Multibay Optical</v>
          </cell>
        </row>
      </sheetData>
      <sheetData sheetId="513">
        <row r="1">
          <cell r="C1" t="str">
            <v>Multibay Optical</v>
          </cell>
        </row>
      </sheetData>
      <sheetData sheetId="514">
        <row r="1">
          <cell r="C1" t="str">
            <v>Multibay Optical</v>
          </cell>
        </row>
      </sheetData>
      <sheetData sheetId="515">
        <row r="1">
          <cell r="C1" t="str">
            <v>Multibay Optical</v>
          </cell>
        </row>
      </sheetData>
      <sheetData sheetId="516">
        <row r="1">
          <cell r="C1" t="str">
            <v>Multibay Optical</v>
          </cell>
        </row>
      </sheetData>
      <sheetData sheetId="517">
        <row r="1">
          <cell r="C1" t="str">
            <v>Multibay Optical</v>
          </cell>
        </row>
      </sheetData>
      <sheetData sheetId="518">
        <row r="1">
          <cell r="C1" t="str">
            <v>Multibay Optical</v>
          </cell>
        </row>
      </sheetData>
      <sheetData sheetId="519">
        <row r="1">
          <cell r="C1" t="str">
            <v>Multibay Optical</v>
          </cell>
        </row>
      </sheetData>
      <sheetData sheetId="520">
        <row r="1">
          <cell r="C1" t="str">
            <v>Multibay Optical</v>
          </cell>
        </row>
      </sheetData>
      <sheetData sheetId="521">
        <row r="1">
          <cell r="C1" t="str">
            <v>Multibay Optical</v>
          </cell>
        </row>
      </sheetData>
      <sheetData sheetId="522">
        <row r="1">
          <cell r="C1" t="str">
            <v>Multibay Optical</v>
          </cell>
        </row>
      </sheetData>
      <sheetData sheetId="523">
        <row r="1">
          <cell r="C1" t="str">
            <v>Multibay Optical</v>
          </cell>
        </row>
      </sheetData>
      <sheetData sheetId="524">
        <row r="1">
          <cell r="C1" t="str">
            <v>Multibay Optical</v>
          </cell>
        </row>
      </sheetData>
      <sheetData sheetId="525">
        <row r="1">
          <cell r="C1" t="str">
            <v>Multibay Optical</v>
          </cell>
        </row>
      </sheetData>
      <sheetData sheetId="526">
        <row r="1">
          <cell r="C1" t="str">
            <v>Multibay Optical</v>
          </cell>
        </row>
      </sheetData>
      <sheetData sheetId="527">
        <row r="1">
          <cell r="C1" t="str">
            <v>Multibay Optical</v>
          </cell>
        </row>
      </sheetData>
      <sheetData sheetId="528">
        <row r="1">
          <cell r="C1" t="str">
            <v>Multibay Optical</v>
          </cell>
        </row>
      </sheetData>
      <sheetData sheetId="529">
        <row r="1">
          <cell r="C1" t="str">
            <v>Multibay Optical</v>
          </cell>
        </row>
      </sheetData>
      <sheetData sheetId="530">
        <row r="1">
          <cell r="C1" t="str">
            <v>Multibay Optical</v>
          </cell>
        </row>
      </sheetData>
      <sheetData sheetId="531">
        <row r="1">
          <cell r="C1" t="str">
            <v>Multibay Optical</v>
          </cell>
        </row>
      </sheetData>
      <sheetData sheetId="532">
        <row r="1">
          <cell r="C1" t="str">
            <v>Multibay Optical</v>
          </cell>
        </row>
      </sheetData>
      <sheetData sheetId="533">
        <row r="1">
          <cell r="C1" t="str">
            <v>Multibay Optical</v>
          </cell>
        </row>
      </sheetData>
      <sheetData sheetId="534">
        <row r="1">
          <cell r="C1" t="str">
            <v>Multibay Optical</v>
          </cell>
        </row>
      </sheetData>
      <sheetData sheetId="535">
        <row r="1">
          <cell r="C1" t="str">
            <v>Multibay Optical</v>
          </cell>
        </row>
      </sheetData>
      <sheetData sheetId="536">
        <row r="1">
          <cell r="C1" t="str">
            <v>Multibay Optical</v>
          </cell>
        </row>
      </sheetData>
      <sheetData sheetId="537">
        <row r="1">
          <cell r="C1" t="str">
            <v>Multibay Optical</v>
          </cell>
        </row>
      </sheetData>
      <sheetData sheetId="538">
        <row r="1">
          <cell r="C1" t="str">
            <v>Multibay Optical</v>
          </cell>
        </row>
      </sheetData>
      <sheetData sheetId="539">
        <row r="1">
          <cell r="C1" t="str">
            <v>Multibay Optical</v>
          </cell>
        </row>
      </sheetData>
      <sheetData sheetId="540">
        <row r="1">
          <cell r="C1" t="str">
            <v>Multibay Optical</v>
          </cell>
        </row>
      </sheetData>
      <sheetData sheetId="541">
        <row r="1">
          <cell r="C1" t="str">
            <v>Multibay Optical</v>
          </cell>
        </row>
      </sheetData>
      <sheetData sheetId="542">
        <row r="1">
          <cell r="C1" t="str">
            <v>Multibay Optical</v>
          </cell>
        </row>
      </sheetData>
      <sheetData sheetId="543">
        <row r="1">
          <cell r="C1" t="str">
            <v>Multibay Optical</v>
          </cell>
        </row>
      </sheetData>
      <sheetData sheetId="544">
        <row r="1">
          <cell r="C1" t="str">
            <v>Multibay Optical</v>
          </cell>
        </row>
      </sheetData>
      <sheetData sheetId="545">
        <row r="1">
          <cell r="C1" t="str">
            <v>Multibay Optical</v>
          </cell>
        </row>
      </sheetData>
      <sheetData sheetId="546">
        <row r="1">
          <cell r="C1" t="str">
            <v>Multibay Optical</v>
          </cell>
        </row>
      </sheetData>
      <sheetData sheetId="547">
        <row r="1">
          <cell r="C1" t="str">
            <v>Multibay Optical</v>
          </cell>
        </row>
      </sheetData>
      <sheetData sheetId="548">
        <row r="1">
          <cell r="C1" t="str">
            <v>Multibay Optical</v>
          </cell>
        </row>
      </sheetData>
      <sheetData sheetId="549">
        <row r="1">
          <cell r="C1" t="str">
            <v>Multibay Optical</v>
          </cell>
        </row>
      </sheetData>
      <sheetData sheetId="550">
        <row r="1">
          <cell r="C1" t="str">
            <v>Multibay Optical</v>
          </cell>
        </row>
      </sheetData>
      <sheetData sheetId="551">
        <row r="1">
          <cell r="C1" t="str">
            <v>Multibay Optical</v>
          </cell>
        </row>
      </sheetData>
      <sheetData sheetId="552">
        <row r="1">
          <cell r="C1" t="str">
            <v>Multibay Optical</v>
          </cell>
        </row>
      </sheetData>
      <sheetData sheetId="553">
        <row r="1">
          <cell r="C1" t="str">
            <v>Multibay Optical</v>
          </cell>
        </row>
      </sheetData>
      <sheetData sheetId="554">
        <row r="1">
          <cell r="C1" t="str">
            <v>Multibay Optical</v>
          </cell>
        </row>
      </sheetData>
      <sheetData sheetId="555">
        <row r="1">
          <cell r="C1" t="str">
            <v>Multibay Optical</v>
          </cell>
        </row>
      </sheetData>
      <sheetData sheetId="556">
        <row r="1">
          <cell r="C1" t="str">
            <v>Multibay Optical</v>
          </cell>
        </row>
      </sheetData>
      <sheetData sheetId="557">
        <row r="1">
          <cell r="C1" t="str">
            <v>Multibay Optical</v>
          </cell>
        </row>
      </sheetData>
      <sheetData sheetId="558">
        <row r="1">
          <cell r="C1" t="str">
            <v>Multibay Optical</v>
          </cell>
        </row>
      </sheetData>
      <sheetData sheetId="559">
        <row r="1">
          <cell r="C1" t="str">
            <v>Multibay Optical</v>
          </cell>
        </row>
      </sheetData>
      <sheetData sheetId="560">
        <row r="1">
          <cell r="C1" t="str">
            <v>Multibay Optical</v>
          </cell>
        </row>
      </sheetData>
      <sheetData sheetId="561">
        <row r="1">
          <cell r="C1" t="str">
            <v>Multibay Optical</v>
          </cell>
        </row>
      </sheetData>
      <sheetData sheetId="562">
        <row r="1">
          <cell r="C1" t="str">
            <v>Multibay Optical</v>
          </cell>
        </row>
      </sheetData>
      <sheetData sheetId="563">
        <row r="1">
          <cell r="C1" t="str">
            <v>Multibay Optical</v>
          </cell>
        </row>
      </sheetData>
      <sheetData sheetId="564">
        <row r="1">
          <cell r="C1" t="str">
            <v>Multibay Optical</v>
          </cell>
        </row>
      </sheetData>
      <sheetData sheetId="565">
        <row r="1">
          <cell r="C1" t="str">
            <v>Multibay Optical</v>
          </cell>
        </row>
      </sheetData>
      <sheetData sheetId="566">
        <row r="1">
          <cell r="C1" t="str">
            <v>Multibay Optical</v>
          </cell>
        </row>
      </sheetData>
      <sheetData sheetId="567">
        <row r="1">
          <cell r="C1" t="str">
            <v>Multibay Optical</v>
          </cell>
        </row>
      </sheetData>
      <sheetData sheetId="568">
        <row r="1">
          <cell r="C1" t="str">
            <v>Multibay Optical</v>
          </cell>
        </row>
      </sheetData>
      <sheetData sheetId="569">
        <row r="1">
          <cell r="C1" t="str">
            <v>Multibay Optical</v>
          </cell>
        </row>
      </sheetData>
      <sheetData sheetId="570">
        <row r="1">
          <cell r="C1" t="str">
            <v>Multibay Optical</v>
          </cell>
        </row>
      </sheetData>
      <sheetData sheetId="571">
        <row r="1">
          <cell r="C1" t="str">
            <v>Multibay Optical</v>
          </cell>
        </row>
      </sheetData>
      <sheetData sheetId="572">
        <row r="1">
          <cell r="C1" t="str">
            <v>Multibay Optical</v>
          </cell>
        </row>
      </sheetData>
      <sheetData sheetId="573">
        <row r="1">
          <cell r="C1" t="str">
            <v>Multibay Optical</v>
          </cell>
        </row>
      </sheetData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>
        <row r="1">
          <cell r="C1" t="str">
            <v>Multibay Optical</v>
          </cell>
        </row>
      </sheetData>
      <sheetData sheetId="600">
        <row r="1">
          <cell r="C1" t="str">
            <v>Multibay Optical</v>
          </cell>
        </row>
      </sheetData>
      <sheetData sheetId="601">
        <row r="1">
          <cell r="C1" t="str">
            <v>Multibay Optical</v>
          </cell>
        </row>
      </sheetData>
      <sheetData sheetId="602">
        <row r="1">
          <cell r="C1" t="str">
            <v>Multibay Optical</v>
          </cell>
        </row>
      </sheetData>
      <sheetData sheetId="603">
        <row r="1">
          <cell r="C1" t="str">
            <v>Multibay Optical</v>
          </cell>
        </row>
      </sheetData>
      <sheetData sheetId="604">
        <row r="1">
          <cell r="C1" t="str">
            <v>Multibay Optical</v>
          </cell>
        </row>
      </sheetData>
      <sheetData sheetId="605">
        <row r="1">
          <cell r="C1" t="str">
            <v>Multibay Optical</v>
          </cell>
        </row>
      </sheetData>
      <sheetData sheetId="606">
        <row r="1">
          <cell r="C1" t="str">
            <v>Multibay Optical</v>
          </cell>
        </row>
      </sheetData>
      <sheetData sheetId="607">
        <row r="1">
          <cell r="C1" t="str">
            <v>Multibay Optical</v>
          </cell>
        </row>
      </sheetData>
      <sheetData sheetId="608">
        <row r="1">
          <cell r="C1" t="str">
            <v>Multibay Optical</v>
          </cell>
        </row>
      </sheetData>
      <sheetData sheetId="609">
        <row r="1">
          <cell r="C1" t="str">
            <v>Multibay Optical</v>
          </cell>
        </row>
      </sheetData>
      <sheetData sheetId="610">
        <row r="1">
          <cell r="C1" t="str">
            <v>Multibay Optical</v>
          </cell>
        </row>
      </sheetData>
      <sheetData sheetId="611">
        <row r="1">
          <cell r="C1" t="str">
            <v>Multibay Optical</v>
          </cell>
        </row>
      </sheetData>
      <sheetData sheetId="612">
        <row r="1">
          <cell r="C1" t="str">
            <v>Multibay Optical</v>
          </cell>
        </row>
      </sheetData>
      <sheetData sheetId="613">
        <row r="1">
          <cell r="C1" t="str">
            <v>Multibay Optical</v>
          </cell>
        </row>
      </sheetData>
      <sheetData sheetId="614">
        <row r="1">
          <cell r="C1" t="str">
            <v>Multibay Optical</v>
          </cell>
        </row>
      </sheetData>
      <sheetData sheetId="615">
        <row r="1">
          <cell r="C1" t="str">
            <v>Multibay Optical</v>
          </cell>
        </row>
      </sheetData>
      <sheetData sheetId="616">
        <row r="1">
          <cell r="C1" t="str">
            <v>Multibay Optical</v>
          </cell>
        </row>
      </sheetData>
      <sheetData sheetId="617">
        <row r="1">
          <cell r="C1" t="str">
            <v>Multibay Optical</v>
          </cell>
        </row>
      </sheetData>
      <sheetData sheetId="618">
        <row r="1">
          <cell r="C1" t="str">
            <v>Multibay Optical</v>
          </cell>
        </row>
      </sheetData>
      <sheetData sheetId="619">
        <row r="1">
          <cell r="C1" t="str">
            <v>Multibay Optical</v>
          </cell>
        </row>
      </sheetData>
      <sheetData sheetId="620">
        <row r="1">
          <cell r="C1" t="str">
            <v>Multibay Optical</v>
          </cell>
        </row>
      </sheetData>
      <sheetData sheetId="621">
        <row r="1">
          <cell r="C1" t="str">
            <v>Multibay Optical</v>
          </cell>
        </row>
      </sheetData>
      <sheetData sheetId="622">
        <row r="1">
          <cell r="C1" t="str">
            <v>Multibay Optical</v>
          </cell>
        </row>
      </sheetData>
      <sheetData sheetId="623">
        <row r="1">
          <cell r="C1" t="str">
            <v>Multibay Optical</v>
          </cell>
        </row>
      </sheetData>
      <sheetData sheetId="624">
        <row r="1">
          <cell r="C1" t="str">
            <v>Multibay Optical</v>
          </cell>
        </row>
      </sheetData>
      <sheetData sheetId="625">
        <row r="1">
          <cell r="C1" t="str">
            <v>Multibay Optical</v>
          </cell>
        </row>
      </sheetData>
      <sheetData sheetId="626">
        <row r="1">
          <cell r="C1" t="str">
            <v>Multibay Optical</v>
          </cell>
        </row>
      </sheetData>
      <sheetData sheetId="627">
        <row r="1">
          <cell r="C1" t="str">
            <v>Multibay Optical</v>
          </cell>
        </row>
      </sheetData>
      <sheetData sheetId="628">
        <row r="1">
          <cell r="C1" t="str">
            <v>Multibay Optical</v>
          </cell>
        </row>
      </sheetData>
      <sheetData sheetId="629">
        <row r="1">
          <cell r="C1" t="str">
            <v>Multibay Optical</v>
          </cell>
        </row>
      </sheetData>
      <sheetData sheetId="630">
        <row r="1">
          <cell r="C1" t="str">
            <v>Multibay Optical</v>
          </cell>
        </row>
      </sheetData>
      <sheetData sheetId="631">
        <row r="1">
          <cell r="C1" t="str">
            <v>Multibay Optical</v>
          </cell>
        </row>
      </sheetData>
      <sheetData sheetId="632">
        <row r="1">
          <cell r="C1" t="str">
            <v>Multibay Optical</v>
          </cell>
        </row>
      </sheetData>
      <sheetData sheetId="633">
        <row r="1">
          <cell r="C1" t="str">
            <v>Multibay Optical</v>
          </cell>
        </row>
      </sheetData>
      <sheetData sheetId="634">
        <row r="1">
          <cell r="C1" t="str">
            <v>Multibay Optical</v>
          </cell>
        </row>
      </sheetData>
      <sheetData sheetId="635">
        <row r="1">
          <cell r="C1" t="str">
            <v>Multibay Optical</v>
          </cell>
        </row>
      </sheetData>
      <sheetData sheetId="636">
        <row r="1">
          <cell r="C1" t="str">
            <v>Multibay Optical</v>
          </cell>
        </row>
      </sheetData>
      <sheetData sheetId="637">
        <row r="1">
          <cell r="C1" t="str">
            <v>Multibay Optical</v>
          </cell>
        </row>
      </sheetData>
      <sheetData sheetId="638">
        <row r="1">
          <cell r="C1" t="str">
            <v>Multibay Optical</v>
          </cell>
        </row>
      </sheetData>
      <sheetData sheetId="639">
        <row r="1">
          <cell r="C1" t="str">
            <v>Multibay Optical</v>
          </cell>
        </row>
      </sheetData>
      <sheetData sheetId="640">
        <row r="1">
          <cell r="C1" t="str">
            <v>Multibay Optical</v>
          </cell>
        </row>
      </sheetData>
      <sheetData sheetId="641">
        <row r="1">
          <cell r="C1" t="str">
            <v>Multibay Optical</v>
          </cell>
        </row>
      </sheetData>
      <sheetData sheetId="642">
        <row r="1">
          <cell r="C1" t="str">
            <v>Multibay Optical</v>
          </cell>
        </row>
      </sheetData>
      <sheetData sheetId="643">
        <row r="1">
          <cell r="C1" t="str">
            <v>Multibay Optical</v>
          </cell>
        </row>
      </sheetData>
      <sheetData sheetId="644">
        <row r="1">
          <cell r="C1" t="str">
            <v>Multibay Optical</v>
          </cell>
        </row>
      </sheetData>
      <sheetData sheetId="645">
        <row r="1">
          <cell r="C1" t="str">
            <v>Multibay Optical</v>
          </cell>
        </row>
      </sheetData>
      <sheetData sheetId="646">
        <row r="1">
          <cell r="C1" t="str">
            <v>Multibay Optical</v>
          </cell>
        </row>
      </sheetData>
      <sheetData sheetId="647">
        <row r="1">
          <cell r="C1" t="str">
            <v>Multibay Optical</v>
          </cell>
        </row>
      </sheetData>
      <sheetData sheetId="648">
        <row r="1">
          <cell r="C1" t="str">
            <v>Multibay Optical</v>
          </cell>
        </row>
      </sheetData>
      <sheetData sheetId="649">
        <row r="1">
          <cell r="C1" t="str">
            <v>Multibay Optical</v>
          </cell>
        </row>
      </sheetData>
      <sheetData sheetId="650">
        <row r="1">
          <cell r="C1" t="str">
            <v>Multibay Optical</v>
          </cell>
        </row>
      </sheetData>
      <sheetData sheetId="651">
        <row r="1">
          <cell r="C1" t="str">
            <v>Multibay Optical</v>
          </cell>
        </row>
      </sheetData>
      <sheetData sheetId="652">
        <row r="1">
          <cell r="C1" t="str">
            <v>Multibay Optical</v>
          </cell>
        </row>
      </sheetData>
      <sheetData sheetId="653">
        <row r="1">
          <cell r="C1" t="str">
            <v>Multibay Optical</v>
          </cell>
        </row>
      </sheetData>
      <sheetData sheetId="654">
        <row r="1">
          <cell r="C1" t="str">
            <v>Multibay Optical</v>
          </cell>
        </row>
      </sheetData>
      <sheetData sheetId="655">
        <row r="1">
          <cell r="C1" t="str">
            <v>Multibay Optical</v>
          </cell>
        </row>
      </sheetData>
      <sheetData sheetId="656">
        <row r="1">
          <cell r="C1" t="str">
            <v>Multibay Optical</v>
          </cell>
        </row>
      </sheetData>
      <sheetData sheetId="657">
        <row r="1">
          <cell r="C1" t="str">
            <v>Multibay Optical</v>
          </cell>
        </row>
      </sheetData>
      <sheetData sheetId="658">
        <row r="1">
          <cell r="C1" t="str">
            <v>Multibay Optical</v>
          </cell>
        </row>
      </sheetData>
      <sheetData sheetId="659">
        <row r="1">
          <cell r="C1" t="str">
            <v>Multibay Optical</v>
          </cell>
        </row>
      </sheetData>
      <sheetData sheetId="660">
        <row r="1">
          <cell r="C1" t="str">
            <v>Multibay Optical</v>
          </cell>
        </row>
      </sheetData>
      <sheetData sheetId="661">
        <row r="1">
          <cell r="C1" t="str">
            <v>Multibay Optical</v>
          </cell>
        </row>
      </sheetData>
      <sheetData sheetId="662">
        <row r="1">
          <cell r="C1" t="str">
            <v>Multibay Optical</v>
          </cell>
        </row>
      </sheetData>
      <sheetData sheetId="663">
        <row r="1">
          <cell r="C1" t="str">
            <v>Multibay Optical</v>
          </cell>
        </row>
      </sheetData>
      <sheetData sheetId="664">
        <row r="1">
          <cell r="C1" t="str">
            <v>Multibay Optical</v>
          </cell>
        </row>
      </sheetData>
      <sheetData sheetId="665">
        <row r="1">
          <cell r="C1" t="str">
            <v>Multibay Optical</v>
          </cell>
        </row>
      </sheetData>
      <sheetData sheetId="666">
        <row r="1">
          <cell r="C1" t="str">
            <v>Multibay Optical</v>
          </cell>
        </row>
      </sheetData>
      <sheetData sheetId="667">
        <row r="1">
          <cell r="C1" t="str">
            <v>Multibay Optical</v>
          </cell>
        </row>
      </sheetData>
      <sheetData sheetId="668">
        <row r="1">
          <cell r="C1" t="str">
            <v>Multibay Optical</v>
          </cell>
        </row>
      </sheetData>
      <sheetData sheetId="669">
        <row r="1">
          <cell r="C1" t="str">
            <v>Multibay Optical</v>
          </cell>
        </row>
      </sheetData>
      <sheetData sheetId="670">
        <row r="1">
          <cell r="C1" t="str">
            <v>Multibay Optical</v>
          </cell>
        </row>
      </sheetData>
      <sheetData sheetId="671">
        <row r="1">
          <cell r="C1" t="str">
            <v>Multibay Optical</v>
          </cell>
        </row>
      </sheetData>
      <sheetData sheetId="672">
        <row r="1">
          <cell r="C1" t="str">
            <v>Multibay Optical</v>
          </cell>
        </row>
      </sheetData>
      <sheetData sheetId="673">
        <row r="1">
          <cell r="C1" t="str">
            <v>Multibay Optical</v>
          </cell>
        </row>
      </sheetData>
      <sheetData sheetId="674">
        <row r="1">
          <cell r="C1" t="str">
            <v>Multibay Optical</v>
          </cell>
        </row>
      </sheetData>
      <sheetData sheetId="675">
        <row r="1">
          <cell r="C1" t="str">
            <v>Multibay Optical</v>
          </cell>
        </row>
      </sheetData>
      <sheetData sheetId="676">
        <row r="1">
          <cell r="C1" t="str">
            <v>Multibay Optical</v>
          </cell>
        </row>
      </sheetData>
      <sheetData sheetId="677">
        <row r="1">
          <cell r="C1" t="str">
            <v>Multibay Optical</v>
          </cell>
        </row>
      </sheetData>
      <sheetData sheetId="678">
        <row r="1">
          <cell r="C1" t="str">
            <v>Multibay Optical</v>
          </cell>
        </row>
      </sheetData>
      <sheetData sheetId="679">
        <row r="1">
          <cell r="C1" t="str">
            <v>Multibay Optical</v>
          </cell>
        </row>
      </sheetData>
      <sheetData sheetId="680">
        <row r="1">
          <cell r="C1" t="str">
            <v>Multibay Optical</v>
          </cell>
        </row>
      </sheetData>
      <sheetData sheetId="681">
        <row r="1">
          <cell r="C1" t="str">
            <v>Multibay Optical</v>
          </cell>
        </row>
      </sheetData>
      <sheetData sheetId="682">
        <row r="1">
          <cell r="C1" t="str">
            <v>Multibay Optical</v>
          </cell>
        </row>
      </sheetData>
      <sheetData sheetId="683">
        <row r="1">
          <cell r="C1" t="str">
            <v>Multibay Optical</v>
          </cell>
        </row>
      </sheetData>
      <sheetData sheetId="684">
        <row r="1">
          <cell r="C1" t="str">
            <v>Multibay Optical</v>
          </cell>
        </row>
      </sheetData>
      <sheetData sheetId="685">
        <row r="1">
          <cell r="C1" t="str">
            <v>Multibay Optical</v>
          </cell>
        </row>
      </sheetData>
      <sheetData sheetId="686">
        <row r="1">
          <cell r="C1" t="str">
            <v>Multibay Optical</v>
          </cell>
        </row>
      </sheetData>
      <sheetData sheetId="687">
        <row r="1">
          <cell r="C1" t="str">
            <v>Multibay Optical</v>
          </cell>
        </row>
      </sheetData>
      <sheetData sheetId="688">
        <row r="1">
          <cell r="C1" t="str">
            <v>Multibay Optical</v>
          </cell>
        </row>
      </sheetData>
      <sheetData sheetId="689">
        <row r="1">
          <cell r="C1" t="str">
            <v>Multibay Optical</v>
          </cell>
        </row>
      </sheetData>
      <sheetData sheetId="690">
        <row r="1">
          <cell r="C1" t="str">
            <v>Multibay Optical</v>
          </cell>
        </row>
      </sheetData>
      <sheetData sheetId="691">
        <row r="1">
          <cell r="C1" t="str">
            <v>Multibay Optical</v>
          </cell>
        </row>
      </sheetData>
      <sheetData sheetId="692">
        <row r="1">
          <cell r="C1" t="str">
            <v>Multibay Optical</v>
          </cell>
        </row>
      </sheetData>
      <sheetData sheetId="693">
        <row r="1">
          <cell r="C1" t="str">
            <v>Multibay Optical</v>
          </cell>
        </row>
      </sheetData>
      <sheetData sheetId="694" refreshError="1"/>
      <sheetData sheetId="695" refreshError="1"/>
      <sheetData sheetId="696" refreshError="1"/>
      <sheetData sheetId="697" refreshError="1"/>
      <sheetData sheetId="698">
        <row r="1">
          <cell r="C1" t="str">
            <v>Multibay Optical</v>
          </cell>
        </row>
      </sheetData>
      <sheetData sheetId="699">
        <row r="1">
          <cell r="C1" t="str">
            <v>Multibay Optical</v>
          </cell>
        </row>
      </sheetData>
      <sheetData sheetId="700">
        <row r="1">
          <cell r="C1" t="str">
            <v>Multibay Optical</v>
          </cell>
        </row>
      </sheetData>
      <sheetData sheetId="701">
        <row r="1">
          <cell r="C1" t="str">
            <v>Multibay Optical</v>
          </cell>
        </row>
      </sheetData>
      <sheetData sheetId="702">
        <row r="1">
          <cell r="C1" t="str">
            <v>Multibay Optical</v>
          </cell>
        </row>
      </sheetData>
      <sheetData sheetId="703">
        <row r="1">
          <cell r="C1" t="str">
            <v>Multibay Optical</v>
          </cell>
        </row>
      </sheetData>
      <sheetData sheetId="704">
        <row r="1">
          <cell r="C1" t="str">
            <v>Multibay Optical</v>
          </cell>
        </row>
      </sheetData>
      <sheetData sheetId="705">
        <row r="1">
          <cell r="C1" t="str">
            <v>Multibay Optical</v>
          </cell>
        </row>
      </sheetData>
      <sheetData sheetId="706">
        <row r="1">
          <cell r="C1" t="str">
            <v>Multibay Optical</v>
          </cell>
        </row>
      </sheetData>
      <sheetData sheetId="707">
        <row r="1">
          <cell r="C1" t="str">
            <v>Multibay Optical</v>
          </cell>
        </row>
      </sheetData>
      <sheetData sheetId="708">
        <row r="1">
          <cell r="C1" t="str">
            <v>Multibay Optical</v>
          </cell>
        </row>
      </sheetData>
      <sheetData sheetId="709">
        <row r="1">
          <cell r="C1" t="str">
            <v>Multibay Optical</v>
          </cell>
        </row>
      </sheetData>
      <sheetData sheetId="710">
        <row r="1">
          <cell r="C1" t="str">
            <v>Multibay Optical</v>
          </cell>
        </row>
      </sheetData>
      <sheetData sheetId="711">
        <row r="1">
          <cell r="C1" t="str">
            <v>Multibay Optical</v>
          </cell>
        </row>
      </sheetData>
      <sheetData sheetId="712">
        <row r="1">
          <cell r="C1" t="str">
            <v>Multibay Optical</v>
          </cell>
        </row>
      </sheetData>
      <sheetData sheetId="713">
        <row r="1">
          <cell r="C1" t="str">
            <v>Multibay Optical</v>
          </cell>
        </row>
      </sheetData>
      <sheetData sheetId="714">
        <row r="1">
          <cell r="C1" t="str">
            <v>Multibay Optical</v>
          </cell>
        </row>
      </sheetData>
      <sheetData sheetId="715">
        <row r="1">
          <cell r="C1" t="str">
            <v>Multibay Optical</v>
          </cell>
        </row>
      </sheetData>
      <sheetData sheetId="716">
        <row r="1">
          <cell r="C1" t="str">
            <v>Multibay Optical</v>
          </cell>
        </row>
      </sheetData>
      <sheetData sheetId="717">
        <row r="1">
          <cell r="C1" t="str">
            <v>Multibay Optical</v>
          </cell>
        </row>
      </sheetData>
      <sheetData sheetId="718">
        <row r="1">
          <cell r="C1" t="str">
            <v>Multibay Optical</v>
          </cell>
        </row>
      </sheetData>
      <sheetData sheetId="719">
        <row r="1">
          <cell r="C1" t="str">
            <v>Multibay Optical</v>
          </cell>
        </row>
      </sheetData>
      <sheetData sheetId="720">
        <row r="1">
          <cell r="C1" t="str">
            <v>Multibay Optical</v>
          </cell>
        </row>
      </sheetData>
      <sheetData sheetId="721">
        <row r="1">
          <cell r="C1" t="str">
            <v>Multibay Optical</v>
          </cell>
        </row>
      </sheetData>
      <sheetData sheetId="722">
        <row r="1">
          <cell r="C1" t="str">
            <v>Multibay Optical</v>
          </cell>
        </row>
      </sheetData>
      <sheetData sheetId="723">
        <row r="1">
          <cell r="C1" t="str">
            <v>Multibay Optical</v>
          </cell>
        </row>
      </sheetData>
      <sheetData sheetId="724">
        <row r="1">
          <cell r="C1" t="str">
            <v>Multibay Optical</v>
          </cell>
        </row>
      </sheetData>
      <sheetData sheetId="725">
        <row r="1">
          <cell r="C1" t="str">
            <v>Multibay Optical</v>
          </cell>
        </row>
      </sheetData>
      <sheetData sheetId="726">
        <row r="1">
          <cell r="C1" t="str">
            <v>Multibay Optical</v>
          </cell>
        </row>
      </sheetData>
      <sheetData sheetId="727">
        <row r="1">
          <cell r="C1" t="str">
            <v>Multibay Optical</v>
          </cell>
        </row>
      </sheetData>
      <sheetData sheetId="728">
        <row r="1">
          <cell r="C1" t="str">
            <v>Multibay Optical</v>
          </cell>
        </row>
      </sheetData>
      <sheetData sheetId="729">
        <row r="1">
          <cell r="C1" t="str">
            <v>Multibay Optical</v>
          </cell>
        </row>
      </sheetData>
      <sheetData sheetId="730">
        <row r="1">
          <cell r="C1" t="str">
            <v>Multibay Optical</v>
          </cell>
        </row>
      </sheetData>
      <sheetData sheetId="731">
        <row r="1">
          <cell r="C1" t="str">
            <v>Multibay Optical</v>
          </cell>
        </row>
      </sheetData>
      <sheetData sheetId="732">
        <row r="1">
          <cell r="C1" t="str">
            <v>Multibay Optical</v>
          </cell>
        </row>
      </sheetData>
      <sheetData sheetId="733">
        <row r="1">
          <cell r="C1" t="str">
            <v>Multibay Optical</v>
          </cell>
        </row>
      </sheetData>
      <sheetData sheetId="734">
        <row r="1">
          <cell r="C1" t="str">
            <v>Multibay Optical</v>
          </cell>
        </row>
      </sheetData>
      <sheetData sheetId="735">
        <row r="1">
          <cell r="C1" t="str">
            <v>Multibay Optical</v>
          </cell>
        </row>
      </sheetData>
      <sheetData sheetId="736">
        <row r="1">
          <cell r="C1" t="str">
            <v>Multibay Optical</v>
          </cell>
        </row>
      </sheetData>
      <sheetData sheetId="737">
        <row r="1">
          <cell r="C1" t="str">
            <v>Multibay Optical</v>
          </cell>
        </row>
      </sheetData>
      <sheetData sheetId="738">
        <row r="1">
          <cell r="C1" t="str">
            <v>Multibay Optical</v>
          </cell>
        </row>
      </sheetData>
      <sheetData sheetId="739">
        <row r="1">
          <cell r="C1" t="str">
            <v>Multibay Optical</v>
          </cell>
        </row>
      </sheetData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>
        <row r="1">
          <cell r="C1" t="str">
            <v>Multibay Optical</v>
          </cell>
        </row>
      </sheetData>
      <sheetData sheetId="765">
        <row r="1">
          <cell r="C1" t="str">
            <v>Multibay Optical</v>
          </cell>
        </row>
      </sheetData>
      <sheetData sheetId="766">
        <row r="1">
          <cell r="C1" t="str">
            <v>Multibay Optical</v>
          </cell>
        </row>
      </sheetData>
      <sheetData sheetId="767">
        <row r="1">
          <cell r="C1" t="str">
            <v>Multibay Optical</v>
          </cell>
        </row>
      </sheetData>
      <sheetData sheetId="768">
        <row r="1">
          <cell r="C1" t="str">
            <v>Multibay Optical</v>
          </cell>
        </row>
      </sheetData>
      <sheetData sheetId="769">
        <row r="1">
          <cell r="C1" t="str">
            <v>Multibay Optical</v>
          </cell>
        </row>
      </sheetData>
      <sheetData sheetId="770">
        <row r="1">
          <cell r="C1" t="str">
            <v>Multibay Optical</v>
          </cell>
        </row>
      </sheetData>
      <sheetData sheetId="771">
        <row r="1">
          <cell r="C1" t="str">
            <v>Multibay Optical</v>
          </cell>
        </row>
      </sheetData>
      <sheetData sheetId="772">
        <row r="1">
          <cell r="C1" t="str">
            <v>Multibay Optical</v>
          </cell>
        </row>
      </sheetData>
      <sheetData sheetId="773">
        <row r="1">
          <cell r="C1" t="str">
            <v>Multibay Optical</v>
          </cell>
        </row>
      </sheetData>
      <sheetData sheetId="774">
        <row r="1">
          <cell r="C1" t="str">
            <v>Multibay Optical</v>
          </cell>
        </row>
      </sheetData>
      <sheetData sheetId="775">
        <row r="1">
          <cell r="C1" t="str">
            <v>Multibay Optical</v>
          </cell>
        </row>
      </sheetData>
      <sheetData sheetId="776">
        <row r="1">
          <cell r="C1" t="str">
            <v>Multibay Optical</v>
          </cell>
        </row>
      </sheetData>
      <sheetData sheetId="777">
        <row r="1">
          <cell r="C1" t="str">
            <v>Multibay Optical</v>
          </cell>
        </row>
      </sheetData>
      <sheetData sheetId="778">
        <row r="1">
          <cell r="C1" t="str">
            <v>Multibay Optical</v>
          </cell>
        </row>
      </sheetData>
      <sheetData sheetId="779">
        <row r="1">
          <cell r="C1" t="str">
            <v>Multibay Optical</v>
          </cell>
        </row>
      </sheetData>
      <sheetData sheetId="780">
        <row r="1">
          <cell r="C1" t="str">
            <v>Multibay Optical</v>
          </cell>
        </row>
      </sheetData>
      <sheetData sheetId="781">
        <row r="1">
          <cell r="C1" t="str">
            <v>Multibay Optical</v>
          </cell>
        </row>
      </sheetData>
      <sheetData sheetId="782">
        <row r="1">
          <cell r="C1" t="str">
            <v>Multibay Optical</v>
          </cell>
        </row>
      </sheetData>
      <sheetData sheetId="783">
        <row r="1">
          <cell r="C1" t="str">
            <v>Multibay Optical</v>
          </cell>
        </row>
      </sheetData>
      <sheetData sheetId="784">
        <row r="1">
          <cell r="C1" t="str">
            <v>Multibay Optical</v>
          </cell>
        </row>
      </sheetData>
      <sheetData sheetId="785">
        <row r="1">
          <cell r="C1" t="str">
            <v>Multibay Optical</v>
          </cell>
        </row>
      </sheetData>
      <sheetData sheetId="786">
        <row r="1">
          <cell r="C1" t="str">
            <v>Multibay Optical</v>
          </cell>
        </row>
      </sheetData>
      <sheetData sheetId="787">
        <row r="1">
          <cell r="C1" t="str">
            <v>Multibay Optical</v>
          </cell>
        </row>
      </sheetData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>
        <row r="1">
          <cell r="C1" t="str">
            <v>Multibay Optical</v>
          </cell>
        </row>
      </sheetData>
      <sheetData sheetId="799" refreshError="1"/>
      <sheetData sheetId="800" refreshError="1"/>
      <sheetData sheetId="801" refreshError="1"/>
      <sheetData sheetId="802" refreshError="1"/>
      <sheetData sheetId="803">
        <row r="1">
          <cell r="C1" t="str">
            <v>Multibay Optical</v>
          </cell>
        </row>
      </sheetData>
      <sheetData sheetId="804">
        <row r="1">
          <cell r="C1" t="str">
            <v>Multibay Optical</v>
          </cell>
        </row>
      </sheetData>
      <sheetData sheetId="805">
        <row r="1">
          <cell r="C1" t="str">
            <v>Multibay Optical</v>
          </cell>
        </row>
      </sheetData>
      <sheetData sheetId="806">
        <row r="1">
          <cell r="C1" t="str">
            <v>Multibay Optical</v>
          </cell>
        </row>
      </sheetData>
      <sheetData sheetId="807">
        <row r="1">
          <cell r="C1" t="str">
            <v>Multibay Optical</v>
          </cell>
        </row>
      </sheetData>
      <sheetData sheetId="808">
        <row r="1">
          <cell r="C1" t="str">
            <v>Multibay Optical</v>
          </cell>
        </row>
      </sheetData>
      <sheetData sheetId="809">
        <row r="1">
          <cell r="C1" t="str">
            <v>Multibay Optical</v>
          </cell>
        </row>
      </sheetData>
      <sheetData sheetId="810">
        <row r="1">
          <cell r="C1" t="str">
            <v>Multibay Optical</v>
          </cell>
        </row>
      </sheetData>
      <sheetData sheetId="811">
        <row r="1">
          <cell r="C1" t="str">
            <v>Multibay Optical</v>
          </cell>
        </row>
      </sheetData>
      <sheetData sheetId="812">
        <row r="1">
          <cell r="C1" t="str">
            <v>Multibay Optical</v>
          </cell>
        </row>
      </sheetData>
      <sheetData sheetId="813">
        <row r="1">
          <cell r="C1" t="str">
            <v>Multibay Optical</v>
          </cell>
        </row>
      </sheetData>
      <sheetData sheetId="814">
        <row r="1">
          <cell r="C1" t="str">
            <v>Multibay Optical</v>
          </cell>
        </row>
      </sheetData>
      <sheetData sheetId="815">
        <row r="1">
          <cell r="C1" t="str">
            <v>Multibay Optical</v>
          </cell>
        </row>
      </sheetData>
      <sheetData sheetId="816">
        <row r="1">
          <cell r="C1" t="str">
            <v>Multibay Optical</v>
          </cell>
        </row>
      </sheetData>
      <sheetData sheetId="817">
        <row r="1">
          <cell r="C1" t="str">
            <v>Multibay Optical</v>
          </cell>
        </row>
      </sheetData>
      <sheetData sheetId="818">
        <row r="1">
          <cell r="C1" t="str">
            <v>Multibay Optical</v>
          </cell>
        </row>
      </sheetData>
      <sheetData sheetId="819">
        <row r="1">
          <cell r="C1" t="str">
            <v>Multibay Optical</v>
          </cell>
        </row>
      </sheetData>
      <sheetData sheetId="820">
        <row r="1">
          <cell r="C1" t="str">
            <v>Multibay Optical</v>
          </cell>
        </row>
      </sheetData>
      <sheetData sheetId="821">
        <row r="1">
          <cell r="C1" t="str">
            <v>Multibay Optical</v>
          </cell>
        </row>
      </sheetData>
      <sheetData sheetId="822">
        <row r="1">
          <cell r="C1" t="str">
            <v>Multibay Optical</v>
          </cell>
        </row>
      </sheetData>
      <sheetData sheetId="823">
        <row r="1">
          <cell r="C1" t="str">
            <v>Multibay Optical</v>
          </cell>
        </row>
      </sheetData>
      <sheetData sheetId="824">
        <row r="1">
          <cell r="C1" t="str">
            <v>Multibay Optical</v>
          </cell>
        </row>
      </sheetData>
      <sheetData sheetId="825">
        <row r="1">
          <cell r="C1" t="str">
            <v>Multibay Optical</v>
          </cell>
        </row>
      </sheetData>
      <sheetData sheetId="826" refreshError="1"/>
      <sheetData sheetId="827">
        <row r="1">
          <cell r="C1" t="str">
            <v>Multibay Optical</v>
          </cell>
        </row>
      </sheetData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>
        <row r="1">
          <cell r="C1" t="str">
            <v>Multibay Optical</v>
          </cell>
        </row>
      </sheetData>
      <sheetData sheetId="844">
        <row r="1">
          <cell r="C1" t="str">
            <v>Multibay Optical</v>
          </cell>
        </row>
      </sheetData>
      <sheetData sheetId="845">
        <row r="1">
          <cell r="C1" t="str">
            <v>Multibay Optical</v>
          </cell>
        </row>
      </sheetData>
      <sheetData sheetId="846">
        <row r="1">
          <cell r="C1" t="str">
            <v>Multibay Optical</v>
          </cell>
        </row>
      </sheetData>
      <sheetData sheetId="847">
        <row r="1">
          <cell r="C1" t="str">
            <v>Multibay Optical</v>
          </cell>
        </row>
      </sheetData>
      <sheetData sheetId="848">
        <row r="1">
          <cell r="C1" t="str">
            <v>Multibay Optical</v>
          </cell>
        </row>
      </sheetData>
      <sheetData sheetId="849">
        <row r="1">
          <cell r="C1" t="str">
            <v>Multibay Optical</v>
          </cell>
        </row>
      </sheetData>
      <sheetData sheetId="850">
        <row r="1">
          <cell r="C1" t="str">
            <v>Multibay Optical</v>
          </cell>
        </row>
      </sheetData>
      <sheetData sheetId="851">
        <row r="1">
          <cell r="C1" t="str">
            <v>Multibay Optical</v>
          </cell>
        </row>
      </sheetData>
      <sheetData sheetId="852">
        <row r="1">
          <cell r="C1" t="str">
            <v>Multibay Optical</v>
          </cell>
        </row>
      </sheetData>
      <sheetData sheetId="853">
        <row r="1">
          <cell r="C1" t="str">
            <v>Multibay Optical</v>
          </cell>
        </row>
      </sheetData>
      <sheetData sheetId="854">
        <row r="1">
          <cell r="C1" t="str">
            <v>Multibay Optical</v>
          </cell>
        </row>
      </sheetData>
      <sheetData sheetId="855">
        <row r="1">
          <cell r="C1" t="str">
            <v>Multibay Optical</v>
          </cell>
        </row>
      </sheetData>
      <sheetData sheetId="856">
        <row r="1">
          <cell r="C1" t="str">
            <v>Multibay Optical</v>
          </cell>
        </row>
      </sheetData>
      <sheetData sheetId="857">
        <row r="1">
          <cell r="C1" t="str">
            <v>Multibay Optical</v>
          </cell>
        </row>
      </sheetData>
      <sheetData sheetId="858">
        <row r="1">
          <cell r="C1" t="str">
            <v>Multibay Optical</v>
          </cell>
        </row>
      </sheetData>
      <sheetData sheetId="859">
        <row r="1">
          <cell r="C1" t="str">
            <v>Multibay Optical</v>
          </cell>
        </row>
      </sheetData>
      <sheetData sheetId="860">
        <row r="1">
          <cell r="C1" t="str">
            <v>Multibay Optical</v>
          </cell>
        </row>
      </sheetData>
      <sheetData sheetId="861">
        <row r="1">
          <cell r="C1" t="str">
            <v>Multibay Optical</v>
          </cell>
        </row>
      </sheetData>
      <sheetData sheetId="862">
        <row r="1">
          <cell r="C1" t="str">
            <v>Multibay Optical</v>
          </cell>
        </row>
      </sheetData>
      <sheetData sheetId="863">
        <row r="1">
          <cell r="C1" t="str">
            <v>Multibay Optical</v>
          </cell>
        </row>
      </sheetData>
      <sheetData sheetId="864">
        <row r="1">
          <cell r="C1" t="str">
            <v>Multibay Optical</v>
          </cell>
        </row>
      </sheetData>
      <sheetData sheetId="865">
        <row r="1">
          <cell r="C1" t="str">
            <v>Multibay Optical</v>
          </cell>
        </row>
      </sheetData>
      <sheetData sheetId="866">
        <row r="1">
          <cell r="C1" t="str">
            <v>Multibay Optical</v>
          </cell>
        </row>
      </sheetData>
      <sheetData sheetId="867">
        <row r="1">
          <cell r="C1" t="str">
            <v>Multibay Optical</v>
          </cell>
        </row>
      </sheetData>
      <sheetData sheetId="868">
        <row r="1">
          <cell r="C1" t="str">
            <v>Multibay Optical</v>
          </cell>
        </row>
      </sheetData>
      <sheetData sheetId="869">
        <row r="1">
          <cell r="C1" t="str">
            <v>Multibay Optical</v>
          </cell>
        </row>
      </sheetData>
      <sheetData sheetId="870">
        <row r="1">
          <cell r="C1" t="str">
            <v>Multibay Optical</v>
          </cell>
        </row>
      </sheetData>
      <sheetData sheetId="871">
        <row r="1">
          <cell r="C1" t="str">
            <v>Multibay Optical</v>
          </cell>
        </row>
      </sheetData>
      <sheetData sheetId="872">
        <row r="1">
          <cell r="C1" t="str">
            <v>Multibay Optical</v>
          </cell>
        </row>
      </sheetData>
      <sheetData sheetId="873">
        <row r="1">
          <cell r="C1" t="str">
            <v>Multibay Optical</v>
          </cell>
        </row>
      </sheetData>
      <sheetData sheetId="874">
        <row r="1">
          <cell r="C1" t="str">
            <v>Multibay Optical</v>
          </cell>
        </row>
      </sheetData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>
        <row r="1">
          <cell r="C1">
            <v>43454</v>
          </cell>
        </row>
      </sheetData>
      <sheetData sheetId="925">
        <row r="1">
          <cell r="C1" t="str">
            <v>Line</v>
          </cell>
        </row>
      </sheetData>
      <sheetData sheetId="926">
        <row r="1">
          <cell r="C1" t="str">
            <v>Line</v>
          </cell>
        </row>
      </sheetData>
      <sheetData sheetId="927">
        <row r="1">
          <cell r="C1" t="str">
            <v>Line</v>
          </cell>
        </row>
      </sheetData>
      <sheetData sheetId="928" refreshError="1"/>
      <sheetData sheetId="929" refreshError="1"/>
      <sheetData sheetId="930" refreshError="1"/>
      <sheetData sheetId="931" refreshError="1"/>
      <sheetData sheetId="932">
        <row r="1">
          <cell r="C1" t="str">
            <v>Multibay Optical</v>
          </cell>
        </row>
      </sheetData>
      <sheetData sheetId="933">
        <row r="1">
          <cell r="C1" t="str">
            <v>Multibay Optical</v>
          </cell>
        </row>
      </sheetData>
      <sheetData sheetId="934">
        <row r="1">
          <cell r="C1" t="str">
            <v>Multibay Optical</v>
          </cell>
        </row>
      </sheetData>
      <sheetData sheetId="935">
        <row r="1">
          <cell r="C1" t="str">
            <v>Multibay Optical</v>
          </cell>
        </row>
      </sheetData>
      <sheetData sheetId="936">
        <row r="1">
          <cell r="C1" t="str">
            <v>Multibay Optical</v>
          </cell>
        </row>
      </sheetData>
      <sheetData sheetId="937">
        <row r="1">
          <cell r="C1" t="str">
            <v>Multibay Optical</v>
          </cell>
        </row>
      </sheetData>
      <sheetData sheetId="938">
        <row r="1">
          <cell r="C1" t="str">
            <v>Multibay Optical</v>
          </cell>
        </row>
      </sheetData>
      <sheetData sheetId="939">
        <row r="1">
          <cell r="C1" t="str">
            <v>Multibay Optical</v>
          </cell>
        </row>
      </sheetData>
      <sheetData sheetId="940">
        <row r="1">
          <cell r="C1" t="str">
            <v>Multibay Optical</v>
          </cell>
        </row>
      </sheetData>
      <sheetData sheetId="941">
        <row r="1">
          <cell r="C1" t="str">
            <v>Multibay Optical</v>
          </cell>
        </row>
      </sheetData>
      <sheetData sheetId="942">
        <row r="1">
          <cell r="C1" t="str">
            <v>Multibay Optical</v>
          </cell>
        </row>
      </sheetData>
      <sheetData sheetId="943">
        <row r="1">
          <cell r="C1" t="str">
            <v>Multibay Optical</v>
          </cell>
        </row>
      </sheetData>
      <sheetData sheetId="944">
        <row r="1">
          <cell r="C1" t="str">
            <v>Multibay Optical</v>
          </cell>
        </row>
      </sheetData>
      <sheetData sheetId="945">
        <row r="1">
          <cell r="C1" t="str">
            <v>Multibay Optical</v>
          </cell>
        </row>
      </sheetData>
      <sheetData sheetId="946">
        <row r="1">
          <cell r="C1" t="str">
            <v>Multibay Optical</v>
          </cell>
        </row>
      </sheetData>
      <sheetData sheetId="947">
        <row r="1">
          <cell r="C1" t="str">
            <v>Multibay Optical</v>
          </cell>
        </row>
      </sheetData>
      <sheetData sheetId="948"/>
      <sheetData sheetId="949"/>
      <sheetData sheetId="950"/>
      <sheetData sheetId="951">
        <row r="1">
          <cell r="C1" t="str">
            <v>Multibay Optical</v>
          </cell>
        </row>
      </sheetData>
      <sheetData sheetId="952"/>
      <sheetData sheetId="953">
        <row r="1">
          <cell r="C1" t="str">
            <v>Multibay Optical</v>
          </cell>
        </row>
      </sheetData>
      <sheetData sheetId="954">
        <row r="1">
          <cell r="C1" t="str">
            <v>Multibay Optical</v>
          </cell>
        </row>
      </sheetData>
      <sheetData sheetId="955">
        <row r="1">
          <cell r="C1" t="str">
            <v>Multibay Optical</v>
          </cell>
        </row>
      </sheetData>
      <sheetData sheetId="956">
        <row r="1">
          <cell r="C1" t="str">
            <v>Multibay Optical</v>
          </cell>
        </row>
      </sheetData>
      <sheetData sheetId="957">
        <row r="1">
          <cell r="C1" t="str">
            <v>Multibay Optical</v>
          </cell>
        </row>
      </sheetData>
      <sheetData sheetId="958">
        <row r="1">
          <cell r="C1" t="str">
            <v>Multibay Optical</v>
          </cell>
        </row>
      </sheetData>
      <sheetData sheetId="959">
        <row r="1">
          <cell r="C1" t="str">
            <v>Multibay Optical</v>
          </cell>
        </row>
      </sheetData>
      <sheetData sheetId="960">
        <row r="1">
          <cell r="C1" t="str">
            <v>Multibay Optical</v>
          </cell>
        </row>
      </sheetData>
      <sheetData sheetId="961">
        <row r="1">
          <cell r="C1" t="str">
            <v>Multibay Optical</v>
          </cell>
        </row>
      </sheetData>
      <sheetData sheetId="962">
        <row r="1">
          <cell r="C1" t="str">
            <v>Multibay Optical</v>
          </cell>
        </row>
      </sheetData>
      <sheetData sheetId="963">
        <row r="1">
          <cell r="C1" t="str">
            <v>Multibay Optical</v>
          </cell>
        </row>
      </sheetData>
      <sheetData sheetId="964">
        <row r="1">
          <cell r="C1" t="str">
            <v>Multibay Optical</v>
          </cell>
        </row>
      </sheetData>
      <sheetData sheetId="965">
        <row r="1">
          <cell r="C1" t="str">
            <v>Multibay Optical</v>
          </cell>
        </row>
      </sheetData>
      <sheetData sheetId="966">
        <row r="1">
          <cell r="C1" t="str">
            <v>Multibay Optical</v>
          </cell>
        </row>
      </sheetData>
      <sheetData sheetId="967">
        <row r="1">
          <cell r="C1" t="str">
            <v>Multibay Optical</v>
          </cell>
        </row>
      </sheetData>
      <sheetData sheetId="968">
        <row r="1">
          <cell r="C1" t="str">
            <v>Multibay Optical</v>
          </cell>
        </row>
      </sheetData>
      <sheetData sheetId="969">
        <row r="1">
          <cell r="C1" t="str">
            <v>Multibay Optical</v>
          </cell>
        </row>
      </sheetData>
      <sheetData sheetId="970">
        <row r="1">
          <cell r="C1" t="str">
            <v>Multibay Optical</v>
          </cell>
        </row>
      </sheetData>
      <sheetData sheetId="971">
        <row r="1">
          <cell r="C1" t="str">
            <v>Multibay Optical</v>
          </cell>
        </row>
      </sheetData>
      <sheetData sheetId="972">
        <row r="1">
          <cell r="C1" t="str">
            <v>Multibay Optical</v>
          </cell>
        </row>
      </sheetData>
      <sheetData sheetId="973">
        <row r="1">
          <cell r="C1" t="str">
            <v>Multibay Optical</v>
          </cell>
        </row>
      </sheetData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>
        <row r="1">
          <cell r="C1" t="str">
            <v>Multibay Optical</v>
          </cell>
        </row>
      </sheetData>
      <sheetData sheetId="997">
        <row r="1">
          <cell r="C1" t="str">
            <v>Multibay Optical</v>
          </cell>
        </row>
      </sheetData>
      <sheetData sheetId="998">
        <row r="1">
          <cell r="C1" t="str">
            <v>Multibay Optical</v>
          </cell>
        </row>
      </sheetData>
      <sheetData sheetId="999">
        <row r="1">
          <cell r="C1" t="str">
            <v>Multibay Optical</v>
          </cell>
        </row>
      </sheetData>
      <sheetData sheetId="1000">
        <row r="1">
          <cell r="C1" t="str">
            <v>Multibay Optical</v>
          </cell>
        </row>
      </sheetData>
      <sheetData sheetId="1001">
        <row r="1">
          <cell r="C1" t="str">
            <v>Multibay Optical</v>
          </cell>
        </row>
      </sheetData>
      <sheetData sheetId="1002">
        <row r="1">
          <cell r="C1" t="str">
            <v>Multibay Optical</v>
          </cell>
        </row>
      </sheetData>
      <sheetData sheetId="1003">
        <row r="1">
          <cell r="C1" t="str">
            <v>Multibay Optical</v>
          </cell>
        </row>
      </sheetData>
      <sheetData sheetId="1004">
        <row r="1">
          <cell r="C1" t="str">
            <v>Multibay Optical</v>
          </cell>
        </row>
      </sheetData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>
        <row r="1">
          <cell r="C1" t="str">
            <v>Multibay Optical</v>
          </cell>
        </row>
      </sheetData>
      <sheetData sheetId="1015">
        <row r="1">
          <cell r="C1" t="str">
            <v>Multibay Optical</v>
          </cell>
        </row>
      </sheetData>
      <sheetData sheetId="1016">
        <row r="1">
          <cell r="C1" t="str">
            <v>Multibay Optical</v>
          </cell>
        </row>
      </sheetData>
      <sheetData sheetId="1017">
        <row r="1">
          <cell r="C1" t="str">
            <v>Multibay Optical</v>
          </cell>
        </row>
      </sheetData>
      <sheetData sheetId="1018">
        <row r="1">
          <cell r="C1" t="str">
            <v>Multibay Optical</v>
          </cell>
        </row>
      </sheetData>
      <sheetData sheetId="1019">
        <row r="1">
          <cell r="C1" t="str">
            <v>Multibay Optical</v>
          </cell>
        </row>
      </sheetData>
      <sheetData sheetId="1020">
        <row r="1">
          <cell r="C1" t="str">
            <v>Multibay Optical</v>
          </cell>
        </row>
      </sheetData>
      <sheetData sheetId="1021">
        <row r="1">
          <cell r="C1" t="str">
            <v>Multibay Optical</v>
          </cell>
        </row>
      </sheetData>
      <sheetData sheetId="1022"/>
      <sheetData sheetId="1023"/>
      <sheetData sheetId="1024"/>
      <sheetData sheetId="1025" refreshError="1"/>
      <sheetData sheetId="1026" refreshError="1"/>
      <sheetData sheetId="1027" refreshError="1"/>
      <sheetData sheetId="1028" refreshError="1"/>
      <sheetData sheetId="1029">
        <row r="1">
          <cell r="C1" t="str">
            <v>Multibay Optical</v>
          </cell>
        </row>
      </sheetData>
      <sheetData sheetId="1030">
        <row r="1">
          <cell r="C1" t="str">
            <v>Multibay Optical</v>
          </cell>
        </row>
      </sheetData>
      <sheetData sheetId="1031">
        <row r="1">
          <cell r="C1" t="str">
            <v>Multibay Optical</v>
          </cell>
        </row>
      </sheetData>
      <sheetData sheetId="1032">
        <row r="1">
          <cell r="C1" t="str">
            <v>Multibay Optical</v>
          </cell>
        </row>
      </sheetData>
      <sheetData sheetId="1033">
        <row r="1">
          <cell r="C1" t="str">
            <v>Multibay Optical</v>
          </cell>
        </row>
      </sheetData>
      <sheetData sheetId="1034">
        <row r="1">
          <cell r="C1" t="str">
            <v>Multibay Optical</v>
          </cell>
        </row>
      </sheetData>
      <sheetData sheetId="1035">
        <row r="1">
          <cell r="C1" t="str">
            <v>Multibay Optical</v>
          </cell>
        </row>
      </sheetData>
      <sheetData sheetId="1036">
        <row r="1">
          <cell r="C1" t="str">
            <v>Multibay Optical</v>
          </cell>
        </row>
      </sheetData>
      <sheetData sheetId="1037">
        <row r="1">
          <cell r="C1" t="str">
            <v>Multibay Optical</v>
          </cell>
        </row>
      </sheetData>
      <sheetData sheetId="1038">
        <row r="1">
          <cell r="C1" t="str">
            <v>Multibay Optical</v>
          </cell>
        </row>
      </sheetData>
      <sheetData sheetId="1039">
        <row r="1">
          <cell r="C1" t="str">
            <v>Multibay Optical</v>
          </cell>
        </row>
      </sheetData>
      <sheetData sheetId="1040">
        <row r="1">
          <cell r="C1" t="str">
            <v>Multibay Optical</v>
          </cell>
        </row>
      </sheetData>
      <sheetData sheetId="1041">
        <row r="1">
          <cell r="C1" t="str">
            <v>Multibay Optical</v>
          </cell>
        </row>
      </sheetData>
      <sheetData sheetId="1042">
        <row r="1">
          <cell r="C1" t="str">
            <v>Multibay Optical</v>
          </cell>
        </row>
      </sheetData>
      <sheetData sheetId="1043">
        <row r="1">
          <cell r="C1" t="str">
            <v>Multibay Optical</v>
          </cell>
        </row>
      </sheetData>
      <sheetData sheetId="1044">
        <row r="1">
          <cell r="C1" t="str">
            <v>Multibay Optical</v>
          </cell>
        </row>
      </sheetData>
      <sheetData sheetId="1045">
        <row r="1">
          <cell r="C1" t="str">
            <v>Multibay Optical</v>
          </cell>
        </row>
      </sheetData>
      <sheetData sheetId="1046">
        <row r="1">
          <cell r="C1" t="str">
            <v>Multibay Optical</v>
          </cell>
        </row>
      </sheetData>
      <sheetData sheetId="1047">
        <row r="1">
          <cell r="C1" t="str">
            <v>Multibay Optical</v>
          </cell>
        </row>
      </sheetData>
      <sheetData sheetId="1048">
        <row r="1">
          <cell r="C1" t="str">
            <v>Multibay Optical</v>
          </cell>
        </row>
      </sheetData>
      <sheetData sheetId="1049">
        <row r="1">
          <cell r="C1" t="str">
            <v>Multibay Optical</v>
          </cell>
        </row>
      </sheetData>
      <sheetData sheetId="1050">
        <row r="1">
          <cell r="C1" t="str">
            <v>Multibay Optical</v>
          </cell>
        </row>
      </sheetData>
      <sheetData sheetId="1051">
        <row r="1">
          <cell r="C1" t="str">
            <v>Multibay Optical</v>
          </cell>
        </row>
      </sheetData>
      <sheetData sheetId="1052">
        <row r="1">
          <cell r="C1" t="str">
            <v>Multibay Optical</v>
          </cell>
        </row>
      </sheetData>
      <sheetData sheetId="1053">
        <row r="1">
          <cell r="C1" t="str">
            <v>Multibay Optical</v>
          </cell>
        </row>
      </sheetData>
      <sheetData sheetId="1054">
        <row r="1">
          <cell r="C1" t="str">
            <v>Multibay Optical</v>
          </cell>
        </row>
      </sheetData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>
        <row r="1">
          <cell r="C1" t="str">
            <v>Line</v>
          </cell>
        </row>
      </sheetData>
      <sheetData sheetId="1107">
        <row r="1">
          <cell r="C1" t="str">
            <v>Line</v>
          </cell>
        </row>
      </sheetData>
      <sheetData sheetId="1108">
        <row r="1">
          <cell r="C1" t="str">
            <v>Line</v>
          </cell>
        </row>
      </sheetData>
      <sheetData sheetId="1109">
        <row r="1">
          <cell r="C1" t="str">
            <v>Line</v>
          </cell>
        </row>
      </sheetData>
      <sheetData sheetId="1110">
        <row r="1">
          <cell r="C1" t="str">
            <v>Line</v>
          </cell>
        </row>
      </sheetData>
      <sheetData sheetId="1111"/>
      <sheetData sheetId="1112"/>
      <sheetData sheetId="1113">
        <row r="1">
          <cell r="C1" t="str">
            <v>Line</v>
          </cell>
        </row>
      </sheetData>
      <sheetData sheetId="1114">
        <row r="1">
          <cell r="C1" t="str">
            <v>Line</v>
          </cell>
        </row>
      </sheetData>
      <sheetData sheetId="1115">
        <row r="1">
          <cell r="C1" t="str">
            <v>Line</v>
          </cell>
        </row>
      </sheetData>
      <sheetData sheetId="1116"/>
      <sheetData sheetId="1117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pez 1.0 Presario"/>
      <sheetName val="SCM AV data"/>
      <sheetName val="Multibay Optical"/>
      <sheetName val="FA-LISTING"/>
      <sheetName val="Sheet2"/>
      <sheetName val="Cover"/>
      <sheetName val="Data lists"/>
      <sheetName val="ﾀｰｹﾞｯﾄコスト"/>
      <sheetName val="List"/>
      <sheetName val="Settings"/>
      <sheetName val="Calendar"/>
      <sheetName val="Master Lists"/>
      <sheetName val="Mercado"/>
      <sheetName val="FAE reports"/>
      <sheetName val="Q#3839 Indented Bom d"/>
      <sheetName val="SelectValue"/>
      <sheetName val="Mat Summary"/>
      <sheetName val="Mock Up"/>
      <sheetName val="Team List"/>
      <sheetName val="FA Definitions"/>
      <sheetName val="Bom(P1)"/>
      <sheetName val="3"/>
      <sheetName val="BaseLine"/>
      <sheetName val="Lopez_1_0_Presario"/>
      <sheetName val="SCM_AV_data"/>
      <sheetName val="Multibay_Optical"/>
      <sheetName val="Master_Lists"/>
      <sheetName val="FAE_reports"/>
      <sheetName val="Data_lists"/>
      <sheetName val="Q#3839_Indented_Bom_d"/>
      <sheetName val="Mat_Summary"/>
      <sheetName val="Mock_Up"/>
      <sheetName val="Team_List"/>
      <sheetName val="FA_Definitions"/>
      <sheetName val="總表"/>
      <sheetName val="6"/>
      <sheetName val="ISRDATA"/>
      <sheetName val="Total Report Summary"/>
      <sheetName val="proto 1"/>
      <sheetName val="1"/>
      <sheetName val="Lopez_1_0_Presario1"/>
      <sheetName val="SCM_AV_data1"/>
      <sheetName val="Multibay_Optical1"/>
      <sheetName val="Master_Lists1"/>
      <sheetName val="FAE_reports1"/>
      <sheetName val="Mat_Summary1"/>
      <sheetName val="Mock_Up1"/>
      <sheetName val="Team_List1"/>
      <sheetName val="Data_lists1"/>
      <sheetName val="Q#3839_Indented_Bom_d1"/>
      <sheetName val="FA_Definitions1"/>
      <sheetName val="一人一機"/>
      <sheetName val="Assumption"/>
      <sheetName val="OVHD"/>
      <sheetName val="非機種"/>
      <sheetName val="傳閱"/>
      <sheetName val="intel target"/>
      <sheetName val="Antenna Window"/>
      <sheetName val="Information"/>
      <sheetName val="Macros"/>
      <sheetName val="Lopez 1.0 Consumer RSRM 050103"/>
      <sheetName val="STD"/>
      <sheetName val="OS_Country_Kit"/>
      <sheetName val="Hourly Rate"/>
      <sheetName val="Detail"/>
      <sheetName val="Vise"/>
      <sheetName val="Xbox"/>
      <sheetName val="Lopez_1_0_Presario2"/>
      <sheetName val="SCM_AV_data2"/>
      <sheetName val="Multibay_Optical2"/>
      <sheetName val="FAE_reports2"/>
      <sheetName val="Master_Lists2"/>
      <sheetName val="Data_lists2"/>
      <sheetName val="Q#3839_Indented_Bom_d2"/>
      <sheetName val="Mat_Summary2"/>
      <sheetName val="Mock_Up2"/>
      <sheetName val="Team_List2"/>
      <sheetName val="FA_Definitions2"/>
      <sheetName val="intel_target"/>
      <sheetName val="Antenna_Window"/>
      <sheetName val="MetricsData"/>
      <sheetName val="PICS"/>
      <sheetName val="Additional Data"/>
      <sheetName val="Proto Unit (Tang)"/>
      <sheetName val="Prog Summary"/>
      <sheetName val="Qtrly Labor Input"/>
      <sheetName val="TORNADO_RANGE"/>
      <sheetName val="KT1 Qual"/>
      <sheetName val="Reference"/>
      <sheetName val="8  Mic Path Loss"/>
      <sheetName val="工作表1"/>
      <sheetName val="Price Summary"/>
      <sheetName val="14-RFQ"/>
      <sheetName val="NRE"/>
      <sheetName val="Validation"/>
      <sheetName val="Issues List"/>
      <sheetName val="Sheet1"/>
      <sheetName val="Receiving Inspection"/>
      <sheetName val="Debug check list"/>
      <sheetName val="08"/>
      <sheetName val="Lists"/>
      <sheetName val="MonthMapping"/>
      <sheetName val="Q#3839"/>
      <sheetName val="BANFF"/>
      <sheetName val="BOM overview table"/>
      <sheetName val="CD_kit"/>
      <sheetName val="PN List"/>
      <sheetName val="C001"/>
      <sheetName val="Texas-M SJC"/>
      <sheetName val="状态报告"/>
      <sheetName val="codes"/>
      <sheetName val="SelectVaule"/>
      <sheetName val="UPC+EAN"/>
      <sheetName val="Report"/>
      <sheetName val="Test Summary"/>
      <sheetName val="BOM Material Type"/>
      <sheetName val="Forecast"/>
      <sheetName val="MOD"/>
      <sheetName val="Formulas"/>
      <sheetName val="IA1"/>
      <sheetName val="S01.BIOS Flash"/>
      <sheetName val="Work"/>
      <sheetName val="Ops- Open, no interns (2)"/>
      <sheetName val="Optimal Solution"/>
      <sheetName val="Item_List"/>
      <sheetName val="yesno"/>
      <sheetName val="参数表"/>
      <sheetName val="RUMUS"/>
      <sheetName val="DELL_Schedule"/>
      <sheetName val="A67Line"/>
      <sheetName val="Mat_list"/>
      <sheetName val="General Inputs"/>
      <sheetName val="KT1_Qual"/>
      <sheetName val="KT1_Qual1"/>
      <sheetName val="72HY"/>
      <sheetName val="72HX"/>
      <sheetName val="75EX"/>
      <sheetName val="75EY"/>
      <sheetName val="Lopez_1_0_Presario3"/>
      <sheetName val="SCM_AV_data3"/>
      <sheetName val="Multibay_Optical3"/>
      <sheetName val="FAE_reports3"/>
      <sheetName val="Master_Lists3"/>
      <sheetName val="Data_lists3"/>
      <sheetName val="Q#3839_Indented_Bom_d3"/>
      <sheetName val="Mat_Summary3"/>
      <sheetName val="Mock_Up3"/>
      <sheetName val="Team_List3"/>
      <sheetName val="FA_Definitions3"/>
      <sheetName val="intel_target1"/>
      <sheetName val="Antenna_Window1"/>
      <sheetName val="Hourly_Rate"/>
      <sheetName val="Lopez_1_0_Consumer_RSRM_050103"/>
      <sheetName val="Lopez_1_0_Presario4"/>
      <sheetName val="SCM_AV_data4"/>
      <sheetName val="Multibay_Optical4"/>
      <sheetName val="FAE_reports4"/>
      <sheetName val="Master_Lists4"/>
      <sheetName val="Data_lists4"/>
      <sheetName val="Q#3839_Indented_Bom_d4"/>
      <sheetName val="Mat_Summary4"/>
      <sheetName val="Mock_Up4"/>
      <sheetName val="Team_List4"/>
      <sheetName val="FA_Definitions4"/>
      <sheetName val="intel_target2"/>
      <sheetName val="Antenna_Window2"/>
      <sheetName val="Hourly_Rate1"/>
      <sheetName val="Lopez_1_0_Consumer_RSRM_0501031"/>
      <sheetName val="#REF!"/>
      <sheetName val="Additional_Data"/>
      <sheetName val="Proto_Unit_(Tang)"/>
      <sheetName val="Prog_Summary"/>
      <sheetName val="Qtrly_Labor_Input"/>
      <sheetName val="Total_Report_Summary"/>
      <sheetName val="910Nassau"/>
      <sheetName val="P2_S_S_T"/>
      <sheetName val="Kod3 Table"/>
      <sheetName val="Lookup Tables"/>
      <sheetName val="BOM"/>
      <sheetName val="CLS_1"/>
      <sheetName val="CLS_2"/>
      <sheetName val="Variables"/>
      <sheetName val="BB Table"/>
      <sheetName val="fa_listing"/>
      <sheetName val="Summary"/>
      <sheetName val="Forwarder_Plan"/>
      <sheetName val="Issues_List"/>
      <sheetName val="Ops-_Open,_no_interns_(2)"/>
      <sheetName val="Price_Summary"/>
      <sheetName val="Debug_check_list"/>
      <sheetName val="Receiving_Inspection"/>
      <sheetName val="2008.8"/>
      <sheetName val="MASTER"/>
    </sheetNames>
    <sheetDataSet>
      <sheetData sheetId="0" refreshError="1"/>
      <sheetData sheetId="1" refreshError="1">
        <row r="47">
          <cell r="C47" t="str">
            <v>XPHome Local LZ1.0 PRS</v>
          </cell>
        </row>
        <row r="48">
          <cell r="C48" t="str">
            <v>XPPro Local LZ1.0 PRS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7">
          <cell r="C47" t="str">
            <v>XPHome Local LZ1.0 PRS</v>
          </cell>
        </row>
      </sheetData>
      <sheetData sheetId="24">
        <row r="47">
          <cell r="C47" t="str">
            <v>XPHome Local LZ1.0 PRS</v>
          </cell>
        </row>
      </sheetData>
      <sheetData sheetId="25">
        <row r="47">
          <cell r="C47" t="str">
            <v>XPHome Local LZ1.0 PRS</v>
          </cell>
        </row>
      </sheetData>
      <sheetData sheetId="26">
        <row r="47">
          <cell r="C47" t="str">
            <v>XPHome Local LZ1.0 PRS</v>
          </cell>
        </row>
      </sheetData>
      <sheetData sheetId="27">
        <row r="47">
          <cell r="C47" t="str">
            <v>XPHome Local LZ1.0 PRS</v>
          </cell>
        </row>
      </sheetData>
      <sheetData sheetId="28">
        <row r="47">
          <cell r="C47" t="str">
            <v>XPHome Local LZ1.0 PRS</v>
          </cell>
        </row>
      </sheetData>
      <sheetData sheetId="29">
        <row r="47">
          <cell r="C47" t="str">
            <v>XPHome Local LZ1.0 PRS</v>
          </cell>
        </row>
      </sheetData>
      <sheetData sheetId="30">
        <row r="47">
          <cell r="C47" t="str">
            <v>XPHome Local LZ1.0 PRS</v>
          </cell>
        </row>
      </sheetData>
      <sheetData sheetId="31">
        <row r="47">
          <cell r="C47" t="str">
            <v>XPHome Local LZ1.0 PRS</v>
          </cell>
        </row>
      </sheetData>
      <sheetData sheetId="32">
        <row r="47">
          <cell r="C47" t="str">
            <v>XPHome Local LZ1.0 PRS</v>
          </cell>
        </row>
      </sheetData>
      <sheetData sheetId="33">
        <row r="47">
          <cell r="C47" t="str">
            <v>XPHome Local LZ1.0 PRS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7">
          <cell r="C47" t="str">
            <v>XPHome Local LZ1.0 PRS</v>
          </cell>
        </row>
      </sheetData>
      <sheetData sheetId="41">
        <row r="47">
          <cell r="C47" t="str">
            <v>XPHome Local LZ1.0 PRS</v>
          </cell>
        </row>
      </sheetData>
      <sheetData sheetId="42">
        <row r="47">
          <cell r="C47" t="str">
            <v>XPHome Local LZ1.0 PRS</v>
          </cell>
        </row>
      </sheetData>
      <sheetData sheetId="43">
        <row r="47">
          <cell r="C47" t="str">
            <v>XPHome Local LZ1.0 PRS</v>
          </cell>
        </row>
      </sheetData>
      <sheetData sheetId="44">
        <row r="47">
          <cell r="C47" t="str">
            <v>XPHome Local LZ1.0 PRS</v>
          </cell>
        </row>
      </sheetData>
      <sheetData sheetId="45">
        <row r="47">
          <cell r="C47" t="str">
            <v>XPHome Local LZ1.0 PRS</v>
          </cell>
        </row>
      </sheetData>
      <sheetData sheetId="46">
        <row r="47">
          <cell r="C47" t="str">
            <v>XPHome Local LZ1.0 PRS</v>
          </cell>
        </row>
      </sheetData>
      <sheetData sheetId="47">
        <row r="47">
          <cell r="C47" t="str">
            <v>XPHome Local LZ1.0 PRS</v>
          </cell>
        </row>
      </sheetData>
      <sheetData sheetId="48">
        <row r="47">
          <cell r="C47" t="str">
            <v>XPHome Local LZ1.0 PRS</v>
          </cell>
        </row>
      </sheetData>
      <sheetData sheetId="49">
        <row r="47">
          <cell r="C47" t="str">
            <v>XPHome Local LZ1.0 PRS</v>
          </cell>
        </row>
      </sheetData>
      <sheetData sheetId="50">
        <row r="47">
          <cell r="C47" t="str">
            <v>XPHome Local LZ1.0 PRS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>
        <row r="47">
          <cell r="C47" t="str">
            <v>XPHome Local LZ1.0 PRS</v>
          </cell>
        </row>
      </sheetData>
      <sheetData sheetId="68">
        <row r="47">
          <cell r="C47" t="str">
            <v>XPHome Local LZ1.0 PRS</v>
          </cell>
        </row>
      </sheetData>
      <sheetData sheetId="69">
        <row r="47">
          <cell r="C47" t="str">
            <v>XPHome Local LZ1.0 PRS</v>
          </cell>
        </row>
      </sheetData>
      <sheetData sheetId="70">
        <row r="47">
          <cell r="C47" t="str">
            <v>XPHome Local LZ1.0 PRS</v>
          </cell>
        </row>
      </sheetData>
      <sheetData sheetId="71">
        <row r="47">
          <cell r="C47" t="str">
            <v>XPHome Local LZ1.0 PRS</v>
          </cell>
        </row>
      </sheetData>
      <sheetData sheetId="72">
        <row r="47">
          <cell r="C47" t="str">
            <v>XPHome Local LZ1.0 PRS</v>
          </cell>
        </row>
      </sheetData>
      <sheetData sheetId="73">
        <row r="47">
          <cell r="C47" t="str">
            <v>XPHome Local LZ1.0 PRS</v>
          </cell>
        </row>
      </sheetData>
      <sheetData sheetId="74">
        <row r="47">
          <cell r="C47" t="str">
            <v>XPHome Local LZ1.0 PRS</v>
          </cell>
        </row>
      </sheetData>
      <sheetData sheetId="75">
        <row r="47">
          <cell r="C47" t="str">
            <v>XPHome Local LZ1.0 PRS</v>
          </cell>
        </row>
      </sheetData>
      <sheetData sheetId="76">
        <row r="47">
          <cell r="C47" t="str">
            <v>XPHome Local LZ1.0 PRS</v>
          </cell>
        </row>
      </sheetData>
      <sheetData sheetId="77">
        <row r="47">
          <cell r="C47" t="str">
            <v>XPHome Local LZ1.0 PRS</v>
          </cell>
        </row>
      </sheetData>
      <sheetData sheetId="78">
        <row r="47">
          <cell r="C47" t="str">
            <v>XPHome Local LZ1.0 PRS</v>
          </cell>
        </row>
      </sheetData>
      <sheetData sheetId="79">
        <row r="47">
          <cell r="C47" t="str">
            <v>XPHome Local LZ1.0 PRS</v>
          </cell>
        </row>
      </sheetData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>
        <row r="47">
          <cell r="C47" t="str">
            <v>XPHome Local LZ1.0 PRS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 refreshError="1"/>
      <sheetData sheetId="19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 Definitions"/>
      <sheetName val="Overall RC Chart"/>
      <sheetName val="Commodity RC Chart"/>
      <sheetName val="Pivots"/>
      <sheetName val="Snap Shot"/>
      <sheetName val="PONG ADD"/>
      <sheetName val="#REF!"/>
      <sheetName val="Multibay Optical"/>
      <sheetName val="SCM AV data"/>
      <sheetName val="BOM Material Type"/>
      <sheetName val="Proto Unit (Tang)"/>
      <sheetName val="Prog Summary"/>
      <sheetName val="Qtrly Labor Input"/>
      <sheetName val="Reference"/>
      <sheetName val="FA-LISTING"/>
      <sheetName val="SBB Table"/>
      <sheetName val="data"/>
      <sheetName val="PACO DPHU Data"/>
      <sheetName val="proto 1"/>
    </sheetNames>
    <sheetDataSet>
      <sheetData sheetId="0" refreshError="1">
        <row r="2">
          <cell r="D2" t="str">
            <v>4 sec. Shut down</v>
          </cell>
        </row>
        <row r="3">
          <cell r="D3" t="str">
            <v>bad pixel(s)</v>
          </cell>
        </row>
        <row r="4">
          <cell r="D4" t="str">
            <v>beeps</v>
          </cell>
        </row>
        <row r="5">
          <cell r="D5" t="str">
            <v>bga seperation</v>
          </cell>
        </row>
        <row r="6">
          <cell r="D6" t="str">
            <v>blinking cursor</v>
          </cell>
        </row>
        <row r="7">
          <cell r="D7" t="str">
            <v>blurry</v>
          </cell>
        </row>
        <row r="8">
          <cell r="D8" t="str">
            <v>broken/cracked</v>
          </cell>
        </row>
        <row r="9">
          <cell r="D9" t="str">
            <v>can't insert disk</v>
          </cell>
        </row>
        <row r="10">
          <cell r="D10" t="str">
            <v>can't read cd media</v>
          </cell>
        </row>
        <row r="11">
          <cell r="D11" t="str">
            <v>can't read dvd media</v>
          </cell>
        </row>
        <row r="12">
          <cell r="D12" t="str">
            <v>cnd</v>
          </cell>
        </row>
        <row r="13">
          <cell r="D13" t="str">
            <v>color purity</v>
          </cell>
        </row>
        <row r="14">
          <cell r="D14" t="str">
            <v>deformed</v>
          </cell>
        </row>
        <row r="15">
          <cell r="D15" t="str">
            <v>dim video</v>
          </cell>
        </row>
        <row r="16">
          <cell r="D16" t="str">
            <v>distorted audio</v>
          </cell>
        </row>
        <row r="17">
          <cell r="D17" t="str">
            <v>distorted video</v>
          </cell>
        </row>
        <row r="18">
          <cell r="D18" t="str">
            <v>erratic cursor</v>
          </cell>
        </row>
        <row r="19">
          <cell r="D19" t="str">
            <v>erratic keys</v>
          </cell>
        </row>
        <row r="20">
          <cell r="D20" t="str">
            <v>fails boot</v>
          </cell>
        </row>
        <row r="21">
          <cell r="D21" t="str">
            <v>fails diags</v>
          </cell>
        </row>
        <row r="22">
          <cell r="D22" t="str">
            <v>fails post</v>
          </cell>
        </row>
        <row r="23">
          <cell r="D23" t="str">
            <v>fails read</v>
          </cell>
        </row>
        <row r="24">
          <cell r="D24" t="str">
            <v>fails write</v>
          </cell>
        </row>
        <row r="25">
          <cell r="D25" t="str">
            <v>fans won't run</v>
          </cell>
        </row>
        <row r="26">
          <cell r="D26" t="str">
            <v>fit/cosmetic</v>
          </cell>
        </row>
        <row r="27">
          <cell r="D27" t="str">
            <v>horizontal/vertical lines</v>
          </cell>
        </row>
        <row r="28">
          <cell r="D28" t="str">
            <v>intermittant video</v>
          </cell>
        </row>
        <row r="29">
          <cell r="D29" t="str">
            <v>locks up</v>
          </cell>
        </row>
        <row r="30">
          <cell r="D30" t="str">
            <v>no dial tone</v>
          </cell>
        </row>
        <row r="31">
          <cell r="D31" t="str">
            <v>no sound</v>
          </cell>
        </row>
        <row r="32">
          <cell r="D32" t="str">
            <v>no video</v>
          </cell>
        </row>
        <row r="33">
          <cell r="D33" t="str">
            <v>noisy</v>
          </cell>
        </row>
        <row r="34">
          <cell r="D34" t="str">
            <v>nonresponsive</v>
          </cell>
        </row>
        <row r="35">
          <cell r="D35" t="str">
            <v>not recognized</v>
          </cell>
        </row>
        <row r="36">
          <cell r="D36" t="str">
            <v>other</v>
          </cell>
        </row>
        <row r="37">
          <cell r="D37" t="str">
            <v>reboots</v>
          </cell>
        </row>
        <row r="38">
          <cell r="D38" t="str">
            <v>separating</v>
          </cell>
        </row>
        <row r="39">
          <cell r="D39" t="str">
            <v>shuts down</v>
          </cell>
        </row>
        <row r="40">
          <cell r="D40" t="str">
            <v>smart error</v>
          </cell>
        </row>
        <row r="41">
          <cell r="D41" t="str">
            <v>sticky key(s)</v>
          </cell>
        </row>
        <row r="42">
          <cell r="D42" t="str">
            <v>white screen</v>
          </cell>
        </row>
        <row r="43">
          <cell r="D43" t="str">
            <v>won’t connect</v>
          </cell>
        </row>
        <row r="44">
          <cell r="D44" t="str">
            <v>won't charge battery</v>
          </cell>
        </row>
        <row r="45">
          <cell r="D45" t="str">
            <v>won't eject</v>
          </cell>
        </row>
        <row r="46">
          <cell r="D46" t="str">
            <v>won't hold charge</v>
          </cell>
        </row>
        <row r="47">
          <cell r="D47" t="str">
            <v>won't power up</v>
          </cell>
        </row>
        <row r="48">
          <cell r="D48" t="str">
            <v>won't resume</v>
          </cell>
        </row>
        <row r="49">
          <cell r="D49" t="str">
            <v>won't run from battery</v>
          </cell>
        </row>
        <row r="50">
          <cell r="D50" t="str">
            <v>won't spin up</v>
          </cell>
        </row>
        <row r="51">
          <cell r="D51" t="str">
            <v>wrong/multiple keys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FA Definitions"/>
      <sheetName val="SCM AV data"/>
      <sheetName val="Multibay Optical"/>
      <sheetName val="proto 1"/>
      <sheetName val="FA-LISTING"/>
      <sheetName val="SQS"/>
      <sheetName val="TestConfigs"/>
      <sheetName val="StatusLinks"/>
      <sheetName val="Sheet1"/>
      <sheetName val="Sheet3"/>
      <sheetName val="Kod3 Table"/>
      <sheetName val="ISRDATA"/>
      <sheetName val="List"/>
      <sheetName val="SBB Table"/>
      <sheetName val="장적산출"/>
      <sheetName val="data"/>
      <sheetName val="311910-013"/>
      <sheetName val="RCSPlan"/>
      <sheetName val="기구DT"/>
      <sheetName val="6"/>
      <sheetName val="Kod3_Table"/>
      <sheetName val="FA_Definitions"/>
      <sheetName val="Workings"/>
      <sheetName val="BANFF"/>
      <sheetName val="Assy"/>
      <sheetName val="Plastic"/>
      <sheetName val="SM"/>
      <sheetName val="Metal"/>
      <sheetName val="SM&amp;Plastic"/>
      <sheetName val="EPD(V)-Hardware "/>
      <sheetName val="Hardware"/>
      <sheetName val="Nimitz Base Cover"/>
      <sheetName val="Q#3839"/>
      <sheetName val="codes"/>
      <sheetName val="Cover"/>
      <sheetName val="Valores"/>
      <sheetName val="Reference"/>
      <sheetName val="#REF!"/>
      <sheetName val="Shiptment"/>
      <sheetName val="SO"/>
      <sheetName val="Summary"/>
      <sheetName val="Issues List"/>
      <sheetName val="Debug check list"/>
      <sheetName val="Information"/>
      <sheetName val="Transformation Wrksht-Mech"/>
      <sheetName val="TE"/>
      <sheetName val="Forwarder_Plan"/>
      <sheetName val="MO Material List"/>
      <sheetName val="Small parts"/>
      <sheetName val="D45D46"/>
      <sheetName val="Parameter"/>
      <sheetName val="Quote Data"/>
      <sheetName val="All"/>
      <sheetName val="Cost Breakdown"/>
      <sheetName val="Ship Plan"/>
      <sheetName val="Data lists"/>
      <sheetName val="Job2005"/>
      <sheetName val="Total Report"/>
      <sheetName val="3.11"/>
      <sheetName val="Metal_list"/>
      <sheetName val="BU targets"/>
      <sheetName val="Q#3839 Indented Bom d"/>
      <sheetName val="Raw Data"/>
      <sheetName val="EC Charge"/>
      <sheetName val="Others"/>
      <sheetName val="Pilot Run"/>
      <sheetName val="Rework"/>
      <sheetName val="summary_4.5%MOH"/>
      <sheetName val="2003 Target"/>
      <sheetName val="2003 prod2"/>
      <sheetName val="BaseData"/>
      <sheetName val="ADS Rank F132"/>
      <sheetName val="ADSL"/>
      <sheetName val="Master Lists"/>
      <sheetName val="Working"/>
      <sheetName val="FA"/>
      <sheetName val="Cost BOM"/>
      <sheetName val="Summary WIP"/>
      <sheetName val="current quote"/>
      <sheetName val="EPD(V)-Hardware_"/>
      <sheetName val="Nimitz_Base_Cover"/>
      <sheetName val="SBB_Table"/>
      <sheetName val="~ME0F0B"/>
      <sheetName val="311910-006"/>
      <sheetName val="311910-003"/>
      <sheetName val="311910-004"/>
      <sheetName val="311910-005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2000 Base-std"/>
      <sheetName val="BU cost"/>
      <sheetName val="KT1 Qual"/>
      <sheetName val="1"/>
      <sheetName val="Summary Financials"/>
      <sheetName val="EVA"/>
      <sheetName val="BF3_FBOM"/>
      <sheetName val="C_BF3 MSL _March"/>
      <sheetName val="Segment 4 Bid Sheet"/>
      <sheetName val="Master List"/>
      <sheetName val="Spares"/>
      <sheetName val="Hourly Rate"/>
      <sheetName val="Receiving Inspection"/>
      <sheetName val="參考--PDA 2003 Defect Rate"/>
      <sheetName val="Version Control"/>
      <sheetName val="Ramp"/>
      <sheetName val="Gantt"/>
      <sheetName val="產能資料"/>
      <sheetName val="SM_Cover_cost"/>
      <sheetName val="structure03161"/>
      <sheetName val="Fcasts"/>
      <sheetName val="PCSM"/>
      <sheetName val="Bondi Display Back"/>
      <sheetName val="TABLE"/>
      <sheetName val="INPUTS-Specials"/>
      <sheetName val="POR"/>
      <sheetName val="Jun1 Table"/>
      <sheetName val="Saturn MVB bom_Aug.18'08"/>
      <sheetName val="MB Costed Bom PV"/>
      <sheetName val="RickelsRFQPWA# 2"/>
      <sheetName val="pcbo 工時"/>
      <sheetName val="IA"/>
      <sheetName val="sm Pcost"/>
      <sheetName val="數據庫"/>
      <sheetName val="非機種"/>
      <sheetName val="Macro1"/>
      <sheetName val="MPM"/>
      <sheetName val="Data (c)"/>
      <sheetName val="IP-1 INSP-CAV #2"/>
      <sheetName val="Weekly FCST &amp; MZC600"/>
      <sheetName val="Calculation"/>
      <sheetName val="Weekly Cases Opened"/>
      <sheetName val="Defined List"/>
      <sheetName val="PartsList"/>
      <sheetName val="定義"/>
      <sheetName val="C_K810VU"/>
      <sheetName val="建筑计算"/>
      <sheetName val="期初B"/>
      <sheetName val="LIBRARY"/>
      <sheetName val="Pivot Total"/>
      <sheetName val="MS_SAS"/>
      <sheetName val="Mat Summary"/>
      <sheetName val="Options"/>
      <sheetName val="Key Parts List"/>
      <sheetName val="Cable"/>
      <sheetName val="JANｺｰﾄﾞ"/>
      <sheetName val="BIOS"/>
      <sheetName val="Variables"/>
      <sheetName val="체크리스트"/>
      <sheetName val="1U Transfer Card"/>
      <sheetName val="Tables"/>
      <sheetName val="2003 Ryan to Arima"/>
      <sheetName val="Valid Values"/>
      <sheetName val="기본 정보"/>
      <sheetName val="Printer EE"/>
      <sheetName val="DELL_Schedule"/>
      <sheetName val="OVHD"/>
      <sheetName val="3"/>
      <sheetName val="Quote_Data"/>
      <sheetName val="Master_List"/>
      <sheetName val="Bondi_Display_Back"/>
      <sheetName val="Data_lists"/>
      <sheetName val="STDVGL"/>
      <sheetName val="GAU-RONA"/>
      <sheetName val="EPD(V)-Hardware_1"/>
      <sheetName val="FA_Definitions1"/>
      <sheetName val="Nimitz_Base_Cover1"/>
      <sheetName val="Kod3_Table1"/>
      <sheetName val="Cost_Breakdown"/>
      <sheetName val="Ship_Plan"/>
      <sheetName val="Total_Report"/>
      <sheetName val="Issues_List"/>
      <sheetName val="3_11"/>
      <sheetName val="SBB_Table1"/>
      <sheetName val="Debug_check_list"/>
      <sheetName val="Transformation_Wrksht-Mech"/>
      <sheetName val="MO_Material_List"/>
      <sheetName val="Small_parts"/>
      <sheetName val="BU_targets"/>
      <sheetName val="current_quote"/>
      <sheetName val="2000_Base-std"/>
      <sheetName val="Segment_4_Bid_Sheet"/>
      <sheetName val="Raw_Data"/>
      <sheetName val="Q#3839_Indented_Bom_d"/>
      <sheetName val="EC_Charge"/>
      <sheetName val="Pilot_Run"/>
      <sheetName val="summary_4_5%MOH"/>
      <sheetName val="2003_Target"/>
      <sheetName val="2003_prod2"/>
      <sheetName val="ADS_Rank_F132"/>
      <sheetName val="Master_Lists"/>
      <sheetName val="Cost_BOM"/>
      <sheetName val="Summary_WIP"/>
      <sheetName val="BU_cost"/>
      <sheetName val="Hourly_Rate"/>
      <sheetName val="Receiving_Inspection"/>
      <sheetName val="參考--PDA_2003_Defect_Rate"/>
      <sheetName val="Version_Control"/>
      <sheetName val="Proto_1"/>
      <sheetName val="pcbo_工時"/>
      <sheetName val="sm_Pcost"/>
      <sheetName val="Pivot_Total"/>
      <sheetName val="1U_Transfer_Card"/>
      <sheetName val="EPD(V)-Hardware_3"/>
      <sheetName val="FA_Definitions3"/>
      <sheetName val="Nimitz_Base_Cover3"/>
      <sheetName val="Kod3_Table3"/>
      <sheetName val="Cost_Breakdown2"/>
      <sheetName val="Quote_Data2"/>
      <sheetName val="Ship_Plan2"/>
      <sheetName val="Data_lists2"/>
      <sheetName val="Total_Report2"/>
      <sheetName val="Issues_List2"/>
      <sheetName val="3_112"/>
      <sheetName val="SBB_Table3"/>
      <sheetName val="Debug_check_list2"/>
      <sheetName val="Transformation_Wrksht-Mech2"/>
      <sheetName val="MO_Material_List2"/>
      <sheetName val="Small_parts2"/>
      <sheetName val="BU_targets2"/>
      <sheetName val="current_quote2"/>
      <sheetName val="2000_Base-std2"/>
      <sheetName val="Segment_4_Bid_Sheet2"/>
      <sheetName val="Master_List2"/>
      <sheetName val="Raw_Data2"/>
      <sheetName val="Q#3839_Indented_Bom_d2"/>
      <sheetName val="EC_Charge2"/>
      <sheetName val="Pilot_Run2"/>
      <sheetName val="summary_4_5%MOH2"/>
      <sheetName val="2003_Target2"/>
      <sheetName val="2003_prod22"/>
      <sheetName val="ADS_Rank_F1322"/>
      <sheetName val="Master_Lists2"/>
      <sheetName val="Cost_BOM2"/>
      <sheetName val="Summary_WIP2"/>
      <sheetName val="BU_cost2"/>
      <sheetName val="Hourly_Rate2"/>
      <sheetName val="Receiving_Inspection2"/>
      <sheetName val="參考--PDA_2003_Defect_Rate2"/>
      <sheetName val="Version_Control2"/>
      <sheetName val="Bondi_Display_Back2"/>
      <sheetName val="Proto_12"/>
      <sheetName val="pcbo_工時2"/>
      <sheetName val="sm_Pcost2"/>
      <sheetName val="Pivot_Total2"/>
      <sheetName val="1U_Transfer_Card2"/>
      <sheetName val="EPD(V)-Hardware_2"/>
      <sheetName val="FA_Definitions2"/>
      <sheetName val="Nimitz_Base_Cover2"/>
      <sheetName val="Kod3_Table2"/>
      <sheetName val="Cost_Breakdown1"/>
      <sheetName val="Quote_Data1"/>
      <sheetName val="Ship_Plan1"/>
      <sheetName val="Data_lists1"/>
      <sheetName val="Total_Report1"/>
      <sheetName val="Issues_List1"/>
      <sheetName val="3_111"/>
      <sheetName val="SBB_Table2"/>
      <sheetName val="Debug_check_list1"/>
      <sheetName val="Transformation_Wrksht-Mech1"/>
      <sheetName val="MO_Material_List1"/>
      <sheetName val="Small_parts1"/>
      <sheetName val="BU_targets1"/>
      <sheetName val="current_quote1"/>
      <sheetName val="2000_Base-std1"/>
      <sheetName val="Segment_4_Bid_Sheet1"/>
      <sheetName val="Master_List1"/>
      <sheetName val="Raw_Data1"/>
      <sheetName val="Q#3839_Indented_Bom_d1"/>
      <sheetName val="EC_Charge1"/>
      <sheetName val="Pilot_Run1"/>
      <sheetName val="summary_4_5%MOH1"/>
      <sheetName val="2003_Target1"/>
      <sheetName val="2003_prod21"/>
      <sheetName val="ADS_Rank_F1321"/>
      <sheetName val="Master_Lists1"/>
      <sheetName val="Cost_BOM1"/>
      <sheetName val="Summary_WIP1"/>
      <sheetName val="BU_cost1"/>
      <sheetName val="Hourly_Rate1"/>
      <sheetName val="Receiving_Inspection1"/>
      <sheetName val="參考--PDA_2003_Defect_Rate1"/>
      <sheetName val="Version_Control1"/>
      <sheetName val="Bondi_Display_Back1"/>
      <sheetName val="Proto_11"/>
      <sheetName val="pcbo_工時1"/>
      <sheetName val="sm_Pcost1"/>
      <sheetName val="Pivot_Total1"/>
      <sheetName val="1U_Transfer_Card1"/>
      <sheetName val="PE "/>
      <sheetName val="PoC Pricing Tool"/>
      <sheetName val="Saturn_MVB_bom_Aug_18'08"/>
      <sheetName val="MB_Costed_Bom_PV"/>
      <sheetName val="RickelsRFQPWA#_2"/>
      <sheetName val="Data_(c)"/>
      <sheetName val="IP-1_INSP-CAV_#2"/>
      <sheetName val="Weekly_FCST_&amp;_MZC600"/>
      <sheetName val="Weekly_Cases_Opened"/>
      <sheetName val="Defined_List"/>
      <sheetName val="Rank"/>
      <sheetName val="Ref. Data"/>
      <sheetName val="14 MS"/>
      <sheetName val="14 VL"/>
      <sheetName val="1492分攤"/>
      <sheetName val="Funai Gem PP"/>
      <sheetName val="FORM-F"/>
      <sheetName val="本周SMT標準工時修訂明細匯總"/>
      <sheetName val="SchedRec_080502"/>
      <sheetName val="Menu Items"/>
      <sheetName val="Molding Data"/>
      <sheetName val="eBOM"/>
      <sheetName val="Stage Definition"/>
      <sheetName val="Issue Tracker"/>
      <sheetName val="Dec99"/>
      <sheetName val="TE Plan"/>
      <sheetName val="All Parts"/>
      <sheetName val="FA_LISTING"/>
      <sheetName val="ManualAssyandWaveSolder"/>
      <sheetName val="QuoteSummary"/>
      <sheetName val="Rates"/>
      <sheetName val="Shipped Data"/>
      <sheetName val="FMEA"/>
      <sheetName val="Lists"/>
      <sheetName val="Master"/>
      <sheetName val="Funai_Gem_PP"/>
      <sheetName val="HPM C6487C 004"/>
      <sheetName val="HPM C6487D 004"/>
      <sheetName val="HPM C6489A 001"/>
      <sheetName val="HPM C6489A 004"/>
      <sheetName val="HPM C6487A 001"/>
      <sheetName val="HPM C6487C 001"/>
      <sheetName val="Bluford3 MB BOM-Intel LAN"/>
      <sheetName val="MaterialDetail"/>
      <sheetName val="OUTPUTS-Override"/>
      <sheetName val="TopandBtmsideSMT"/>
      <sheetName val="Build Plan"/>
      <sheetName val="MATL-N"/>
      <sheetName val="Data Input "/>
      <sheetName val="Inforun"/>
      <sheetName val="ﾄﾞﾗｲﾌﾞ鋳造"/>
      <sheetName val="ﾑｰﾊﾞﾌﾞﾙ鋳造 "/>
      <sheetName val="Defaults"/>
      <sheetName val="PAGE1"/>
      <sheetName val="P&amp;L wCorpAlloc"/>
      <sheetName val="FC sheet"/>
      <sheetName val="Tool List"/>
      <sheetName val="达丰ZL系列 "/>
      <sheetName val="PWA#1"/>
      <sheetName val="BF3 MB cost _0708 from MSL"/>
      <sheetName val="Freight"/>
      <sheetName val="Email"/>
      <sheetName val="Saturn_MVB_bom_Aug_18'081"/>
      <sheetName val="MB_Costed_Bom_PV1"/>
      <sheetName val="RickelsRFQPWA#_21"/>
      <sheetName val="Data_(c)1"/>
      <sheetName val="IP-1_INSP-CAV_#21"/>
      <sheetName val="Weekly_FCST_&amp;_MZC6001"/>
      <sheetName val="Weekly_Cases_Opened1"/>
      <sheetName val="Defined_List1"/>
      <sheetName val="Multibay_Optical"/>
      <sheetName val="Jun1_Table"/>
      <sheetName val="SCM_AV_data"/>
      <sheetName val="14_MS"/>
      <sheetName val="14_VL"/>
      <sheetName val="PE_"/>
      <sheetName val="PoC_Pricing_Tool"/>
      <sheetName val="BF3_MB_cost__0708_from_MSL"/>
      <sheetName val="All_Parts"/>
      <sheetName val="Ref__Data"/>
      <sheetName val="Std_Cost"/>
      <sheetName val="10"/>
      <sheetName val="VIBEP-TA"/>
      <sheetName val="Liverpool vs. Richards"/>
      <sheetName val="MetricsData"/>
      <sheetName val="Baseline &amp; Summary"/>
      <sheetName val="Book1"/>
      <sheetName val="Title Page"/>
      <sheetName val="FRU Cost"/>
      <sheetName val="Raw_Data3"/>
      <sheetName val="ADS_Rank_F1323"/>
      <sheetName val="EC_Charge3"/>
      <sheetName val="Pilot_Run3"/>
      <sheetName val="summary_4_5%MOH3"/>
      <sheetName val="2003_Target3"/>
      <sheetName val="2003_prod23"/>
      <sheetName val="Master_Lists3"/>
      <sheetName val="Cost_BOM3"/>
      <sheetName val="Summary_WIP3"/>
      <sheetName val="Hourly_Rate3"/>
      <sheetName val="Issues_List3"/>
      <sheetName val="Debug_check_list3"/>
      <sheetName val="Transformation_Wrksht-Mech3"/>
      <sheetName val="MO_Material_List3"/>
      <sheetName val="Small_parts3"/>
      <sheetName val="Receiving_Inspection3"/>
      <sheetName val="參考--PDA_2003_Defect_Rate3"/>
      <sheetName val="pcbo_工時3"/>
      <sheetName val="sm_Pcost3"/>
      <sheetName val="Quote_Data3"/>
      <sheetName val="Cost_Breakdown3"/>
      <sheetName val="Ship_Plan3"/>
      <sheetName val="Data_lists3"/>
      <sheetName val="Total_Report3"/>
      <sheetName val="3_113"/>
      <sheetName val="BU_targets3"/>
      <sheetName val="Version_Control3"/>
      <sheetName val="current_quote3"/>
      <sheetName val="2000_Base-std3"/>
      <sheetName val="Pivot_Total3"/>
      <sheetName val="PE_1"/>
      <sheetName val="PoC_Pricing_Tool1"/>
      <sheetName val="Raw_Data4"/>
      <sheetName val="ADS_Rank_F1324"/>
      <sheetName val="EC_Charge4"/>
      <sheetName val="Pilot_Run4"/>
      <sheetName val="summary_4_5%MOH4"/>
      <sheetName val="2003_Target4"/>
      <sheetName val="2003_prod24"/>
      <sheetName val="Master_Lists4"/>
      <sheetName val="Cost_BOM4"/>
      <sheetName val="Summary_WIP4"/>
      <sheetName val="Hourly_Rate4"/>
      <sheetName val="Issues_List4"/>
      <sheetName val="FA_Definitions4"/>
      <sheetName val="EPD(V)-Hardware_4"/>
      <sheetName val="Nimitz_Base_Cover4"/>
      <sheetName val="Kod3_Table4"/>
      <sheetName val="SBB_Table4"/>
      <sheetName val="Debug_check_list4"/>
      <sheetName val="Transformation_Wrksht-Mech4"/>
      <sheetName val="MO_Material_List4"/>
      <sheetName val="Small_parts4"/>
      <sheetName val="Receiving_Inspection4"/>
      <sheetName val="參考--PDA_2003_Defect_Rate4"/>
      <sheetName val="pcbo_工時4"/>
      <sheetName val="sm_Pcost4"/>
      <sheetName val="Quote_Data4"/>
      <sheetName val="Cost_Breakdown4"/>
      <sheetName val="Ship_Plan4"/>
      <sheetName val="Data_lists4"/>
      <sheetName val="Total_Report4"/>
      <sheetName val="3_114"/>
      <sheetName val="BU_targets4"/>
      <sheetName val="Version_Control4"/>
      <sheetName val="current_quote4"/>
      <sheetName val="2000_Base-std4"/>
      <sheetName val="Pivot_Total4"/>
      <sheetName val="PE_2"/>
      <sheetName val="PoC_Pricing_Tool2"/>
      <sheetName val="Raw_Data5"/>
      <sheetName val="ADS_Rank_F1325"/>
      <sheetName val="EC_Charge5"/>
      <sheetName val="Pilot_Run5"/>
      <sheetName val="summary_4_5%MOH5"/>
      <sheetName val="2003_Target5"/>
      <sheetName val="2003_prod25"/>
      <sheetName val="Master_Lists5"/>
      <sheetName val="Cost_BOM5"/>
      <sheetName val="Summary_WIP5"/>
      <sheetName val="Hourly_Rate5"/>
      <sheetName val="Issues_List5"/>
      <sheetName val="FA_Definitions5"/>
      <sheetName val="EPD(V)-Hardware_5"/>
      <sheetName val="Nimitz_Base_Cover5"/>
      <sheetName val="Kod3_Table5"/>
      <sheetName val="SBB_Table5"/>
      <sheetName val="Debug_check_list5"/>
      <sheetName val="Transformation_Wrksht-Mech5"/>
      <sheetName val="MO_Material_List5"/>
      <sheetName val="Small_parts5"/>
      <sheetName val="Receiving_Inspection5"/>
      <sheetName val="參考--PDA_2003_Defect_Rate5"/>
      <sheetName val="pcbo_工時5"/>
      <sheetName val="sm_Pcost5"/>
      <sheetName val="Quote_Data5"/>
      <sheetName val="Cost_Breakdown5"/>
      <sheetName val="Ship_Plan5"/>
      <sheetName val="Data_lists5"/>
      <sheetName val="Total_Report5"/>
      <sheetName val="3_115"/>
      <sheetName val="BU_targets5"/>
      <sheetName val="Version_Control5"/>
      <sheetName val="current_quote5"/>
      <sheetName val="2000_Base-std5"/>
      <sheetName val="Pivot_Total5"/>
      <sheetName val="PE_3"/>
      <sheetName val="PoC_Pricing_Tool3"/>
      <sheetName val="W37"/>
      <sheetName val="Menu"/>
      <sheetName val="加工材料單價 (2)"/>
      <sheetName val="1~10"/>
      <sheetName val="塑件成本分析"/>
      <sheetName val="Variables1"/>
      <sheetName val="Predecessor cost table"/>
      <sheetName val="I Input Template"/>
      <sheetName val="wksWebqry"/>
      <sheetName val="MPS Q1 FY05"/>
      <sheetName val="MPS Q3 FY04"/>
      <sheetName val="MPS Q4 FY04"/>
      <sheetName val="910Nassau"/>
      <sheetName val="Bradley_Logan AVL"/>
      <sheetName val="PrdMatrix"/>
      <sheetName val="SupplierBaseInput"/>
      <sheetName val="Team List"/>
      <sheetName val="Q72 Channel Analysis Q4"/>
      <sheetName val="Q73 Channel Analysis Q4"/>
      <sheetName val="Cost Analysis"/>
      <sheetName val="Bas"/>
      <sheetName val="Cost storehouse"/>
      <sheetName val="Material"/>
      <sheetName val="Basic"/>
      <sheetName val="Production"/>
      <sheetName val="SAP BW BG GP"/>
      <sheetName val="UMC"/>
      <sheetName val="QUALITY - DPPM (OBA)"/>
      <sheetName val="Macro2"/>
      <sheetName val="SupplyDataOut"/>
      <sheetName val="FLX Consolflxidated"/>
      <sheetName val="Notes"/>
      <sheetName val="3#-Input Data-Resin"/>
      <sheetName val="Controlling + R&amp;D definitions"/>
      <sheetName val="EPR &amp; LRR"/>
      <sheetName val="Backflushadas - Semana"/>
      <sheetName val="Fallas"/>
      <sheetName val="PPV summary"/>
      <sheetName val="Revaluation summary"/>
      <sheetName val="Palm"/>
      <sheetName val="Issue_Tracker"/>
      <sheetName val="TE_Plan"/>
      <sheetName val="Shipped_Data"/>
      <sheetName val="Menu_Items"/>
      <sheetName val="Equipment_List"/>
      <sheetName val="zsdr82 Tab."/>
      <sheetName val="Breakeven Analysis"/>
      <sheetName val="Perishable Tooling"/>
      <sheetName val="MonthMapping"/>
      <sheetName val="CUM CONSTRAINED AVAIL"/>
      <sheetName val="summary, MTH"/>
      <sheetName val="Bom(P1)"/>
      <sheetName val="UM"/>
      <sheetName val="工單差异分攤"/>
      <sheetName val="TORNADO"/>
      <sheetName val="intel target"/>
      <sheetName val="Selections"/>
      <sheetName val="MT-X01"/>
      <sheetName val="Input commodity fallout"/>
      <sheetName val="Reporting"/>
      <sheetName val="BSF"/>
      <sheetName val="All-In-One"/>
      <sheetName val="產能分析"/>
      <sheetName val="Plastic特性"/>
      <sheetName val="Plastic機檯費率"/>
      <sheetName val="Metal cost"/>
      <sheetName val="Electronics"/>
      <sheetName val="Mechanical"/>
      <sheetName val="Keyboard &amp; Accessories"/>
      <sheetName val="Packaging"/>
      <sheetName val="Final Prep"/>
      <sheetName val="Requesters"/>
      <sheetName val="Input_commodity_fallout"/>
      <sheetName val="Molding_Data"/>
      <sheetName val="Bluford3_MB_BOM-Intel_LAN"/>
      <sheetName val="Q72_Channel_Analysis_Q4"/>
      <sheetName val="Q73_Channel_Analysis_Q4"/>
      <sheetName val="Mat_Summary"/>
      <sheetName val="Team_List"/>
      <sheetName val="Carlin-G costbom"/>
      <sheetName val="BU"/>
      <sheetName val="Assumpiton"/>
      <sheetName val="MTL1"/>
      <sheetName val="總表"/>
      <sheetName val="ALLOCATION"/>
      <sheetName val="Chk_sheet"/>
      <sheetName val="FCT August"/>
      <sheetName val="ArchII"/>
      <sheetName val="Detail"/>
      <sheetName val="Vise"/>
      <sheetName val="Xbox"/>
      <sheetName val="IA1"/>
      <sheetName val="AMER"/>
      <sheetName val="Template"/>
      <sheetName val="DOC_REQUIREMENT"/>
      <sheetName val="掌控表"/>
      <sheetName val="Deliverables"/>
      <sheetName val="Project Details"/>
      <sheetName val="Ref Data"/>
      <sheetName val="P&amp;L"/>
      <sheetName val="TIMEA"/>
      <sheetName val="POH"/>
      <sheetName val="pm"/>
      <sheetName val="Segment_4_Bid_Sheet3"/>
      <sheetName val="Master_List3"/>
      <sheetName val="Q#3839_Indented_Bom_d3"/>
      <sheetName val="BU_cost3"/>
      <sheetName val="Bondi_Display_Back3"/>
      <sheetName val="Proto_13"/>
      <sheetName val="1U_Transfer_Card3"/>
      <sheetName val="KT1_Qual"/>
      <sheetName val="Build_Plan"/>
      <sheetName val="Cost_Analysis"/>
      <sheetName val="Cost_storehouse"/>
      <sheetName val="SAP_BW_BG_GP"/>
      <sheetName val="Printer_EE"/>
      <sheetName val="Funai_Gem_PP1"/>
      <sheetName val="기본_정보"/>
      <sheetName val="Stage_Definition"/>
      <sheetName val="HPM_C6487C_004"/>
      <sheetName val="HPM_C6487D_004"/>
      <sheetName val="HPM_C6489A_001"/>
      <sheetName val="HPM_C6489A_004"/>
      <sheetName val="HPM_C6487A_001"/>
      <sheetName val="HPM_C6487C_001"/>
      <sheetName val="Data_Input_"/>
      <sheetName val="ﾑｰﾊﾞﾌﾞﾙ鋳造_"/>
      <sheetName val="P&amp;L_wCorpAlloc"/>
      <sheetName val="Segment_4_Bid_Sheet4"/>
      <sheetName val="Master_List4"/>
      <sheetName val="Q#3839_Indented_Bom_d4"/>
      <sheetName val="BU_cost4"/>
      <sheetName val="Bondi_Display_Back4"/>
      <sheetName val="Proto_14"/>
      <sheetName val="1U_Transfer_Card4"/>
      <sheetName val="Saturn_MVB_bom_Aug_18'082"/>
      <sheetName val="MB_Costed_Bom_PV2"/>
      <sheetName val="RickelsRFQPWA#_22"/>
      <sheetName val="Data_(c)2"/>
      <sheetName val="IP-1_INSP-CAV_#22"/>
      <sheetName val="Weekly_FCST_&amp;_MZC6002"/>
      <sheetName val="Weekly_Cases_Opened2"/>
      <sheetName val="Defined_List2"/>
      <sheetName val="Multibay_Optical1"/>
      <sheetName val="Jun1_Table1"/>
      <sheetName val="SCM_AV_data1"/>
      <sheetName val="KT1_Qual1"/>
      <sheetName val="14_MS1"/>
      <sheetName val="14_VL1"/>
      <sheetName val="BF3_MB_cost__0708_from_MSL1"/>
      <sheetName val="All_Parts1"/>
      <sheetName val="Build_Plan1"/>
      <sheetName val="Cost_Analysis1"/>
      <sheetName val="Cost_storehouse1"/>
      <sheetName val="SAP_BW_BG_GP1"/>
      <sheetName val="Printer_EE1"/>
      <sheetName val="Funai_Gem_PP2"/>
      <sheetName val="기본_정보1"/>
      <sheetName val="Menu_Items1"/>
      <sheetName val="Molding_Data1"/>
      <sheetName val="Stage_Definition1"/>
      <sheetName val="Issue_Tracker1"/>
      <sheetName val="TE_Plan1"/>
      <sheetName val="Shipped_Data1"/>
      <sheetName val="HPM_C6487C_0041"/>
      <sheetName val="HPM_C6487D_0041"/>
      <sheetName val="HPM_C6489A_0011"/>
      <sheetName val="HPM_C6489A_0041"/>
      <sheetName val="HPM_C6487A_0011"/>
      <sheetName val="HPM_C6487C_0011"/>
      <sheetName val="Bluford3_MB_BOM-Intel_LAN1"/>
      <sheetName val="Data_Input_1"/>
      <sheetName val="ﾑｰﾊﾞﾌﾞﾙ鋳造_1"/>
      <sheetName val="P&amp;L_wCorpAlloc1"/>
      <sheetName val="FA_Definitions6"/>
      <sheetName val="EPD(V)-Hardware_6"/>
      <sheetName val="Nimitz_Base_Cover6"/>
      <sheetName val="Kod3_Table6"/>
      <sheetName val="SBB_Table6"/>
      <sheetName val="Segment_4_Bid_Sheet5"/>
      <sheetName val="Master_List5"/>
      <sheetName val="Q#3839_Indented_Bom_d5"/>
      <sheetName val="BU_cost5"/>
      <sheetName val="Bondi_Display_Back5"/>
      <sheetName val="Proto_15"/>
      <sheetName val="1U_Transfer_Card5"/>
      <sheetName val="Saturn_MVB_bom_Aug_18'083"/>
      <sheetName val="MB_Costed_Bom_PV3"/>
      <sheetName val="RickelsRFQPWA#_23"/>
      <sheetName val="Data_(c)3"/>
      <sheetName val="IP-1_INSP-CAV_#23"/>
      <sheetName val="Weekly_FCST_&amp;_MZC6003"/>
      <sheetName val="Weekly_Cases_Opened3"/>
      <sheetName val="Defined_List3"/>
      <sheetName val="Multibay_Optical2"/>
      <sheetName val="Jun1_Table2"/>
      <sheetName val="SCM_AV_data2"/>
      <sheetName val="KT1_Qual2"/>
      <sheetName val="14_MS2"/>
      <sheetName val="14_VL2"/>
      <sheetName val="BF3_MB_cost__0708_from_MSL2"/>
      <sheetName val="All_Parts2"/>
      <sheetName val="Build_Plan2"/>
      <sheetName val="Cost_Analysis2"/>
      <sheetName val="Cost_storehouse2"/>
      <sheetName val="SAP_BW_BG_GP2"/>
      <sheetName val="Printer_EE2"/>
      <sheetName val="Funai_Gem_PP3"/>
      <sheetName val="기본_정보2"/>
      <sheetName val="Menu_Items2"/>
      <sheetName val="Molding_Data2"/>
      <sheetName val="Stage_Definition2"/>
      <sheetName val="Issue_Tracker2"/>
      <sheetName val="TE_Plan2"/>
      <sheetName val="Shipped_Data2"/>
      <sheetName val="HPM_C6487C_0042"/>
      <sheetName val="HPM_C6487D_0042"/>
      <sheetName val="HPM_C6489A_0012"/>
      <sheetName val="HPM_C6489A_0042"/>
      <sheetName val="HPM_C6487A_0012"/>
      <sheetName val="HPM_C6487C_0012"/>
      <sheetName val="Bluford3_MB_BOM-Intel_LAN2"/>
      <sheetName val="Data_Input_2"/>
      <sheetName val="ﾑｰﾊﾞﾌﾞﾙ鋳造_2"/>
      <sheetName val="P&amp;L_wCorpAlloc2"/>
      <sheetName val="DEC 2000 Std. Time"/>
      <sheetName val="CAXA0_Part_List"/>
      <sheetName val="CD_kit"/>
      <sheetName val="quoteformat"/>
      <sheetName val="Configuration"/>
      <sheetName val="Product Data Entry"/>
      <sheetName val="TORNADO_RANGE"/>
      <sheetName val="Matl1"/>
      <sheetName val="zsdr82Tab"/>
      <sheetName val="Top SubAss+FG"/>
      <sheetName val="Assumptions"/>
      <sheetName val="PRVF"/>
      <sheetName val="Connector List"/>
      <sheetName val="新料申請總表"/>
      <sheetName val="PCBAs"/>
      <sheetName val="Popup"/>
      <sheetName val="Lookup Tables"/>
      <sheetName val="Setup"/>
      <sheetName val="蘆竹5月薪"/>
      <sheetName val="Sourcer list"/>
      <sheetName val="A-Note Bug list"/>
      <sheetName val="costedBOM"/>
      <sheetName val="Drop Down Info"/>
      <sheetName val="Tracker_EV1"/>
      <sheetName val="Compref"/>
      <sheetName val="2001"/>
      <sheetName val="Medion - Product mix"/>
      <sheetName val="詳細資料"/>
      <sheetName val="生產計劃"/>
      <sheetName val="數據來源"/>
      <sheetName val="Allocate"/>
      <sheetName val="VOL&amp;UPH"/>
      <sheetName val="List_Quals"/>
      <sheetName val="BUCURESTI"/>
      <sheetName val="WXGA IOS plan"/>
      <sheetName val="General Instructions"/>
    </sheetNames>
    <sheetDataSet>
      <sheetData sheetId="0" refreshError="1">
        <row r="2">
          <cell r="A2">
            <v>51427</v>
          </cell>
          <cell r="B2" t="str">
            <v xml:space="preserve"> BASE,HL,GN+,P54C/166,OPPLX,U</v>
          </cell>
          <cell r="C2" t="str">
            <v/>
          </cell>
          <cell r="D2" t="str">
            <v>970311</v>
          </cell>
          <cell r="E2">
            <v>476.95</v>
          </cell>
          <cell r="F2">
            <v>95.26</v>
          </cell>
          <cell r="G2">
            <v>574.38966149999999</v>
          </cell>
        </row>
        <row r="3">
          <cell r="A3">
            <v>51442</v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e">
            <v>#VALUE!</v>
          </cell>
        </row>
        <row r="4">
          <cell r="A4">
            <v>66187</v>
          </cell>
          <cell r="B4" t="str">
            <v xml:space="preserve"> MOD,HD,3GB,I,F3,NC,#1,WD,HTR</v>
          </cell>
          <cell r="C4" t="str">
            <v/>
          </cell>
          <cell r="D4" t="str">
            <v>970407</v>
          </cell>
          <cell r="E4">
            <v>205.852</v>
          </cell>
          <cell r="F4">
            <v>0</v>
          </cell>
          <cell r="G4">
            <v>206.79274364</v>
          </cell>
        </row>
        <row r="5">
          <cell r="A5">
            <v>67718</v>
          </cell>
          <cell r="B5" t="str">
            <v xml:space="preserve"> MOD,HD,2G,I,F3,NC,1,MXTR,HTR</v>
          </cell>
          <cell r="C5" t="str">
            <v xml:space="preserve"> MO</v>
          </cell>
          <cell r="D5" t="str">
            <v>970422</v>
          </cell>
          <cell r="E5">
            <v>166.852</v>
          </cell>
          <cell r="F5">
            <v>0</v>
          </cell>
          <cell r="G5">
            <v>167.61451363999998</v>
          </cell>
        </row>
        <row r="6">
          <cell r="A6">
            <v>23520</v>
          </cell>
          <cell r="B6" t="str">
            <v xml:space="preserve"> BASE,HL,GN,P54C/133,OPPLX,US</v>
          </cell>
          <cell r="C6" t="str">
            <v>BAS</v>
          </cell>
          <cell r="D6" t="str">
            <v>970312</v>
          </cell>
          <cell r="E6">
            <v>752.81700000000001</v>
          </cell>
          <cell r="F6">
            <v>92.35</v>
          </cell>
          <cell r="G6">
            <v>848.60737369000003</v>
          </cell>
        </row>
        <row r="7">
          <cell r="A7">
            <v>23542</v>
          </cell>
          <cell r="B7" t="str">
            <v xml:space="preserve"> BASE,HL,GN,P54C/166,OPPLX,US</v>
          </cell>
          <cell r="C7" t="str">
            <v>BAS</v>
          </cell>
          <cell r="D7" t="str">
            <v>970312</v>
          </cell>
          <cell r="E7">
            <v>411.53</v>
          </cell>
          <cell r="F7">
            <v>95.26</v>
          </cell>
          <cell r="G7">
            <v>508.67069209999994</v>
          </cell>
        </row>
        <row r="8">
          <cell r="A8">
            <v>23718</v>
          </cell>
          <cell r="B8" t="str">
            <v xml:space="preserve"> BASE,HL,GN,P54C/200,OPPLX,US</v>
          </cell>
          <cell r="C8" t="str">
            <v>BAS</v>
          </cell>
          <cell r="D8" t="str">
            <v>970312</v>
          </cell>
          <cell r="E8">
            <v>456.53</v>
          </cell>
          <cell r="F8">
            <v>98.78</v>
          </cell>
          <cell r="G8">
            <v>557.39634209999997</v>
          </cell>
        </row>
        <row r="9">
          <cell r="A9">
            <v>23719</v>
          </cell>
          <cell r="B9" t="str">
            <v xml:space="preserve"> BASE,HL,GN,P55C/166,OPPLX,US</v>
          </cell>
          <cell r="C9" t="str">
            <v>BAS</v>
          </cell>
          <cell r="D9" t="str">
            <v>970312</v>
          </cell>
          <cell r="E9">
            <v>471.298</v>
          </cell>
          <cell r="F9">
            <v>95.25</v>
          </cell>
          <cell r="G9">
            <v>568.70183185999997</v>
          </cell>
        </row>
        <row r="10">
          <cell r="A10">
            <v>23720</v>
          </cell>
          <cell r="B10" t="str">
            <v xml:space="preserve"> BASE,HL,GN,P55C/200,OPPLX,US</v>
          </cell>
          <cell r="C10" t="str">
            <v>BAS</v>
          </cell>
          <cell r="D10" t="str">
            <v>970312</v>
          </cell>
          <cell r="E10">
            <v>682.14700000000005</v>
          </cell>
          <cell r="F10">
            <v>101.19</v>
          </cell>
          <cell r="G10">
            <v>786.45441178999999</v>
          </cell>
        </row>
        <row r="11">
          <cell r="A11">
            <v>23751</v>
          </cell>
          <cell r="B11" t="str">
            <v xml:space="preserve"> BASE,HL,GN,P55C/233,OPPLX,US</v>
          </cell>
          <cell r="C11" t="str">
            <v>BAS</v>
          </cell>
          <cell r="D11" t="str">
            <v>970312</v>
          </cell>
          <cell r="E11">
            <v>771.28700000000003</v>
          </cell>
          <cell r="F11">
            <v>103.16</v>
          </cell>
          <cell r="G11">
            <v>877.97178158999998</v>
          </cell>
        </row>
        <row r="12">
          <cell r="A12">
            <v>23793</v>
          </cell>
          <cell r="B12" t="str">
            <v xml:space="preserve"> BASE,HM,GN,P54C/133,OPPLX,US</v>
          </cell>
          <cell r="C12" t="str">
            <v>BAS</v>
          </cell>
          <cell r="D12" t="str">
            <v>970312</v>
          </cell>
          <cell r="E12">
            <v>358.35500000000002</v>
          </cell>
          <cell r="F12">
            <v>98.86</v>
          </cell>
          <cell r="G12">
            <v>458.85268235000001</v>
          </cell>
        </row>
        <row r="13">
          <cell r="A13">
            <v>23794</v>
          </cell>
          <cell r="B13" t="str">
            <v xml:space="preserve"> BASE,HM,GN,P54C/166,OPPLX,US</v>
          </cell>
          <cell r="C13" t="str">
            <v>BAS</v>
          </cell>
          <cell r="D13" t="str">
            <v>970312</v>
          </cell>
          <cell r="E13">
            <v>428.59800000000001</v>
          </cell>
          <cell r="F13">
            <v>96.76</v>
          </cell>
          <cell r="G13">
            <v>527.31669285999999</v>
          </cell>
        </row>
        <row r="14">
          <cell r="A14">
            <v>23801</v>
          </cell>
          <cell r="B14" t="str">
            <v xml:space="preserve"> BASE,HM,GN,P54C/200,OPPLX,US</v>
          </cell>
          <cell r="C14" t="str">
            <v>BAS</v>
          </cell>
          <cell r="D14" t="str">
            <v>970312</v>
          </cell>
          <cell r="E14">
            <v>473.59800000000001</v>
          </cell>
          <cell r="F14">
            <v>103.37</v>
          </cell>
          <cell r="G14">
            <v>579.13234285999999</v>
          </cell>
        </row>
        <row r="15">
          <cell r="A15">
            <v>23810</v>
          </cell>
          <cell r="B15" t="str">
            <v xml:space="preserve"> BASE,HM,GN,P55C/166,OPPLX,US</v>
          </cell>
          <cell r="C15" t="str">
            <v>BAS</v>
          </cell>
          <cell r="D15" t="str">
            <v>970312</v>
          </cell>
          <cell r="E15">
            <v>488.36599999999999</v>
          </cell>
          <cell r="F15">
            <v>99.17</v>
          </cell>
          <cell r="G15">
            <v>589.76783261999992</v>
          </cell>
        </row>
        <row r="16">
          <cell r="A16">
            <v>23870</v>
          </cell>
          <cell r="B16" t="str">
            <v xml:space="preserve"> BASE,HM,GN,P55C/200,OPPLX,US</v>
          </cell>
          <cell r="C16" t="str">
            <v>BAS</v>
          </cell>
          <cell r="D16" t="str">
            <v>970312</v>
          </cell>
          <cell r="E16">
            <v>699.21500000000003</v>
          </cell>
          <cell r="F16">
            <v>103.78</v>
          </cell>
          <cell r="G16">
            <v>806.19041255000002</v>
          </cell>
        </row>
        <row r="17">
          <cell r="A17">
            <v>23871</v>
          </cell>
          <cell r="B17" t="str">
            <v xml:space="preserve"> BASE,HM,GN,P55C/233,OPPLX,US</v>
          </cell>
          <cell r="C17" t="str">
            <v>BAS</v>
          </cell>
          <cell r="D17" t="str">
            <v>970312</v>
          </cell>
          <cell r="E17">
            <v>788.35500000000002</v>
          </cell>
          <cell r="F17">
            <v>105.76</v>
          </cell>
          <cell r="G17">
            <v>897.71778234999999</v>
          </cell>
        </row>
        <row r="18">
          <cell r="A18">
            <v>23874</v>
          </cell>
          <cell r="B18" t="str">
            <v xml:space="preserve"> BASE,HMT,GN,P54C/133,OPPLX,U</v>
          </cell>
          <cell r="C18" t="str">
            <v>BAS</v>
          </cell>
          <cell r="D18" t="str">
            <v>970312</v>
          </cell>
          <cell r="E18">
            <v>365.3</v>
          </cell>
          <cell r="F18">
            <v>100.25</v>
          </cell>
          <cell r="G18">
            <v>467.21942100000001</v>
          </cell>
        </row>
        <row r="19">
          <cell r="A19">
            <v>29601</v>
          </cell>
          <cell r="B19" t="str">
            <v xml:space="preserve"> BASE,HMT,GN,P54C/166,OPPLX,U</v>
          </cell>
          <cell r="C19" t="str">
            <v>BAS</v>
          </cell>
          <cell r="D19" t="str">
            <v>970312</v>
          </cell>
          <cell r="E19">
            <v>435.54300000000001</v>
          </cell>
          <cell r="F19">
            <v>103.24</v>
          </cell>
          <cell r="G19">
            <v>540.77343151000002</v>
          </cell>
        </row>
        <row r="20">
          <cell r="A20">
            <v>41212</v>
          </cell>
          <cell r="B20" t="str">
            <v xml:space="preserve"> BASE,HMT,GN,P54C/200,OPPLX,U</v>
          </cell>
          <cell r="C20" t="str">
            <v>BAS</v>
          </cell>
          <cell r="D20" t="str">
            <v>970312</v>
          </cell>
          <cell r="E20">
            <v>480.54300000000001</v>
          </cell>
          <cell r="F20">
            <v>106.79</v>
          </cell>
          <cell r="G20">
            <v>589.52908150999997</v>
          </cell>
        </row>
        <row r="21">
          <cell r="A21">
            <v>41213</v>
          </cell>
          <cell r="B21" t="str">
            <v xml:space="preserve"> BASE,HMT,GN,P55C/166,OPPLX,U</v>
          </cell>
          <cell r="C21" t="str">
            <v>BAS</v>
          </cell>
          <cell r="D21" t="str">
            <v>970312</v>
          </cell>
          <cell r="E21">
            <v>495.31099999999998</v>
          </cell>
          <cell r="F21">
            <v>108.21</v>
          </cell>
          <cell r="G21">
            <v>605.78457127000001</v>
          </cell>
        </row>
        <row r="22">
          <cell r="A22">
            <v>41218</v>
          </cell>
          <cell r="B22" t="str">
            <v xml:space="preserve"> BASE,HMT,GN,P55C/200,OPPLX,U</v>
          </cell>
          <cell r="C22" t="str">
            <v>BAS</v>
          </cell>
          <cell r="D22" t="str">
            <v>970312</v>
          </cell>
          <cell r="E22">
            <v>706.16</v>
          </cell>
          <cell r="F22">
            <v>112.82</v>
          </cell>
          <cell r="G22">
            <v>822.2071512</v>
          </cell>
        </row>
        <row r="23">
          <cell r="A23">
            <v>41219</v>
          </cell>
          <cell r="B23" t="str">
            <v xml:space="preserve"> BASE,HMT,GN,P55C/233,OPPLX,U</v>
          </cell>
          <cell r="C23" t="str">
            <v>BAS</v>
          </cell>
          <cell r="D23" t="str">
            <v>970312</v>
          </cell>
          <cell r="E23">
            <v>795.3</v>
          </cell>
          <cell r="F23">
            <v>114.79</v>
          </cell>
          <cell r="G23">
            <v>913.72452099999987</v>
          </cell>
        </row>
        <row r="24">
          <cell r="A24">
            <v>51428</v>
          </cell>
          <cell r="B24" t="str">
            <v xml:space="preserve"> BASE,HL,GN+,P54C/200,OPPLX,U</v>
          </cell>
          <cell r="C24" t="str">
            <v>BAS</v>
          </cell>
          <cell r="D24" t="str">
            <v>970311</v>
          </cell>
          <cell r="E24">
            <v>521.95000000000005</v>
          </cell>
          <cell r="F24">
            <v>101.19</v>
          </cell>
          <cell r="G24">
            <v>625.52531150000004</v>
          </cell>
        </row>
        <row r="25">
          <cell r="A25">
            <v>51429</v>
          </cell>
          <cell r="B25" t="str">
            <v xml:space="preserve"> BASE,HL,GN+,P55C/166,OPPLX,U</v>
          </cell>
          <cell r="C25" t="str">
            <v>BAS</v>
          </cell>
          <cell r="D25" t="str">
            <v>970311</v>
          </cell>
          <cell r="E25">
            <v>536.71799999999996</v>
          </cell>
          <cell r="F25">
            <v>95.25</v>
          </cell>
          <cell r="G25">
            <v>634.42080125999996</v>
          </cell>
        </row>
        <row r="26">
          <cell r="A26">
            <v>51430</v>
          </cell>
          <cell r="B26" t="str">
            <v xml:space="preserve"> BASE,HL,GN+,P55C/200,OPPLX,U</v>
          </cell>
          <cell r="C26" t="str">
            <v>BAS</v>
          </cell>
          <cell r="D26" t="str">
            <v>970311</v>
          </cell>
          <cell r="E26">
            <v>747.56700000000001</v>
          </cell>
          <cell r="F26">
            <v>101.19</v>
          </cell>
          <cell r="G26">
            <v>852.17338118999987</v>
          </cell>
        </row>
        <row r="27">
          <cell r="A27">
            <v>51435</v>
          </cell>
          <cell r="B27" t="str">
            <v xml:space="preserve"> BASE,HL,GN+,P55C/233,OPPLX,U</v>
          </cell>
          <cell r="C27" t="str">
            <v>BAS</v>
          </cell>
          <cell r="D27" t="str">
            <v>970311</v>
          </cell>
          <cell r="E27">
            <v>836.70699999999999</v>
          </cell>
          <cell r="F27">
            <v>103.16</v>
          </cell>
          <cell r="G27">
            <v>943.69075098999997</v>
          </cell>
        </row>
        <row r="28">
          <cell r="A28">
            <v>51439</v>
          </cell>
          <cell r="B28" t="str">
            <v xml:space="preserve"> BASE,HM,GN+,P54C/133,OPPLX,U</v>
          </cell>
          <cell r="C28" t="str">
            <v>BAS</v>
          </cell>
          <cell r="D28" t="str">
            <v>970311</v>
          </cell>
          <cell r="E28">
            <v>423.77499999999998</v>
          </cell>
          <cell r="F28">
            <v>98.86</v>
          </cell>
          <cell r="G28">
            <v>524.57165175</v>
          </cell>
        </row>
        <row r="29">
          <cell r="A29">
            <v>51443</v>
          </cell>
          <cell r="B29" t="str">
            <v xml:space="preserve"> BASE,HM,GN+,P54C/166,OPPLX,U</v>
          </cell>
          <cell r="C29" t="str">
            <v>BAS</v>
          </cell>
          <cell r="D29" t="str">
            <v>970311</v>
          </cell>
          <cell r="E29">
            <v>497.59800000000001</v>
          </cell>
          <cell r="F29">
            <v>96.76</v>
          </cell>
          <cell r="G29">
            <v>596.63202286000001</v>
          </cell>
        </row>
        <row r="30">
          <cell r="A30">
            <v>51444</v>
          </cell>
          <cell r="B30" t="str">
            <v xml:space="preserve"> BASE,HM,GN+,P54C/200,OPPLX,U</v>
          </cell>
          <cell r="C30" t="str">
            <v>BAS</v>
          </cell>
          <cell r="D30" t="str">
            <v>970311</v>
          </cell>
          <cell r="E30">
            <v>542.59799999999996</v>
          </cell>
          <cell r="F30">
            <v>103.78</v>
          </cell>
          <cell r="G30">
            <v>648.85767285999987</v>
          </cell>
        </row>
        <row r="31">
          <cell r="A31">
            <v>51446</v>
          </cell>
          <cell r="B31" t="str">
            <v xml:space="preserve"> BASE,HM,GN+,P55C/166,OPPLX,U</v>
          </cell>
          <cell r="C31" t="str">
            <v>BAS</v>
          </cell>
          <cell r="D31" t="str">
            <v>970311</v>
          </cell>
          <cell r="E31">
            <v>557.36599999999999</v>
          </cell>
          <cell r="F31">
            <v>99.17</v>
          </cell>
          <cell r="G31">
            <v>659.08316261999994</v>
          </cell>
        </row>
        <row r="32">
          <cell r="A32">
            <v>51449</v>
          </cell>
          <cell r="B32" t="str">
            <v xml:space="preserve"> BASE,HM,GN+,P55C/200,OPPLX,U</v>
          </cell>
          <cell r="C32" t="str">
            <v>BAS</v>
          </cell>
          <cell r="D32" t="str">
            <v>970312</v>
          </cell>
          <cell r="E32">
            <v>768.21500000000003</v>
          </cell>
          <cell r="F32">
            <v>103.78</v>
          </cell>
          <cell r="G32">
            <v>875.50574254999992</v>
          </cell>
        </row>
        <row r="33">
          <cell r="A33">
            <v>51450</v>
          </cell>
          <cell r="B33" t="str">
            <v xml:space="preserve"> BASE,HM,GN+,P55C/233,OPPLX,U</v>
          </cell>
          <cell r="C33" t="str">
            <v>BAS</v>
          </cell>
          <cell r="D33" t="str">
            <v>970312</v>
          </cell>
          <cell r="E33">
            <v>857.35500000000002</v>
          </cell>
          <cell r="F33">
            <v>105.76</v>
          </cell>
          <cell r="G33">
            <v>967.03311235000001</v>
          </cell>
        </row>
        <row r="34">
          <cell r="A34">
            <v>51451</v>
          </cell>
          <cell r="B34" t="str">
            <v xml:space="preserve"> BASE,HMT,GN+,P54C/133,OPPLX,</v>
          </cell>
          <cell r="C34" t="str">
            <v>BAS</v>
          </cell>
          <cell r="D34" t="str">
            <v>970312</v>
          </cell>
          <cell r="E34">
            <v>458.64499999999998</v>
          </cell>
          <cell r="F34">
            <v>100.25</v>
          </cell>
          <cell r="G34">
            <v>560.99100765000003</v>
          </cell>
        </row>
        <row r="35">
          <cell r="A35">
            <v>51454</v>
          </cell>
          <cell r="B35" t="str">
            <v xml:space="preserve"> BASE,HMT,GN+,P54C/166,OPPLX,</v>
          </cell>
          <cell r="C35" t="str">
            <v>BAS</v>
          </cell>
          <cell r="D35" t="str">
            <v>970312</v>
          </cell>
          <cell r="E35">
            <v>528.88800000000003</v>
          </cell>
          <cell r="F35">
            <v>103.24</v>
          </cell>
          <cell r="G35">
            <v>634.54501816000004</v>
          </cell>
        </row>
        <row r="36">
          <cell r="A36">
            <v>51455</v>
          </cell>
          <cell r="B36" t="str">
            <v xml:space="preserve"> BASE,HMT,GN+,P54C/200,OPPLX,</v>
          </cell>
          <cell r="C36" t="str">
            <v>BAS</v>
          </cell>
          <cell r="D36" t="str">
            <v>970312</v>
          </cell>
          <cell r="E36">
            <v>573.88800000000003</v>
          </cell>
          <cell r="F36">
            <v>106.79</v>
          </cell>
          <cell r="G36">
            <v>683.30066815999999</v>
          </cell>
        </row>
        <row r="37">
          <cell r="A37">
            <v>51456</v>
          </cell>
          <cell r="B37" t="str">
            <v xml:space="preserve"> BASE,HMT,GN+,P55C/166,OPPLX,</v>
          </cell>
          <cell r="C37" t="str">
            <v>BAS</v>
          </cell>
          <cell r="D37" t="str">
            <v>970312</v>
          </cell>
          <cell r="E37">
            <v>588.65599999999995</v>
          </cell>
          <cell r="F37">
            <v>108.21</v>
          </cell>
          <cell r="G37">
            <v>699.55615791999992</v>
          </cell>
        </row>
        <row r="38">
          <cell r="A38">
            <v>51459</v>
          </cell>
          <cell r="B38" t="str">
            <v xml:space="preserve"> BASE,HMT,GN+,P55C/200,OPPLX,</v>
          </cell>
          <cell r="C38" t="str">
            <v>BAS</v>
          </cell>
          <cell r="D38" t="str">
            <v>970312</v>
          </cell>
          <cell r="E38">
            <v>799.505</v>
          </cell>
          <cell r="F38">
            <v>112.82</v>
          </cell>
          <cell r="G38">
            <v>915.97873785000002</v>
          </cell>
        </row>
        <row r="39">
          <cell r="A39">
            <v>51462</v>
          </cell>
          <cell r="B39" t="str">
            <v xml:space="preserve"> BASE,HMT,GN+,P55C/233,OPPLX,</v>
          </cell>
          <cell r="C39" t="str">
            <v>BAS</v>
          </cell>
          <cell r="D39" t="str">
            <v>970312</v>
          </cell>
          <cell r="E39">
            <v>888.64499999999998</v>
          </cell>
          <cell r="F39">
            <v>114.79</v>
          </cell>
          <cell r="G39">
            <v>1007.4961076499999</v>
          </cell>
        </row>
        <row r="40">
          <cell r="A40">
            <v>94557</v>
          </cell>
          <cell r="B40" t="str">
            <v xml:space="preserve"> BASE,OPPLX,DGX,6150/256K</v>
          </cell>
          <cell r="C40" t="str">
            <v>BAS</v>
          </cell>
          <cell r="D40" t="str">
            <v>951005</v>
          </cell>
          <cell r="E40">
            <v>1215.42</v>
          </cell>
          <cell r="F40">
            <v>108.21</v>
          </cell>
          <cell r="G40">
            <v>1329.1844694000001</v>
          </cell>
        </row>
        <row r="41">
          <cell r="A41">
            <v>50285</v>
          </cell>
          <cell r="B41" t="str">
            <v xml:space="preserve"> CUS,RDR,PCMCIA,F5,HH,HM</v>
          </cell>
          <cell r="C41" t="str">
            <v>CUS</v>
          </cell>
          <cell r="D41" t="str">
            <v>960611</v>
          </cell>
          <cell r="E41">
            <v>69.802000000000007</v>
          </cell>
          <cell r="F41">
            <v>0</v>
          </cell>
          <cell r="G41">
            <v>70.120995140000005</v>
          </cell>
        </row>
        <row r="42">
          <cell r="A42">
            <v>50287</v>
          </cell>
          <cell r="B42" t="str">
            <v xml:space="preserve"> CUS,TB,1.6G,F5,HH,NN,HM</v>
          </cell>
          <cell r="C42" t="str">
            <v>CUS</v>
          </cell>
          <cell r="D42" t="str">
            <v>960611</v>
          </cell>
          <cell r="E42">
            <v>119.61199999999999</v>
          </cell>
          <cell r="F42">
            <v>0</v>
          </cell>
          <cell r="G42">
            <v>120.15862684</v>
          </cell>
        </row>
        <row r="43">
          <cell r="A43">
            <v>63525</v>
          </cell>
          <cell r="B43" t="str">
            <v xml:space="preserve"> CUS,HD,1GB,I,F3,NC,HM/HL</v>
          </cell>
          <cell r="C43" t="str">
            <v>CUS</v>
          </cell>
          <cell r="D43" t="str">
            <v>960514</v>
          </cell>
          <cell r="E43">
            <v>139.50200000000001</v>
          </cell>
          <cell r="F43">
            <v>0</v>
          </cell>
          <cell r="G43">
            <v>140.13952413999999</v>
          </cell>
        </row>
        <row r="44">
          <cell r="A44">
            <v>63527</v>
          </cell>
          <cell r="B44" t="str">
            <v xml:space="preserve"> CUS,HD,1GB,S,F3,NC,HM</v>
          </cell>
          <cell r="C44" t="str">
            <v>CUS</v>
          </cell>
          <cell r="D44" t="str">
            <v>960514</v>
          </cell>
          <cell r="E44">
            <v>331.30200000000002</v>
          </cell>
          <cell r="F44">
            <v>0</v>
          </cell>
          <cell r="G44">
            <v>332.81605014000002</v>
          </cell>
        </row>
        <row r="45">
          <cell r="A45">
            <v>63528</v>
          </cell>
          <cell r="B45" t="str">
            <v xml:space="preserve"> CUS,HD,2GB,S,F3,NC,HM</v>
          </cell>
          <cell r="C45" t="str">
            <v>CUS</v>
          </cell>
          <cell r="D45" t="str">
            <v>960514</v>
          </cell>
          <cell r="E45">
            <v>531.30200000000002</v>
          </cell>
          <cell r="F45">
            <v>0</v>
          </cell>
          <cell r="G45">
            <v>533.73005014</v>
          </cell>
        </row>
        <row r="46">
          <cell r="A46">
            <v>63529</v>
          </cell>
          <cell r="B46" t="str">
            <v xml:space="preserve"> CUS,HD,4GB,S,F3,NC,HM</v>
          </cell>
          <cell r="C46" t="str">
            <v>CUS</v>
          </cell>
          <cell r="D46" t="str">
            <v>960514</v>
          </cell>
          <cell r="E46">
            <v>831.30200000000002</v>
          </cell>
          <cell r="F46">
            <v>0</v>
          </cell>
          <cell r="G46">
            <v>835.10105013999998</v>
          </cell>
        </row>
        <row r="47">
          <cell r="A47">
            <v>63530</v>
          </cell>
          <cell r="B47" t="str">
            <v xml:space="preserve"> CUS,CRD,CTL,PCI,CC,2940,HM</v>
          </cell>
          <cell r="C47" t="str">
            <v>CUS</v>
          </cell>
          <cell r="D47" t="str">
            <v>960514</v>
          </cell>
          <cell r="E47">
            <v>93.415999999999997</v>
          </cell>
          <cell r="F47">
            <v>0</v>
          </cell>
          <cell r="G47">
            <v>93.842911119999997</v>
          </cell>
        </row>
        <row r="48">
          <cell r="A48">
            <v>63532</v>
          </cell>
          <cell r="B48" t="str">
            <v xml:space="preserve"> CUS,TB,4/8GB,F5,NN,DAT,HM</v>
          </cell>
          <cell r="C48" t="str">
            <v>CUS</v>
          </cell>
          <cell r="D48" t="str">
            <v>960514</v>
          </cell>
          <cell r="E48">
            <v>571.005</v>
          </cell>
          <cell r="F48">
            <v>0</v>
          </cell>
          <cell r="G48">
            <v>573.61449284999992</v>
          </cell>
        </row>
        <row r="49">
          <cell r="A49">
            <v>66194</v>
          </cell>
          <cell r="B49" t="str">
            <v xml:space="preserve"> CUS,CD,680,I,F5,8X,SNY,HTRP</v>
          </cell>
          <cell r="C49" t="str">
            <v>CUS</v>
          </cell>
          <cell r="D49" t="str">
            <v>970407</v>
          </cell>
          <cell r="E49">
            <v>82.510999999999996</v>
          </cell>
          <cell r="F49">
            <v>0</v>
          </cell>
          <cell r="G49">
            <v>82.888075269999987</v>
          </cell>
        </row>
        <row r="50">
          <cell r="A50">
            <v>66195</v>
          </cell>
          <cell r="B50" t="str">
            <v xml:space="preserve"> CUS,CD,680,I,F5,8X,NEC,HTRP</v>
          </cell>
          <cell r="C50" t="str">
            <v>CUS</v>
          </cell>
          <cell r="D50" t="str">
            <v>970407</v>
          </cell>
          <cell r="E50">
            <v>78.686999999999998</v>
          </cell>
          <cell r="F50">
            <v>0</v>
          </cell>
          <cell r="G50">
            <v>79.04659959</v>
          </cell>
        </row>
        <row r="51">
          <cell r="A51">
            <v>66201</v>
          </cell>
          <cell r="B51" t="str">
            <v xml:space="preserve"> CUS,HD,2GB,I,F3,NC,WD,HTRP</v>
          </cell>
          <cell r="C51" t="str">
            <v>CUS</v>
          </cell>
          <cell r="D51" t="str">
            <v>970407</v>
          </cell>
          <cell r="E51">
            <v>172.50299999999999</v>
          </cell>
          <cell r="F51">
            <v>0</v>
          </cell>
          <cell r="G51">
            <v>173.29133870999999</v>
          </cell>
        </row>
        <row r="52">
          <cell r="A52">
            <v>66202</v>
          </cell>
          <cell r="B52" t="str">
            <v xml:space="preserve"> CUS,HD,3GB,I,F3,NC,WD,HTRP</v>
          </cell>
          <cell r="C52" t="str">
            <v>CUS</v>
          </cell>
          <cell r="D52" t="str">
            <v>970407</v>
          </cell>
          <cell r="E52">
            <v>208.50200000000001</v>
          </cell>
          <cell r="F52">
            <v>0</v>
          </cell>
          <cell r="G52">
            <v>209.45485414000001</v>
          </cell>
        </row>
        <row r="53">
          <cell r="A53">
            <v>94961</v>
          </cell>
          <cell r="B53" t="str">
            <v xml:space="preserve"> CUS,IC,P6-150,256K,2ND PRC,D</v>
          </cell>
          <cell r="C53" t="str">
            <v>CUS</v>
          </cell>
          <cell r="D53" t="str">
            <v>951012</v>
          </cell>
          <cell r="E53">
            <v>557.67600000000004</v>
          </cell>
          <cell r="F53">
            <v>0</v>
          </cell>
          <cell r="G53">
            <v>560.22457931999998</v>
          </cell>
        </row>
        <row r="54">
          <cell r="A54">
            <v>94962</v>
          </cell>
          <cell r="B54" t="str">
            <v xml:space="preserve"> CUS,IC,P6-166,256K,2ND PRC,D</v>
          </cell>
          <cell r="C54" t="str">
            <v>CUS</v>
          </cell>
          <cell r="D54" t="str">
            <v>951012</v>
          </cell>
          <cell r="E54">
            <v>908.39700000000005</v>
          </cell>
          <cell r="F54">
            <v>0</v>
          </cell>
          <cell r="G54">
            <v>912.54837428999997</v>
          </cell>
        </row>
        <row r="55">
          <cell r="A55">
            <v>94963</v>
          </cell>
          <cell r="B55" t="str">
            <v xml:space="preserve"> CUS,IC,P6-166,512K,2ND PRC,D</v>
          </cell>
          <cell r="C55" t="str">
            <v>CUS</v>
          </cell>
          <cell r="D55" t="str">
            <v>951012</v>
          </cell>
          <cell r="E55">
            <v>683.39700000000005</v>
          </cell>
          <cell r="F55">
            <v>0</v>
          </cell>
          <cell r="G55">
            <v>686.52012429000001</v>
          </cell>
        </row>
        <row r="56">
          <cell r="A56">
            <v>95390</v>
          </cell>
          <cell r="B56" t="str">
            <v xml:space="preserve"> CUS,MM,AWE32,PNP,WAVTBL,CREA</v>
          </cell>
          <cell r="C56" t="str">
            <v>CUS</v>
          </cell>
          <cell r="D56" t="str">
            <v>951031</v>
          </cell>
          <cell r="E56">
            <v>72.760000000000005</v>
          </cell>
          <cell r="F56">
            <v>0</v>
          </cell>
          <cell r="G56">
            <v>73.092513199999999</v>
          </cell>
        </row>
        <row r="57">
          <cell r="A57">
            <v>4976</v>
          </cell>
          <cell r="B57" t="str">
            <v xml:space="preserve"> MNL,SVC,DIM2,MT</v>
          </cell>
          <cell r="C57" t="str">
            <v>DOC</v>
          </cell>
          <cell r="D57" t="str">
            <v>941214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47420</v>
          </cell>
          <cell r="B58" t="str">
            <v xml:space="preserve"> KYBD,CR,101,6P,DOM,LXMRK</v>
          </cell>
          <cell r="C58" t="str">
            <v>KBD</v>
          </cell>
          <cell r="D58" t="str">
            <v>930727</v>
          </cell>
          <cell r="E58">
            <v>30.95</v>
          </cell>
          <cell r="F58">
            <v>0</v>
          </cell>
          <cell r="G58">
            <v>31.091441499999998</v>
          </cell>
        </row>
        <row r="59">
          <cell r="A59">
            <v>47422</v>
          </cell>
          <cell r="B59" t="str">
            <v xml:space="preserve"> KYBD,101,8049,6P,USA,SLTEK,M</v>
          </cell>
          <cell r="C59" t="str">
            <v>KBD</v>
          </cell>
          <cell r="D59" t="str">
            <v>930727</v>
          </cell>
          <cell r="E59">
            <v>30.03</v>
          </cell>
          <cell r="F59">
            <v>0</v>
          </cell>
          <cell r="G59">
            <v>30.167237100000001</v>
          </cell>
        </row>
        <row r="60">
          <cell r="A60">
            <v>4883</v>
          </cell>
          <cell r="B60" t="str">
            <v xml:space="preserve"> MOD,CRD,NTWK,16BIT,3C509B-CO</v>
          </cell>
          <cell r="C60" t="str">
            <v>MOD</v>
          </cell>
          <cell r="D60" t="str">
            <v>941213</v>
          </cell>
          <cell r="E60">
            <v>49.05</v>
          </cell>
          <cell r="F60">
            <v>0</v>
          </cell>
          <cell r="G60">
            <v>49.274158499999999</v>
          </cell>
        </row>
        <row r="61">
          <cell r="A61">
            <v>8235</v>
          </cell>
          <cell r="B61" t="str">
            <v xml:space="preserve"> MOD,CRD,NTWK,ENET,3C595-TX,E</v>
          </cell>
          <cell r="C61" t="str">
            <v>MOD</v>
          </cell>
          <cell r="D61" t="str">
            <v>950413</v>
          </cell>
          <cell r="E61">
            <v>72.91</v>
          </cell>
          <cell r="F61">
            <v>0</v>
          </cell>
          <cell r="G61">
            <v>73.243198699999994</v>
          </cell>
        </row>
        <row r="62">
          <cell r="A62">
            <v>8349</v>
          </cell>
          <cell r="B62" t="str">
            <v xml:space="preserve"> MOD,CRD,NTWK,TRING,IBM PCI,E</v>
          </cell>
          <cell r="C62" t="str">
            <v>MOD</v>
          </cell>
          <cell r="D62" t="str">
            <v>950411</v>
          </cell>
          <cell r="E62">
            <v>215</v>
          </cell>
          <cell r="F62">
            <v>0</v>
          </cell>
          <cell r="G62">
            <v>215.98255</v>
          </cell>
        </row>
        <row r="63">
          <cell r="A63">
            <v>9537</v>
          </cell>
          <cell r="B63" t="str">
            <v xml:space="preserve"> MOD,CRD,NTWK,ENET,3C590-COMB</v>
          </cell>
          <cell r="C63" t="str">
            <v>MOD</v>
          </cell>
          <cell r="D63" t="str">
            <v>950512</v>
          </cell>
          <cell r="E63">
            <v>64.540000000000006</v>
          </cell>
          <cell r="F63">
            <v>0</v>
          </cell>
          <cell r="G63">
            <v>64.834947800000009</v>
          </cell>
        </row>
        <row r="64">
          <cell r="A64">
            <v>9680</v>
          </cell>
          <cell r="B64" t="str">
            <v xml:space="preserve"> MOD,SPKRS,MM,ACS5,ALTEC,115V</v>
          </cell>
          <cell r="C64" t="str">
            <v>MOD</v>
          </cell>
          <cell r="D64" t="str">
            <v>950518</v>
          </cell>
          <cell r="E64">
            <v>25.38</v>
          </cell>
          <cell r="F64">
            <v>0</v>
          </cell>
          <cell r="G64">
            <v>25.495986599999998</v>
          </cell>
        </row>
        <row r="65">
          <cell r="A65">
            <v>9681</v>
          </cell>
          <cell r="B65" t="str">
            <v xml:space="preserve"> MOD,SPKRS,MM,ACS31,ALTEC,115</v>
          </cell>
          <cell r="C65" t="str">
            <v>MOD</v>
          </cell>
          <cell r="D65" t="str">
            <v>950518</v>
          </cell>
          <cell r="E65">
            <v>73.34</v>
          </cell>
          <cell r="F65">
            <v>0</v>
          </cell>
          <cell r="G65">
            <v>73.675163800000007</v>
          </cell>
        </row>
        <row r="66">
          <cell r="A66">
            <v>29151</v>
          </cell>
          <cell r="B66" t="str">
            <v xml:space="preserve"> MOD,KYBD,104,6P,WIN95,RD,QK,</v>
          </cell>
          <cell r="C66" t="str">
            <v>MOD</v>
          </cell>
          <cell r="D66" t="str">
            <v>950803</v>
          </cell>
          <cell r="E66">
            <v>12.039</v>
          </cell>
          <cell r="F66">
            <v>0</v>
          </cell>
          <cell r="G66">
            <v>12.09401823</v>
          </cell>
        </row>
        <row r="67">
          <cell r="A67">
            <v>50280</v>
          </cell>
          <cell r="B67" t="str">
            <v xml:space="preserve"> MOD,TB,1.6G,F5,HH,NN,HM,WINN</v>
          </cell>
          <cell r="C67" t="str">
            <v>MOD</v>
          </cell>
          <cell r="D67" t="str">
            <v>960611</v>
          </cell>
          <cell r="E67">
            <v>110.661</v>
          </cell>
          <cell r="F67">
            <v>0</v>
          </cell>
          <cell r="G67">
            <v>111.16672077</v>
          </cell>
        </row>
        <row r="68">
          <cell r="A68">
            <v>50282</v>
          </cell>
          <cell r="B68" t="str">
            <v xml:space="preserve"> MOD,TB,1.6G,F5,HH,CC,HM</v>
          </cell>
          <cell r="C68" t="str">
            <v>MOD</v>
          </cell>
          <cell r="D68" t="str">
            <v>960611</v>
          </cell>
          <cell r="E68">
            <v>130.922</v>
          </cell>
          <cell r="F68">
            <v>0</v>
          </cell>
          <cell r="G68">
            <v>131.52031353999999</v>
          </cell>
        </row>
        <row r="69">
          <cell r="A69">
            <v>50283</v>
          </cell>
          <cell r="B69" t="str">
            <v xml:space="preserve"> MOD,TB,1.6G,F5,HH,NN,HM</v>
          </cell>
          <cell r="C69" t="str">
            <v>MOD</v>
          </cell>
          <cell r="D69" t="str">
            <v>960611</v>
          </cell>
          <cell r="E69">
            <v>111.913</v>
          </cell>
          <cell r="F69">
            <v>0</v>
          </cell>
          <cell r="G69">
            <v>112.42444241</v>
          </cell>
        </row>
        <row r="70">
          <cell r="A70">
            <v>50284</v>
          </cell>
          <cell r="B70" t="str">
            <v xml:space="preserve"> MOD,RDR,PCMCIA,F5,HH,HM</v>
          </cell>
          <cell r="C70" t="str">
            <v>MOD</v>
          </cell>
          <cell r="D70" t="str">
            <v>960611</v>
          </cell>
          <cell r="E70">
            <v>69.802000000000007</v>
          </cell>
          <cell r="F70">
            <v>0</v>
          </cell>
          <cell r="G70">
            <v>70.120995140000005</v>
          </cell>
        </row>
        <row r="71">
          <cell r="A71">
            <v>50548</v>
          </cell>
          <cell r="B71" t="str">
            <v xml:space="preserve"> MOD,MDM,33.6,INT,TELEPHONY,U</v>
          </cell>
          <cell r="C71" t="str">
            <v>MOD</v>
          </cell>
          <cell r="D71" t="str">
            <v>960619</v>
          </cell>
          <cell r="E71">
            <v>70.180000000000007</v>
          </cell>
          <cell r="F71">
            <v>1.2</v>
          </cell>
          <cell r="G71">
            <v>71.700722600000006</v>
          </cell>
        </row>
        <row r="72">
          <cell r="A72">
            <v>50796</v>
          </cell>
          <cell r="B72" t="str">
            <v xml:space="preserve"> MOD,HD,2GB,I,F3,NN,#2,QTM,HM</v>
          </cell>
          <cell r="C72" t="str">
            <v>MOD</v>
          </cell>
          <cell r="D72" t="str">
            <v>960625</v>
          </cell>
          <cell r="E72">
            <v>171.05199999999999</v>
          </cell>
          <cell r="F72">
            <v>0</v>
          </cell>
          <cell r="G72">
            <v>171.83370764</v>
          </cell>
        </row>
        <row r="73">
          <cell r="A73">
            <v>53044</v>
          </cell>
          <cell r="B73" t="str">
            <v xml:space="preserve"> MOD,HD,2GB,I,F3,NN,#2,WD,HM</v>
          </cell>
          <cell r="C73" t="str">
            <v>MOD</v>
          </cell>
          <cell r="D73" t="str">
            <v>960903</v>
          </cell>
          <cell r="E73">
            <v>168.053</v>
          </cell>
          <cell r="F73">
            <v>0</v>
          </cell>
          <cell r="G73">
            <v>168.82100220999999</v>
          </cell>
        </row>
        <row r="74">
          <cell r="A74">
            <v>53054</v>
          </cell>
          <cell r="B74" t="str">
            <v xml:space="preserve"> MOD,HD,3GB,I,F3,NN,#2,WD,HM</v>
          </cell>
          <cell r="C74" t="str">
            <v>MOD</v>
          </cell>
          <cell r="D74" t="str">
            <v>960903</v>
          </cell>
          <cell r="E74">
            <v>204.05199999999999</v>
          </cell>
          <cell r="F74">
            <v>0</v>
          </cell>
          <cell r="G74">
            <v>204.98451763999998</v>
          </cell>
        </row>
        <row r="75">
          <cell r="A75">
            <v>54523</v>
          </cell>
          <cell r="B75" t="str">
            <v xml:space="preserve"> MOD,PWA,RSR,5 SLT,PASS,HM</v>
          </cell>
          <cell r="C75" t="str">
            <v>MOD</v>
          </cell>
          <cell r="D75" t="str">
            <v>970227</v>
          </cell>
          <cell r="E75">
            <v>13.904999999999999</v>
          </cell>
          <cell r="F75">
            <v>0</v>
          </cell>
          <cell r="G75">
            <v>13.968545849999998</v>
          </cell>
        </row>
        <row r="76">
          <cell r="A76">
            <v>54525</v>
          </cell>
          <cell r="B76" t="str">
            <v xml:space="preserve"> MOD,PWA,RSR,3 SLT,HL</v>
          </cell>
          <cell r="C76" t="str">
            <v>MOD</v>
          </cell>
          <cell r="D76" t="str">
            <v>970227</v>
          </cell>
          <cell r="E76">
            <v>10.063000000000001</v>
          </cell>
          <cell r="F76">
            <v>0</v>
          </cell>
          <cell r="G76">
            <v>10.10898791</v>
          </cell>
        </row>
        <row r="77">
          <cell r="A77">
            <v>54526</v>
          </cell>
          <cell r="B77" t="str">
            <v xml:space="preserve"> MOD,PWA,RSR,3PCI/2ISA,ACTV,H</v>
          </cell>
          <cell r="C77" t="str">
            <v>MOD</v>
          </cell>
          <cell r="D77" t="str">
            <v>970227</v>
          </cell>
          <cell r="E77">
            <v>41.83</v>
          </cell>
          <cell r="F77">
            <v>0</v>
          </cell>
          <cell r="G77">
            <v>42.021163099999995</v>
          </cell>
        </row>
        <row r="78">
          <cell r="A78">
            <v>55601</v>
          </cell>
          <cell r="B78" t="str">
            <v xml:space="preserve"> MOD,FD,1.44,BT,NC,HTRP,TEAC</v>
          </cell>
          <cell r="C78" t="str">
            <v>MOD</v>
          </cell>
          <cell r="D78" t="str">
            <v>970317</v>
          </cell>
          <cell r="E78">
            <v>17.977</v>
          </cell>
          <cell r="F78">
            <v>0</v>
          </cell>
          <cell r="G78">
            <v>18.059154889999999</v>
          </cell>
        </row>
        <row r="79">
          <cell r="A79">
            <v>58581</v>
          </cell>
          <cell r="B79" t="str">
            <v xml:space="preserve"> MOD,MDM,336,INT,TELEP,NT40,U</v>
          </cell>
          <cell r="C79" t="str">
            <v>MOD</v>
          </cell>
          <cell r="D79" t="str">
            <v>960813</v>
          </cell>
          <cell r="E79">
            <v>70.180000000000007</v>
          </cell>
          <cell r="F79">
            <v>1.2</v>
          </cell>
          <cell r="G79">
            <v>71.700722600000006</v>
          </cell>
        </row>
        <row r="80">
          <cell r="A80">
            <v>66186</v>
          </cell>
          <cell r="B80" t="str">
            <v xml:space="preserve"> MOD,HD,2GB,I,F3,NC,#1,WD,HTR</v>
          </cell>
          <cell r="C80" t="str">
            <v>MOD</v>
          </cell>
          <cell r="D80" t="str">
            <v>970407</v>
          </cell>
          <cell r="E80">
            <v>169.85300000000001</v>
          </cell>
          <cell r="F80">
            <v>0</v>
          </cell>
          <cell r="G80">
            <v>170.62922821000001</v>
          </cell>
        </row>
        <row r="81">
          <cell r="A81">
            <v>66189</v>
          </cell>
          <cell r="B81" t="str">
            <v xml:space="preserve"> MOD,CD,680M,I,F5,HH,NN,FS,HT</v>
          </cell>
          <cell r="C81" t="str">
            <v>MOD</v>
          </cell>
          <cell r="D81" t="str">
            <v>970407</v>
          </cell>
          <cell r="E81">
            <v>74.787000000000006</v>
          </cell>
          <cell r="F81">
            <v>0</v>
          </cell>
          <cell r="G81">
            <v>75.128776590000001</v>
          </cell>
        </row>
        <row r="82">
          <cell r="A82">
            <v>66191</v>
          </cell>
          <cell r="B82" t="str">
            <v xml:space="preserve"> MOD,CD,680,I,F5,HH,NN,HTRP</v>
          </cell>
          <cell r="C82" t="str">
            <v>MOD</v>
          </cell>
          <cell r="D82" t="str">
            <v>970407</v>
          </cell>
          <cell r="E82">
            <v>78.611000000000004</v>
          </cell>
          <cell r="F82">
            <v>0</v>
          </cell>
          <cell r="G82">
            <v>78.970252270000003</v>
          </cell>
        </row>
        <row r="83">
          <cell r="A83">
            <v>66258</v>
          </cell>
          <cell r="B83" t="str">
            <v xml:space="preserve"> MOD,HD,2GB,I,F3,NN,#2,MXTR,H</v>
          </cell>
          <cell r="C83" t="str">
            <v>MOD</v>
          </cell>
          <cell r="D83" t="str">
            <v>970407</v>
          </cell>
          <cell r="E83">
            <v>165.05199999999999</v>
          </cell>
          <cell r="F83">
            <v>0</v>
          </cell>
          <cell r="G83">
            <v>165.80628763999999</v>
          </cell>
        </row>
        <row r="84">
          <cell r="A84">
            <v>66263</v>
          </cell>
          <cell r="B84" t="str">
            <v xml:space="preserve"> MOD,HD,3GB,I,F3,NN,#2,MXTR,H</v>
          </cell>
          <cell r="C84" t="str">
            <v>MOD</v>
          </cell>
          <cell r="D84" t="str">
            <v>970407</v>
          </cell>
          <cell r="E84">
            <v>199.05199999999999</v>
          </cell>
          <cell r="F84">
            <v>0</v>
          </cell>
          <cell r="G84">
            <v>199.96166763999997</v>
          </cell>
        </row>
        <row r="85">
          <cell r="A85">
            <v>78274</v>
          </cell>
          <cell r="B85" t="str">
            <v xml:space="preserve"> MOD,NTWK,PCI,RACAL</v>
          </cell>
          <cell r="C85" t="str">
            <v>MOD</v>
          </cell>
          <cell r="D85" t="str">
            <v>940421</v>
          </cell>
          <cell r="E85">
            <v>88.5</v>
          </cell>
          <cell r="F85">
            <v>0</v>
          </cell>
          <cell r="G85">
            <v>88.904444999999996</v>
          </cell>
        </row>
        <row r="86">
          <cell r="A86">
            <v>82053</v>
          </cell>
          <cell r="B86" t="str">
            <v xml:space="preserve"> MOD,CRD,VID,PCI,4M,#9,I128V2</v>
          </cell>
          <cell r="C86" t="str">
            <v>MOD</v>
          </cell>
          <cell r="D86" t="str">
            <v>960308</v>
          </cell>
          <cell r="E86">
            <v>401.82</v>
          </cell>
          <cell r="F86">
            <v>0</v>
          </cell>
          <cell r="G86">
            <v>403.65631739999998</v>
          </cell>
        </row>
        <row r="87">
          <cell r="A87">
            <v>85283</v>
          </cell>
          <cell r="B87" t="str">
            <v xml:space="preserve"> MOD,HD,3G,I,F3,NC,#1,MXTR,HM</v>
          </cell>
          <cell r="C87" t="str">
            <v>MOD</v>
          </cell>
          <cell r="D87" t="str">
            <v>970506</v>
          </cell>
          <cell r="E87">
            <v>200.852</v>
          </cell>
          <cell r="F87">
            <v>0</v>
          </cell>
          <cell r="G87">
            <v>201.76989363999999</v>
          </cell>
        </row>
        <row r="88">
          <cell r="A88">
            <v>93536</v>
          </cell>
          <cell r="B88" t="str">
            <v xml:space="preserve"> MOD,FD/TBU,BT,NC,HL,TEAC/CON</v>
          </cell>
          <cell r="C88" t="str">
            <v>MOD</v>
          </cell>
          <cell r="D88" t="str">
            <v>960327</v>
          </cell>
          <cell r="E88">
            <v>129.84100000000001</v>
          </cell>
          <cell r="F88">
            <v>0</v>
          </cell>
          <cell r="G88">
            <v>130.43437337</v>
          </cell>
        </row>
        <row r="89">
          <cell r="A89">
            <v>94012</v>
          </cell>
          <cell r="B89" t="str">
            <v xml:space="preserve"> MOD,NO FD OPT,OPPLX,HM/HL</v>
          </cell>
          <cell r="C89" t="str">
            <v>MOD</v>
          </cell>
          <cell r="D89" t="str">
            <v>960409</v>
          </cell>
          <cell r="E89">
            <v>0.33900000000000002</v>
          </cell>
          <cell r="F89">
            <v>0</v>
          </cell>
          <cell r="G89">
            <v>0.34054923000000004</v>
          </cell>
        </row>
        <row r="90">
          <cell r="A90">
            <v>95096</v>
          </cell>
          <cell r="B90" t="str">
            <v xml:space="preserve"> MOD,FD,1.44,BT,NC,HM,TEAC</v>
          </cell>
          <cell r="C90" t="str">
            <v>MOD</v>
          </cell>
          <cell r="D90" t="str">
            <v>951020</v>
          </cell>
          <cell r="E90">
            <v>17.766999999999999</v>
          </cell>
          <cell r="F90">
            <v>0</v>
          </cell>
          <cell r="G90">
            <v>17.848195189999998</v>
          </cell>
        </row>
        <row r="91">
          <cell r="A91">
            <v>95132</v>
          </cell>
          <cell r="B91" t="str">
            <v xml:space="preserve"> MOD,HD,1.6GB,I,F3,NC,#1,HONE</v>
          </cell>
          <cell r="C91" t="str">
            <v>MOD</v>
          </cell>
          <cell r="D91" t="str">
            <v>951023</v>
          </cell>
          <cell r="E91">
            <v>225.85599999999999</v>
          </cell>
          <cell r="F91">
            <v>0</v>
          </cell>
          <cell r="G91">
            <v>226.88816191999999</v>
          </cell>
        </row>
        <row r="92">
          <cell r="A92">
            <v>95389</v>
          </cell>
          <cell r="B92" t="str">
            <v xml:space="preserve"> MOD,MM,AWE32,PNP,WAVTBL,CREA</v>
          </cell>
          <cell r="C92" t="str">
            <v>MOD</v>
          </cell>
          <cell r="D92" t="str">
            <v>951031</v>
          </cell>
          <cell r="E92">
            <v>72.17</v>
          </cell>
          <cell r="F92">
            <v>0</v>
          </cell>
          <cell r="G92">
            <v>72.499816899999999</v>
          </cell>
        </row>
        <row r="93">
          <cell r="A93">
            <v>95790</v>
          </cell>
          <cell r="B93" t="str">
            <v xml:space="preserve"> MOD,NO FD OPT,OPPLX,HTRP</v>
          </cell>
          <cell r="C93" t="str">
            <v>MOD</v>
          </cell>
          <cell r="D93" t="str">
            <v>970221</v>
          </cell>
          <cell r="E93">
            <v>0.33200000000000002</v>
          </cell>
          <cell r="F93">
            <v>0</v>
          </cell>
          <cell r="G93">
            <v>0.33351723999999999</v>
          </cell>
        </row>
        <row r="94">
          <cell r="A94">
            <v>98198</v>
          </cell>
          <cell r="B94" t="str">
            <v xml:space="preserve"> MOD,HD,850MB,I,F3,NC,#1,WD,H</v>
          </cell>
          <cell r="C94" t="str">
            <v>MOD</v>
          </cell>
          <cell r="D94" t="str">
            <v>951217</v>
          </cell>
          <cell r="E94">
            <v>142.852</v>
          </cell>
          <cell r="F94">
            <v>0</v>
          </cell>
          <cell r="G94">
            <v>143.50483363999999</v>
          </cell>
        </row>
        <row r="95">
          <cell r="A95">
            <v>98199</v>
          </cell>
          <cell r="B95" t="str">
            <v xml:space="preserve"> MOD,HD,850MB,I,F3,NN,#2,WD,H</v>
          </cell>
          <cell r="C95" t="str">
            <v>MOD</v>
          </cell>
          <cell r="D95" t="str">
            <v>951217</v>
          </cell>
          <cell r="E95">
            <v>141.05199999999999</v>
          </cell>
          <cell r="F95">
            <v>0</v>
          </cell>
          <cell r="G95">
            <v>141.69660764</v>
          </cell>
        </row>
        <row r="96">
          <cell r="A96">
            <v>9656</v>
          </cell>
          <cell r="B96" t="str">
            <v xml:space="preserve"> DIS,MSCN,CLR,17,D,D1726S-HS,</v>
          </cell>
          <cell r="C96" t="str">
            <v>MON</v>
          </cell>
          <cell r="D96" t="str">
            <v>950517</v>
          </cell>
          <cell r="E96">
            <v>580</v>
          </cell>
          <cell r="F96">
            <v>4.37</v>
          </cell>
          <cell r="G96">
            <v>587.02059999999994</v>
          </cell>
        </row>
        <row r="97">
          <cell r="A97">
            <v>9841</v>
          </cell>
          <cell r="B97" t="str">
            <v xml:space="preserve"> DIS,MSCN,CLR,15,D,D1526TX-HS</v>
          </cell>
          <cell r="C97" t="str">
            <v>MON</v>
          </cell>
          <cell r="D97" t="str">
            <v>950525</v>
          </cell>
          <cell r="E97">
            <v>285.19</v>
          </cell>
          <cell r="F97">
            <v>3.07</v>
          </cell>
          <cell r="G97">
            <v>289.56331829999999</v>
          </cell>
        </row>
        <row r="98">
          <cell r="A98">
            <v>65532</v>
          </cell>
          <cell r="B98" t="str">
            <v xml:space="preserve"> DIS,MSCN,CLR,21,D,D2130T-HS,</v>
          </cell>
          <cell r="C98" t="str">
            <v>MON</v>
          </cell>
          <cell r="D98" t="str">
            <v>940829</v>
          </cell>
          <cell r="E98">
            <v>1256</v>
          </cell>
          <cell r="F98">
            <v>5.89</v>
          </cell>
          <cell r="G98">
            <v>1267.6299200000001</v>
          </cell>
        </row>
        <row r="99">
          <cell r="A99">
            <v>90627</v>
          </cell>
          <cell r="B99" t="str">
            <v xml:space="preserve"> DIS,MSCN,CLR,15,D,D1528,DDC,</v>
          </cell>
          <cell r="C99" t="str">
            <v>MON</v>
          </cell>
          <cell r="D99" t="str">
            <v>950823</v>
          </cell>
          <cell r="E99">
            <v>238.626</v>
          </cell>
          <cell r="F99">
            <v>4.18</v>
          </cell>
          <cell r="G99">
            <v>243.89652082000001</v>
          </cell>
        </row>
        <row r="100">
          <cell r="A100">
            <v>15</v>
          </cell>
          <cell r="B100" t="str">
            <v xml:space="preserve"> LBR,EXPED FEE</v>
          </cell>
          <cell r="C100" t="str">
            <v>MSC</v>
          </cell>
          <cell r="D100" t="str">
            <v>900629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78514</v>
          </cell>
          <cell r="B101" t="str">
            <v xml:space="preserve"> SERV,3YR WARR,YR1,NBD,ON-SIT</v>
          </cell>
          <cell r="C101" t="str">
            <v>MSC</v>
          </cell>
          <cell r="D101" t="str">
            <v>940425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78515</v>
          </cell>
          <cell r="B102" t="str">
            <v xml:space="preserve"> SERV,3YR WARR,YRS 2&amp;3,PARTS</v>
          </cell>
          <cell r="C102" t="str">
            <v>MSC</v>
          </cell>
          <cell r="D102" t="str">
            <v>940425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78516</v>
          </cell>
          <cell r="B103" t="str">
            <v xml:space="preserve"> SERV,3YR WARR,YR1,NBD,ON-SIT</v>
          </cell>
          <cell r="C103" t="str">
            <v>MSC</v>
          </cell>
          <cell r="D103" t="str">
            <v>940425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78517</v>
          </cell>
          <cell r="B104" t="str">
            <v xml:space="preserve"> SERV,3YR WARR,YRS 2&amp;3,NBD OS</v>
          </cell>
          <cell r="C104" t="str">
            <v>MSC</v>
          </cell>
          <cell r="D104" t="str">
            <v>940425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78518</v>
          </cell>
          <cell r="B105" t="str">
            <v xml:space="preserve"> SERV,3YR WARR,YR1,DWNGRD PAR</v>
          </cell>
          <cell r="C105" t="str">
            <v>MSC</v>
          </cell>
          <cell r="D105" t="str">
            <v>940425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78519</v>
          </cell>
          <cell r="B106" t="str">
            <v xml:space="preserve"> SERV,3YR WARR,YRS 2&amp;3,PARTS</v>
          </cell>
          <cell r="C106" t="str">
            <v>MSC</v>
          </cell>
          <cell r="D106" t="str">
            <v>940425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81519</v>
          </cell>
          <cell r="B107" t="str">
            <v xml:space="preserve"> INFO,NO HD,OPPLX,HM/HL</v>
          </cell>
          <cell r="C107" t="str">
            <v>MSC</v>
          </cell>
          <cell r="D107" t="str">
            <v>960227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24654</v>
          </cell>
          <cell r="B108" t="str">
            <v xml:space="preserve"> SERV,INIT,ON-SITE,NBD,PC</v>
          </cell>
          <cell r="C108" t="str">
            <v>SFW</v>
          </cell>
          <cell r="D108" t="str">
            <v>920123</v>
          </cell>
          <cell r="E108">
            <v>0</v>
          </cell>
          <cell r="F108">
            <v>0</v>
          </cell>
          <cell r="G108">
            <v>0</v>
          </cell>
        </row>
        <row r="109">
          <cell r="A109">
            <v>34753</v>
          </cell>
          <cell r="B109" t="str">
            <v xml:space="preserve"> SERV,PARTS,INIT,NBD</v>
          </cell>
          <cell r="C109" t="str">
            <v>SFW</v>
          </cell>
          <cell r="D109" t="str">
            <v>921120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35825</v>
          </cell>
          <cell r="B110" t="str">
            <v xml:space="preserve"> INFO,FISA,LABOR,INSTL CHARGE</v>
          </cell>
          <cell r="C110" t="str">
            <v>SFW</v>
          </cell>
          <cell r="D110" t="str">
            <v>921218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59661</v>
          </cell>
          <cell r="B111">
            <v>0</v>
          </cell>
          <cell r="C111">
            <v>0</v>
          </cell>
          <cell r="D111" t="str">
            <v>N-KEY/BOAD</v>
          </cell>
          <cell r="E111">
            <v>6.62</v>
          </cell>
          <cell r="F111">
            <v>6.6449999999999996</v>
          </cell>
          <cell r="G111">
            <v>6.6449999999999996</v>
          </cell>
        </row>
        <row r="112">
          <cell r="A112">
            <v>59667</v>
          </cell>
          <cell r="B112">
            <v>0</v>
          </cell>
          <cell r="C112">
            <v>0</v>
          </cell>
          <cell r="D112" t="str">
            <v>O-TOUCHPAD</v>
          </cell>
          <cell r="E112">
            <v>6.88</v>
          </cell>
          <cell r="F112">
            <v>6.9070000000000009</v>
          </cell>
          <cell r="G112">
            <v>6.9070000000000009</v>
          </cell>
        </row>
        <row r="113">
          <cell r="A113">
            <v>59670</v>
          </cell>
          <cell r="B113">
            <v>0</v>
          </cell>
          <cell r="C113">
            <v>0</v>
          </cell>
          <cell r="D113" t="str">
            <v>P-MOUSE</v>
          </cell>
          <cell r="E113">
            <v>6.88</v>
          </cell>
          <cell r="F113">
            <v>6.9070000000000009</v>
          </cell>
          <cell r="G113">
            <v>6.9070000000000009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J22" sqref="J22"/>
    </sheetView>
  </sheetViews>
  <sheetFormatPr defaultColWidth="9" defaultRowHeight="15.5"/>
  <cols>
    <col min="1" max="1" width="3.6328125" style="80" customWidth="1"/>
    <col min="2" max="2" width="14.08984375" style="83" bestFit="1" customWidth="1"/>
    <col min="3" max="3" width="38.90625" style="80" customWidth="1"/>
    <col min="4" max="4" width="11.08984375" style="80" customWidth="1"/>
    <col min="5" max="16384" width="9" style="80"/>
  </cols>
  <sheetData>
    <row r="2" spans="2:4">
      <c r="B2" s="83" t="s">
        <v>243</v>
      </c>
    </row>
    <row r="4" spans="2:4">
      <c r="B4" s="84" t="s">
        <v>244</v>
      </c>
      <c r="C4" s="82" t="s">
        <v>246</v>
      </c>
      <c r="D4" s="82" t="s">
        <v>245</v>
      </c>
    </row>
    <row r="5" spans="2:4">
      <c r="B5" s="85"/>
      <c r="C5" s="81"/>
      <c r="D5" s="81"/>
    </row>
    <row r="6" spans="2:4">
      <c r="B6" s="86">
        <v>45302</v>
      </c>
      <c r="C6" s="81" t="s">
        <v>251</v>
      </c>
      <c r="D6" s="81" t="s">
        <v>247</v>
      </c>
    </row>
    <row r="7" spans="2:4">
      <c r="B7" s="85"/>
      <c r="C7" s="81"/>
      <c r="D7" s="81"/>
    </row>
    <row r="8" spans="2:4">
      <c r="B8" s="85"/>
      <c r="C8" s="81"/>
      <c r="D8" s="8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"/>
  <sheetViews>
    <sheetView tabSelected="1" topLeftCell="A69" zoomScale="70" zoomScaleNormal="70" workbookViewId="0">
      <selection activeCell="W105" sqref="W105"/>
    </sheetView>
  </sheetViews>
  <sheetFormatPr defaultColWidth="9" defaultRowHeight="15.5" outlineLevelRow="1" outlineLevelCol="1"/>
  <cols>
    <col min="1" max="1" width="13.6328125" style="16" customWidth="1"/>
    <col min="2" max="2" width="3.90625" style="16" bestFit="1" customWidth="1"/>
    <col min="3" max="3" width="7.453125" style="16" customWidth="1"/>
    <col min="4" max="4" width="12.6328125" style="46" customWidth="1" outlineLevel="1"/>
    <col min="5" max="5" width="55.36328125" style="16" customWidth="1"/>
    <col min="6" max="6" width="18.36328125" style="46" customWidth="1"/>
    <col min="7" max="7" width="10" style="46" bestFit="1" customWidth="1"/>
    <col min="8" max="8" width="8.08984375" style="46" bestFit="1" customWidth="1"/>
    <col min="9" max="9" width="10.6328125" style="46" customWidth="1"/>
    <col min="10" max="21" width="8.453125" style="46" customWidth="1"/>
    <col min="22" max="22" width="9.08984375" style="16" customWidth="1"/>
    <col min="23" max="16384" width="9" style="16"/>
  </cols>
  <sheetData>
    <row r="1" spans="1:22" ht="17.5" thickBot="1">
      <c r="J1" s="197" t="s">
        <v>496</v>
      </c>
      <c r="K1" s="197" t="s">
        <v>496</v>
      </c>
      <c r="L1" s="197" t="s">
        <v>496</v>
      </c>
      <c r="M1" s="197" t="s">
        <v>496</v>
      </c>
      <c r="N1" s="197" t="s">
        <v>496</v>
      </c>
      <c r="O1" s="197" t="s">
        <v>497</v>
      </c>
      <c r="P1" s="197" t="s">
        <v>497</v>
      </c>
      <c r="Q1" s="197" t="s">
        <v>497</v>
      </c>
      <c r="R1" s="197" t="s">
        <v>497</v>
      </c>
      <c r="S1" s="197" t="s">
        <v>497</v>
      </c>
      <c r="T1" s="197" t="s">
        <v>497</v>
      </c>
      <c r="U1" s="197" t="s">
        <v>497</v>
      </c>
    </row>
    <row r="2" spans="1:22" ht="19.5" customHeight="1" thickBot="1">
      <c r="G2" s="215" t="s">
        <v>318</v>
      </c>
      <c r="H2" s="216"/>
      <c r="I2" s="186" t="s">
        <v>248</v>
      </c>
      <c r="J2" s="187" t="s">
        <v>8</v>
      </c>
      <c r="K2" s="187" t="s">
        <v>9</v>
      </c>
      <c r="L2" s="187" t="s">
        <v>10</v>
      </c>
      <c r="M2" s="187" t="s">
        <v>11</v>
      </c>
      <c r="N2" s="187" t="s">
        <v>12</v>
      </c>
      <c r="O2" s="187" t="s">
        <v>13</v>
      </c>
      <c r="P2" s="187" t="s">
        <v>14</v>
      </c>
      <c r="Q2" s="187" t="s">
        <v>15</v>
      </c>
      <c r="R2" s="187" t="s">
        <v>16</v>
      </c>
      <c r="S2" s="187" t="s">
        <v>17</v>
      </c>
      <c r="T2" s="187" t="s">
        <v>18</v>
      </c>
      <c r="U2" s="188" t="s">
        <v>19</v>
      </c>
      <c r="V2" s="193" t="s">
        <v>495</v>
      </c>
    </row>
    <row r="3" spans="1:22" ht="15.75" customHeight="1">
      <c r="G3" s="215"/>
      <c r="H3" s="215"/>
      <c r="I3" s="95" t="s">
        <v>45</v>
      </c>
      <c r="J3" s="194">
        <f>J9-J127</f>
        <v>0</v>
      </c>
      <c r="K3" s="194">
        <f>K9-K127</f>
        <v>0</v>
      </c>
      <c r="L3" s="194">
        <f>L9-L127</f>
        <v>1</v>
      </c>
      <c r="M3" s="194">
        <f>M9-M127</f>
        <v>1</v>
      </c>
      <c r="N3" s="194">
        <f>N9-N127</f>
        <v>1</v>
      </c>
      <c r="O3" s="96">
        <f>O9-O127</f>
        <v>1</v>
      </c>
      <c r="P3" s="96">
        <f>P9-P127</f>
        <v>-2</v>
      </c>
      <c r="Q3" s="96">
        <f>Q9-Q127</f>
        <v>-4</v>
      </c>
      <c r="R3" s="96">
        <f>R9-R127</f>
        <v>-9</v>
      </c>
      <c r="S3" s="96">
        <f>S9-S127</f>
        <v>-5</v>
      </c>
      <c r="T3" s="96">
        <f>T9-T127</f>
        <v>12</v>
      </c>
      <c r="U3" s="97">
        <f>U9-U127</f>
        <v>4</v>
      </c>
      <c r="V3" s="184">
        <f>SUM(J3:U3)</f>
        <v>0</v>
      </c>
    </row>
    <row r="4" spans="1:22" ht="15.75" customHeight="1">
      <c r="G4" s="215"/>
      <c r="H4" s="215"/>
      <c r="I4" s="94" t="s">
        <v>46</v>
      </c>
      <c r="J4" s="195">
        <f>J10-J128</f>
        <v>11</v>
      </c>
      <c r="K4" s="195">
        <f>K10-K128</f>
        <v>7</v>
      </c>
      <c r="L4" s="195">
        <f>L10-L128</f>
        <v>1</v>
      </c>
      <c r="M4" s="195">
        <f>M10-M128</f>
        <v>3</v>
      </c>
      <c r="N4" s="195">
        <f>N10-N128</f>
        <v>5</v>
      </c>
      <c r="O4" s="98">
        <f>O10-O128</f>
        <v>8</v>
      </c>
      <c r="P4" s="98">
        <f>P10-P128</f>
        <v>10</v>
      </c>
      <c r="Q4" s="98">
        <f>Q10-Q128</f>
        <v>0</v>
      </c>
      <c r="R4" s="98">
        <f>R10-R128</f>
        <v>-7</v>
      </c>
      <c r="S4" s="98">
        <f>S10-S128</f>
        <v>-6</v>
      </c>
      <c r="T4" s="98">
        <f>T10-T128</f>
        <v>-11</v>
      </c>
      <c r="U4" s="99">
        <f>U10-U128</f>
        <v>10</v>
      </c>
      <c r="V4" s="184">
        <f t="shared" ref="V4:V6" si="0">SUM(J4:U4)</f>
        <v>31</v>
      </c>
    </row>
    <row r="5" spans="1:22" ht="16.5" customHeight="1">
      <c r="G5" s="215"/>
      <c r="H5" s="215"/>
      <c r="I5" s="189" t="s">
        <v>214</v>
      </c>
      <c r="J5" s="195">
        <f>J11-J129</f>
        <v>2</v>
      </c>
      <c r="K5" s="195">
        <f>K11-K129</f>
        <v>2</v>
      </c>
      <c r="L5" s="195">
        <f>L11-L129</f>
        <v>5</v>
      </c>
      <c r="M5" s="195">
        <f>M11-M129</f>
        <v>0</v>
      </c>
      <c r="N5" s="195">
        <f>N11-N129</f>
        <v>0</v>
      </c>
      <c r="O5" s="98">
        <f>O11-O129</f>
        <v>0</v>
      </c>
      <c r="P5" s="98">
        <f>P11-P129</f>
        <v>0</v>
      </c>
      <c r="Q5" s="98">
        <f>Q11-Q129</f>
        <v>0</v>
      </c>
      <c r="R5" s="98">
        <f>R11-R129</f>
        <v>0</v>
      </c>
      <c r="S5" s="98">
        <f>S11-S129</f>
        <v>0</v>
      </c>
      <c r="T5" s="98">
        <f>T11-T129</f>
        <v>0</v>
      </c>
      <c r="U5" s="99">
        <f>U11-U129</f>
        <v>0</v>
      </c>
      <c r="V5" s="184">
        <f t="shared" si="0"/>
        <v>9</v>
      </c>
    </row>
    <row r="6" spans="1:22" ht="15.75" customHeight="1" thickBot="1">
      <c r="G6" s="215"/>
      <c r="H6" s="215"/>
      <c r="I6" s="190" t="s">
        <v>494</v>
      </c>
      <c r="J6" s="196">
        <f>J12</f>
        <v>0</v>
      </c>
      <c r="K6" s="196">
        <f t="shared" ref="K6:U6" si="1">K12</f>
        <v>0</v>
      </c>
      <c r="L6" s="196">
        <f t="shared" si="1"/>
        <v>13</v>
      </c>
      <c r="M6" s="196">
        <f t="shared" si="1"/>
        <v>20</v>
      </c>
      <c r="N6" s="196">
        <f t="shared" si="1"/>
        <v>24</v>
      </c>
      <c r="O6" s="100">
        <f t="shared" si="1"/>
        <v>29</v>
      </c>
      <c r="P6" s="100">
        <f t="shared" si="1"/>
        <v>15</v>
      </c>
      <c r="Q6" s="100">
        <f t="shared" si="1"/>
        <v>4</v>
      </c>
      <c r="R6" s="100">
        <f t="shared" si="1"/>
        <v>0</v>
      </c>
      <c r="S6" s="100">
        <f t="shared" si="1"/>
        <v>0</v>
      </c>
      <c r="T6" s="100">
        <f t="shared" si="1"/>
        <v>0</v>
      </c>
      <c r="U6" s="101">
        <f t="shared" si="1"/>
        <v>0</v>
      </c>
      <c r="V6" s="185">
        <f t="shared" si="0"/>
        <v>105</v>
      </c>
    </row>
    <row r="8" spans="1:22" ht="16" thickBot="1"/>
    <row r="9" spans="1:22" ht="16.5" customHeight="1">
      <c r="C9" s="87" t="s">
        <v>249</v>
      </c>
      <c r="D9" s="88" t="s">
        <v>250</v>
      </c>
      <c r="G9" s="217" t="s">
        <v>343</v>
      </c>
      <c r="H9" s="218"/>
      <c r="I9" s="102" t="s">
        <v>212</v>
      </c>
      <c r="J9" s="74">
        <f>COUNTIF(J15:J120,"FVT")</f>
        <v>0</v>
      </c>
      <c r="K9" s="74">
        <f>COUNTIF(K15:K120,"FVT")</f>
        <v>0</v>
      </c>
      <c r="L9" s="74">
        <f>COUNTIF(L15:L120,"FVT")</f>
        <v>1</v>
      </c>
      <c r="M9" s="74">
        <f>COUNTIF(M15:M120,"FVT")</f>
        <v>1</v>
      </c>
      <c r="N9" s="74">
        <f>COUNTIF(N15:N120,"FVT")</f>
        <v>2</v>
      </c>
      <c r="O9" s="74">
        <f>COUNTIF(O15:O120,"FVT")</f>
        <v>2</v>
      </c>
      <c r="P9" s="74">
        <f>COUNTIF(P15:P120,"FVT")</f>
        <v>0</v>
      </c>
      <c r="Q9" s="74">
        <f>COUNTIF(Q15:Q120,"FVT")</f>
        <v>1</v>
      </c>
      <c r="R9" s="74">
        <f>COUNTIF(R15:R120,"FVT")</f>
        <v>6</v>
      </c>
      <c r="S9" s="74">
        <f>COUNTIF(S15:S120,"FVT")</f>
        <v>10</v>
      </c>
      <c r="T9" s="74">
        <f>COUNTIF(T15:T120,"FVT")</f>
        <v>12</v>
      </c>
      <c r="U9" s="75">
        <f>COUNTIF(U15:U120,"FVT")</f>
        <v>4</v>
      </c>
    </row>
    <row r="10" spans="1:22" ht="15.75" customHeight="1">
      <c r="G10" s="217"/>
      <c r="H10" s="218"/>
      <c r="I10" s="103" t="s">
        <v>213</v>
      </c>
      <c r="J10" s="76">
        <f>COUNTIF(J15:J120,"SIT")</f>
        <v>11</v>
      </c>
      <c r="K10" s="76">
        <f>COUNTIF(K15:K120,"SIT")</f>
        <v>7</v>
      </c>
      <c r="L10" s="76">
        <f>COUNTIF(L15:L120,"SIT")</f>
        <v>6</v>
      </c>
      <c r="M10" s="76">
        <f>COUNTIF(M15:M120,"SIT")</f>
        <v>4</v>
      </c>
      <c r="N10" s="76">
        <f>COUNTIF(N15:N120,"SIT")</f>
        <v>6</v>
      </c>
      <c r="O10" s="76">
        <f>COUNTIF(O15:O120,"SIT")</f>
        <v>9</v>
      </c>
      <c r="P10" s="76">
        <f>COUNTIF(P15:P120,"SIT")</f>
        <v>11</v>
      </c>
      <c r="Q10" s="76">
        <f>COUNTIF(Q15:Q120,"SIT")</f>
        <v>4</v>
      </c>
      <c r="R10" s="76">
        <f>COUNTIF(R15:R120,"SIT")</f>
        <v>7</v>
      </c>
      <c r="S10" s="76">
        <f>COUNTIF(S15:S120,"SIT")</f>
        <v>8</v>
      </c>
      <c r="T10" s="76">
        <f>COUNTIF(T15:T120,"SIT")</f>
        <v>4</v>
      </c>
      <c r="U10" s="77">
        <f>COUNTIF(U15:U120,"SIT")</f>
        <v>14</v>
      </c>
    </row>
    <row r="11" spans="1:22" ht="16.5" customHeight="1">
      <c r="G11" s="217"/>
      <c r="H11" s="218"/>
      <c r="I11" s="191" t="s">
        <v>215</v>
      </c>
      <c r="J11" s="76">
        <f>COUNTIF(J15:J120,"OOC")</f>
        <v>19</v>
      </c>
      <c r="K11" s="76">
        <f>COUNTIF(K15:K120,"OOC")</f>
        <v>13</v>
      </c>
      <c r="L11" s="76">
        <f>COUNTIF(L15:L120,"OOC")</f>
        <v>9</v>
      </c>
      <c r="M11" s="76">
        <f>COUNTIF(M15:M120,"OOC")</f>
        <v>0</v>
      </c>
      <c r="N11" s="76">
        <f>COUNTIF(N15:N120,"OOC")</f>
        <v>0</v>
      </c>
      <c r="O11" s="76">
        <f>COUNTIF(O15:O120,"OOC")</f>
        <v>0</v>
      </c>
      <c r="P11" s="76">
        <f>COUNTIF(P15:P120,"OOC")</f>
        <v>0</v>
      </c>
      <c r="Q11" s="76">
        <f>COUNTIF(Q15:Q120,"OOC")</f>
        <v>0</v>
      </c>
      <c r="R11" s="76">
        <f>COUNTIF(R15:R120,"OOC")</f>
        <v>0</v>
      </c>
      <c r="S11" s="76">
        <f>COUNTIF(S15:S120,"OOC")</f>
        <v>0</v>
      </c>
      <c r="T11" s="76">
        <f>COUNTIF(T15:T120,"OOC")</f>
        <v>0</v>
      </c>
      <c r="U11" s="77">
        <f>COUNTIF(U15:U120,"OOC")</f>
        <v>0</v>
      </c>
    </row>
    <row r="12" spans="1:22" ht="17.25" customHeight="1" thickBot="1">
      <c r="G12" s="219"/>
      <c r="H12" s="219"/>
      <c r="I12" s="192" t="s">
        <v>494</v>
      </c>
      <c r="J12" s="78">
        <f>COUNTIF(J15:J120,"OS-R")</f>
        <v>0</v>
      </c>
      <c r="K12" s="78">
        <f>COUNTIF(K15:K120,"OS-R")</f>
        <v>0</v>
      </c>
      <c r="L12" s="78">
        <f>COUNTIF(L15:L120,"OS-R")</f>
        <v>13</v>
      </c>
      <c r="M12" s="78">
        <f>COUNTIF(M15:M120,"OS-R")</f>
        <v>20</v>
      </c>
      <c r="N12" s="78">
        <f>COUNTIF(N15:N120,"OS-R")</f>
        <v>24</v>
      </c>
      <c r="O12" s="78">
        <f>COUNTIF(O15:O120,"OS-R")</f>
        <v>29</v>
      </c>
      <c r="P12" s="78">
        <f>COUNTIF(P15:P120,"OS-R")</f>
        <v>15</v>
      </c>
      <c r="Q12" s="78">
        <f>COUNTIF(Q15:Q120,"OS-R")</f>
        <v>4</v>
      </c>
      <c r="R12" s="78">
        <f>COUNTIF(R15:R120,"OS-R")</f>
        <v>0</v>
      </c>
      <c r="S12" s="78">
        <f>COUNTIF(S15:S120,"OS-R")</f>
        <v>0</v>
      </c>
      <c r="T12" s="78">
        <f>COUNTIF(T15:T120,"OS-R")</f>
        <v>0</v>
      </c>
      <c r="U12" s="79">
        <f>COUNTIF(U15:U120,"OS-R")</f>
        <v>0</v>
      </c>
    </row>
    <row r="13" spans="1:22" ht="21.5" thickBot="1">
      <c r="B13" s="223" t="s">
        <v>216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5"/>
    </row>
    <row r="14" spans="1:22" ht="52">
      <c r="A14" s="112" t="s">
        <v>310</v>
      </c>
      <c r="B14" s="105" t="s">
        <v>1</v>
      </c>
      <c r="C14" s="106" t="s">
        <v>2</v>
      </c>
      <c r="D14" s="107" t="s">
        <v>4</v>
      </c>
      <c r="E14" s="106" t="s">
        <v>3</v>
      </c>
      <c r="F14" s="107" t="s">
        <v>435</v>
      </c>
      <c r="G14" s="108" t="s">
        <v>6</v>
      </c>
      <c r="H14" s="109" t="s">
        <v>7</v>
      </c>
      <c r="I14" s="108" t="s">
        <v>20</v>
      </c>
      <c r="J14" s="110" t="s">
        <v>8</v>
      </c>
      <c r="K14" s="110" t="s">
        <v>9</v>
      </c>
      <c r="L14" s="110" t="s">
        <v>10</v>
      </c>
      <c r="M14" s="110" t="s">
        <v>11</v>
      </c>
      <c r="N14" s="110" t="s">
        <v>12</v>
      </c>
      <c r="O14" s="110" t="s">
        <v>13</v>
      </c>
      <c r="P14" s="110" t="s">
        <v>14</v>
      </c>
      <c r="Q14" s="110" t="s">
        <v>15</v>
      </c>
      <c r="R14" s="110" t="s">
        <v>16</v>
      </c>
      <c r="S14" s="110" t="s">
        <v>17</v>
      </c>
      <c r="T14" s="110" t="s">
        <v>18</v>
      </c>
      <c r="U14" s="111" t="s">
        <v>19</v>
      </c>
    </row>
    <row r="15" spans="1:22" ht="18" hidden="1" customHeight="1">
      <c r="A15" s="93" t="s">
        <v>308</v>
      </c>
      <c r="B15" s="53">
        <v>1</v>
      </c>
      <c r="C15" s="21" t="s">
        <v>374</v>
      </c>
      <c r="D15" s="8" t="s">
        <v>25</v>
      </c>
      <c r="E15" s="17" t="s">
        <v>314</v>
      </c>
      <c r="F15" s="8" t="s">
        <v>434</v>
      </c>
      <c r="G15" s="8" t="s">
        <v>27</v>
      </c>
      <c r="H15" s="8" t="s">
        <v>217</v>
      </c>
      <c r="I15" s="8" t="s">
        <v>218</v>
      </c>
      <c r="J15" s="141" t="s">
        <v>215</v>
      </c>
      <c r="K15" s="141" t="s">
        <v>215</v>
      </c>
      <c r="L15" s="141" t="s">
        <v>215</v>
      </c>
      <c r="M15" s="138"/>
      <c r="N15" s="138"/>
      <c r="O15" s="138"/>
      <c r="P15" s="138"/>
      <c r="Q15" s="138"/>
      <c r="R15" s="138"/>
      <c r="S15" s="138"/>
      <c r="T15" s="138"/>
      <c r="U15" s="142"/>
      <c r="V15" s="16" t="s">
        <v>219</v>
      </c>
    </row>
    <row r="16" spans="1:22" ht="18" hidden="1" customHeight="1">
      <c r="A16" s="93" t="s">
        <v>309</v>
      </c>
      <c r="B16" s="53">
        <v>2</v>
      </c>
      <c r="C16" s="21" t="s">
        <v>374</v>
      </c>
      <c r="D16" s="8" t="s">
        <v>25</v>
      </c>
      <c r="E16" s="17" t="s">
        <v>317</v>
      </c>
      <c r="F16" s="8" t="s">
        <v>434</v>
      </c>
      <c r="G16" s="8" t="s">
        <v>27</v>
      </c>
      <c r="H16" s="8" t="s">
        <v>217</v>
      </c>
      <c r="I16" s="8" t="s">
        <v>218</v>
      </c>
      <c r="J16" s="138"/>
      <c r="K16" s="137" t="s">
        <v>46</v>
      </c>
      <c r="L16" s="137" t="s">
        <v>46</v>
      </c>
      <c r="M16" s="137" t="s">
        <v>46</v>
      </c>
      <c r="N16" s="137" t="s">
        <v>46</v>
      </c>
      <c r="O16" s="138"/>
      <c r="P16" s="138"/>
      <c r="Q16" s="138"/>
      <c r="R16" s="138"/>
      <c r="S16" s="138"/>
      <c r="T16" s="138"/>
      <c r="U16" s="142"/>
    </row>
    <row r="17" spans="1:21" hidden="1">
      <c r="A17" s="46" t="s">
        <v>306</v>
      </c>
      <c r="B17" s="53">
        <v>3</v>
      </c>
      <c r="C17" s="21" t="s">
        <v>374</v>
      </c>
      <c r="D17" s="8" t="s">
        <v>33</v>
      </c>
      <c r="E17" s="17" t="s">
        <v>315</v>
      </c>
      <c r="F17" s="8" t="s">
        <v>434</v>
      </c>
      <c r="G17" s="8" t="s">
        <v>27</v>
      </c>
      <c r="H17" s="8" t="s">
        <v>28</v>
      </c>
      <c r="I17" s="8" t="s">
        <v>30</v>
      </c>
      <c r="J17" s="141" t="s">
        <v>215</v>
      </c>
      <c r="K17" s="141" t="s">
        <v>215</v>
      </c>
      <c r="L17" s="141" t="s">
        <v>215</v>
      </c>
      <c r="M17" s="138"/>
      <c r="N17" s="138"/>
      <c r="O17" s="138"/>
      <c r="P17" s="138"/>
      <c r="Q17" s="138"/>
      <c r="R17" s="138"/>
      <c r="S17" s="138"/>
      <c r="T17" s="138"/>
      <c r="U17" s="142"/>
    </row>
    <row r="18" spans="1:21" hidden="1">
      <c r="A18" s="93" t="s">
        <v>308</v>
      </c>
      <c r="B18" s="53">
        <v>4</v>
      </c>
      <c r="C18" s="21" t="s">
        <v>374</v>
      </c>
      <c r="D18" s="8" t="s">
        <v>33</v>
      </c>
      <c r="E18" s="17" t="s">
        <v>311</v>
      </c>
      <c r="F18" s="8" t="s">
        <v>434</v>
      </c>
      <c r="G18" s="8" t="s">
        <v>27</v>
      </c>
      <c r="H18" s="8" t="s">
        <v>28</v>
      </c>
      <c r="I18" s="8" t="s">
        <v>30</v>
      </c>
      <c r="J18" s="137" t="s">
        <v>46</v>
      </c>
      <c r="K18" s="137" t="s">
        <v>46</v>
      </c>
      <c r="L18" s="137" t="s">
        <v>46</v>
      </c>
      <c r="M18" s="137" t="s">
        <v>46</v>
      </c>
      <c r="N18" s="138"/>
      <c r="O18" s="138"/>
      <c r="P18" s="138"/>
      <c r="Q18" s="138"/>
      <c r="R18" s="138"/>
      <c r="S18" s="138"/>
      <c r="T18" s="138"/>
      <c r="U18" s="142"/>
    </row>
    <row r="19" spans="1:21" hidden="1">
      <c r="A19" s="93" t="s">
        <v>387</v>
      </c>
      <c r="B19" s="53">
        <v>5</v>
      </c>
      <c r="C19" s="21" t="s">
        <v>374</v>
      </c>
      <c r="D19" s="8" t="s">
        <v>388</v>
      </c>
      <c r="E19" s="17" t="s">
        <v>389</v>
      </c>
      <c r="F19" s="8" t="s">
        <v>434</v>
      </c>
      <c r="G19" s="8" t="s">
        <v>27</v>
      </c>
      <c r="H19" s="8" t="s">
        <v>390</v>
      </c>
      <c r="I19" s="8" t="s">
        <v>391</v>
      </c>
      <c r="J19" s="172"/>
      <c r="K19" s="172"/>
      <c r="L19" s="172"/>
      <c r="M19" s="138"/>
      <c r="N19" s="138"/>
      <c r="O19" s="137" t="s">
        <v>46</v>
      </c>
      <c r="P19" s="137" t="s">
        <v>46</v>
      </c>
      <c r="Q19" s="138"/>
      <c r="R19" s="138"/>
      <c r="S19" s="138"/>
      <c r="T19" s="138"/>
      <c r="U19" s="142"/>
    </row>
    <row r="20" spans="1:21" hidden="1">
      <c r="A20" s="93" t="s">
        <v>392</v>
      </c>
      <c r="B20" s="53">
        <v>6</v>
      </c>
      <c r="C20" s="21" t="s">
        <v>374</v>
      </c>
      <c r="D20" s="8" t="s">
        <v>393</v>
      </c>
      <c r="E20" s="17" t="s">
        <v>394</v>
      </c>
      <c r="F20" s="8" t="s">
        <v>434</v>
      </c>
      <c r="G20" s="8" t="s">
        <v>27</v>
      </c>
      <c r="H20" s="8" t="s">
        <v>390</v>
      </c>
      <c r="I20" s="8" t="s">
        <v>395</v>
      </c>
      <c r="J20" s="172"/>
      <c r="K20" s="172"/>
      <c r="L20" s="172"/>
      <c r="M20" s="138"/>
      <c r="N20" s="138"/>
      <c r="O20" s="137" t="s">
        <v>46</v>
      </c>
      <c r="P20" s="137" t="s">
        <v>46</v>
      </c>
      <c r="Q20" s="138"/>
      <c r="R20" s="138"/>
      <c r="S20" s="138"/>
      <c r="T20" s="138"/>
      <c r="U20" s="142"/>
    </row>
    <row r="21" spans="1:21" hidden="1">
      <c r="A21" s="46" t="s">
        <v>306</v>
      </c>
      <c r="B21" s="53">
        <v>7</v>
      </c>
      <c r="C21" s="21" t="s">
        <v>374</v>
      </c>
      <c r="D21" s="8" t="s">
        <v>156</v>
      </c>
      <c r="E21" s="17" t="s">
        <v>312</v>
      </c>
      <c r="F21" s="8" t="s">
        <v>434</v>
      </c>
      <c r="G21" s="8" t="s">
        <v>27</v>
      </c>
      <c r="H21" s="8" t="s">
        <v>28</v>
      </c>
      <c r="I21" s="8" t="s">
        <v>30</v>
      </c>
      <c r="J21" s="141" t="s">
        <v>215</v>
      </c>
      <c r="K21" s="141" t="s">
        <v>215</v>
      </c>
      <c r="L21" s="141" t="s">
        <v>215</v>
      </c>
      <c r="M21" s="138"/>
      <c r="N21" s="138"/>
      <c r="O21" s="138"/>
      <c r="P21" s="138"/>
      <c r="Q21" s="138"/>
      <c r="R21" s="138"/>
      <c r="S21" s="138"/>
      <c r="T21" s="138"/>
      <c r="U21" s="142"/>
    </row>
    <row r="22" spans="1:21" hidden="1">
      <c r="A22" s="46" t="s">
        <v>307</v>
      </c>
      <c r="B22" s="53">
        <v>8</v>
      </c>
      <c r="C22" s="21" t="s">
        <v>374</v>
      </c>
      <c r="D22" s="8" t="s">
        <v>157</v>
      </c>
      <c r="E22" s="17" t="s">
        <v>313</v>
      </c>
      <c r="F22" s="8" t="s">
        <v>434</v>
      </c>
      <c r="G22" s="8" t="s">
        <v>27</v>
      </c>
      <c r="H22" s="8" t="s">
        <v>28</v>
      </c>
      <c r="I22" s="8" t="s">
        <v>30</v>
      </c>
      <c r="J22" s="141" t="s">
        <v>215</v>
      </c>
      <c r="K22" s="141" t="s">
        <v>215</v>
      </c>
      <c r="L22" s="141" t="s">
        <v>215</v>
      </c>
      <c r="M22" s="138"/>
      <c r="N22" s="138"/>
      <c r="O22" s="138"/>
      <c r="P22" s="138"/>
      <c r="Q22" s="138"/>
      <c r="R22" s="138"/>
      <c r="S22" s="138"/>
      <c r="T22" s="138"/>
      <c r="U22" s="142"/>
    </row>
    <row r="23" spans="1:21" hidden="1">
      <c r="A23" s="93" t="s">
        <v>308</v>
      </c>
      <c r="B23" s="53">
        <v>9</v>
      </c>
      <c r="C23" s="21" t="s">
        <v>374</v>
      </c>
      <c r="D23" s="8" t="s">
        <v>375</v>
      </c>
      <c r="E23" s="17" t="s">
        <v>376</v>
      </c>
      <c r="F23" s="8" t="s">
        <v>434</v>
      </c>
      <c r="G23" s="8" t="s">
        <v>27</v>
      </c>
      <c r="H23" s="8" t="s">
        <v>28</v>
      </c>
      <c r="I23" s="8" t="s">
        <v>30</v>
      </c>
      <c r="J23" s="172"/>
      <c r="K23" s="172"/>
      <c r="L23" s="172"/>
      <c r="M23" s="172"/>
      <c r="N23" s="133" t="s">
        <v>50</v>
      </c>
      <c r="O23" s="133" t="s">
        <v>50</v>
      </c>
      <c r="P23" s="137" t="s">
        <v>46</v>
      </c>
      <c r="Q23" s="137" t="s">
        <v>46</v>
      </c>
      <c r="R23" s="131" t="s">
        <v>340</v>
      </c>
      <c r="S23" s="172"/>
      <c r="T23" s="172"/>
      <c r="U23" s="174"/>
    </row>
    <row r="24" spans="1:21" hidden="1">
      <c r="A24" s="93" t="s">
        <v>308</v>
      </c>
      <c r="B24" s="53">
        <v>10</v>
      </c>
      <c r="C24" s="21" t="s">
        <v>374</v>
      </c>
      <c r="D24" s="8" t="s">
        <v>377</v>
      </c>
      <c r="E24" s="17" t="s">
        <v>378</v>
      </c>
      <c r="F24" s="8" t="s">
        <v>434</v>
      </c>
      <c r="G24" s="8" t="s">
        <v>27</v>
      </c>
      <c r="H24" s="8" t="s">
        <v>28</v>
      </c>
      <c r="I24" s="8" t="s">
        <v>30</v>
      </c>
      <c r="J24" s="172"/>
      <c r="K24" s="172"/>
      <c r="L24" s="172"/>
      <c r="M24" s="172"/>
      <c r="N24" s="133" t="s">
        <v>50</v>
      </c>
      <c r="O24" s="133" t="s">
        <v>50</v>
      </c>
      <c r="P24" s="137" t="s">
        <v>46</v>
      </c>
      <c r="Q24" s="137" t="s">
        <v>46</v>
      </c>
      <c r="R24" s="131" t="s">
        <v>340</v>
      </c>
      <c r="S24" s="172"/>
      <c r="T24" s="172"/>
      <c r="U24" s="174"/>
    </row>
    <row r="25" spans="1:21" hidden="1">
      <c r="A25" s="46" t="s">
        <v>403</v>
      </c>
      <c r="B25" s="53">
        <v>11</v>
      </c>
      <c r="C25" s="21" t="s">
        <v>374</v>
      </c>
      <c r="D25" s="19" t="s">
        <v>404</v>
      </c>
      <c r="E25" s="23" t="s">
        <v>426</v>
      </c>
      <c r="F25" s="8" t="s">
        <v>434</v>
      </c>
      <c r="G25" s="8" t="s">
        <v>40</v>
      </c>
      <c r="H25" s="8" t="s">
        <v>405</v>
      </c>
      <c r="I25" s="8" t="s">
        <v>406</v>
      </c>
      <c r="J25" s="172"/>
      <c r="K25" s="172"/>
      <c r="L25" s="172"/>
      <c r="M25" s="172"/>
      <c r="N25" s="172"/>
      <c r="O25" s="172"/>
      <c r="P25" s="172"/>
      <c r="Q25" s="132" t="s">
        <v>407</v>
      </c>
      <c r="R25" s="132" t="s">
        <v>407</v>
      </c>
      <c r="S25" s="143" t="s">
        <v>45</v>
      </c>
      <c r="T25" s="143" t="s">
        <v>45</v>
      </c>
      <c r="U25" s="144" t="s">
        <v>46</v>
      </c>
    </row>
    <row r="26" spans="1:21" hidden="1">
      <c r="A26" s="46" t="s">
        <v>408</v>
      </c>
      <c r="B26" s="53">
        <v>12</v>
      </c>
      <c r="C26" s="21" t="s">
        <v>374</v>
      </c>
      <c r="D26" s="19" t="s">
        <v>409</v>
      </c>
      <c r="E26" s="23" t="s">
        <v>427</v>
      </c>
      <c r="F26" s="8" t="s">
        <v>434</v>
      </c>
      <c r="G26" s="8" t="s">
        <v>40</v>
      </c>
      <c r="H26" s="8" t="s">
        <v>398</v>
      </c>
      <c r="I26" s="8" t="s">
        <v>218</v>
      </c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43" t="s">
        <v>45</v>
      </c>
      <c r="U26" s="145" t="s">
        <v>45</v>
      </c>
    </row>
    <row r="27" spans="1:21" hidden="1">
      <c r="A27" s="46" t="s">
        <v>403</v>
      </c>
      <c r="B27" s="53">
        <v>13</v>
      </c>
      <c r="C27" s="21" t="s">
        <v>374</v>
      </c>
      <c r="D27" s="19" t="s">
        <v>410</v>
      </c>
      <c r="E27" s="23" t="s">
        <v>428</v>
      </c>
      <c r="F27" s="8" t="s">
        <v>434</v>
      </c>
      <c r="G27" s="8" t="s">
        <v>40</v>
      </c>
      <c r="H27" s="8" t="s">
        <v>411</v>
      </c>
      <c r="I27" s="8" t="s">
        <v>412</v>
      </c>
      <c r="J27" s="172"/>
      <c r="K27" s="172"/>
      <c r="L27" s="172"/>
      <c r="M27" s="172"/>
      <c r="N27" s="172"/>
      <c r="O27" s="172"/>
      <c r="P27" s="172"/>
      <c r="Q27" s="172"/>
      <c r="R27" s="132" t="s">
        <v>413</v>
      </c>
      <c r="S27" s="143" t="s">
        <v>45</v>
      </c>
      <c r="T27" s="143" t="s">
        <v>45</v>
      </c>
      <c r="U27" s="144" t="s">
        <v>46</v>
      </c>
    </row>
    <row r="28" spans="1:21" hidden="1">
      <c r="A28" s="46" t="s">
        <v>414</v>
      </c>
      <c r="B28" s="53">
        <v>14</v>
      </c>
      <c r="C28" s="21" t="s">
        <v>374</v>
      </c>
      <c r="D28" s="19" t="s">
        <v>415</v>
      </c>
      <c r="E28" s="23" t="s">
        <v>429</v>
      </c>
      <c r="F28" s="8" t="s">
        <v>434</v>
      </c>
      <c r="G28" s="8" t="s">
        <v>40</v>
      </c>
      <c r="H28" s="8" t="s">
        <v>416</v>
      </c>
      <c r="I28" s="8" t="s">
        <v>417</v>
      </c>
      <c r="J28" s="172"/>
      <c r="K28" s="172"/>
      <c r="L28" s="172"/>
      <c r="M28" s="172"/>
      <c r="N28" s="172"/>
      <c r="O28" s="172"/>
      <c r="P28" s="172"/>
      <c r="Q28" s="172"/>
      <c r="R28" s="172"/>
      <c r="S28" s="132" t="s">
        <v>418</v>
      </c>
      <c r="T28" s="143" t="s">
        <v>45</v>
      </c>
      <c r="U28" s="145" t="s">
        <v>45</v>
      </c>
    </row>
    <row r="29" spans="1:21" hidden="1">
      <c r="A29" s="46" t="s">
        <v>419</v>
      </c>
      <c r="B29" s="53">
        <v>15</v>
      </c>
      <c r="C29" s="21" t="s">
        <v>374</v>
      </c>
      <c r="D29" s="19" t="s">
        <v>420</v>
      </c>
      <c r="E29" s="23" t="s">
        <v>430</v>
      </c>
      <c r="F29" s="8" t="s">
        <v>434</v>
      </c>
      <c r="G29" s="8" t="s">
        <v>40</v>
      </c>
      <c r="H29" s="8" t="s">
        <v>398</v>
      </c>
      <c r="I29" s="8" t="s">
        <v>421</v>
      </c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44" t="s">
        <v>46</v>
      </c>
    </row>
    <row r="30" spans="1:21" hidden="1">
      <c r="A30" s="46" t="s">
        <v>422</v>
      </c>
      <c r="B30" s="53">
        <v>16</v>
      </c>
      <c r="C30" s="21" t="s">
        <v>374</v>
      </c>
      <c r="D30" s="19" t="s">
        <v>423</v>
      </c>
      <c r="E30" s="23" t="s">
        <v>431</v>
      </c>
      <c r="F30" s="8" t="s">
        <v>434</v>
      </c>
      <c r="G30" s="8" t="s">
        <v>40</v>
      </c>
      <c r="H30" s="8" t="s">
        <v>424</v>
      </c>
      <c r="I30" s="8" t="s">
        <v>425</v>
      </c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44" t="s">
        <v>46</v>
      </c>
    </row>
    <row r="31" spans="1:21" hidden="1">
      <c r="A31" s="93" t="s">
        <v>308</v>
      </c>
      <c r="B31" s="53">
        <v>17</v>
      </c>
      <c r="C31" s="19" t="s">
        <v>23</v>
      </c>
      <c r="D31" s="8" t="s">
        <v>254</v>
      </c>
      <c r="E31" s="17" t="s">
        <v>255</v>
      </c>
      <c r="F31" s="19" t="s">
        <v>78</v>
      </c>
      <c r="G31" s="8" t="s">
        <v>27</v>
      </c>
      <c r="H31" s="19" t="s">
        <v>256</v>
      </c>
      <c r="I31" s="8" t="s">
        <v>257</v>
      </c>
      <c r="J31" s="141" t="s">
        <v>258</v>
      </c>
      <c r="K31" s="141" t="s">
        <v>215</v>
      </c>
      <c r="L31" s="172"/>
      <c r="M31" s="172"/>
      <c r="N31" s="172"/>
      <c r="O31" s="172"/>
      <c r="P31" s="172"/>
      <c r="Q31" s="172"/>
      <c r="R31" s="172"/>
      <c r="S31" s="172"/>
      <c r="T31" s="172"/>
      <c r="U31" s="174"/>
    </row>
    <row r="32" spans="1:21" hidden="1">
      <c r="A32" s="93" t="s">
        <v>308</v>
      </c>
      <c r="B32" s="53">
        <v>18</v>
      </c>
      <c r="C32" s="19" t="s">
        <v>23</v>
      </c>
      <c r="D32" s="8" t="s">
        <v>259</v>
      </c>
      <c r="E32" s="17" t="s">
        <v>260</v>
      </c>
      <c r="F32" s="19" t="s">
        <v>78</v>
      </c>
      <c r="G32" s="24" t="s">
        <v>27</v>
      </c>
      <c r="H32" s="19" t="s">
        <v>53</v>
      </c>
      <c r="I32" s="8" t="s">
        <v>257</v>
      </c>
      <c r="J32" s="141" t="s">
        <v>258</v>
      </c>
      <c r="K32" s="141" t="s">
        <v>215</v>
      </c>
      <c r="L32" s="172"/>
      <c r="M32" s="172"/>
      <c r="N32" s="172"/>
      <c r="O32" s="172"/>
      <c r="P32" s="172"/>
      <c r="Q32" s="172"/>
      <c r="R32" s="172"/>
      <c r="S32" s="172"/>
      <c r="T32" s="172"/>
      <c r="U32" s="174"/>
    </row>
    <row r="33" spans="1:21" hidden="1">
      <c r="A33" s="46" t="s">
        <v>306</v>
      </c>
      <c r="B33" s="53">
        <v>19</v>
      </c>
      <c r="C33" s="19" t="s">
        <v>23</v>
      </c>
      <c r="D33" s="8" t="s">
        <v>262</v>
      </c>
      <c r="E33" s="17" t="s">
        <v>264</v>
      </c>
      <c r="F33" s="19" t="s">
        <v>432</v>
      </c>
      <c r="G33" s="8" t="s">
        <v>27</v>
      </c>
      <c r="H33" s="19" t="s">
        <v>53</v>
      </c>
      <c r="I33" s="8" t="s">
        <v>265</v>
      </c>
      <c r="J33" s="137" t="s">
        <v>266</v>
      </c>
      <c r="K33" s="141" t="s">
        <v>215</v>
      </c>
      <c r="L33" s="131" t="s">
        <v>328</v>
      </c>
      <c r="M33" s="172"/>
      <c r="N33" s="172"/>
      <c r="O33" s="172"/>
      <c r="P33" s="172"/>
      <c r="Q33" s="172"/>
      <c r="R33" s="172"/>
      <c r="S33" s="172"/>
      <c r="T33" s="172"/>
      <c r="U33" s="174"/>
    </row>
    <row r="34" spans="1:21" hidden="1">
      <c r="A34" s="46" t="s">
        <v>306</v>
      </c>
      <c r="B34" s="53">
        <v>20</v>
      </c>
      <c r="C34" s="36" t="s">
        <v>23</v>
      </c>
      <c r="D34" s="22" t="s">
        <v>267</v>
      </c>
      <c r="E34" s="37" t="s">
        <v>268</v>
      </c>
      <c r="F34" s="19" t="s">
        <v>432</v>
      </c>
      <c r="G34" s="8" t="s">
        <v>27</v>
      </c>
      <c r="H34" s="19" t="s">
        <v>53</v>
      </c>
      <c r="I34" s="8" t="s">
        <v>265</v>
      </c>
      <c r="J34" s="137" t="s">
        <v>266</v>
      </c>
      <c r="K34" s="141" t="s">
        <v>215</v>
      </c>
      <c r="L34" s="131" t="s">
        <v>329</v>
      </c>
      <c r="M34" s="172"/>
      <c r="N34" s="172"/>
      <c r="O34" s="172"/>
      <c r="P34" s="172"/>
      <c r="Q34" s="172"/>
      <c r="R34" s="172"/>
      <c r="S34" s="172"/>
      <c r="T34" s="172"/>
      <c r="U34" s="174"/>
    </row>
    <row r="35" spans="1:21" hidden="1">
      <c r="A35" s="46" t="s">
        <v>306</v>
      </c>
      <c r="B35" s="53">
        <v>21</v>
      </c>
      <c r="C35" s="36" t="s">
        <v>23</v>
      </c>
      <c r="D35" s="22" t="s">
        <v>269</v>
      </c>
      <c r="E35" s="37" t="s">
        <v>270</v>
      </c>
      <c r="F35" s="19" t="s">
        <v>432</v>
      </c>
      <c r="G35" s="8" t="s">
        <v>27</v>
      </c>
      <c r="H35" s="19" t="s">
        <v>53</v>
      </c>
      <c r="I35" s="8" t="s">
        <v>265</v>
      </c>
      <c r="J35" s="141" t="s">
        <v>271</v>
      </c>
      <c r="K35" s="141" t="s">
        <v>215</v>
      </c>
      <c r="L35" s="131" t="s">
        <v>328</v>
      </c>
      <c r="M35" s="172"/>
      <c r="N35" s="172"/>
      <c r="O35" s="172"/>
      <c r="P35" s="172"/>
      <c r="Q35" s="172"/>
      <c r="R35" s="172"/>
      <c r="S35" s="172"/>
      <c r="T35" s="172"/>
      <c r="U35" s="174"/>
    </row>
    <row r="36" spans="1:21" hidden="1">
      <c r="A36" s="46" t="s">
        <v>306</v>
      </c>
      <c r="B36" s="53">
        <v>22</v>
      </c>
      <c r="C36" s="36" t="s">
        <v>23</v>
      </c>
      <c r="D36" s="22" t="s">
        <v>272</v>
      </c>
      <c r="E36" s="37" t="s">
        <v>273</v>
      </c>
      <c r="F36" s="19" t="s">
        <v>432</v>
      </c>
      <c r="G36" s="8" t="s">
        <v>27</v>
      </c>
      <c r="H36" s="19" t="s">
        <v>53</v>
      </c>
      <c r="I36" s="8" t="s">
        <v>30</v>
      </c>
      <c r="J36" s="141" t="s">
        <v>258</v>
      </c>
      <c r="K36" s="141" t="s">
        <v>215</v>
      </c>
      <c r="L36" s="131" t="s">
        <v>328</v>
      </c>
      <c r="M36" s="172"/>
      <c r="N36" s="172"/>
      <c r="O36" s="172"/>
      <c r="P36" s="172"/>
      <c r="Q36" s="172"/>
      <c r="R36" s="172"/>
      <c r="S36" s="172"/>
      <c r="T36" s="172"/>
      <c r="U36" s="174"/>
    </row>
    <row r="37" spans="1:21" hidden="1">
      <c r="A37" s="46" t="s">
        <v>306</v>
      </c>
      <c r="B37" s="53">
        <v>23</v>
      </c>
      <c r="C37" s="19" t="s">
        <v>23</v>
      </c>
      <c r="D37" s="19" t="s">
        <v>83</v>
      </c>
      <c r="E37" s="17" t="s">
        <v>82</v>
      </c>
      <c r="F37" s="19" t="s">
        <v>432</v>
      </c>
      <c r="G37" s="8" t="s">
        <v>27</v>
      </c>
      <c r="H37" s="19" t="s">
        <v>53</v>
      </c>
      <c r="I37" s="8" t="s">
        <v>265</v>
      </c>
      <c r="J37" s="141" t="s">
        <v>271</v>
      </c>
      <c r="K37" s="141" t="s">
        <v>215</v>
      </c>
      <c r="L37" s="131" t="s">
        <v>328</v>
      </c>
      <c r="M37" s="172"/>
      <c r="N37" s="172"/>
      <c r="O37" s="172"/>
      <c r="P37" s="172"/>
      <c r="Q37" s="172"/>
      <c r="R37" s="172"/>
      <c r="S37" s="172"/>
      <c r="T37" s="172"/>
      <c r="U37" s="174"/>
    </row>
    <row r="38" spans="1:21" hidden="1">
      <c r="A38" s="93" t="s">
        <v>308</v>
      </c>
      <c r="B38" s="53">
        <v>24</v>
      </c>
      <c r="C38" s="21" t="s">
        <v>330</v>
      </c>
      <c r="D38" s="92" t="s">
        <v>331</v>
      </c>
      <c r="E38" s="17" t="s">
        <v>339</v>
      </c>
      <c r="F38" s="19" t="s">
        <v>432</v>
      </c>
      <c r="G38" s="8" t="s">
        <v>27</v>
      </c>
      <c r="H38" s="8" t="s">
        <v>332</v>
      </c>
      <c r="I38" s="8" t="s">
        <v>333</v>
      </c>
      <c r="J38" s="172"/>
      <c r="K38" s="132" t="s">
        <v>338</v>
      </c>
      <c r="L38" s="133" t="s">
        <v>334</v>
      </c>
      <c r="M38" s="146" t="s">
        <v>335</v>
      </c>
      <c r="N38" s="147" t="s">
        <v>336</v>
      </c>
      <c r="O38" s="147" t="s">
        <v>337</v>
      </c>
      <c r="P38" s="147" t="s">
        <v>337</v>
      </c>
      <c r="Q38" s="131" t="s">
        <v>340</v>
      </c>
      <c r="R38" s="172"/>
      <c r="S38" s="172"/>
      <c r="T38" s="172"/>
      <c r="U38" s="174"/>
    </row>
    <row r="39" spans="1:21" hidden="1">
      <c r="A39" s="93" t="s">
        <v>308</v>
      </c>
      <c r="B39" s="53">
        <v>25</v>
      </c>
      <c r="C39" s="19" t="s">
        <v>23</v>
      </c>
      <c r="D39" s="19" t="s">
        <v>436</v>
      </c>
      <c r="E39" s="17" t="s">
        <v>379</v>
      </c>
      <c r="F39" s="19" t="s">
        <v>432</v>
      </c>
      <c r="G39" s="8" t="s">
        <v>27</v>
      </c>
      <c r="H39" s="19" t="s">
        <v>53</v>
      </c>
      <c r="I39" s="8" t="s">
        <v>30</v>
      </c>
      <c r="J39" s="172"/>
      <c r="K39" s="172"/>
      <c r="L39" s="172"/>
      <c r="M39" s="172"/>
      <c r="N39" s="172"/>
      <c r="O39" s="172"/>
      <c r="P39" s="172"/>
      <c r="Q39" s="132" t="s">
        <v>49</v>
      </c>
      <c r="R39" s="147" t="s">
        <v>63</v>
      </c>
      <c r="S39" s="147" t="s">
        <v>63</v>
      </c>
      <c r="T39" s="131" t="s">
        <v>65</v>
      </c>
      <c r="U39" s="174"/>
    </row>
    <row r="40" spans="1:21">
      <c r="A40" s="93" t="s">
        <v>308</v>
      </c>
      <c r="B40" s="53">
        <v>26</v>
      </c>
      <c r="C40" s="19" t="s">
        <v>23</v>
      </c>
      <c r="D40" s="19" t="s">
        <v>509</v>
      </c>
      <c r="E40" s="17" t="s">
        <v>380</v>
      </c>
      <c r="F40" s="19" t="s">
        <v>432</v>
      </c>
      <c r="G40" s="8" t="s">
        <v>27</v>
      </c>
      <c r="H40" s="19" t="s">
        <v>53</v>
      </c>
      <c r="I40" s="8" t="s">
        <v>30</v>
      </c>
      <c r="J40" s="172"/>
      <c r="K40" s="172"/>
      <c r="L40" s="172"/>
      <c r="M40" s="172"/>
      <c r="N40" s="172"/>
      <c r="O40" s="172"/>
      <c r="P40" s="132" t="s">
        <v>49</v>
      </c>
      <c r="Q40" s="132" t="s">
        <v>49</v>
      </c>
      <c r="R40" s="133" t="s">
        <v>381</v>
      </c>
      <c r="S40" s="133" t="s">
        <v>212</v>
      </c>
      <c r="T40" s="133" t="s">
        <v>212</v>
      </c>
      <c r="U40" s="148" t="s">
        <v>63</v>
      </c>
    </row>
    <row r="41" spans="1:21">
      <c r="A41" s="93" t="s">
        <v>308</v>
      </c>
      <c r="B41" s="53">
        <v>27</v>
      </c>
      <c r="C41" s="19" t="s">
        <v>23</v>
      </c>
      <c r="D41" s="19" t="s">
        <v>510</v>
      </c>
      <c r="E41" s="17" t="s">
        <v>382</v>
      </c>
      <c r="F41" s="19" t="s">
        <v>432</v>
      </c>
      <c r="G41" s="8" t="s">
        <v>27</v>
      </c>
      <c r="H41" s="19" t="s">
        <v>53</v>
      </c>
      <c r="I41" s="8" t="s">
        <v>30</v>
      </c>
      <c r="J41" s="172"/>
      <c r="K41" s="172"/>
      <c r="L41" s="172"/>
      <c r="M41" s="172"/>
      <c r="N41" s="172"/>
      <c r="O41" s="172"/>
      <c r="P41" s="132" t="s">
        <v>49</v>
      </c>
      <c r="Q41" s="132" t="s">
        <v>49</v>
      </c>
      <c r="R41" s="133" t="s">
        <v>212</v>
      </c>
      <c r="S41" s="133" t="s">
        <v>212</v>
      </c>
      <c r="T41" s="133" t="s">
        <v>212</v>
      </c>
      <c r="U41" s="148" t="s">
        <v>63</v>
      </c>
    </row>
    <row r="42" spans="1:21">
      <c r="A42" s="93" t="s">
        <v>308</v>
      </c>
      <c r="B42" s="53">
        <v>28</v>
      </c>
      <c r="C42" s="19" t="s">
        <v>23</v>
      </c>
      <c r="D42" s="19" t="s">
        <v>511</v>
      </c>
      <c r="E42" s="17" t="s">
        <v>383</v>
      </c>
      <c r="F42" s="19" t="s">
        <v>432</v>
      </c>
      <c r="G42" s="8" t="s">
        <v>27</v>
      </c>
      <c r="H42" s="19" t="s">
        <v>53</v>
      </c>
      <c r="I42" s="8" t="s">
        <v>30</v>
      </c>
      <c r="J42" s="172"/>
      <c r="K42" s="172"/>
      <c r="L42" s="172"/>
      <c r="M42" s="172"/>
      <c r="N42" s="172"/>
      <c r="O42" s="172"/>
      <c r="P42" s="113"/>
      <c r="Q42" s="132" t="s">
        <v>384</v>
      </c>
      <c r="R42" s="132" t="s">
        <v>49</v>
      </c>
      <c r="S42" s="133" t="s">
        <v>212</v>
      </c>
      <c r="T42" s="133" t="s">
        <v>212</v>
      </c>
      <c r="U42" s="148" t="s">
        <v>63</v>
      </c>
    </row>
    <row r="43" spans="1:21">
      <c r="A43" s="93" t="s">
        <v>308</v>
      </c>
      <c r="B43" s="53">
        <v>29</v>
      </c>
      <c r="C43" s="19" t="s">
        <v>23</v>
      </c>
      <c r="D43" s="19" t="s">
        <v>512</v>
      </c>
      <c r="E43" s="17" t="s">
        <v>385</v>
      </c>
      <c r="F43" s="19" t="s">
        <v>432</v>
      </c>
      <c r="G43" s="8" t="s">
        <v>27</v>
      </c>
      <c r="H43" s="19" t="s">
        <v>53</v>
      </c>
      <c r="I43" s="8" t="s">
        <v>30</v>
      </c>
      <c r="J43" s="172"/>
      <c r="K43" s="172"/>
      <c r="L43" s="172"/>
      <c r="M43" s="172"/>
      <c r="N43" s="172"/>
      <c r="O43" s="172"/>
      <c r="P43" s="113"/>
      <c r="Q43" s="132" t="s">
        <v>49</v>
      </c>
      <c r="R43" s="132" t="s">
        <v>49</v>
      </c>
      <c r="S43" s="133" t="s">
        <v>212</v>
      </c>
      <c r="T43" s="133" t="s">
        <v>212</v>
      </c>
      <c r="U43" s="148" t="s">
        <v>63</v>
      </c>
    </row>
    <row r="44" spans="1:21">
      <c r="A44" s="93" t="s">
        <v>308</v>
      </c>
      <c r="B44" s="53">
        <v>30</v>
      </c>
      <c r="C44" s="19" t="s">
        <v>23</v>
      </c>
      <c r="D44" s="19" t="s">
        <v>513</v>
      </c>
      <c r="E44" s="17" t="s">
        <v>386</v>
      </c>
      <c r="F44" s="19" t="s">
        <v>432</v>
      </c>
      <c r="G44" s="8" t="s">
        <v>27</v>
      </c>
      <c r="H44" s="19" t="s">
        <v>53</v>
      </c>
      <c r="I44" s="8" t="s">
        <v>30</v>
      </c>
      <c r="J44" s="172"/>
      <c r="K44" s="172"/>
      <c r="L44" s="172"/>
      <c r="M44" s="172"/>
      <c r="N44" s="172"/>
      <c r="O44" s="172"/>
      <c r="P44" s="113"/>
      <c r="Q44" s="149"/>
      <c r="R44" s="132" t="s">
        <v>49</v>
      </c>
      <c r="S44" s="132" t="s">
        <v>49</v>
      </c>
      <c r="T44" s="133" t="s">
        <v>212</v>
      </c>
      <c r="U44" s="150" t="s">
        <v>212</v>
      </c>
    </row>
    <row r="45" spans="1:21">
      <c r="A45" s="93" t="s">
        <v>308</v>
      </c>
      <c r="B45" s="53">
        <v>31</v>
      </c>
      <c r="C45" s="199" t="s">
        <v>498</v>
      </c>
      <c r="D45" s="200" t="s">
        <v>505</v>
      </c>
      <c r="E45" s="201" t="s">
        <v>507</v>
      </c>
      <c r="F45" s="200" t="s">
        <v>88</v>
      </c>
      <c r="G45" s="200" t="s">
        <v>27</v>
      </c>
      <c r="H45" s="200" t="s">
        <v>398</v>
      </c>
      <c r="I45" s="200" t="s">
        <v>218</v>
      </c>
      <c r="J45" s="202"/>
      <c r="K45" s="202"/>
      <c r="L45" s="202"/>
      <c r="M45" s="203"/>
      <c r="N45" s="203"/>
      <c r="O45" s="203"/>
      <c r="P45" s="204" t="s">
        <v>499</v>
      </c>
      <c r="Q45" s="205" t="s">
        <v>50</v>
      </c>
      <c r="R45" s="205" t="s">
        <v>500</v>
      </c>
      <c r="S45" s="206" t="s">
        <v>63</v>
      </c>
      <c r="T45" s="206" t="s">
        <v>502</v>
      </c>
      <c r="U45" s="207" t="s">
        <v>64</v>
      </c>
    </row>
    <row r="46" spans="1:21">
      <c r="A46" s="93" t="s">
        <v>308</v>
      </c>
      <c r="B46" s="53">
        <v>32</v>
      </c>
      <c r="C46" s="21" t="s">
        <v>498</v>
      </c>
      <c r="D46" s="8" t="s">
        <v>506</v>
      </c>
      <c r="E46" s="17" t="s">
        <v>508</v>
      </c>
      <c r="F46" s="8" t="s">
        <v>88</v>
      </c>
      <c r="G46" s="8" t="s">
        <v>27</v>
      </c>
      <c r="H46" s="8" t="s">
        <v>398</v>
      </c>
      <c r="I46" s="8" t="s">
        <v>218</v>
      </c>
      <c r="J46" s="172"/>
      <c r="K46" s="172"/>
      <c r="L46" s="172"/>
      <c r="M46" s="138"/>
      <c r="N46" s="138"/>
      <c r="O46" s="138"/>
      <c r="P46" s="211"/>
      <c r="Q46" s="212" t="s">
        <v>407</v>
      </c>
      <c r="R46" s="205" t="s">
        <v>503</v>
      </c>
      <c r="S46" s="205" t="s">
        <v>503</v>
      </c>
      <c r="T46" s="213" t="s">
        <v>501</v>
      </c>
      <c r="U46" s="214" t="s">
        <v>501</v>
      </c>
    </row>
    <row r="47" spans="1:21">
      <c r="A47" s="46" t="s">
        <v>306</v>
      </c>
      <c r="B47" s="198">
        <v>33</v>
      </c>
      <c r="C47" s="199" t="s">
        <v>287</v>
      </c>
      <c r="D47" s="200" t="s">
        <v>293</v>
      </c>
      <c r="E47" s="201" t="s">
        <v>288</v>
      </c>
      <c r="F47" s="208" t="s">
        <v>433</v>
      </c>
      <c r="G47" s="200" t="s">
        <v>27</v>
      </c>
      <c r="H47" s="200" t="s">
        <v>289</v>
      </c>
      <c r="I47" s="200" t="s">
        <v>290</v>
      </c>
      <c r="J47" s="209" t="s">
        <v>291</v>
      </c>
      <c r="K47" s="209" t="s">
        <v>215</v>
      </c>
      <c r="L47" s="202"/>
      <c r="M47" s="202"/>
      <c r="N47" s="202"/>
      <c r="O47" s="202"/>
      <c r="P47" s="202"/>
      <c r="Q47" s="202"/>
      <c r="R47" s="202"/>
      <c r="S47" s="202"/>
      <c r="T47" s="202"/>
      <c r="U47" s="210"/>
    </row>
    <row r="48" spans="1:21">
      <c r="A48" s="46" t="s">
        <v>306</v>
      </c>
      <c r="B48" s="53">
        <v>34</v>
      </c>
      <c r="C48" s="21" t="s">
        <v>287</v>
      </c>
      <c r="D48" s="8" t="s">
        <v>294</v>
      </c>
      <c r="E48" s="17" t="s">
        <v>295</v>
      </c>
      <c r="F48" s="19" t="s">
        <v>433</v>
      </c>
      <c r="G48" s="8" t="s">
        <v>27</v>
      </c>
      <c r="H48" s="8" t="s">
        <v>289</v>
      </c>
      <c r="I48" s="8" t="s">
        <v>292</v>
      </c>
      <c r="J48" s="141" t="s">
        <v>291</v>
      </c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4"/>
    </row>
    <row r="49" spans="1:21">
      <c r="A49" s="46" t="s">
        <v>307</v>
      </c>
      <c r="B49" s="53">
        <v>35</v>
      </c>
      <c r="C49" s="21" t="s">
        <v>320</v>
      </c>
      <c r="D49" s="8" t="s">
        <v>321</v>
      </c>
      <c r="E49" s="17" t="s">
        <v>322</v>
      </c>
      <c r="F49" s="19" t="s">
        <v>433</v>
      </c>
      <c r="G49" s="8" t="s">
        <v>27</v>
      </c>
      <c r="H49" s="8" t="s">
        <v>217</v>
      </c>
      <c r="I49" s="8" t="s">
        <v>30</v>
      </c>
      <c r="J49" s="137" t="s">
        <v>46</v>
      </c>
      <c r="K49" s="137" t="s">
        <v>46</v>
      </c>
      <c r="L49" s="137" t="s">
        <v>46</v>
      </c>
      <c r="M49" s="172"/>
      <c r="N49" s="172"/>
      <c r="O49" s="172"/>
      <c r="P49" s="172"/>
      <c r="Q49" s="172"/>
      <c r="R49" s="172"/>
      <c r="S49" s="172"/>
      <c r="T49" s="172"/>
      <c r="U49" s="174"/>
    </row>
    <row r="50" spans="1:21">
      <c r="A50" s="93" t="s">
        <v>323</v>
      </c>
      <c r="B50" s="53">
        <v>36</v>
      </c>
      <c r="C50" s="21" t="s">
        <v>320</v>
      </c>
      <c r="D50" s="8" t="s">
        <v>324</v>
      </c>
      <c r="E50" s="17" t="s">
        <v>325</v>
      </c>
      <c r="F50" s="19" t="s">
        <v>433</v>
      </c>
      <c r="G50" s="8" t="s">
        <v>27</v>
      </c>
      <c r="H50" s="8" t="s">
        <v>217</v>
      </c>
      <c r="I50" s="8" t="s">
        <v>30</v>
      </c>
      <c r="J50" s="137" t="s">
        <v>46</v>
      </c>
      <c r="K50" s="137" t="s">
        <v>46</v>
      </c>
      <c r="L50" s="137" t="s">
        <v>46</v>
      </c>
      <c r="M50" s="172"/>
      <c r="N50" s="172"/>
      <c r="O50" s="172"/>
      <c r="P50" s="172"/>
      <c r="Q50" s="172"/>
      <c r="R50" s="172"/>
      <c r="S50" s="172"/>
      <c r="T50" s="172"/>
      <c r="U50" s="174"/>
    </row>
    <row r="51" spans="1:21">
      <c r="A51" s="46" t="s">
        <v>307</v>
      </c>
      <c r="B51" s="53">
        <v>37</v>
      </c>
      <c r="C51" s="21" t="s">
        <v>320</v>
      </c>
      <c r="D51" s="8" t="s">
        <v>326</v>
      </c>
      <c r="E51" s="17" t="s">
        <v>327</v>
      </c>
      <c r="F51" s="19" t="s">
        <v>433</v>
      </c>
      <c r="G51" s="8" t="s">
        <v>27</v>
      </c>
      <c r="H51" s="8" t="s">
        <v>217</v>
      </c>
      <c r="I51" s="8" t="s">
        <v>30</v>
      </c>
      <c r="J51" s="141" t="s">
        <v>215</v>
      </c>
      <c r="K51" s="141" t="s">
        <v>215</v>
      </c>
      <c r="L51" s="172"/>
      <c r="M51" s="172"/>
      <c r="N51" s="172"/>
      <c r="O51" s="172"/>
      <c r="P51" s="172"/>
      <c r="Q51" s="172"/>
      <c r="R51" s="172"/>
      <c r="S51" s="172"/>
      <c r="T51" s="172"/>
      <c r="U51" s="174"/>
    </row>
    <row r="52" spans="1:21">
      <c r="A52" s="46" t="s">
        <v>306</v>
      </c>
      <c r="B52" s="53">
        <v>38</v>
      </c>
      <c r="C52" s="21" t="s">
        <v>287</v>
      </c>
      <c r="D52" s="8" t="s">
        <v>296</v>
      </c>
      <c r="E52" s="17" t="s">
        <v>297</v>
      </c>
      <c r="F52" s="19" t="s">
        <v>433</v>
      </c>
      <c r="G52" s="8" t="s">
        <v>27</v>
      </c>
      <c r="H52" s="8" t="s">
        <v>217</v>
      </c>
      <c r="I52" s="8" t="s">
        <v>218</v>
      </c>
      <c r="J52" s="141" t="s">
        <v>215</v>
      </c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4"/>
    </row>
    <row r="53" spans="1:21">
      <c r="A53" s="46" t="s">
        <v>306</v>
      </c>
      <c r="B53" s="53">
        <v>39</v>
      </c>
      <c r="C53" s="21" t="s">
        <v>287</v>
      </c>
      <c r="D53" s="92" t="s">
        <v>298</v>
      </c>
      <c r="E53" s="17" t="s">
        <v>301</v>
      </c>
      <c r="F53" s="19" t="s">
        <v>433</v>
      </c>
      <c r="G53" s="8" t="s">
        <v>27</v>
      </c>
      <c r="H53" s="8" t="s">
        <v>217</v>
      </c>
      <c r="I53" s="8" t="s">
        <v>218</v>
      </c>
      <c r="J53" s="137" t="s">
        <v>46</v>
      </c>
      <c r="K53" s="137" t="s">
        <v>46</v>
      </c>
      <c r="L53" s="172"/>
      <c r="M53" s="172"/>
      <c r="N53" s="172"/>
      <c r="O53" s="172"/>
      <c r="P53" s="172"/>
      <c r="Q53" s="172"/>
      <c r="R53" s="172"/>
      <c r="S53" s="172"/>
      <c r="T53" s="172"/>
      <c r="U53" s="174"/>
    </row>
    <row r="54" spans="1:21">
      <c r="A54" s="93" t="s">
        <v>308</v>
      </c>
      <c r="B54" s="53">
        <v>40</v>
      </c>
      <c r="C54" s="21" t="s">
        <v>287</v>
      </c>
      <c r="D54" s="92" t="s">
        <v>299</v>
      </c>
      <c r="E54" s="17" t="s">
        <v>302</v>
      </c>
      <c r="F54" s="19" t="s">
        <v>433</v>
      </c>
      <c r="G54" s="8" t="s">
        <v>27</v>
      </c>
      <c r="H54" s="8" t="s">
        <v>217</v>
      </c>
      <c r="I54" s="8" t="s">
        <v>218</v>
      </c>
      <c r="J54" s="137" t="s">
        <v>46</v>
      </c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4"/>
    </row>
    <row r="55" spans="1:21">
      <c r="A55" s="93" t="s">
        <v>308</v>
      </c>
      <c r="B55" s="53">
        <v>41</v>
      </c>
      <c r="C55" s="21" t="s">
        <v>287</v>
      </c>
      <c r="D55" s="92" t="s">
        <v>300</v>
      </c>
      <c r="E55" s="17" t="s">
        <v>303</v>
      </c>
      <c r="F55" s="19" t="s">
        <v>433</v>
      </c>
      <c r="G55" s="8" t="s">
        <v>27</v>
      </c>
      <c r="H55" s="8" t="s">
        <v>217</v>
      </c>
      <c r="I55" s="8" t="s">
        <v>218</v>
      </c>
      <c r="J55" s="137" t="s">
        <v>46</v>
      </c>
      <c r="K55" s="137" t="s">
        <v>46</v>
      </c>
      <c r="L55" s="137" t="s">
        <v>46</v>
      </c>
      <c r="M55" s="172"/>
      <c r="N55" s="172"/>
      <c r="O55" s="172"/>
      <c r="P55" s="172"/>
      <c r="Q55" s="172"/>
      <c r="R55" s="172"/>
      <c r="S55" s="172"/>
      <c r="T55" s="172"/>
      <c r="U55" s="174"/>
    </row>
    <row r="56" spans="1:21">
      <c r="A56" s="93" t="s">
        <v>308</v>
      </c>
      <c r="B56" s="53">
        <v>42</v>
      </c>
      <c r="C56" s="21" t="s">
        <v>287</v>
      </c>
      <c r="D56" s="92" t="s">
        <v>304</v>
      </c>
      <c r="E56" s="90" t="s">
        <v>305</v>
      </c>
      <c r="F56" s="19" t="s">
        <v>433</v>
      </c>
      <c r="G56" s="8" t="s">
        <v>27</v>
      </c>
      <c r="H56" s="8" t="s">
        <v>217</v>
      </c>
      <c r="I56" s="8" t="s">
        <v>218</v>
      </c>
      <c r="J56" s="137" t="s">
        <v>46</v>
      </c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4"/>
    </row>
    <row r="57" spans="1:21">
      <c r="A57" s="93" t="s">
        <v>308</v>
      </c>
      <c r="B57" s="53">
        <v>43</v>
      </c>
      <c r="C57" s="21" t="s">
        <v>287</v>
      </c>
      <c r="D57" s="92" t="s">
        <v>304</v>
      </c>
      <c r="E57" s="90" t="s">
        <v>316</v>
      </c>
      <c r="F57" s="19" t="s">
        <v>433</v>
      </c>
      <c r="G57" s="8" t="s">
        <v>27</v>
      </c>
      <c r="H57" s="8" t="s">
        <v>217</v>
      </c>
      <c r="I57" s="8" t="s">
        <v>218</v>
      </c>
      <c r="J57" s="137" t="s">
        <v>46</v>
      </c>
      <c r="K57" s="137" t="s">
        <v>46</v>
      </c>
      <c r="L57" s="172"/>
      <c r="M57" s="172"/>
      <c r="N57" s="172"/>
      <c r="O57" s="172"/>
      <c r="P57" s="172"/>
      <c r="Q57" s="172"/>
      <c r="R57" s="172"/>
      <c r="S57" s="172"/>
      <c r="T57" s="172"/>
      <c r="U57" s="174"/>
    </row>
    <row r="58" spans="1:21">
      <c r="A58" s="93" t="s">
        <v>308</v>
      </c>
      <c r="B58" s="53">
        <v>44</v>
      </c>
      <c r="C58" s="21" t="s">
        <v>287</v>
      </c>
      <c r="D58" s="92" t="s">
        <v>372</v>
      </c>
      <c r="E58" s="17" t="s">
        <v>319</v>
      </c>
      <c r="F58" s="19" t="s">
        <v>433</v>
      </c>
      <c r="G58" s="8" t="s">
        <v>40</v>
      </c>
      <c r="H58" s="8" t="s">
        <v>28</v>
      </c>
      <c r="I58" s="8" t="s">
        <v>30</v>
      </c>
      <c r="J58" s="172"/>
      <c r="K58" s="151"/>
      <c r="L58" s="172"/>
      <c r="M58" s="137" t="s">
        <v>46</v>
      </c>
      <c r="N58" s="137" t="s">
        <v>46</v>
      </c>
      <c r="O58" s="172"/>
      <c r="P58" s="172"/>
      <c r="Q58" s="172"/>
      <c r="R58" s="172"/>
      <c r="S58" s="172"/>
      <c r="T58" s="172"/>
      <c r="U58" s="174"/>
    </row>
    <row r="59" spans="1:21">
      <c r="A59" s="93" t="s">
        <v>308</v>
      </c>
      <c r="B59" s="53">
        <v>45</v>
      </c>
      <c r="C59" s="21" t="s">
        <v>287</v>
      </c>
      <c r="D59" s="92" t="s">
        <v>372</v>
      </c>
      <c r="E59" s="17" t="s">
        <v>373</v>
      </c>
      <c r="F59" s="19" t="s">
        <v>433</v>
      </c>
      <c r="G59" s="8" t="s">
        <v>27</v>
      </c>
      <c r="H59" s="8" t="s">
        <v>28</v>
      </c>
      <c r="I59" s="8" t="s">
        <v>30</v>
      </c>
      <c r="J59" s="172"/>
      <c r="K59" s="172"/>
      <c r="L59" s="137" t="s">
        <v>46</v>
      </c>
      <c r="M59" s="137" t="s">
        <v>46</v>
      </c>
      <c r="N59" s="172"/>
      <c r="O59" s="172"/>
      <c r="P59" s="172"/>
      <c r="Q59" s="172"/>
      <c r="R59" s="172"/>
      <c r="S59" s="172"/>
      <c r="T59" s="172"/>
      <c r="U59" s="174"/>
    </row>
    <row r="60" spans="1:21">
      <c r="A60" s="93" t="s">
        <v>308</v>
      </c>
      <c r="B60" s="53">
        <v>46</v>
      </c>
      <c r="C60" s="21" t="s">
        <v>320</v>
      </c>
      <c r="D60" s="8" t="s">
        <v>324</v>
      </c>
      <c r="E60" s="17" t="s">
        <v>341</v>
      </c>
      <c r="F60" s="19" t="s">
        <v>433</v>
      </c>
      <c r="G60" s="8" t="s">
        <v>27</v>
      </c>
      <c r="H60" s="8" t="s">
        <v>217</v>
      </c>
      <c r="I60" s="8" t="s">
        <v>218</v>
      </c>
      <c r="J60" s="172"/>
      <c r="K60" s="172"/>
      <c r="L60" s="172"/>
      <c r="M60" s="132" t="s">
        <v>338</v>
      </c>
      <c r="N60" s="137" t="s">
        <v>46</v>
      </c>
      <c r="O60" s="137" t="s">
        <v>46</v>
      </c>
      <c r="P60" s="172"/>
      <c r="Q60" s="172"/>
      <c r="R60" s="172"/>
      <c r="S60" s="172"/>
      <c r="T60" s="172"/>
      <c r="U60" s="174"/>
    </row>
    <row r="61" spans="1:21">
      <c r="A61" s="46" t="s">
        <v>453</v>
      </c>
      <c r="B61" s="53">
        <v>47</v>
      </c>
      <c r="C61" s="21" t="s">
        <v>454</v>
      </c>
      <c r="D61" s="19" t="s">
        <v>455</v>
      </c>
      <c r="E61" s="17" t="s">
        <v>456</v>
      </c>
      <c r="F61" s="19" t="s">
        <v>457</v>
      </c>
      <c r="G61" s="8" t="s">
        <v>40</v>
      </c>
      <c r="H61" s="8" t="s">
        <v>28</v>
      </c>
      <c r="I61" s="8" t="s">
        <v>30</v>
      </c>
      <c r="J61" s="175"/>
      <c r="K61" s="175"/>
      <c r="L61" s="175"/>
      <c r="M61" s="152"/>
      <c r="N61" s="152"/>
      <c r="O61" s="152"/>
      <c r="P61" s="132" t="s">
        <v>49</v>
      </c>
      <c r="Q61" s="132" t="s">
        <v>49</v>
      </c>
      <c r="R61" s="132" t="s">
        <v>49</v>
      </c>
      <c r="S61" s="132" t="s">
        <v>49</v>
      </c>
      <c r="T61" s="133" t="s">
        <v>50</v>
      </c>
      <c r="U61" s="148" t="s">
        <v>63</v>
      </c>
    </row>
    <row r="62" spans="1:21">
      <c r="A62" s="93" t="s">
        <v>458</v>
      </c>
      <c r="B62" s="53">
        <v>48</v>
      </c>
      <c r="C62" s="21" t="s">
        <v>287</v>
      </c>
      <c r="D62" s="19" t="s">
        <v>455</v>
      </c>
      <c r="E62" s="17" t="s">
        <v>459</v>
      </c>
      <c r="F62" s="19" t="s">
        <v>460</v>
      </c>
      <c r="G62" s="8" t="s">
        <v>40</v>
      </c>
      <c r="H62" s="8" t="s">
        <v>28</v>
      </c>
      <c r="I62" s="8" t="s">
        <v>461</v>
      </c>
      <c r="J62" s="175"/>
      <c r="K62" s="175"/>
      <c r="L62" s="175"/>
      <c r="M62" s="152"/>
      <c r="N62" s="152"/>
      <c r="O62" s="152"/>
      <c r="P62" s="138"/>
      <c r="Q62" s="138"/>
      <c r="R62" s="132" t="s">
        <v>49</v>
      </c>
      <c r="S62" s="132" t="s">
        <v>462</v>
      </c>
      <c r="T62" s="132" t="s">
        <v>462</v>
      </c>
      <c r="U62" s="150" t="s">
        <v>50</v>
      </c>
    </row>
    <row r="63" spans="1:21">
      <c r="A63" s="46" t="s">
        <v>463</v>
      </c>
      <c r="B63" s="53">
        <v>49</v>
      </c>
      <c r="C63" s="21" t="s">
        <v>287</v>
      </c>
      <c r="D63" s="19" t="s">
        <v>455</v>
      </c>
      <c r="E63" s="17" t="s">
        <v>464</v>
      </c>
      <c r="F63" s="19" t="s">
        <v>457</v>
      </c>
      <c r="G63" s="8" t="s">
        <v>40</v>
      </c>
      <c r="H63" s="8" t="s">
        <v>28</v>
      </c>
      <c r="I63" s="8" t="s">
        <v>465</v>
      </c>
      <c r="J63" s="175"/>
      <c r="K63" s="175"/>
      <c r="L63" s="175"/>
      <c r="M63" s="152"/>
      <c r="N63" s="152"/>
      <c r="O63" s="152"/>
      <c r="P63" s="132" t="s">
        <v>49</v>
      </c>
      <c r="Q63" s="132" t="s">
        <v>49</v>
      </c>
      <c r="R63" s="132" t="s">
        <v>466</v>
      </c>
      <c r="S63" s="132" t="s">
        <v>49</v>
      </c>
      <c r="T63" s="133" t="s">
        <v>50</v>
      </c>
      <c r="U63" s="148" t="s">
        <v>467</v>
      </c>
    </row>
    <row r="64" spans="1:21">
      <c r="A64" s="93" t="s">
        <v>308</v>
      </c>
      <c r="B64" s="53">
        <v>50</v>
      </c>
      <c r="C64" s="21" t="s">
        <v>287</v>
      </c>
      <c r="D64" s="8" t="s">
        <v>359</v>
      </c>
      <c r="E64" s="17" t="s">
        <v>468</v>
      </c>
      <c r="F64" s="19" t="s">
        <v>433</v>
      </c>
      <c r="G64" s="8" t="s">
        <v>27</v>
      </c>
      <c r="H64" s="8" t="s">
        <v>217</v>
      </c>
      <c r="I64" s="8" t="s">
        <v>218</v>
      </c>
      <c r="J64" s="172"/>
      <c r="K64" s="172"/>
      <c r="L64" s="137" t="s">
        <v>494</v>
      </c>
      <c r="M64" s="137" t="s">
        <v>494</v>
      </c>
      <c r="N64" s="137" t="s">
        <v>494</v>
      </c>
      <c r="O64" s="137" t="s">
        <v>494</v>
      </c>
      <c r="P64" s="172"/>
      <c r="Q64" s="172"/>
      <c r="R64" s="172"/>
      <c r="S64" s="172"/>
      <c r="T64" s="172"/>
      <c r="U64" s="174"/>
    </row>
    <row r="65" spans="1:21">
      <c r="A65" s="93" t="s">
        <v>308</v>
      </c>
      <c r="B65" s="53">
        <v>51</v>
      </c>
      <c r="C65" s="21" t="s">
        <v>287</v>
      </c>
      <c r="D65" s="8" t="s">
        <v>358</v>
      </c>
      <c r="E65" s="17" t="s">
        <v>357</v>
      </c>
      <c r="F65" s="19" t="s">
        <v>433</v>
      </c>
      <c r="G65" s="8" t="s">
        <v>27</v>
      </c>
      <c r="H65" s="8" t="s">
        <v>217</v>
      </c>
      <c r="I65" s="8" t="s">
        <v>218</v>
      </c>
      <c r="J65" s="172"/>
      <c r="K65" s="172"/>
      <c r="L65" s="137" t="s">
        <v>494</v>
      </c>
      <c r="M65" s="137" t="s">
        <v>494</v>
      </c>
      <c r="N65" s="137" t="s">
        <v>494</v>
      </c>
      <c r="O65" s="137" t="s">
        <v>494</v>
      </c>
      <c r="P65" s="172"/>
      <c r="Q65" s="172"/>
      <c r="R65" s="172"/>
      <c r="S65" s="172"/>
      <c r="T65" s="172"/>
      <c r="U65" s="174"/>
    </row>
    <row r="66" spans="1:21">
      <c r="A66" s="93" t="s">
        <v>308</v>
      </c>
      <c r="B66" s="53">
        <v>52</v>
      </c>
      <c r="C66" s="21" t="s">
        <v>287</v>
      </c>
      <c r="D66" s="8" t="s">
        <v>362</v>
      </c>
      <c r="E66" s="17" t="s">
        <v>363</v>
      </c>
      <c r="F66" s="19" t="s">
        <v>433</v>
      </c>
      <c r="G66" s="8" t="s">
        <v>27</v>
      </c>
      <c r="H66" s="8" t="s">
        <v>217</v>
      </c>
      <c r="I66" s="8" t="s">
        <v>218</v>
      </c>
      <c r="J66" s="172"/>
      <c r="K66" s="172"/>
      <c r="L66" s="137" t="s">
        <v>494</v>
      </c>
      <c r="M66" s="137" t="s">
        <v>494</v>
      </c>
      <c r="N66" s="137" t="s">
        <v>494</v>
      </c>
      <c r="O66" s="137" t="s">
        <v>494</v>
      </c>
      <c r="P66" s="172"/>
      <c r="Q66" s="172"/>
      <c r="R66" s="172"/>
      <c r="S66" s="172"/>
      <c r="T66" s="172"/>
      <c r="U66" s="174"/>
    </row>
    <row r="67" spans="1:21">
      <c r="A67" s="93" t="s">
        <v>308</v>
      </c>
      <c r="B67" s="53">
        <v>53</v>
      </c>
      <c r="C67" s="21" t="s">
        <v>287</v>
      </c>
      <c r="D67" s="8" t="s">
        <v>361</v>
      </c>
      <c r="E67" s="17" t="s">
        <v>360</v>
      </c>
      <c r="F67" s="19" t="s">
        <v>433</v>
      </c>
      <c r="G67" s="8" t="s">
        <v>27</v>
      </c>
      <c r="H67" s="8" t="s">
        <v>217</v>
      </c>
      <c r="I67" s="8" t="s">
        <v>218</v>
      </c>
      <c r="J67" s="172"/>
      <c r="K67" s="172"/>
      <c r="L67" s="137" t="s">
        <v>494</v>
      </c>
      <c r="M67" s="137" t="s">
        <v>494</v>
      </c>
      <c r="N67" s="137" t="s">
        <v>494</v>
      </c>
      <c r="O67" s="137" t="s">
        <v>494</v>
      </c>
      <c r="P67" s="172"/>
      <c r="Q67" s="172"/>
      <c r="R67" s="172"/>
      <c r="S67" s="172"/>
      <c r="T67" s="172"/>
      <c r="U67" s="174"/>
    </row>
    <row r="68" spans="1:21">
      <c r="A68" s="93" t="s">
        <v>308</v>
      </c>
      <c r="B68" s="53">
        <v>54</v>
      </c>
      <c r="C68" s="21" t="s">
        <v>287</v>
      </c>
      <c r="D68" s="8" t="s">
        <v>474</v>
      </c>
      <c r="E68" s="17" t="s">
        <v>470</v>
      </c>
      <c r="F68" s="19" t="s">
        <v>433</v>
      </c>
      <c r="G68" s="8" t="s">
        <v>27</v>
      </c>
      <c r="H68" s="8" t="s">
        <v>217</v>
      </c>
      <c r="I68" s="8" t="s">
        <v>30</v>
      </c>
      <c r="J68" s="172"/>
      <c r="K68" s="172"/>
      <c r="L68" s="172"/>
      <c r="M68" s="137" t="s">
        <v>494</v>
      </c>
      <c r="N68" s="137" t="s">
        <v>494</v>
      </c>
      <c r="O68" s="137" t="s">
        <v>494</v>
      </c>
      <c r="P68" s="137" t="s">
        <v>494</v>
      </c>
      <c r="Q68" s="138"/>
      <c r="R68" s="138"/>
      <c r="S68" s="138"/>
      <c r="T68" s="138"/>
      <c r="U68" s="142"/>
    </row>
    <row r="69" spans="1:21">
      <c r="A69" s="93" t="s">
        <v>308</v>
      </c>
      <c r="B69" s="53">
        <v>55</v>
      </c>
      <c r="C69" s="21" t="s">
        <v>287</v>
      </c>
      <c r="D69" s="8" t="s">
        <v>475</v>
      </c>
      <c r="E69" s="17" t="s">
        <v>471</v>
      </c>
      <c r="F69" s="19" t="s">
        <v>433</v>
      </c>
      <c r="G69" s="8" t="s">
        <v>27</v>
      </c>
      <c r="H69" s="8" t="s">
        <v>217</v>
      </c>
      <c r="I69" s="8" t="s">
        <v>30</v>
      </c>
      <c r="J69" s="172"/>
      <c r="K69" s="172"/>
      <c r="L69" s="172"/>
      <c r="M69" s="137" t="s">
        <v>494</v>
      </c>
      <c r="N69" s="137" t="s">
        <v>494</v>
      </c>
      <c r="O69" s="137" t="s">
        <v>494</v>
      </c>
      <c r="P69" s="137" t="s">
        <v>494</v>
      </c>
      <c r="Q69" s="138"/>
      <c r="R69" s="138"/>
      <c r="S69" s="138"/>
      <c r="T69" s="138"/>
      <c r="U69" s="142"/>
    </row>
    <row r="70" spans="1:21">
      <c r="A70" s="93" t="s">
        <v>308</v>
      </c>
      <c r="B70" s="53">
        <v>56</v>
      </c>
      <c r="C70" s="21" t="s">
        <v>287</v>
      </c>
      <c r="D70" s="8" t="s">
        <v>476</v>
      </c>
      <c r="E70" s="17" t="s">
        <v>469</v>
      </c>
      <c r="F70" s="19" t="s">
        <v>433</v>
      </c>
      <c r="G70" s="8" t="s">
        <v>27</v>
      </c>
      <c r="H70" s="8" t="s">
        <v>217</v>
      </c>
      <c r="I70" s="8" t="s">
        <v>30</v>
      </c>
      <c r="J70" s="172"/>
      <c r="K70" s="172"/>
      <c r="L70" s="172"/>
      <c r="M70" s="137" t="s">
        <v>494</v>
      </c>
      <c r="N70" s="137" t="s">
        <v>494</v>
      </c>
      <c r="O70" s="137" t="s">
        <v>494</v>
      </c>
      <c r="P70" s="137" t="s">
        <v>494</v>
      </c>
      <c r="Q70" s="138"/>
      <c r="R70" s="138"/>
      <c r="S70" s="138"/>
      <c r="T70" s="138"/>
      <c r="U70" s="142"/>
    </row>
    <row r="71" spans="1:21">
      <c r="A71" s="93" t="s">
        <v>308</v>
      </c>
      <c r="B71" s="53">
        <v>57</v>
      </c>
      <c r="C71" s="21" t="s">
        <v>287</v>
      </c>
      <c r="D71" s="8" t="s">
        <v>477</v>
      </c>
      <c r="E71" s="17" t="s">
        <v>472</v>
      </c>
      <c r="F71" s="19" t="s">
        <v>433</v>
      </c>
      <c r="G71" s="8" t="s">
        <v>27</v>
      </c>
      <c r="H71" s="8" t="s">
        <v>217</v>
      </c>
      <c r="I71" s="8" t="s">
        <v>30</v>
      </c>
      <c r="J71" s="172"/>
      <c r="K71" s="172"/>
      <c r="L71" s="172"/>
      <c r="M71" s="137" t="s">
        <v>494</v>
      </c>
      <c r="N71" s="137" t="s">
        <v>494</v>
      </c>
      <c r="O71" s="137" t="s">
        <v>494</v>
      </c>
      <c r="P71" s="137" t="s">
        <v>494</v>
      </c>
      <c r="Q71" s="138"/>
      <c r="R71" s="138"/>
      <c r="S71" s="138"/>
      <c r="T71" s="138"/>
      <c r="U71" s="142"/>
    </row>
    <row r="72" spans="1:21">
      <c r="A72" s="93" t="s">
        <v>308</v>
      </c>
      <c r="B72" s="53">
        <v>58</v>
      </c>
      <c r="C72" s="21" t="s">
        <v>287</v>
      </c>
      <c r="D72" s="8" t="s">
        <v>478</v>
      </c>
      <c r="E72" s="17" t="s">
        <v>473</v>
      </c>
      <c r="F72" s="19" t="s">
        <v>433</v>
      </c>
      <c r="G72" s="8" t="s">
        <v>27</v>
      </c>
      <c r="H72" s="8" t="s">
        <v>217</v>
      </c>
      <c r="I72" s="8" t="s">
        <v>30</v>
      </c>
      <c r="J72" s="172"/>
      <c r="K72" s="172"/>
      <c r="L72" s="172"/>
      <c r="M72" s="137" t="s">
        <v>494</v>
      </c>
      <c r="N72" s="137" t="s">
        <v>494</v>
      </c>
      <c r="O72" s="137" t="s">
        <v>494</v>
      </c>
      <c r="P72" s="137" t="s">
        <v>494</v>
      </c>
      <c r="Q72" s="138"/>
      <c r="R72" s="138"/>
      <c r="S72" s="138"/>
      <c r="T72" s="138"/>
      <c r="U72" s="142"/>
    </row>
    <row r="73" spans="1:21">
      <c r="A73" s="93" t="s">
        <v>308</v>
      </c>
      <c r="B73" s="53">
        <v>59</v>
      </c>
      <c r="C73" s="21" t="s">
        <v>342</v>
      </c>
      <c r="D73" s="8" t="s">
        <v>345</v>
      </c>
      <c r="E73" s="17" t="s">
        <v>344</v>
      </c>
      <c r="F73" s="19" t="s">
        <v>432</v>
      </c>
      <c r="G73" s="8" t="s">
        <v>27</v>
      </c>
      <c r="H73" s="8" t="s">
        <v>217</v>
      </c>
      <c r="I73" s="8" t="s">
        <v>218</v>
      </c>
      <c r="J73" s="172"/>
      <c r="K73" s="172"/>
      <c r="L73" s="137" t="s">
        <v>494</v>
      </c>
      <c r="M73" s="137" t="s">
        <v>494</v>
      </c>
      <c r="N73" s="137" t="s">
        <v>494</v>
      </c>
      <c r="O73" s="137" t="s">
        <v>494</v>
      </c>
      <c r="P73" s="172"/>
      <c r="Q73" s="172"/>
      <c r="R73" s="172"/>
      <c r="S73" s="172"/>
      <c r="T73" s="172"/>
      <c r="U73" s="174"/>
    </row>
    <row r="74" spans="1:21">
      <c r="A74" s="93" t="s">
        <v>308</v>
      </c>
      <c r="B74" s="53">
        <v>60</v>
      </c>
      <c r="C74" s="21" t="s">
        <v>342</v>
      </c>
      <c r="D74" s="8" t="s">
        <v>347</v>
      </c>
      <c r="E74" s="17" t="s">
        <v>346</v>
      </c>
      <c r="F74" s="19" t="s">
        <v>432</v>
      </c>
      <c r="G74" s="8" t="s">
        <v>27</v>
      </c>
      <c r="H74" s="8" t="s">
        <v>217</v>
      </c>
      <c r="I74" s="8" t="s">
        <v>218</v>
      </c>
      <c r="J74" s="172"/>
      <c r="K74" s="172"/>
      <c r="L74" s="137" t="s">
        <v>494</v>
      </c>
      <c r="M74" s="137" t="s">
        <v>494</v>
      </c>
      <c r="N74" s="137" t="s">
        <v>494</v>
      </c>
      <c r="O74" s="137" t="s">
        <v>494</v>
      </c>
      <c r="P74" s="172"/>
      <c r="Q74" s="172"/>
      <c r="R74" s="172"/>
      <c r="S74" s="172"/>
      <c r="T74" s="172"/>
      <c r="U74" s="174"/>
    </row>
    <row r="75" spans="1:21">
      <c r="A75" s="93" t="s">
        <v>308</v>
      </c>
      <c r="B75" s="53">
        <v>61</v>
      </c>
      <c r="C75" s="21" t="s">
        <v>342</v>
      </c>
      <c r="D75" s="8" t="s">
        <v>349</v>
      </c>
      <c r="E75" s="17" t="s">
        <v>348</v>
      </c>
      <c r="F75" s="19" t="s">
        <v>432</v>
      </c>
      <c r="G75" s="8" t="s">
        <v>27</v>
      </c>
      <c r="H75" s="8" t="s">
        <v>217</v>
      </c>
      <c r="I75" s="8" t="s">
        <v>218</v>
      </c>
      <c r="J75" s="172"/>
      <c r="K75" s="172"/>
      <c r="L75" s="137" t="s">
        <v>494</v>
      </c>
      <c r="M75" s="137" t="s">
        <v>494</v>
      </c>
      <c r="N75" s="137" t="s">
        <v>494</v>
      </c>
      <c r="O75" s="137" t="s">
        <v>494</v>
      </c>
      <c r="P75" s="172"/>
      <c r="Q75" s="172"/>
      <c r="R75" s="172"/>
      <c r="S75" s="172"/>
      <c r="T75" s="172"/>
      <c r="U75" s="174"/>
    </row>
    <row r="76" spans="1:21">
      <c r="A76" s="93" t="s">
        <v>308</v>
      </c>
      <c r="B76" s="53">
        <v>62</v>
      </c>
      <c r="C76" s="21" t="s">
        <v>342</v>
      </c>
      <c r="D76" s="8" t="s">
        <v>351</v>
      </c>
      <c r="E76" s="17" t="s">
        <v>350</v>
      </c>
      <c r="F76" s="19" t="s">
        <v>432</v>
      </c>
      <c r="G76" s="8" t="s">
        <v>27</v>
      </c>
      <c r="H76" s="8" t="s">
        <v>217</v>
      </c>
      <c r="I76" s="8" t="s">
        <v>218</v>
      </c>
      <c r="J76" s="172"/>
      <c r="K76" s="172"/>
      <c r="L76" s="137" t="s">
        <v>494</v>
      </c>
      <c r="M76" s="137" t="s">
        <v>494</v>
      </c>
      <c r="N76" s="137" t="s">
        <v>494</v>
      </c>
      <c r="O76" s="137" t="s">
        <v>494</v>
      </c>
      <c r="P76" s="172"/>
      <c r="Q76" s="172"/>
      <c r="R76" s="172"/>
      <c r="S76" s="172"/>
      <c r="T76" s="172"/>
      <c r="U76" s="174"/>
    </row>
    <row r="77" spans="1:21">
      <c r="A77" s="93" t="s">
        <v>308</v>
      </c>
      <c r="B77" s="53">
        <v>63</v>
      </c>
      <c r="C77" s="21" t="s">
        <v>342</v>
      </c>
      <c r="D77" s="8" t="s">
        <v>353</v>
      </c>
      <c r="E77" s="17" t="s">
        <v>352</v>
      </c>
      <c r="F77" s="19" t="s">
        <v>432</v>
      </c>
      <c r="G77" s="8" t="s">
        <v>27</v>
      </c>
      <c r="H77" s="8" t="s">
        <v>217</v>
      </c>
      <c r="I77" s="8" t="s">
        <v>218</v>
      </c>
      <c r="J77" s="172"/>
      <c r="K77" s="172"/>
      <c r="L77" s="137" t="s">
        <v>494</v>
      </c>
      <c r="M77" s="137" t="s">
        <v>494</v>
      </c>
      <c r="N77" s="137" t="s">
        <v>494</v>
      </c>
      <c r="O77" s="137" t="s">
        <v>494</v>
      </c>
      <c r="P77" s="172"/>
      <c r="Q77" s="172"/>
      <c r="R77" s="172"/>
      <c r="S77" s="172"/>
      <c r="T77" s="172"/>
      <c r="U77" s="174"/>
    </row>
    <row r="78" spans="1:21">
      <c r="A78" s="93" t="s">
        <v>308</v>
      </c>
      <c r="B78" s="53">
        <v>64</v>
      </c>
      <c r="C78" s="21" t="s">
        <v>342</v>
      </c>
      <c r="D78" s="8" t="s">
        <v>364</v>
      </c>
      <c r="E78" s="17" t="s">
        <v>354</v>
      </c>
      <c r="F78" s="19" t="s">
        <v>432</v>
      </c>
      <c r="G78" s="8" t="s">
        <v>27</v>
      </c>
      <c r="H78" s="8" t="s">
        <v>217</v>
      </c>
      <c r="I78" s="8" t="s">
        <v>218</v>
      </c>
      <c r="J78" s="172"/>
      <c r="K78" s="172"/>
      <c r="L78" s="137" t="s">
        <v>494</v>
      </c>
      <c r="M78" s="137" t="s">
        <v>494</v>
      </c>
      <c r="N78" s="137" t="s">
        <v>494</v>
      </c>
      <c r="O78" s="137" t="s">
        <v>494</v>
      </c>
      <c r="P78" s="172"/>
      <c r="Q78" s="172"/>
      <c r="R78" s="172"/>
      <c r="S78" s="172"/>
      <c r="T78" s="172"/>
      <c r="U78" s="174"/>
    </row>
    <row r="79" spans="1:21">
      <c r="A79" s="93" t="s">
        <v>308</v>
      </c>
      <c r="B79" s="53">
        <v>65</v>
      </c>
      <c r="C79" s="21" t="s">
        <v>342</v>
      </c>
      <c r="D79" s="8" t="s">
        <v>356</v>
      </c>
      <c r="E79" s="17" t="s">
        <v>355</v>
      </c>
      <c r="F79" s="19" t="s">
        <v>432</v>
      </c>
      <c r="G79" s="8" t="s">
        <v>27</v>
      </c>
      <c r="H79" s="8" t="s">
        <v>217</v>
      </c>
      <c r="I79" s="8" t="s">
        <v>218</v>
      </c>
      <c r="J79" s="172"/>
      <c r="K79" s="172"/>
      <c r="L79" s="137" t="s">
        <v>494</v>
      </c>
      <c r="M79" s="137" t="s">
        <v>494</v>
      </c>
      <c r="N79" s="137" t="s">
        <v>494</v>
      </c>
      <c r="O79" s="137" t="s">
        <v>494</v>
      </c>
      <c r="P79" s="172"/>
      <c r="Q79" s="172"/>
      <c r="R79" s="172"/>
      <c r="S79" s="172"/>
      <c r="T79" s="172"/>
      <c r="U79" s="174"/>
    </row>
    <row r="80" spans="1:21" ht="26">
      <c r="A80" s="93" t="s">
        <v>308</v>
      </c>
      <c r="B80" s="53">
        <v>66</v>
      </c>
      <c r="C80" s="21" t="s">
        <v>330</v>
      </c>
      <c r="D80" s="8" t="s">
        <v>451</v>
      </c>
      <c r="E80" s="17" t="s">
        <v>452</v>
      </c>
      <c r="F80" s="19" t="s">
        <v>432</v>
      </c>
      <c r="G80" s="8" t="s">
        <v>27</v>
      </c>
      <c r="H80" s="8" t="s">
        <v>217</v>
      </c>
      <c r="I80" s="8" t="s">
        <v>218</v>
      </c>
      <c r="J80" s="172"/>
      <c r="K80" s="172"/>
      <c r="L80" s="172"/>
      <c r="M80" s="137" t="s">
        <v>494</v>
      </c>
      <c r="N80" s="137" t="s">
        <v>494</v>
      </c>
      <c r="O80" s="137" t="s">
        <v>494</v>
      </c>
      <c r="P80" s="137" t="s">
        <v>494</v>
      </c>
      <c r="Q80" s="172"/>
      <c r="R80" s="172"/>
      <c r="S80" s="172"/>
      <c r="T80" s="172"/>
      <c r="U80" s="174"/>
    </row>
    <row r="81" spans="1:21">
      <c r="A81" s="93" t="s">
        <v>308</v>
      </c>
      <c r="B81" s="53">
        <v>67</v>
      </c>
      <c r="C81" s="21" t="s">
        <v>147</v>
      </c>
      <c r="D81" s="8" t="s">
        <v>396</v>
      </c>
      <c r="E81" s="17" t="s">
        <v>397</v>
      </c>
      <c r="F81" s="8" t="s">
        <v>434</v>
      </c>
      <c r="G81" s="8" t="s">
        <v>27</v>
      </c>
      <c r="H81" s="8" t="s">
        <v>398</v>
      </c>
      <c r="I81" s="8" t="s">
        <v>218</v>
      </c>
      <c r="J81" s="172"/>
      <c r="K81" s="172"/>
      <c r="L81" s="172"/>
      <c r="M81" s="137" t="s">
        <v>494</v>
      </c>
      <c r="N81" s="137" t="s">
        <v>494</v>
      </c>
      <c r="O81" s="137" t="s">
        <v>494</v>
      </c>
      <c r="P81" s="138"/>
      <c r="Q81" s="138"/>
      <c r="R81" s="138"/>
      <c r="S81" s="138"/>
      <c r="T81" s="138"/>
      <c r="U81" s="142"/>
    </row>
    <row r="82" spans="1:21">
      <c r="A82" s="93" t="s">
        <v>308</v>
      </c>
      <c r="B82" s="53">
        <v>68</v>
      </c>
      <c r="C82" s="21" t="s">
        <v>147</v>
      </c>
      <c r="D82" s="8" t="s">
        <v>399</v>
      </c>
      <c r="E82" s="17" t="s">
        <v>400</v>
      </c>
      <c r="F82" s="8" t="s">
        <v>434</v>
      </c>
      <c r="G82" s="8" t="s">
        <v>27</v>
      </c>
      <c r="H82" s="8" t="s">
        <v>217</v>
      </c>
      <c r="I82" s="8" t="s">
        <v>218</v>
      </c>
      <c r="J82" s="172"/>
      <c r="K82" s="172"/>
      <c r="L82" s="172"/>
      <c r="M82" s="138"/>
      <c r="N82" s="138"/>
      <c r="O82" s="138"/>
      <c r="P82" s="137" t="s">
        <v>494</v>
      </c>
      <c r="Q82" s="137" t="s">
        <v>494</v>
      </c>
      <c r="R82" s="173"/>
      <c r="S82" s="138"/>
      <c r="T82" s="138"/>
      <c r="U82" s="142"/>
    </row>
    <row r="83" spans="1:21">
      <c r="A83" s="93" t="s">
        <v>308</v>
      </c>
      <c r="B83" s="53">
        <v>69</v>
      </c>
      <c r="C83" s="21" t="s">
        <v>147</v>
      </c>
      <c r="D83" s="8" t="s">
        <v>401</v>
      </c>
      <c r="E83" s="17" t="s">
        <v>402</v>
      </c>
      <c r="F83" s="8" t="s">
        <v>434</v>
      </c>
      <c r="G83" s="8" t="s">
        <v>27</v>
      </c>
      <c r="H83" s="8" t="s">
        <v>217</v>
      </c>
      <c r="I83" s="8" t="s">
        <v>218</v>
      </c>
      <c r="J83" s="172"/>
      <c r="K83" s="172"/>
      <c r="L83" s="172"/>
      <c r="M83" s="138"/>
      <c r="N83" s="138"/>
      <c r="O83" s="138"/>
      <c r="P83" s="137" t="s">
        <v>494</v>
      </c>
      <c r="Q83" s="137" t="s">
        <v>494</v>
      </c>
      <c r="R83" s="173"/>
      <c r="S83" s="138"/>
      <c r="T83" s="138"/>
      <c r="U83" s="142"/>
    </row>
    <row r="84" spans="1:21" ht="16" thickBot="1"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</row>
    <row r="85" spans="1:21">
      <c r="A85" s="46" t="s">
        <v>306</v>
      </c>
      <c r="B85" s="114">
        <v>1</v>
      </c>
      <c r="C85" s="128" t="s">
        <v>23</v>
      </c>
      <c r="D85" s="115" t="s">
        <v>168</v>
      </c>
      <c r="E85" s="129" t="s">
        <v>170</v>
      </c>
      <c r="F85" s="115" t="s">
        <v>88</v>
      </c>
      <c r="G85" s="116" t="s">
        <v>27</v>
      </c>
      <c r="H85" s="130" t="s">
        <v>70</v>
      </c>
      <c r="I85" s="116" t="s">
        <v>30</v>
      </c>
      <c r="J85" s="177"/>
      <c r="K85" s="136"/>
      <c r="L85" s="136"/>
      <c r="M85" s="136"/>
      <c r="N85" s="134" t="s">
        <v>46</v>
      </c>
      <c r="O85" s="134" t="s">
        <v>46</v>
      </c>
      <c r="P85" s="134" t="s">
        <v>46</v>
      </c>
      <c r="Q85" s="135" t="s">
        <v>65</v>
      </c>
      <c r="R85" s="136"/>
      <c r="S85" s="136"/>
      <c r="T85" s="136"/>
      <c r="U85" s="153"/>
    </row>
    <row r="86" spans="1:21">
      <c r="A86" s="46" t="s">
        <v>306</v>
      </c>
      <c r="B86" s="53">
        <v>2</v>
      </c>
      <c r="C86" s="21" t="s">
        <v>23</v>
      </c>
      <c r="D86" s="19" t="s">
        <v>169</v>
      </c>
      <c r="E86" s="23" t="s">
        <v>171</v>
      </c>
      <c r="F86" s="19" t="s">
        <v>88</v>
      </c>
      <c r="G86" s="8" t="s">
        <v>27</v>
      </c>
      <c r="H86" s="32" t="s">
        <v>70</v>
      </c>
      <c r="I86" s="8" t="s">
        <v>30</v>
      </c>
      <c r="J86" s="172"/>
      <c r="K86" s="138"/>
      <c r="L86" s="138"/>
      <c r="M86" s="138"/>
      <c r="N86" s="137" t="s">
        <v>46</v>
      </c>
      <c r="O86" s="137" t="s">
        <v>46</v>
      </c>
      <c r="P86" s="137" t="s">
        <v>46</v>
      </c>
      <c r="Q86" s="131" t="s">
        <v>65</v>
      </c>
      <c r="R86" s="138"/>
      <c r="S86" s="138"/>
      <c r="T86" s="138"/>
      <c r="U86" s="142"/>
    </row>
    <row r="87" spans="1:21" ht="16" thickBot="1">
      <c r="A87" s="93" t="s">
        <v>308</v>
      </c>
      <c r="B87" s="64">
        <v>3</v>
      </c>
      <c r="C87" s="120" t="s">
        <v>23</v>
      </c>
      <c r="D87" s="120" t="s">
        <v>438</v>
      </c>
      <c r="E87" s="119" t="s">
        <v>439</v>
      </c>
      <c r="F87" s="120" t="s">
        <v>78</v>
      </c>
      <c r="G87" s="120" t="s">
        <v>27</v>
      </c>
      <c r="H87" s="120" t="s">
        <v>70</v>
      </c>
      <c r="I87" s="120" t="s">
        <v>437</v>
      </c>
      <c r="J87" s="178"/>
      <c r="K87" s="178"/>
      <c r="L87" s="178"/>
      <c r="M87" s="178"/>
      <c r="N87" s="178"/>
      <c r="O87" s="139" t="s">
        <v>46</v>
      </c>
      <c r="P87" s="139" t="s">
        <v>46</v>
      </c>
      <c r="Q87" s="139" t="s">
        <v>46</v>
      </c>
      <c r="R87" s="140" t="s">
        <v>65</v>
      </c>
      <c r="S87" s="178"/>
      <c r="T87" s="178"/>
      <c r="U87" s="179"/>
    </row>
    <row r="88" spans="1:21" ht="16" thickBot="1"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</row>
    <row r="89" spans="1:21">
      <c r="A89" s="46" t="s">
        <v>306</v>
      </c>
      <c r="B89" s="114">
        <v>1</v>
      </c>
      <c r="C89" s="115" t="s">
        <v>96</v>
      </c>
      <c r="D89" s="116" t="s">
        <v>209</v>
      </c>
      <c r="E89" s="117" t="s">
        <v>210</v>
      </c>
      <c r="F89" s="115" t="s">
        <v>120</v>
      </c>
      <c r="G89" s="118" t="s">
        <v>27</v>
      </c>
      <c r="H89" s="115" t="s">
        <v>53</v>
      </c>
      <c r="I89" s="115" t="s">
        <v>121</v>
      </c>
      <c r="J89" s="154" t="s">
        <v>271</v>
      </c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80"/>
    </row>
    <row r="90" spans="1:21">
      <c r="A90" s="46" t="s">
        <v>306</v>
      </c>
      <c r="B90" s="53">
        <v>2</v>
      </c>
      <c r="C90" s="19" t="s">
        <v>96</v>
      </c>
      <c r="D90" s="8" t="s">
        <v>208</v>
      </c>
      <c r="E90" s="43" t="s">
        <v>211</v>
      </c>
      <c r="F90" s="19" t="s">
        <v>120</v>
      </c>
      <c r="G90" s="33" t="s">
        <v>27</v>
      </c>
      <c r="H90" s="19" t="s">
        <v>53</v>
      </c>
      <c r="I90" s="19" t="s">
        <v>121</v>
      </c>
      <c r="J90" s="141" t="s">
        <v>271</v>
      </c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4"/>
    </row>
    <row r="91" spans="1:21">
      <c r="A91" s="46" t="s">
        <v>306</v>
      </c>
      <c r="B91" s="53">
        <v>3</v>
      </c>
      <c r="C91" s="19" t="s">
        <v>96</v>
      </c>
      <c r="D91" s="8" t="s">
        <v>220</v>
      </c>
      <c r="E91" s="43" t="s">
        <v>222</v>
      </c>
      <c r="F91" s="19" t="s">
        <v>120</v>
      </c>
      <c r="G91" s="8" t="s">
        <v>27</v>
      </c>
      <c r="H91" s="19" t="s">
        <v>53</v>
      </c>
      <c r="I91" s="19" t="s">
        <v>121</v>
      </c>
      <c r="J91" s="141" t="s">
        <v>271</v>
      </c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4"/>
    </row>
    <row r="92" spans="1:21">
      <c r="A92" s="46" t="s">
        <v>306</v>
      </c>
      <c r="B92" s="53">
        <v>4</v>
      </c>
      <c r="C92" s="19" t="s">
        <v>96</v>
      </c>
      <c r="D92" s="8" t="s">
        <v>221</v>
      </c>
      <c r="E92" s="43" t="s">
        <v>223</v>
      </c>
      <c r="F92" s="19" t="s">
        <v>120</v>
      </c>
      <c r="G92" s="8" t="s">
        <v>27</v>
      </c>
      <c r="H92" s="19" t="s">
        <v>53</v>
      </c>
      <c r="I92" s="19" t="s">
        <v>121</v>
      </c>
      <c r="J92" s="141" t="s">
        <v>271</v>
      </c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4"/>
    </row>
    <row r="93" spans="1:21">
      <c r="A93" s="46" t="s">
        <v>306</v>
      </c>
      <c r="B93" s="53">
        <v>5</v>
      </c>
      <c r="C93" s="19" t="s">
        <v>96</v>
      </c>
      <c r="D93" s="19" t="s">
        <v>232</v>
      </c>
      <c r="E93" s="45" t="s">
        <v>234</v>
      </c>
      <c r="F93" s="19" t="s">
        <v>120</v>
      </c>
      <c r="G93" s="33" t="s">
        <v>27</v>
      </c>
      <c r="H93" s="19" t="s">
        <v>53</v>
      </c>
      <c r="I93" s="19" t="s">
        <v>121</v>
      </c>
      <c r="J93" s="141" t="s">
        <v>271</v>
      </c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4"/>
    </row>
    <row r="94" spans="1:21">
      <c r="A94" s="46" t="s">
        <v>306</v>
      </c>
      <c r="B94" s="53">
        <v>6</v>
      </c>
      <c r="C94" s="19" t="s">
        <v>96</v>
      </c>
      <c r="D94" s="19" t="s">
        <v>233</v>
      </c>
      <c r="E94" s="45" t="s">
        <v>235</v>
      </c>
      <c r="F94" s="19" t="s">
        <v>120</v>
      </c>
      <c r="G94" s="33" t="s">
        <v>27</v>
      </c>
      <c r="H94" s="19" t="s">
        <v>53</v>
      </c>
      <c r="I94" s="19" t="s">
        <v>121</v>
      </c>
      <c r="J94" s="141" t="s">
        <v>271</v>
      </c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4"/>
    </row>
    <row r="95" spans="1:21">
      <c r="A95" s="46" t="s">
        <v>306</v>
      </c>
      <c r="B95" s="53">
        <v>7</v>
      </c>
      <c r="C95" s="19" t="s">
        <v>96</v>
      </c>
      <c r="D95" s="8" t="s">
        <v>136</v>
      </c>
      <c r="E95" s="91" t="s">
        <v>135</v>
      </c>
      <c r="F95" s="19" t="s">
        <v>120</v>
      </c>
      <c r="G95" s="33" t="s">
        <v>27</v>
      </c>
      <c r="H95" s="19" t="s">
        <v>53</v>
      </c>
      <c r="I95" s="19" t="s">
        <v>121</v>
      </c>
      <c r="J95" s="137" t="s">
        <v>63</v>
      </c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4"/>
    </row>
    <row r="96" spans="1:21">
      <c r="A96" s="46" t="s">
        <v>307</v>
      </c>
      <c r="B96" s="53">
        <v>8</v>
      </c>
      <c r="C96" s="19" t="s">
        <v>96</v>
      </c>
      <c r="D96" s="19" t="s">
        <v>228</v>
      </c>
      <c r="E96" s="23" t="s">
        <v>230</v>
      </c>
      <c r="F96" s="19" t="s">
        <v>120</v>
      </c>
      <c r="G96" s="8" t="s">
        <v>27</v>
      </c>
      <c r="H96" s="19" t="s">
        <v>53</v>
      </c>
      <c r="I96" s="19" t="s">
        <v>121</v>
      </c>
      <c r="J96" s="175"/>
      <c r="K96" s="175"/>
      <c r="L96" s="175"/>
      <c r="M96" s="132" t="s">
        <v>338</v>
      </c>
      <c r="N96" s="132" t="s">
        <v>338</v>
      </c>
      <c r="O96" s="137" t="s">
        <v>46</v>
      </c>
      <c r="P96" s="137" t="s">
        <v>46</v>
      </c>
      <c r="Q96" s="131" t="s">
        <v>65</v>
      </c>
      <c r="R96" s="181"/>
      <c r="S96" s="175"/>
      <c r="T96" s="175"/>
      <c r="U96" s="182"/>
    </row>
    <row r="97" spans="1:21">
      <c r="A97" s="46" t="s">
        <v>306</v>
      </c>
      <c r="B97" s="53">
        <v>9</v>
      </c>
      <c r="C97" s="19" t="s">
        <v>96</v>
      </c>
      <c r="D97" s="19" t="s">
        <v>229</v>
      </c>
      <c r="E97" s="23" t="s">
        <v>231</v>
      </c>
      <c r="F97" s="19" t="s">
        <v>120</v>
      </c>
      <c r="G97" s="8" t="s">
        <v>27</v>
      </c>
      <c r="H97" s="19" t="s">
        <v>53</v>
      </c>
      <c r="I97" s="19" t="s">
        <v>121</v>
      </c>
      <c r="J97" s="175"/>
      <c r="K97" s="175"/>
      <c r="L97" s="175"/>
      <c r="M97" s="132" t="s">
        <v>338</v>
      </c>
      <c r="N97" s="132" t="s">
        <v>338</v>
      </c>
      <c r="O97" s="137" t="s">
        <v>46</v>
      </c>
      <c r="P97" s="137" t="s">
        <v>46</v>
      </c>
      <c r="Q97" s="131" t="s">
        <v>65</v>
      </c>
      <c r="R97" s="181"/>
      <c r="S97" s="175"/>
      <c r="T97" s="175"/>
      <c r="U97" s="182"/>
    </row>
    <row r="98" spans="1:21">
      <c r="A98" s="93" t="s">
        <v>308</v>
      </c>
      <c r="B98" s="53">
        <v>10</v>
      </c>
      <c r="C98" s="19" t="s">
        <v>96</v>
      </c>
      <c r="D98" s="234" t="s">
        <v>516</v>
      </c>
      <c r="E98" s="235" t="s">
        <v>515</v>
      </c>
      <c r="F98" s="19" t="s">
        <v>120</v>
      </c>
      <c r="G98" s="33" t="s">
        <v>493</v>
      </c>
      <c r="H98" s="19" t="s">
        <v>53</v>
      </c>
      <c r="I98" s="19" t="s">
        <v>121</v>
      </c>
      <c r="J98" s="175"/>
      <c r="K98" s="175"/>
      <c r="L98" s="175"/>
      <c r="M98" s="172"/>
      <c r="N98" s="132" t="s">
        <v>49</v>
      </c>
      <c r="O98" s="132" t="s">
        <v>49</v>
      </c>
      <c r="P98" s="137" t="s">
        <v>46</v>
      </c>
      <c r="Q98" s="137" t="s">
        <v>46</v>
      </c>
      <c r="R98" s="131" t="s">
        <v>65</v>
      </c>
      <c r="S98" s="175"/>
      <c r="T98" s="175"/>
      <c r="U98" s="182"/>
    </row>
    <row r="99" spans="1:21">
      <c r="A99" s="46" t="s">
        <v>307</v>
      </c>
      <c r="B99" s="53">
        <v>11</v>
      </c>
      <c r="C99" s="19" t="s">
        <v>96</v>
      </c>
      <c r="D99" s="8" t="s">
        <v>141</v>
      </c>
      <c r="E99" s="45" t="s">
        <v>140</v>
      </c>
      <c r="F99" s="19" t="s">
        <v>120</v>
      </c>
      <c r="G99" s="33" t="s">
        <v>493</v>
      </c>
      <c r="H99" s="19" t="s">
        <v>53</v>
      </c>
      <c r="I99" s="19" t="s">
        <v>121</v>
      </c>
      <c r="J99" s="175"/>
      <c r="K99" s="175"/>
      <c r="L99" s="175"/>
      <c r="M99" s="172"/>
      <c r="N99" s="172"/>
      <c r="O99" s="172"/>
      <c r="P99" s="132" t="s">
        <v>49</v>
      </c>
      <c r="Q99" s="132" t="s">
        <v>49</v>
      </c>
      <c r="R99" s="143" t="s">
        <v>45</v>
      </c>
      <c r="S99" s="143" t="s">
        <v>45</v>
      </c>
      <c r="T99" s="137" t="s">
        <v>46</v>
      </c>
      <c r="U99" s="144" t="s">
        <v>46</v>
      </c>
    </row>
    <row r="100" spans="1:21">
      <c r="A100" s="46" t="s">
        <v>306</v>
      </c>
      <c r="B100" s="53">
        <v>12</v>
      </c>
      <c r="C100" s="19" t="s">
        <v>96</v>
      </c>
      <c r="D100" s="19" t="s">
        <v>224</v>
      </c>
      <c r="E100" s="23" t="s">
        <v>226</v>
      </c>
      <c r="F100" s="19" t="s">
        <v>120</v>
      </c>
      <c r="G100" s="8" t="s">
        <v>40</v>
      </c>
      <c r="H100" s="19" t="s">
        <v>53</v>
      </c>
      <c r="I100" s="19" t="s">
        <v>121</v>
      </c>
      <c r="J100" s="175"/>
      <c r="K100" s="175"/>
      <c r="L100" s="175"/>
      <c r="M100" s="172"/>
      <c r="N100" s="172"/>
      <c r="O100" s="132" t="s">
        <v>49</v>
      </c>
      <c r="P100" s="132" t="s">
        <v>49</v>
      </c>
      <c r="Q100" s="132" t="s">
        <v>49</v>
      </c>
      <c r="R100" s="137" t="s">
        <v>46</v>
      </c>
      <c r="S100" s="137" t="s">
        <v>46</v>
      </c>
      <c r="T100" s="155" t="s">
        <v>64</v>
      </c>
      <c r="U100" s="156" t="s">
        <v>65</v>
      </c>
    </row>
    <row r="101" spans="1:21">
      <c r="A101" s="46" t="s">
        <v>307</v>
      </c>
      <c r="B101" s="53">
        <v>13</v>
      </c>
      <c r="C101" s="19" t="s">
        <v>96</v>
      </c>
      <c r="D101" s="19" t="s">
        <v>225</v>
      </c>
      <c r="E101" s="23" t="s">
        <v>227</v>
      </c>
      <c r="F101" s="19" t="s">
        <v>120</v>
      </c>
      <c r="G101" s="8" t="s">
        <v>40</v>
      </c>
      <c r="H101" s="19" t="s">
        <v>53</v>
      </c>
      <c r="I101" s="19" t="s">
        <v>121</v>
      </c>
      <c r="J101" s="175"/>
      <c r="K101" s="175"/>
      <c r="L101" s="175"/>
      <c r="M101" s="172"/>
      <c r="N101" s="172"/>
      <c r="O101" s="132" t="s">
        <v>49</v>
      </c>
      <c r="P101" s="132" t="s">
        <v>49</v>
      </c>
      <c r="Q101" s="132" t="s">
        <v>49</v>
      </c>
      <c r="R101" s="137" t="s">
        <v>46</v>
      </c>
      <c r="S101" s="137" t="s">
        <v>46</v>
      </c>
      <c r="T101" s="155" t="s">
        <v>64</v>
      </c>
      <c r="U101" s="156" t="s">
        <v>65</v>
      </c>
    </row>
    <row r="102" spans="1:21">
      <c r="A102" s="46" t="s">
        <v>306</v>
      </c>
      <c r="B102" s="53">
        <v>14</v>
      </c>
      <c r="C102" s="19" t="s">
        <v>96</v>
      </c>
      <c r="D102" s="19" t="s">
        <v>127</v>
      </c>
      <c r="E102" s="23" t="s">
        <v>126</v>
      </c>
      <c r="F102" s="19" t="s">
        <v>120</v>
      </c>
      <c r="G102" s="8" t="s">
        <v>40</v>
      </c>
      <c r="H102" s="19" t="s">
        <v>53</v>
      </c>
      <c r="I102" s="19" t="s">
        <v>121</v>
      </c>
      <c r="J102" s="175"/>
      <c r="K102" s="175"/>
      <c r="L102" s="175"/>
      <c r="M102" s="172"/>
      <c r="N102" s="172"/>
      <c r="O102" s="132" t="s">
        <v>49</v>
      </c>
      <c r="P102" s="132" t="s">
        <v>49</v>
      </c>
      <c r="Q102" s="132" t="s">
        <v>49</v>
      </c>
      <c r="R102" s="137" t="s">
        <v>46</v>
      </c>
      <c r="S102" s="137" t="s">
        <v>46</v>
      </c>
      <c r="T102" s="155" t="s">
        <v>64</v>
      </c>
      <c r="U102" s="156" t="s">
        <v>65</v>
      </c>
    </row>
    <row r="103" spans="1:21">
      <c r="A103" s="46" t="s">
        <v>307</v>
      </c>
      <c r="B103" s="53">
        <v>15</v>
      </c>
      <c r="C103" s="19" t="s">
        <v>96</v>
      </c>
      <c r="D103" s="19" t="s">
        <v>236</v>
      </c>
      <c r="E103" s="23" t="s">
        <v>238</v>
      </c>
      <c r="F103" s="19" t="s">
        <v>120</v>
      </c>
      <c r="G103" s="8" t="s">
        <v>40</v>
      </c>
      <c r="H103" s="19" t="s">
        <v>53</v>
      </c>
      <c r="I103" s="19" t="s">
        <v>121</v>
      </c>
      <c r="J103" s="175"/>
      <c r="K103" s="175"/>
      <c r="L103" s="175"/>
      <c r="M103" s="172"/>
      <c r="N103" s="172"/>
      <c r="O103" s="132" t="s">
        <v>49</v>
      </c>
      <c r="P103" s="132" t="s">
        <v>49</v>
      </c>
      <c r="Q103" s="132" t="s">
        <v>49</v>
      </c>
      <c r="R103" s="137" t="s">
        <v>46</v>
      </c>
      <c r="S103" s="137" t="s">
        <v>46</v>
      </c>
      <c r="T103" s="155" t="s">
        <v>64</v>
      </c>
      <c r="U103" s="156" t="s">
        <v>65</v>
      </c>
    </row>
    <row r="104" spans="1:21">
      <c r="A104" s="46" t="s">
        <v>306</v>
      </c>
      <c r="B104" s="53">
        <v>16</v>
      </c>
      <c r="C104" s="19" t="s">
        <v>96</v>
      </c>
      <c r="D104" s="19" t="s">
        <v>237</v>
      </c>
      <c r="E104" s="23" t="s">
        <v>239</v>
      </c>
      <c r="F104" s="19" t="s">
        <v>120</v>
      </c>
      <c r="G104" s="8" t="s">
        <v>40</v>
      </c>
      <c r="H104" s="19" t="s">
        <v>53</v>
      </c>
      <c r="I104" s="19" t="s">
        <v>121</v>
      </c>
      <c r="J104" s="175"/>
      <c r="K104" s="175"/>
      <c r="L104" s="175"/>
      <c r="M104" s="172"/>
      <c r="N104" s="172"/>
      <c r="O104" s="132" t="s">
        <v>49</v>
      </c>
      <c r="P104" s="132" t="s">
        <v>49</v>
      </c>
      <c r="Q104" s="132" t="s">
        <v>49</v>
      </c>
      <c r="R104" s="137" t="s">
        <v>46</v>
      </c>
      <c r="S104" s="137" t="s">
        <v>46</v>
      </c>
      <c r="T104" s="155" t="s">
        <v>64</v>
      </c>
      <c r="U104" s="156" t="s">
        <v>65</v>
      </c>
    </row>
    <row r="105" spans="1:21">
      <c r="A105" s="46" t="s">
        <v>307</v>
      </c>
      <c r="B105" s="53">
        <v>17</v>
      </c>
      <c r="C105" s="122" t="s">
        <v>96</v>
      </c>
      <c r="D105" s="122" t="s">
        <v>139</v>
      </c>
      <c r="E105" s="124" t="s">
        <v>138</v>
      </c>
      <c r="F105" s="122" t="s">
        <v>120</v>
      </c>
      <c r="G105" s="121" t="s">
        <v>40</v>
      </c>
      <c r="H105" s="19" t="s">
        <v>53</v>
      </c>
      <c r="I105" s="122" t="s">
        <v>121</v>
      </c>
      <c r="J105" s="175"/>
      <c r="K105" s="175"/>
      <c r="L105" s="175"/>
      <c r="M105" s="172"/>
      <c r="N105" s="172"/>
      <c r="O105" s="157" t="s">
        <v>49</v>
      </c>
      <c r="P105" s="157" t="s">
        <v>49</v>
      </c>
      <c r="Q105" s="157" t="s">
        <v>49</v>
      </c>
      <c r="R105" s="158" t="s">
        <v>46</v>
      </c>
      <c r="S105" s="158" t="s">
        <v>46</v>
      </c>
      <c r="T105" s="159" t="s">
        <v>64</v>
      </c>
      <c r="U105" s="160" t="s">
        <v>65</v>
      </c>
    </row>
    <row r="106" spans="1:21">
      <c r="A106" s="93" t="s">
        <v>308</v>
      </c>
      <c r="B106" s="53">
        <v>18</v>
      </c>
      <c r="C106" s="236" t="s">
        <v>514</v>
      </c>
      <c r="D106" s="234" t="s">
        <v>517</v>
      </c>
      <c r="E106" s="235" t="s">
        <v>518</v>
      </c>
      <c r="F106" s="122" t="s">
        <v>120</v>
      </c>
      <c r="G106" s="121" t="s">
        <v>40</v>
      </c>
      <c r="H106" s="19" t="s">
        <v>53</v>
      </c>
      <c r="I106" s="122" t="s">
        <v>121</v>
      </c>
      <c r="J106" s="175"/>
      <c r="K106" s="175"/>
      <c r="L106" s="175"/>
      <c r="M106" s="172"/>
      <c r="N106" s="172"/>
      <c r="O106" s="172"/>
      <c r="P106" s="132" t="s">
        <v>49</v>
      </c>
      <c r="Q106" s="132" t="s">
        <v>49</v>
      </c>
      <c r="R106" s="143" t="s">
        <v>45</v>
      </c>
      <c r="S106" s="143" t="s">
        <v>45</v>
      </c>
      <c r="T106" s="137" t="s">
        <v>46</v>
      </c>
      <c r="U106" s="144" t="s">
        <v>46</v>
      </c>
    </row>
    <row r="107" spans="1:21" ht="16" thickBot="1">
      <c r="A107" s="93" t="s">
        <v>308</v>
      </c>
      <c r="B107" s="53">
        <v>19</v>
      </c>
      <c r="C107" s="236" t="s">
        <v>514</v>
      </c>
      <c r="D107" s="234" t="s">
        <v>517</v>
      </c>
      <c r="E107" s="235" t="s">
        <v>519</v>
      </c>
      <c r="F107" s="122" t="s">
        <v>120</v>
      </c>
      <c r="G107" s="121" t="s">
        <v>40</v>
      </c>
      <c r="H107" s="19" t="s">
        <v>53</v>
      </c>
      <c r="I107" s="122" t="s">
        <v>121</v>
      </c>
      <c r="J107" s="175"/>
      <c r="K107" s="175"/>
      <c r="L107" s="175"/>
      <c r="M107" s="233"/>
      <c r="N107" s="233"/>
      <c r="O107" s="233"/>
      <c r="P107" s="132" t="s">
        <v>49</v>
      </c>
      <c r="Q107" s="132" t="s">
        <v>49</v>
      </c>
      <c r="R107" s="132" t="s">
        <v>49</v>
      </c>
      <c r="S107" s="143" t="s">
        <v>45</v>
      </c>
      <c r="T107" s="143" t="s">
        <v>45</v>
      </c>
      <c r="U107" s="137" t="s">
        <v>46</v>
      </c>
    </row>
    <row r="108" spans="1:21">
      <c r="A108" s="93" t="s">
        <v>308</v>
      </c>
      <c r="B108" s="53">
        <v>20</v>
      </c>
      <c r="C108" s="115" t="s">
        <v>96</v>
      </c>
      <c r="D108" s="116" t="s">
        <v>479</v>
      </c>
      <c r="E108" s="117" t="s">
        <v>480</v>
      </c>
      <c r="F108" s="115" t="s">
        <v>120</v>
      </c>
      <c r="G108" s="125" t="s">
        <v>27</v>
      </c>
      <c r="H108" s="115" t="s">
        <v>53</v>
      </c>
      <c r="I108" s="115" t="s">
        <v>121</v>
      </c>
      <c r="J108" s="183"/>
      <c r="K108" s="183"/>
      <c r="L108" s="134" t="s">
        <v>494</v>
      </c>
      <c r="M108" s="134" t="s">
        <v>494</v>
      </c>
      <c r="N108" s="134" t="s">
        <v>494</v>
      </c>
      <c r="O108" s="134" t="s">
        <v>494</v>
      </c>
      <c r="P108" s="161"/>
      <c r="Q108" s="161"/>
      <c r="R108" s="162"/>
      <c r="S108" s="162"/>
      <c r="T108" s="163"/>
      <c r="U108" s="164"/>
    </row>
    <row r="109" spans="1:21">
      <c r="A109" s="93" t="s">
        <v>308</v>
      </c>
      <c r="B109" s="53">
        <v>21</v>
      </c>
      <c r="C109" s="19" t="s">
        <v>96</v>
      </c>
      <c r="D109" s="8" t="s">
        <v>481</v>
      </c>
      <c r="E109" s="43" t="s">
        <v>482</v>
      </c>
      <c r="F109" s="19" t="s">
        <v>120</v>
      </c>
      <c r="G109" s="121" t="s">
        <v>40</v>
      </c>
      <c r="H109" s="19" t="s">
        <v>53</v>
      </c>
      <c r="I109" s="19" t="s">
        <v>121</v>
      </c>
      <c r="J109" s="175"/>
      <c r="K109" s="175"/>
      <c r="L109" s="175"/>
      <c r="M109" s="175"/>
      <c r="N109" s="137" t="s">
        <v>494</v>
      </c>
      <c r="O109" s="137" t="s">
        <v>494</v>
      </c>
      <c r="P109" s="165"/>
      <c r="Q109" s="165"/>
      <c r="R109" s="152"/>
      <c r="S109" s="152"/>
      <c r="T109" s="166"/>
      <c r="U109" s="167"/>
    </row>
    <row r="110" spans="1:21">
      <c r="A110" s="93" t="s">
        <v>308</v>
      </c>
      <c r="B110" s="53">
        <v>22</v>
      </c>
      <c r="C110" s="19" t="s">
        <v>96</v>
      </c>
      <c r="D110" s="19" t="s">
        <v>483</v>
      </c>
      <c r="E110" s="45" t="s">
        <v>484</v>
      </c>
      <c r="F110" s="19" t="s">
        <v>120</v>
      </c>
      <c r="G110" s="121" t="s">
        <v>27</v>
      </c>
      <c r="H110" s="19" t="s">
        <v>53</v>
      </c>
      <c r="I110" s="19" t="s">
        <v>121</v>
      </c>
      <c r="J110" s="175"/>
      <c r="K110" s="175"/>
      <c r="L110" s="137" t="s">
        <v>494</v>
      </c>
      <c r="M110" s="137" t="s">
        <v>494</v>
      </c>
      <c r="N110" s="137" t="s">
        <v>494</v>
      </c>
      <c r="O110" s="137" t="s">
        <v>494</v>
      </c>
      <c r="P110" s="165"/>
      <c r="Q110" s="165"/>
      <c r="R110" s="152"/>
      <c r="S110" s="152"/>
      <c r="T110" s="166"/>
      <c r="U110" s="167"/>
    </row>
    <row r="111" spans="1:21">
      <c r="A111" s="93" t="s">
        <v>308</v>
      </c>
      <c r="B111" s="53">
        <v>23</v>
      </c>
      <c r="C111" s="19" t="s">
        <v>96</v>
      </c>
      <c r="D111" s="8" t="s">
        <v>136</v>
      </c>
      <c r="E111" s="91" t="s">
        <v>440</v>
      </c>
      <c r="F111" s="19" t="s">
        <v>120</v>
      </c>
      <c r="G111" s="121" t="s">
        <v>40</v>
      </c>
      <c r="H111" s="19" t="s">
        <v>53</v>
      </c>
      <c r="I111" s="19" t="s">
        <v>121</v>
      </c>
      <c r="J111" s="175"/>
      <c r="K111" s="175"/>
      <c r="L111" s="175"/>
      <c r="M111" s="175"/>
      <c r="N111" s="137" t="s">
        <v>494</v>
      </c>
      <c r="O111" s="137" t="s">
        <v>494</v>
      </c>
      <c r="P111" s="165"/>
      <c r="Q111" s="165"/>
      <c r="R111" s="152"/>
      <c r="S111" s="152"/>
      <c r="T111" s="166"/>
      <c r="U111" s="167"/>
    </row>
    <row r="112" spans="1:21">
      <c r="A112" s="93" t="s">
        <v>308</v>
      </c>
      <c r="B112" s="53">
        <v>24</v>
      </c>
      <c r="C112" s="19" t="s">
        <v>96</v>
      </c>
      <c r="D112" s="8" t="s">
        <v>136</v>
      </c>
      <c r="E112" s="91" t="s">
        <v>441</v>
      </c>
      <c r="F112" s="19" t="s">
        <v>120</v>
      </c>
      <c r="G112" s="121" t="s">
        <v>40</v>
      </c>
      <c r="H112" s="19" t="s">
        <v>53</v>
      </c>
      <c r="I112" s="19" t="s">
        <v>121</v>
      </c>
      <c r="J112" s="175"/>
      <c r="K112" s="175"/>
      <c r="L112" s="175"/>
      <c r="M112" s="175"/>
      <c r="N112" s="175"/>
      <c r="O112" s="137" t="s">
        <v>494</v>
      </c>
      <c r="P112" s="137" t="s">
        <v>494</v>
      </c>
      <c r="Q112" s="165"/>
      <c r="R112" s="152"/>
      <c r="S112" s="152"/>
      <c r="T112" s="166"/>
      <c r="U112" s="167"/>
    </row>
    <row r="113" spans="1:21">
      <c r="A113" s="93" t="s">
        <v>308</v>
      </c>
      <c r="B113" s="53">
        <v>25</v>
      </c>
      <c r="C113" s="19" t="s">
        <v>96</v>
      </c>
      <c r="D113" s="122" t="s">
        <v>442</v>
      </c>
      <c r="E113" s="43" t="s">
        <v>449</v>
      </c>
      <c r="F113" s="19" t="s">
        <v>120</v>
      </c>
      <c r="G113" s="121" t="s">
        <v>40</v>
      </c>
      <c r="H113" s="19" t="s">
        <v>53</v>
      </c>
      <c r="I113" s="19" t="s">
        <v>121</v>
      </c>
      <c r="J113" s="175"/>
      <c r="K113" s="175"/>
      <c r="L113" s="175"/>
      <c r="M113" s="175"/>
      <c r="N113" s="137" t="s">
        <v>494</v>
      </c>
      <c r="O113" s="137" t="s">
        <v>494</v>
      </c>
      <c r="P113" s="165"/>
      <c r="Q113" s="165"/>
      <c r="R113" s="152"/>
      <c r="S113" s="152"/>
      <c r="T113" s="166"/>
      <c r="U113" s="167"/>
    </row>
    <row r="114" spans="1:21">
      <c r="A114" s="93" t="s">
        <v>308</v>
      </c>
      <c r="B114" s="53">
        <v>26</v>
      </c>
      <c r="C114" s="19" t="s">
        <v>96</v>
      </c>
      <c r="D114" s="122" t="s">
        <v>443</v>
      </c>
      <c r="E114" s="123" t="s">
        <v>444</v>
      </c>
      <c r="F114" s="19" t="s">
        <v>120</v>
      </c>
      <c r="G114" s="121" t="s">
        <v>40</v>
      </c>
      <c r="H114" s="19" t="s">
        <v>53</v>
      </c>
      <c r="I114" s="19" t="s">
        <v>121</v>
      </c>
      <c r="J114" s="175"/>
      <c r="K114" s="175"/>
      <c r="L114" s="175"/>
      <c r="M114" s="175"/>
      <c r="N114" s="137" t="s">
        <v>494</v>
      </c>
      <c r="O114" s="137" t="s">
        <v>494</v>
      </c>
      <c r="P114" s="165"/>
      <c r="Q114" s="165"/>
      <c r="R114" s="152"/>
      <c r="S114" s="152"/>
      <c r="T114" s="166"/>
      <c r="U114" s="167"/>
    </row>
    <row r="115" spans="1:21">
      <c r="A115" s="93" t="s">
        <v>308</v>
      </c>
      <c r="B115" s="53">
        <v>27</v>
      </c>
      <c r="C115" s="19" t="s">
        <v>96</v>
      </c>
      <c r="D115" s="122" t="s">
        <v>485</v>
      </c>
      <c r="E115" s="124" t="s">
        <v>486</v>
      </c>
      <c r="F115" s="19" t="s">
        <v>120</v>
      </c>
      <c r="G115" s="121" t="s">
        <v>40</v>
      </c>
      <c r="H115" s="19" t="s">
        <v>53</v>
      </c>
      <c r="I115" s="19" t="s">
        <v>121</v>
      </c>
      <c r="J115" s="175"/>
      <c r="K115" s="175"/>
      <c r="L115" s="175"/>
      <c r="M115" s="175"/>
      <c r="N115" s="175"/>
      <c r="O115" s="137" t="s">
        <v>494</v>
      </c>
      <c r="P115" s="137" t="s">
        <v>494</v>
      </c>
      <c r="Q115" s="165"/>
      <c r="R115" s="152"/>
      <c r="S115" s="152"/>
      <c r="T115" s="166"/>
      <c r="U115" s="167"/>
    </row>
    <row r="116" spans="1:21">
      <c r="A116" s="93" t="s">
        <v>308</v>
      </c>
      <c r="B116" s="53">
        <v>28</v>
      </c>
      <c r="C116" s="19" t="s">
        <v>96</v>
      </c>
      <c r="D116" s="122" t="s">
        <v>487</v>
      </c>
      <c r="E116" s="124" t="s">
        <v>488</v>
      </c>
      <c r="F116" s="19" t="s">
        <v>120</v>
      </c>
      <c r="G116" s="121" t="s">
        <v>40</v>
      </c>
      <c r="H116" s="19" t="s">
        <v>53</v>
      </c>
      <c r="I116" s="19" t="s">
        <v>121</v>
      </c>
      <c r="J116" s="175"/>
      <c r="K116" s="175"/>
      <c r="L116" s="175"/>
      <c r="M116" s="175"/>
      <c r="N116" s="175"/>
      <c r="O116" s="137" t="s">
        <v>494</v>
      </c>
      <c r="P116" s="137" t="s">
        <v>494</v>
      </c>
      <c r="Q116" s="165"/>
      <c r="R116" s="152"/>
      <c r="S116" s="152"/>
      <c r="T116" s="166"/>
      <c r="U116" s="167"/>
    </row>
    <row r="117" spans="1:21">
      <c r="A117" s="93" t="s">
        <v>308</v>
      </c>
      <c r="B117" s="53">
        <v>29</v>
      </c>
      <c r="C117" s="19" t="s">
        <v>96</v>
      </c>
      <c r="D117" s="122" t="s">
        <v>445</v>
      </c>
      <c r="E117" s="124" t="s">
        <v>446</v>
      </c>
      <c r="F117" s="19" t="s">
        <v>120</v>
      </c>
      <c r="G117" s="121" t="s">
        <v>40</v>
      </c>
      <c r="H117" s="19" t="s">
        <v>53</v>
      </c>
      <c r="I117" s="19" t="s">
        <v>121</v>
      </c>
      <c r="J117" s="175"/>
      <c r="K117" s="175"/>
      <c r="L117" s="175"/>
      <c r="M117" s="175"/>
      <c r="N117" s="175"/>
      <c r="O117" s="137" t="s">
        <v>494</v>
      </c>
      <c r="P117" s="137" t="s">
        <v>494</v>
      </c>
      <c r="Q117" s="165"/>
      <c r="R117" s="152"/>
      <c r="S117" s="152"/>
      <c r="T117" s="166"/>
      <c r="U117" s="167"/>
    </row>
    <row r="118" spans="1:21">
      <c r="A118" s="93" t="s">
        <v>450</v>
      </c>
      <c r="B118" s="53">
        <v>30</v>
      </c>
      <c r="C118" s="19" t="s">
        <v>96</v>
      </c>
      <c r="D118" s="122" t="s">
        <v>447</v>
      </c>
      <c r="E118" s="124" t="s">
        <v>448</v>
      </c>
      <c r="F118" s="19" t="s">
        <v>120</v>
      </c>
      <c r="G118" s="121" t="s">
        <v>40</v>
      </c>
      <c r="H118" s="19" t="s">
        <v>53</v>
      </c>
      <c r="I118" s="19" t="s">
        <v>121</v>
      </c>
      <c r="J118" s="175"/>
      <c r="K118" s="175"/>
      <c r="L118" s="175"/>
      <c r="M118" s="175"/>
      <c r="N118" s="175"/>
      <c r="O118" s="137" t="s">
        <v>494</v>
      </c>
      <c r="P118" s="137" t="s">
        <v>494</v>
      </c>
      <c r="Q118" s="165"/>
      <c r="R118" s="152"/>
      <c r="S118" s="152"/>
      <c r="T118" s="166"/>
      <c r="U118" s="167"/>
    </row>
    <row r="119" spans="1:21">
      <c r="A119" s="93" t="s">
        <v>308</v>
      </c>
      <c r="B119" s="53">
        <v>31</v>
      </c>
      <c r="C119" s="19" t="s">
        <v>96</v>
      </c>
      <c r="D119" s="122" t="s">
        <v>489</v>
      </c>
      <c r="E119" s="124" t="s">
        <v>490</v>
      </c>
      <c r="F119" s="19" t="s">
        <v>120</v>
      </c>
      <c r="G119" s="121" t="s">
        <v>40</v>
      </c>
      <c r="H119" s="19" t="s">
        <v>53</v>
      </c>
      <c r="I119" s="19" t="s">
        <v>121</v>
      </c>
      <c r="J119" s="175"/>
      <c r="K119" s="175"/>
      <c r="L119" s="175"/>
      <c r="M119" s="175"/>
      <c r="N119" s="175"/>
      <c r="O119" s="165"/>
      <c r="P119" s="137" t="s">
        <v>494</v>
      </c>
      <c r="Q119" s="137" t="s">
        <v>494</v>
      </c>
      <c r="R119" s="152"/>
      <c r="S119" s="152"/>
      <c r="T119" s="166"/>
      <c r="U119" s="167"/>
    </row>
    <row r="120" spans="1:21" ht="16" thickBot="1">
      <c r="A120" s="93" t="s">
        <v>308</v>
      </c>
      <c r="B120" s="53">
        <v>32</v>
      </c>
      <c r="C120" s="65" t="s">
        <v>96</v>
      </c>
      <c r="D120" s="65" t="s">
        <v>491</v>
      </c>
      <c r="E120" s="126" t="s">
        <v>492</v>
      </c>
      <c r="F120" s="65" t="s">
        <v>120</v>
      </c>
      <c r="G120" s="127" t="s">
        <v>40</v>
      </c>
      <c r="H120" s="65" t="s">
        <v>53</v>
      </c>
      <c r="I120" s="65" t="s">
        <v>121</v>
      </c>
      <c r="J120" s="178"/>
      <c r="K120" s="178"/>
      <c r="L120" s="178"/>
      <c r="M120" s="178"/>
      <c r="N120" s="178"/>
      <c r="O120" s="168"/>
      <c r="P120" s="139" t="s">
        <v>494</v>
      </c>
      <c r="Q120" s="139" t="s">
        <v>494</v>
      </c>
      <c r="R120" s="169"/>
      <c r="S120" s="169"/>
      <c r="T120" s="170"/>
      <c r="U120" s="171"/>
    </row>
    <row r="125" spans="1:21" ht="17">
      <c r="C125" s="89" t="s">
        <v>253</v>
      </c>
      <c r="D125" s="88" t="s">
        <v>366</v>
      </c>
    </row>
    <row r="126" spans="1:21" ht="17.5" thickBot="1">
      <c r="D126" s="88" t="s">
        <v>367</v>
      </c>
    </row>
    <row r="127" spans="1:21" ht="17">
      <c r="D127" s="88" t="s">
        <v>368</v>
      </c>
      <c r="G127" s="226" t="s">
        <v>365</v>
      </c>
      <c r="H127" s="216"/>
      <c r="I127" s="102" t="s">
        <v>50</v>
      </c>
      <c r="J127" s="74">
        <f t="shared" ref="J127:U127" si="2">COUNTIF(J132:J196,"FVT")</f>
        <v>0</v>
      </c>
      <c r="K127" s="74">
        <f t="shared" si="2"/>
        <v>0</v>
      </c>
      <c r="L127" s="74">
        <f t="shared" si="2"/>
        <v>0</v>
      </c>
      <c r="M127" s="74">
        <f t="shared" si="2"/>
        <v>0</v>
      </c>
      <c r="N127" s="74">
        <f t="shared" si="2"/>
        <v>1</v>
      </c>
      <c r="O127" s="74">
        <f t="shared" si="2"/>
        <v>1</v>
      </c>
      <c r="P127" s="74">
        <f t="shared" si="2"/>
        <v>2</v>
      </c>
      <c r="Q127" s="74">
        <f t="shared" si="2"/>
        <v>5</v>
      </c>
      <c r="R127" s="74">
        <f t="shared" si="2"/>
        <v>15</v>
      </c>
      <c r="S127" s="74">
        <f t="shared" si="2"/>
        <v>15</v>
      </c>
      <c r="T127" s="74">
        <f t="shared" si="2"/>
        <v>0</v>
      </c>
      <c r="U127" s="75">
        <f t="shared" si="2"/>
        <v>0</v>
      </c>
    </row>
    <row r="128" spans="1:21" ht="17">
      <c r="D128" s="88" t="s">
        <v>369</v>
      </c>
      <c r="G128" s="226"/>
      <c r="H128" s="216"/>
      <c r="I128" s="103" t="s">
        <v>63</v>
      </c>
      <c r="J128" s="76">
        <f t="shared" ref="J128:U128" si="3">COUNTIF(J132:J196,"SIT")</f>
        <v>0</v>
      </c>
      <c r="K128" s="76">
        <f t="shared" si="3"/>
        <v>0</v>
      </c>
      <c r="L128" s="76">
        <f t="shared" si="3"/>
        <v>5</v>
      </c>
      <c r="M128" s="76">
        <f t="shared" si="3"/>
        <v>1</v>
      </c>
      <c r="N128" s="76">
        <f t="shared" si="3"/>
        <v>1</v>
      </c>
      <c r="O128" s="76">
        <f t="shared" si="3"/>
        <v>1</v>
      </c>
      <c r="P128" s="76">
        <f t="shared" si="3"/>
        <v>1</v>
      </c>
      <c r="Q128" s="76">
        <f t="shared" si="3"/>
        <v>4</v>
      </c>
      <c r="R128" s="76">
        <f t="shared" si="3"/>
        <v>14</v>
      </c>
      <c r="S128" s="76">
        <f t="shared" si="3"/>
        <v>14</v>
      </c>
      <c r="T128" s="76">
        <f t="shared" si="3"/>
        <v>15</v>
      </c>
      <c r="U128" s="77">
        <f t="shared" si="3"/>
        <v>4</v>
      </c>
    </row>
    <row r="129" spans="2:22" ht="16" thickBot="1">
      <c r="G129" s="227"/>
      <c r="H129" s="228"/>
      <c r="I129" s="104" t="s">
        <v>215</v>
      </c>
      <c r="J129" s="78">
        <f>COUNTIF(J132:J196,"OOC")</f>
        <v>17</v>
      </c>
      <c r="K129" s="78">
        <f t="shared" ref="K129:U129" si="4">COUNTIF(K132:K196,"OOC")</f>
        <v>11</v>
      </c>
      <c r="L129" s="78">
        <f t="shared" si="4"/>
        <v>4</v>
      </c>
      <c r="M129" s="78">
        <f t="shared" si="4"/>
        <v>0</v>
      </c>
      <c r="N129" s="78">
        <f t="shared" si="4"/>
        <v>0</v>
      </c>
      <c r="O129" s="78">
        <f t="shared" si="4"/>
        <v>0</v>
      </c>
      <c r="P129" s="78">
        <f t="shared" si="4"/>
        <v>0</v>
      </c>
      <c r="Q129" s="78">
        <f t="shared" si="4"/>
        <v>0</v>
      </c>
      <c r="R129" s="78">
        <f t="shared" si="4"/>
        <v>0</v>
      </c>
      <c r="S129" s="78">
        <f t="shared" si="4"/>
        <v>0</v>
      </c>
      <c r="T129" s="78">
        <f t="shared" si="4"/>
        <v>0</v>
      </c>
      <c r="U129" s="79">
        <f t="shared" si="4"/>
        <v>0</v>
      </c>
    </row>
    <row r="130" spans="2:22" s="1" customFormat="1" ht="21">
      <c r="B130" s="220" t="s">
        <v>241</v>
      </c>
      <c r="C130" s="221"/>
      <c r="D130" s="221"/>
      <c r="E130" s="221"/>
      <c r="F130" s="221"/>
      <c r="G130" s="221"/>
      <c r="H130" s="221"/>
      <c r="I130" s="221"/>
      <c r="J130" s="221"/>
      <c r="K130" s="221"/>
      <c r="L130" s="221"/>
      <c r="M130" s="221"/>
      <c r="N130" s="221"/>
      <c r="O130" s="221"/>
      <c r="P130" s="221"/>
      <c r="Q130" s="221"/>
      <c r="R130" s="221"/>
      <c r="S130" s="221"/>
      <c r="T130" s="221"/>
      <c r="U130" s="222"/>
    </row>
    <row r="131" spans="2:22" s="7" customFormat="1" ht="52">
      <c r="B131" s="51" t="s">
        <v>1</v>
      </c>
      <c r="C131" s="2" t="s">
        <v>2</v>
      </c>
      <c r="D131" s="3" t="s">
        <v>4</v>
      </c>
      <c r="E131" s="2" t="s">
        <v>3</v>
      </c>
      <c r="F131" s="3" t="s">
        <v>5</v>
      </c>
      <c r="G131" s="4" t="s">
        <v>6</v>
      </c>
      <c r="H131" s="5" t="s">
        <v>7</v>
      </c>
      <c r="I131" s="4" t="s">
        <v>20</v>
      </c>
      <c r="J131" s="6" t="s">
        <v>8</v>
      </c>
      <c r="K131" s="6" t="s">
        <v>9</v>
      </c>
      <c r="L131" s="6" t="s">
        <v>10</v>
      </c>
      <c r="M131" s="6" t="s">
        <v>11</v>
      </c>
      <c r="N131" s="6" t="s">
        <v>12</v>
      </c>
      <c r="O131" s="6" t="s">
        <v>13</v>
      </c>
      <c r="P131" s="6" t="s">
        <v>14</v>
      </c>
      <c r="Q131" s="6" t="s">
        <v>15</v>
      </c>
      <c r="R131" s="6" t="s">
        <v>16</v>
      </c>
      <c r="S131" s="6" t="s">
        <v>17</v>
      </c>
      <c r="T131" s="6" t="s">
        <v>18</v>
      </c>
      <c r="U131" s="52" t="s">
        <v>19</v>
      </c>
    </row>
    <row r="132" spans="2:22" ht="17" outlineLevel="1">
      <c r="B132" s="53">
        <v>1</v>
      </c>
      <c r="C132" s="9" t="s">
        <v>23</v>
      </c>
      <c r="D132" s="10" t="s">
        <v>25</v>
      </c>
      <c r="E132" s="11" t="s">
        <v>24</v>
      </c>
      <c r="F132" s="12" t="s">
        <v>26</v>
      </c>
      <c r="G132" s="10" t="s">
        <v>27</v>
      </c>
      <c r="H132" s="13" t="s">
        <v>28</v>
      </c>
      <c r="I132" s="14" t="s">
        <v>30</v>
      </c>
      <c r="J132" s="50" t="s">
        <v>215</v>
      </c>
      <c r="K132" s="50" t="s">
        <v>215</v>
      </c>
      <c r="L132" s="10"/>
      <c r="M132" s="10"/>
      <c r="N132" s="10"/>
      <c r="O132" s="10"/>
      <c r="P132" s="12"/>
      <c r="Q132" s="12"/>
      <c r="R132" s="12"/>
      <c r="S132" s="12"/>
      <c r="T132" s="10"/>
      <c r="U132" s="56"/>
      <c r="V132" s="16" t="s">
        <v>242</v>
      </c>
    </row>
    <row r="133" spans="2:22" outlineLevel="1">
      <c r="B133" s="53">
        <v>2</v>
      </c>
      <c r="C133" s="8" t="s">
        <v>23</v>
      </c>
      <c r="D133" s="8" t="s">
        <v>33</v>
      </c>
      <c r="E133" s="17" t="s">
        <v>32</v>
      </c>
      <c r="F133" s="8" t="s">
        <v>34</v>
      </c>
      <c r="G133" s="8" t="s">
        <v>27</v>
      </c>
      <c r="H133" s="8" t="s">
        <v>28</v>
      </c>
      <c r="I133" s="8" t="s">
        <v>30</v>
      </c>
      <c r="J133" s="50" t="s">
        <v>215</v>
      </c>
      <c r="K133" s="50" t="s">
        <v>215</v>
      </c>
      <c r="L133" s="19"/>
      <c r="M133" s="19"/>
      <c r="N133" s="19"/>
      <c r="O133" s="19"/>
      <c r="P133" s="19"/>
      <c r="Q133" s="19"/>
      <c r="R133" s="19"/>
      <c r="S133" s="19"/>
      <c r="T133" s="19"/>
      <c r="U133" s="54"/>
    </row>
    <row r="134" spans="2:22" outlineLevel="1">
      <c r="B134" s="53">
        <v>3</v>
      </c>
      <c r="C134" s="21" t="s">
        <v>23</v>
      </c>
      <c r="D134" s="8" t="s">
        <v>156</v>
      </c>
      <c r="E134" s="17" t="s">
        <v>158</v>
      </c>
      <c r="F134" s="21" t="s">
        <v>34</v>
      </c>
      <c r="G134" s="8" t="s">
        <v>27</v>
      </c>
      <c r="H134" s="8" t="s">
        <v>28</v>
      </c>
      <c r="I134" s="8" t="s">
        <v>30</v>
      </c>
      <c r="J134" s="50" t="s">
        <v>215</v>
      </c>
      <c r="K134" s="50" t="s">
        <v>215</v>
      </c>
      <c r="L134" s="19"/>
      <c r="M134" s="19"/>
      <c r="N134" s="19"/>
      <c r="O134" s="19"/>
      <c r="P134" s="19"/>
      <c r="Q134" s="19"/>
      <c r="R134" s="19"/>
      <c r="S134" s="19"/>
      <c r="T134" s="19"/>
      <c r="U134" s="54"/>
    </row>
    <row r="135" spans="2:22" outlineLevel="1">
      <c r="B135" s="53">
        <v>3</v>
      </c>
      <c r="C135" s="21" t="s">
        <v>23</v>
      </c>
      <c r="D135" s="8" t="s">
        <v>157</v>
      </c>
      <c r="E135" s="17" t="s">
        <v>159</v>
      </c>
      <c r="F135" s="21" t="s">
        <v>34</v>
      </c>
      <c r="G135" s="8" t="s">
        <v>27</v>
      </c>
      <c r="H135" s="8" t="s">
        <v>28</v>
      </c>
      <c r="I135" s="8" t="s">
        <v>30</v>
      </c>
      <c r="J135" s="50" t="s">
        <v>215</v>
      </c>
      <c r="K135" s="50" t="s">
        <v>215</v>
      </c>
      <c r="L135" s="19"/>
      <c r="M135" s="19"/>
      <c r="N135" s="19"/>
      <c r="O135" s="19"/>
      <c r="P135" s="19"/>
      <c r="Q135" s="19"/>
      <c r="R135" s="19"/>
      <c r="S135" s="19"/>
      <c r="T135" s="19"/>
      <c r="U135" s="54"/>
    </row>
    <row r="136" spans="2:22" outlineLevel="1">
      <c r="B136" s="53">
        <v>4</v>
      </c>
      <c r="C136" s="8" t="s">
        <v>23</v>
      </c>
      <c r="D136" s="19" t="s">
        <v>161</v>
      </c>
      <c r="E136" s="23" t="s">
        <v>162</v>
      </c>
      <c r="F136" s="8" t="s">
        <v>34</v>
      </c>
      <c r="G136" s="24" t="s">
        <v>40</v>
      </c>
      <c r="H136" s="8" t="s">
        <v>28</v>
      </c>
      <c r="I136" s="8" t="s">
        <v>30</v>
      </c>
      <c r="J136" s="25" t="s">
        <v>41</v>
      </c>
      <c r="K136" s="26" t="s">
        <v>42</v>
      </c>
      <c r="L136" s="25" t="s">
        <v>41</v>
      </c>
      <c r="M136" s="27" t="s">
        <v>43</v>
      </c>
      <c r="N136" s="28" t="s">
        <v>43</v>
      </c>
      <c r="O136" s="27" t="s">
        <v>44</v>
      </c>
      <c r="P136" s="28" t="s">
        <v>44</v>
      </c>
      <c r="Q136" s="48" t="s">
        <v>45</v>
      </c>
      <c r="R136" s="48" t="s">
        <v>45</v>
      </c>
      <c r="S136" s="48" t="s">
        <v>45</v>
      </c>
      <c r="T136" s="49" t="s">
        <v>46</v>
      </c>
      <c r="U136" s="55" t="s">
        <v>46</v>
      </c>
    </row>
    <row r="137" spans="2:22" outlineLevel="1">
      <c r="B137" s="53">
        <v>4</v>
      </c>
      <c r="C137" s="8" t="s">
        <v>23</v>
      </c>
      <c r="D137" s="19" t="s">
        <v>160</v>
      </c>
      <c r="E137" s="23" t="s">
        <v>163</v>
      </c>
      <c r="F137" s="8" t="s">
        <v>34</v>
      </c>
      <c r="G137" s="24" t="s">
        <v>40</v>
      </c>
      <c r="H137" s="8" t="s">
        <v>28</v>
      </c>
      <c r="I137" s="8" t="s">
        <v>30</v>
      </c>
      <c r="J137" s="25" t="s">
        <v>41</v>
      </c>
      <c r="K137" s="26" t="s">
        <v>42</v>
      </c>
      <c r="L137" s="25" t="s">
        <v>41</v>
      </c>
      <c r="M137" s="27" t="s">
        <v>43</v>
      </c>
      <c r="N137" s="28" t="s">
        <v>43</v>
      </c>
      <c r="O137" s="27" t="s">
        <v>44</v>
      </c>
      <c r="P137" s="28" t="s">
        <v>44</v>
      </c>
      <c r="Q137" s="48" t="s">
        <v>45</v>
      </c>
      <c r="R137" s="48" t="s">
        <v>45</v>
      </c>
      <c r="S137" s="48" t="s">
        <v>45</v>
      </c>
      <c r="T137" s="49" t="s">
        <v>46</v>
      </c>
      <c r="U137" s="55" t="s">
        <v>46</v>
      </c>
    </row>
    <row r="138" spans="2:22" outlineLevel="1">
      <c r="B138" s="53">
        <v>5</v>
      </c>
      <c r="C138" s="21" t="s">
        <v>23</v>
      </c>
      <c r="D138" s="19" t="s">
        <v>166</v>
      </c>
      <c r="E138" s="23" t="s">
        <v>164</v>
      </c>
      <c r="F138" s="21" t="s">
        <v>34</v>
      </c>
      <c r="G138" s="24" t="s">
        <v>40</v>
      </c>
      <c r="H138" s="8" t="s">
        <v>28</v>
      </c>
      <c r="I138" s="8" t="s">
        <v>30</v>
      </c>
      <c r="J138" s="25" t="s">
        <v>41</v>
      </c>
      <c r="K138" s="26" t="s">
        <v>42</v>
      </c>
      <c r="L138" s="25" t="s">
        <v>41</v>
      </c>
      <c r="M138" s="27" t="s">
        <v>43</v>
      </c>
      <c r="N138" s="28" t="s">
        <v>43</v>
      </c>
      <c r="O138" s="28" t="s">
        <v>43</v>
      </c>
      <c r="P138" s="27" t="s">
        <v>44</v>
      </c>
      <c r="Q138" s="28" t="s">
        <v>49</v>
      </c>
      <c r="R138" s="48" t="s">
        <v>45</v>
      </c>
      <c r="S138" s="48" t="s">
        <v>45</v>
      </c>
      <c r="T138" s="49" t="s">
        <v>46</v>
      </c>
      <c r="U138" s="55" t="s">
        <v>46</v>
      </c>
    </row>
    <row r="139" spans="2:22" outlineLevel="1">
      <c r="B139" s="53">
        <v>5</v>
      </c>
      <c r="C139" s="21" t="s">
        <v>23</v>
      </c>
      <c r="D139" s="19" t="s">
        <v>167</v>
      </c>
      <c r="E139" s="23" t="s">
        <v>165</v>
      </c>
      <c r="F139" s="21" t="s">
        <v>34</v>
      </c>
      <c r="G139" s="24" t="s">
        <v>40</v>
      </c>
      <c r="H139" s="8" t="s">
        <v>28</v>
      </c>
      <c r="I139" s="8" t="s">
        <v>30</v>
      </c>
      <c r="J139" s="25" t="s">
        <v>41</v>
      </c>
      <c r="K139" s="26" t="s">
        <v>42</v>
      </c>
      <c r="L139" s="25" t="s">
        <v>41</v>
      </c>
      <c r="M139" s="27" t="s">
        <v>43</v>
      </c>
      <c r="N139" s="28" t="s">
        <v>43</v>
      </c>
      <c r="O139" s="28" t="s">
        <v>43</v>
      </c>
      <c r="P139" s="27" t="s">
        <v>44</v>
      </c>
      <c r="Q139" s="28" t="s">
        <v>49</v>
      </c>
      <c r="R139" s="48" t="s">
        <v>45</v>
      </c>
      <c r="S139" s="48" t="s">
        <v>45</v>
      </c>
      <c r="T139" s="49" t="s">
        <v>46</v>
      </c>
      <c r="U139" s="55" t="s">
        <v>46</v>
      </c>
    </row>
    <row r="140" spans="2:22" outlineLevel="1">
      <c r="B140" s="53">
        <v>6</v>
      </c>
      <c r="C140" s="9" t="s">
        <v>23</v>
      </c>
      <c r="D140" s="30" t="s">
        <v>51</v>
      </c>
      <c r="E140" s="11" t="s">
        <v>52</v>
      </c>
      <c r="F140" s="12" t="s">
        <v>26</v>
      </c>
      <c r="G140" s="30" t="s">
        <v>40</v>
      </c>
      <c r="H140" s="13" t="s">
        <v>53</v>
      </c>
      <c r="I140" s="14" t="s">
        <v>30</v>
      </c>
      <c r="J140" s="10"/>
      <c r="K140" s="12"/>
      <c r="L140" s="10"/>
      <c r="M140" s="10"/>
      <c r="N140" s="10"/>
      <c r="O140" s="10"/>
      <c r="P140" s="12"/>
      <c r="Q140" s="12"/>
      <c r="R140" s="12"/>
      <c r="S140" s="12"/>
      <c r="T140" s="10"/>
      <c r="U140" s="56"/>
    </row>
    <row r="141" spans="2:22" ht="39" outlineLevel="1">
      <c r="B141" s="53">
        <v>7</v>
      </c>
      <c r="C141" s="21" t="s">
        <v>23</v>
      </c>
      <c r="D141" s="8" t="s">
        <v>57</v>
      </c>
      <c r="E141" s="17" t="s">
        <v>56</v>
      </c>
      <c r="F141" s="21" t="s">
        <v>34</v>
      </c>
      <c r="G141" s="24" t="s">
        <v>40</v>
      </c>
      <c r="H141" s="8" t="s">
        <v>58</v>
      </c>
      <c r="I141" s="8" t="s">
        <v>30</v>
      </c>
      <c r="J141" s="18"/>
      <c r="K141" s="31"/>
      <c r="L141" s="27"/>
      <c r="M141" s="19"/>
      <c r="N141" s="19"/>
      <c r="O141" s="19"/>
      <c r="P141" s="19"/>
      <c r="Q141" s="19"/>
      <c r="R141" s="19"/>
      <c r="S141" s="19"/>
      <c r="T141" s="19"/>
      <c r="U141" s="54"/>
    </row>
    <row r="142" spans="2:22" outlineLevel="1">
      <c r="B142" s="53">
        <v>8</v>
      </c>
      <c r="C142" s="21" t="s">
        <v>23</v>
      </c>
      <c r="D142" s="19" t="s">
        <v>62</v>
      </c>
      <c r="E142" s="23" t="s">
        <v>61</v>
      </c>
      <c r="F142" s="21" t="s">
        <v>34</v>
      </c>
      <c r="G142" s="24" t="s">
        <v>40</v>
      </c>
      <c r="H142" s="8" t="s">
        <v>58</v>
      </c>
      <c r="I142" s="8" t="s">
        <v>30</v>
      </c>
      <c r="J142" s="18"/>
      <c r="K142" s="28"/>
      <c r="L142" s="27"/>
      <c r="M142" s="28"/>
      <c r="N142" s="28"/>
      <c r="O142" s="27"/>
      <c r="P142" s="28"/>
      <c r="Q142" s="28"/>
      <c r="R142" s="18"/>
      <c r="S142" s="28"/>
      <c r="T142" s="18"/>
      <c r="U142" s="57"/>
    </row>
    <row r="143" spans="2:22" outlineLevel="1">
      <c r="B143" s="53">
        <v>9</v>
      </c>
      <c r="C143" s="9" t="s">
        <v>23</v>
      </c>
      <c r="D143" s="10" t="s">
        <v>67</v>
      </c>
      <c r="E143" s="11" t="s">
        <v>66</v>
      </c>
      <c r="F143" s="12" t="s">
        <v>26</v>
      </c>
      <c r="G143" s="30" t="s">
        <v>40</v>
      </c>
      <c r="H143" s="13" t="s">
        <v>58</v>
      </c>
      <c r="I143" s="14" t="s">
        <v>30</v>
      </c>
      <c r="J143" s="10"/>
      <c r="K143" s="12"/>
      <c r="L143" s="10"/>
      <c r="M143" s="10"/>
      <c r="N143" s="10"/>
      <c r="O143" s="10"/>
      <c r="P143" s="12"/>
      <c r="Q143" s="12"/>
      <c r="R143" s="12"/>
      <c r="S143" s="12"/>
      <c r="T143" s="10"/>
      <c r="U143" s="56"/>
    </row>
    <row r="144" spans="2:22" outlineLevel="1">
      <c r="B144" s="53">
        <v>10</v>
      </c>
      <c r="C144" s="21" t="s">
        <v>23</v>
      </c>
      <c r="D144" s="19" t="s">
        <v>168</v>
      </c>
      <c r="E144" s="23" t="s">
        <v>170</v>
      </c>
      <c r="F144" s="21" t="s">
        <v>34</v>
      </c>
      <c r="G144" s="24" t="s">
        <v>40</v>
      </c>
      <c r="H144" s="32" t="s">
        <v>70</v>
      </c>
      <c r="I144" s="8" t="s">
        <v>30</v>
      </c>
      <c r="J144" s="18" t="s">
        <v>504</v>
      </c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54"/>
    </row>
    <row r="145" spans="2:21" outlineLevel="1">
      <c r="B145" s="53">
        <v>10</v>
      </c>
      <c r="C145" s="21" t="s">
        <v>23</v>
      </c>
      <c r="D145" s="19" t="s">
        <v>169</v>
      </c>
      <c r="E145" s="23" t="s">
        <v>171</v>
      </c>
      <c r="F145" s="21" t="s">
        <v>34</v>
      </c>
      <c r="G145" s="24" t="s">
        <v>40</v>
      </c>
      <c r="H145" s="32" t="s">
        <v>70</v>
      </c>
      <c r="I145" s="8" t="s">
        <v>30</v>
      </c>
      <c r="J145" s="18" t="s">
        <v>504</v>
      </c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54"/>
    </row>
    <row r="146" spans="2:21" outlineLevel="1">
      <c r="B146" s="53">
        <v>11</v>
      </c>
      <c r="C146" s="21" t="s">
        <v>23</v>
      </c>
      <c r="D146" s="19" t="s">
        <v>173</v>
      </c>
      <c r="E146" s="23" t="s">
        <v>174</v>
      </c>
      <c r="F146" s="21" t="s">
        <v>34</v>
      </c>
      <c r="G146" s="24" t="s">
        <v>40</v>
      </c>
      <c r="H146" s="8" t="s">
        <v>70</v>
      </c>
      <c r="I146" s="8" t="s">
        <v>30</v>
      </c>
      <c r="J146" s="18" t="s">
        <v>55</v>
      </c>
      <c r="K146" s="28" t="s">
        <v>55</v>
      </c>
      <c r="L146" s="49" t="s">
        <v>46</v>
      </c>
      <c r="M146" s="18" t="s">
        <v>60</v>
      </c>
      <c r="N146" s="18" t="s">
        <v>29</v>
      </c>
      <c r="O146" s="19"/>
      <c r="P146" s="19"/>
      <c r="Q146" s="19"/>
      <c r="R146" s="19"/>
      <c r="S146" s="19"/>
      <c r="T146" s="19"/>
      <c r="U146" s="54"/>
    </row>
    <row r="147" spans="2:21" outlineLevel="1">
      <c r="B147" s="53">
        <v>11</v>
      </c>
      <c r="C147" s="21" t="s">
        <v>23</v>
      </c>
      <c r="D147" s="19" t="s">
        <v>172</v>
      </c>
      <c r="E147" s="23" t="s">
        <v>175</v>
      </c>
      <c r="F147" s="21" t="s">
        <v>34</v>
      </c>
      <c r="G147" s="24" t="s">
        <v>40</v>
      </c>
      <c r="H147" s="8" t="s">
        <v>70</v>
      </c>
      <c r="I147" s="8" t="s">
        <v>30</v>
      </c>
      <c r="J147" s="18" t="s">
        <v>55</v>
      </c>
      <c r="K147" s="28" t="s">
        <v>55</v>
      </c>
      <c r="L147" s="49" t="s">
        <v>46</v>
      </c>
      <c r="M147" s="18" t="s">
        <v>60</v>
      </c>
      <c r="N147" s="18" t="s">
        <v>29</v>
      </c>
      <c r="O147" s="19"/>
      <c r="P147" s="19"/>
      <c r="Q147" s="19"/>
      <c r="R147" s="19"/>
      <c r="S147" s="19"/>
      <c r="T147" s="19"/>
      <c r="U147" s="54"/>
    </row>
    <row r="148" spans="2:21" outlineLevel="1">
      <c r="B148" s="53">
        <v>12</v>
      </c>
      <c r="C148" s="19" t="s">
        <v>23</v>
      </c>
      <c r="D148" s="19" t="s">
        <v>176</v>
      </c>
      <c r="E148" s="23" t="s">
        <v>178</v>
      </c>
      <c r="F148" s="19" t="s">
        <v>34</v>
      </c>
      <c r="G148" s="24" t="s">
        <v>40</v>
      </c>
      <c r="H148" s="19" t="s">
        <v>70</v>
      </c>
      <c r="I148" s="8" t="s">
        <v>30</v>
      </c>
      <c r="J148" s="18" t="s">
        <v>55</v>
      </c>
      <c r="K148" s="28" t="s">
        <v>55</v>
      </c>
      <c r="L148" s="49" t="s">
        <v>46</v>
      </c>
      <c r="M148" s="18" t="s">
        <v>60</v>
      </c>
      <c r="N148" s="18" t="s">
        <v>29</v>
      </c>
      <c r="O148" s="19"/>
      <c r="P148" s="19"/>
      <c r="Q148" s="19"/>
      <c r="R148" s="19"/>
      <c r="S148" s="19"/>
      <c r="T148" s="19"/>
      <c r="U148" s="54"/>
    </row>
    <row r="149" spans="2:21" outlineLevel="1">
      <c r="B149" s="53">
        <v>12</v>
      </c>
      <c r="C149" s="19" t="s">
        <v>23</v>
      </c>
      <c r="D149" s="19" t="s">
        <v>177</v>
      </c>
      <c r="E149" s="23" t="s">
        <v>179</v>
      </c>
      <c r="F149" s="19" t="s">
        <v>34</v>
      </c>
      <c r="G149" s="24" t="s">
        <v>40</v>
      </c>
      <c r="H149" s="19" t="s">
        <v>70</v>
      </c>
      <c r="I149" s="8" t="s">
        <v>30</v>
      </c>
      <c r="J149" s="18" t="s">
        <v>55</v>
      </c>
      <c r="K149" s="28" t="s">
        <v>55</v>
      </c>
      <c r="L149" s="49" t="s">
        <v>46</v>
      </c>
      <c r="M149" s="18" t="s">
        <v>60</v>
      </c>
      <c r="N149" s="18" t="s">
        <v>29</v>
      </c>
      <c r="O149" s="19"/>
      <c r="P149" s="19"/>
      <c r="Q149" s="19"/>
      <c r="R149" s="19"/>
      <c r="S149" s="19"/>
      <c r="T149" s="19"/>
      <c r="U149" s="54"/>
    </row>
    <row r="150" spans="2:21" outlineLevel="1">
      <c r="B150" s="53">
        <v>13</v>
      </c>
      <c r="C150" s="19" t="s">
        <v>23</v>
      </c>
      <c r="D150" s="8" t="s">
        <v>274</v>
      </c>
      <c r="E150" s="17" t="s">
        <v>275</v>
      </c>
      <c r="F150" s="19" t="s">
        <v>78</v>
      </c>
      <c r="G150" s="24" t="s">
        <v>27</v>
      </c>
      <c r="H150" s="19" t="s">
        <v>276</v>
      </c>
      <c r="I150" s="8" t="s">
        <v>30</v>
      </c>
      <c r="J150" s="50" t="s">
        <v>277</v>
      </c>
      <c r="K150" s="50" t="s">
        <v>277</v>
      </c>
      <c r="L150" s="33"/>
      <c r="M150" s="33"/>
      <c r="N150" s="33"/>
      <c r="O150" s="19"/>
      <c r="P150" s="19"/>
      <c r="Q150" s="19"/>
      <c r="R150" s="19"/>
      <c r="S150" s="19"/>
      <c r="T150" s="19"/>
      <c r="U150" s="54"/>
    </row>
    <row r="151" spans="2:21" outlineLevel="1">
      <c r="B151" s="53">
        <v>14</v>
      </c>
      <c r="C151" s="19" t="s">
        <v>23</v>
      </c>
      <c r="D151" s="8" t="s">
        <v>278</v>
      </c>
      <c r="E151" s="17" t="s">
        <v>279</v>
      </c>
      <c r="F151" s="19" t="s">
        <v>78</v>
      </c>
      <c r="G151" s="24" t="s">
        <v>27</v>
      </c>
      <c r="H151" s="19" t="s">
        <v>53</v>
      </c>
      <c r="I151" s="8" t="s">
        <v>280</v>
      </c>
      <c r="J151" s="50" t="s">
        <v>277</v>
      </c>
      <c r="K151" s="50" t="s">
        <v>281</v>
      </c>
      <c r="L151" s="33"/>
      <c r="M151" s="33"/>
      <c r="N151" s="33"/>
      <c r="O151" s="19"/>
      <c r="P151" s="19"/>
      <c r="Q151" s="19"/>
      <c r="R151" s="19"/>
      <c r="S151" s="19"/>
      <c r="T151" s="19"/>
      <c r="U151" s="54"/>
    </row>
    <row r="152" spans="2:21" outlineLevel="1">
      <c r="B152" s="53">
        <v>15</v>
      </c>
      <c r="C152" s="19" t="s">
        <v>23</v>
      </c>
      <c r="D152" s="8" t="s">
        <v>261</v>
      </c>
      <c r="E152" s="17" t="s">
        <v>263</v>
      </c>
      <c r="F152" s="19" t="s">
        <v>78</v>
      </c>
      <c r="G152" s="8" t="s">
        <v>27</v>
      </c>
      <c r="H152" s="19" t="s">
        <v>53</v>
      </c>
      <c r="I152" s="8" t="s">
        <v>30</v>
      </c>
      <c r="J152" s="50" t="s">
        <v>277</v>
      </c>
      <c r="K152" s="50" t="s">
        <v>281</v>
      </c>
      <c r="L152" s="50" t="s">
        <v>277</v>
      </c>
      <c r="M152" s="33"/>
      <c r="N152" s="33"/>
      <c r="O152" s="33"/>
      <c r="P152" s="33"/>
      <c r="Q152" s="33"/>
      <c r="R152" s="33"/>
      <c r="S152" s="33"/>
      <c r="T152" s="33"/>
      <c r="U152" s="58"/>
    </row>
    <row r="153" spans="2:21" outlineLevel="1">
      <c r="B153" s="53">
        <v>16</v>
      </c>
      <c r="C153" s="36" t="s">
        <v>23</v>
      </c>
      <c r="D153" s="22" t="s">
        <v>282</v>
      </c>
      <c r="E153" s="37" t="s">
        <v>283</v>
      </c>
      <c r="F153" s="19" t="s">
        <v>78</v>
      </c>
      <c r="G153" s="8" t="s">
        <v>27</v>
      </c>
      <c r="H153" s="19" t="s">
        <v>53</v>
      </c>
      <c r="I153" s="8" t="s">
        <v>280</v>
      </c>
      <c r="J153" s="50" t="s">
        <v>277</v>
      </c>
      <c r="K153" s="50" t="s">
        <v>277</v>
      </c>
      <c r="L153" s="50" t="s">
        <v>277</v>
      </c>
      <c r="M153" s="33"/>
      <c r="N153" s="33"/>
      <c r="O153" s="33"/>
      <c r="P153" s="33"/>
      <c r="Q153" s="33"/>
      <c r="R153" s="33"/>
      <c r="S153" s="33"/>
      <c r="T153" s="33"/>
      <c r="U153" s="58"/>
    </row>
    <row r="154" spans="2:21" outlineLevel="1">
      <c r="B154" s="53">
        <v>17</v>
      </c>
      <c r="C154" s="36" t="s">
        <v>23</v>
      </c>
      <c r="D154" s="22" t="s">
        <v>186</v>
      </c>
      <c r="E154" s="37" t="s">
        <v>284</v>
      </c>
      <c r="F154" s="19" t="s">
        <v>78</v>
      </c>
      <c r="G154" s="8" t="s">
        <v>27</v>
      </c>
      <c r="H154" s="19" t="s">
        <v>53</v>
      </c>
      <c r="I154" s="8" t="s">
        <v>30</v>
      </c>
      <c r="J154" s="50" t="s">
        <v>281</v>
      </c>
      <c r="K154" s="50" t="s">
        <v>285</v>
      </c>
      <c r="L154" s="50" t="s">
        <v>271</v>
      </c>
      <c r="M154" s="33"/>
      <c r="N154" s="33"/>
      <c r="O154" s="33"/>
      <c r="P154" s="33"/>
      <c r="Q154" s="33"/>
      <c r="R154" s="33"/>
      <c r="S154" s="33"/>
      <c r="T154" s="33"/>
      <c r="U154" s="58"/>
    </row>
    <row r="155" spans="2:21" outlineLevel="1">
      <c r="B155" s="53">
        <v>18</v>
      </c>
      <c r="C155" s="36" t="s">
        <v>23</v>
      </c>
      <c r="D155" s="22" t="s">
        <v>286</v>
      </c>
      <c r="E155" s="37" t="s">
        <v>273</v>
      </c>
      <c r="F155" s="19" t="s">
        <v>78</v>
      </c>
      <c r="G155" s="8" t="s">
        <v>27</v>
      </c>
      <c r="H155" s="19" t="s">
        <v>53</v>
      </c>
      <c r="I155" s="8" t="s">
        <v>280</v>
      </c>
      <c r="J155" s="50" t="s">
        <v>271</v>
      </c>
      <c r="K155" s="50" t="s">
        <v>271</v>
      </c>
      <c r="L155" s="50" t="s">
        <v>271</v>
      </c>
      <c r="M155" s="33"/>
      <c r="N155" s="33"/>
      <c r="O155" s="33"/>
      <c r="P155" s="33"/>
      <c r="Q155" s="33"/>
      <c r="R155" s="33"/>
      <c r="S155" s="33"/>
      <c r="T155" s="33"/>
      <c r="U155" s="58"/>
    </row>
    <row r="156" spans="2:21" outlineLevel="1">
      <c r="B156" s="53">
        <v>19</v>
      </c>
      <c r="C156" s="19" t="s">
        <v>23</v>
      </c>
      <c r="D156" s="19" t="s">
        <v>83</v>
      </c>
      <c r="E156" s="17" t="s">
        <v>82</v>
      </c>
      <c r="F156" s="19" t="s">
        <v>78</v>
      </c>
      <c r="G156" s="8" t="s">
        <v>27</v>
      </c>
      <c r="H156" s="19" t="s">
        <v>53</v>
      </c>
      <c r="I156" s="8" t="s">
        <v>280</v>
      </c>
      <c r="J156" s="50" t="s">
        <v>271</v>
      </c>
      <c r="K156" s="50" t="s">
        <v>277</v>
      </c>
      <c r="L156" s="33"/>
      <c r="M156" s="33"/>
      <c r="N156" s="33"/>
      <c r="O156" s="33"/>
      <c r="P156" s="33"/>
      <c r="Q156" s="33"/>
      <c r="R156" s="33"/>
      <c r="S156" s="33"/>
      <c r="T156" s="33"/>
      <c r="U156" s="58"/>
    </row>
    <row r="157" spans="2:21" outlineLevel="1">
      <c r="B157" s="53">
        <v>16</v>
      </c>
      <c r="C157" s="19" t="s">
        <v>23</v>
      </c>
      <c r="D157" s="19" t="s">
        <v>188</v>
      </c>
      <c r="E157" s="23" t="s">
        <v>190</v>
      </c>
      <c r="F157" s="19" t="s">
        <v>78</v>
      </c>
      <c r="G157" s="24" t="s">
        <v>40</v>
      </c>
      <c r="H157" s="19" t="s">
        <v>53</v>
      </c>
      <c r="I157" s="8" t="s">
        <v>30</v>
      </c>
      <c r="J157" s="26" t="s">
        <v>86</v>
      </c>
      <c r="K157" s="25" t="s">
        <v>86</v>
      </c>
      <c r="L157" s="26" t="s">
        <v>54</v>
      </c>
      <c r="M157" s="25" t="s">
        <v>54</v>
      </c>
      <c r="N157" s="27" t="s">
        <v>43</v>
      </c>
      <c r="O157" s="28" t="s">
        <v>43</v>
      </c>
      <c r="P157" s="27" t="s">
        <v>44</v>
      </c>
      <c r="Q157" s="28" t="s">
        <v>44</v>
      </c>
      <c r="R157" s="48" t="s">
        <v>45</v>
      </c>
      <c r="S157" s="48" t="s">
        <v>45</v>
      </c>
      <c r="T157" s="49" t="s">
        <v>46</v>
      </c>
      <c r="U157" s="57" t="s">
        <v>64</v>
      </c>
    </row>
    <row r="158" spans="2:21" outlineLevel="1">
      <c r="B158" s="53">
        <v>16</v>
      </c>
      <c r="C158" s="19" t="s">
        <v>23</v>
      </c>
      <c r="D158" s="19" t="s">
        <v>189</v>
      </c>
      <c r="E158" s="23" t="s">
        <v>191</v>
      </c>
      <c r="F158" s="19" t="s">
        <v>78</v>
      </c>
      <c r="G158" s="24" t="s">
        <v>40</v>
      </c>
      <c r="H158" s="19" t="s">
        <v>53</v>
      </c>
      <c r="I158" s="8" t="s">
        <v>30</v>
      </c>
      <c r="J158" s="26" t="s">
        <v>86</v>
      </c>
      <c r="K158" s="25" t="s">
        <v>86</v>
      </c>
      <c r="L158" s="26" t="s">
        <v>54</v>
      </c>
      <c r="M158" s="25" t="s">
        <v>54</v>
      </c>
      <c r="N158" s="27" t="s">
        <v>43</v>
      </c>
      <c r="O158" s="28" t="s">
        <v>43</v>
      </c>
      <c r="P158" s="27" t="s">
        <v>44</v>
      </c>
      <c r="Q158" s="28" t="s">
        <v>44</v>
      </c>
      <c r="R158" s="48" t="s">
        <v>45</v>
      </c>
      <c r="S158" s="48" t="s">
        <v>45</v>
      </c>
      <c r="T158" s="49" t="s">
        <v>46</v>
      </c>
      <c r="U158" s="57" t="s">
        <v>64</v>
      </c>
    </row>
    <row r="159" spans="2:21" outlineLevel="1">
      <c r="B159" s="53">
        <v>17</v>
      </c>
      <c r="C159" s="9" t="s">
        <v>23</v>
      </c>
      <c r="D159" s="30" t="s">
        <v>51</v>
      </c>
      <c r="E159" s="11" t="s">
        <v>87</v>
      </c>
      <c r="F159" s="12" t="s">
        <v>88</v>
      </c>
      <c r="G159" s="30" t="s">
        <v>40</v>
      </c>
      <c r="H159" s="13" t="s">
        <v>53</v>
      </c>
      <c r="I159" s="35" t="s">
        <v>30</v>
      </c>
      <c r="J159" s="9"/>
      <c r="K159" s="34"/>
      <c r="L159" s="9"/>
      <c r="M159" s="9"/>
      <c r="N159" s="9"/>
      <c r="O159" s="9"/>
      <c r="P159" s="34"/>
      <c r="Q159" s="34"/>
      <c r="R159" s="34"/>
      <c r="S159" s="34"/>
      <c r="T159" s="9"/>
      <c r="U159" s="59"/>
    </row>
    <row r="160" spans="2:21" outlineLevel="1">
      <c r="B160" s="53">
        <v>18</v>
      </c>
      <c r="C160" s="19" t="s">
        <v>23</v>
      </c>
      <c r="D160" s="19" t="s">
        <v>192</v>
      </c>
      <c r="E160" s="23" t="s">
        <v>194</v>
      </c>
      <c r="F160" s="19" t="s">
        <v>78</v>
      </c>
      <c r="G160" s="24" t="s">
        <v>40</v>
      </c>
      <c r="H160" s="19" t="s">
        <v>53</v>
      </c>
      <c r="I160" s="8" t="s">
        <v>30</v>
      </c>
      <c r="J160" s="26" t="s">
        <v>86</v>
      </c>
      <c r="K160" s="25" t="s">
        <v>86</v>
      </c>
      <c r="L160" s="26" t="s">
        <v>54</v>
      </c>
      <c r="M160" s="25" t="s">
        <v>54</v>
      </c>
      <c r="N160" s="27" t="s">
        <v>43</v>
      </c>
      <c r="O160" s="28" t="s">
        <v>43</v>
      </c>
      <c r="P160" s="27" t="s">
        <v>44</v>
      </c>
      <c r="Q160" s="28" t="s">
        <v>44</v>
      </c>
      <c r="R160" s="48" t="s">
        <v>45</v>
      </c>
      <c r="S160" s="48" t="s">
        <v>45</v>
      </c>
      <c r="T160" s="49" t="s">
        <v>46</v>
      </c>
      <c r="U160" s="57" t="s">
        <v>64</v>
      </c>
    </row>
    <row r="161" spans="2:21" outlineLevel="1">
      <c r="B161" s="53">
        <v>18</v>
      </c>
      <c r="C161" s="19" t="s">
        <v>23</v>
      </c>
      <c r="D161" s="19" t="s">
        <v>193</v>
      </c>
      <c r="E161" s="23" t="s">
        <v>195</v>
      </c>
      <c r="F161" s="19" t="s">
        <v>78</v>
      </c>
      <c r="G161" s="24" t="s">
        <v>40</v>
      </c>
      <c r="H161" s="19" t="s">
        <v>53</v>
      </c>
      <c r="I161" s="8" t="s">
        <v>30</v>
      </c>
      <c r="J161" s="26" t="s">
        <v>86</v>
      </c>
      <c r="K161" s="25" t="s">
        <v>86</v>
      </c>
      <c r="L161" s="26" t="s">
        <v>54</v>
      </c>
      <c r="M161" s="25" t="s">
        <v>54</v>
      </c>
      <c r="N161" s="27" t="s">
        <v>43</v>
      </c>
      <c r="O161" s="28" t="s">
        <v>43</v>
      </c>
      <c r="P161" s="27" t="s">
        <v>44</v>
      </c>
      <c r="Q161" s="28" t="s">
        <v>44</v>
      </c>
      <c r="R161" s="48" t="s">
        <v>45</v>
      </c>
      <c r="S161" s="48" t="s">
        <v>45</v>
      </c>
      <c r="T161" s="49" t="s">
        <v>46</v>
      </c>
      <c r="U161" s="57" t="s">
        <v>64</v>
      </c>
    </row>
    <row r="162" spans="2:21" outlineLevel="1">
      <c r="B162" s="53">
        <v>19</v>
      </c>
      <c r="C162" s="19" t="s">
        <v>23</v>
      </c>
      <c r="D162" s="19" t="s">
        <v>196</v>
      </c>
      <c r="E162" s="23" t="s">
        <v>198</v>
      </c>
      <c r="F162" s="19" t="s">
        <v>78</v>
      </c>
      <c r="G162" s="24" t="s">
        <v>40</v>
      </c>
      <c r="H162" s="19" t="s">
        <v>53</v>
      </c>
      <c r="I162" s="8" t="s">
        <v>30</v>
      </c>
      <c r="J162" s="26" t="s">
        <v>86</v>
      </c>
      <c r="K162" s="25" t="s">
        <v>86</v>
      </c>
      <c r="L162" s="26" t="s">
        <v>54</v>
      </c>
      <c r="M162" s="25" t="s">
        <v>54</v>
      </c>
      <c r="N162" s="27" t="s">
        <v>43</v>
      </c>
      <c r="O162" s="28" t="s">
        <v>43</v>
      </c>
      <c r="P162" s="27" t="s">
        <v>44</v>
      </c>
      <c r="Q162" s="28" t="s">
        <v>44</v>
      </c>
      <c r="R162" s="48" t="s">
        <v>45</v>
      </c>
      <c r="S162" s="48" t="s">
        <v>45</v>
      </c>
      <c r="T162" s="49" t="s">
        <v>46</v>
      </c>
      <c r="U162" s="57" t="s">
        <v>64</v>
      </c>
    </row>
    <row r="163" spans="2:21" outlineLevel="1">
      <c r="B163" s="53">
        <v>19</v>
      </c>
      <c r="C163" s="19" t="s">
        <v>23</v>
      </c>
      <c r="D163" s="19" t="s">
        <v>197</v>
      </c>
      <c r="E163" s="23" t="s">
        <v>199</v>
      </c>
      <c r="F163" s="19" t="s">
        <v>78</v>
      </c>
      <c r="G163" s="24" t="s">
        <v>40</v>
      </c>
      <c r="H163" s="19" t="s">
        <v>53</v>
      </c>
      <c r="I163" s="8" t="s">
        <v>30</v>
      </c>
      <c r="J163" s="26" t="s">
        <v>86</v>
      </c>
      <c r="K163" s="25" t="s">
        <v>86</v>
      </c>
      <c r="L163" s="26" t="s">
        <v>54</v>
      </c>
      <c r="M163" s="25" t="s">
        <v>54</v>
      </c>
      <c r="N163" s="27" t="s">
        <v>43</v>
      </c>
      <c r="O163" s="28" t="s">
        <v>43</v>
      </c>
      <c r="P163" s="27" t="s">
        <v>44</v>
      </c>
      <c r="Q163" s="28" t="s">
        <v>44</v>
      </c>
      <c r="R163" s="48" t="s">
        <v>45</v>
      </c>
      <c r="S163" s="48" t="s">
        <v>45</v>
      </c>
      <c r="T163" s="49" t="s">
        <v>46</v>
      </c>
      <c r="U163" s="57" t="s">
        <v>64</v>
      </c>
    </row>
    <row r="164" spans="2:21" outlineLevel="1">
      <c r="B164" s="53">
        <v>20</v>
      </c>
      <c r="C164" s="36" t="s">
        <v>23</v>
      </c>
      <c r="D164" s="22" t="s">
        <v>200</v>
      </c>
      <c r="E164" s="37" t="s">
        <v>202</v>
      </c>
      <c r="F164" s="36" t="s">
        <v>78</v>
      </c>
      <c r="G164" s="38" t="s">
        <v>40</v>
      </c>
      <c r="H164" s="36" t="s">
        <v>53</v>
      </c>
      <c r="I164" s="8" t="s">
        <v>30</v>
      </c>
      <c r="J164" s="26" t="s">
        <v>86</v>
      </c>
      <c r="K164" s="25" t="s">
        <v>86</v>
      </c>
      <c r="L164" s="26" t="s">
        <v>54</v>
      </c>
      <c r="M164" s="25" t="s">
        <v>54</v>
      </c>
      <c r="N164" s="27" t="s">
        <v>43</v>
      </c>
      <c r="O164" s="28" t="s">
        <v>43</v>
      </c>
      <c r="P164" s="27" t="s">
        <v>44</v>
      </c>
      <c r="Q164" s="28" t="s">
        <v>44</v>
      </c>
      <c r="R164" s="48" t="s">
        <v>45</v>
      </c>
      <c r="S164" s="48" t="s">
        <v>45</v>
      </c>
      <c r="T164" s="49" t="s">
        <v>46</v>
      </c>
      <c r="U164" s="57" t="s">
        <v>64</v>
      </c>
    </row>
    <row r="165" spans="2:21" outlineLevel="1">
      <c r="B165" s="53">
        <v>20</v>
      </c>
      <c r="C165" s="36" t="s">
        <v>23</v>
      </c>
      <c r="D165" s="22" t="s">
        <v>201</v>
      </c>
      <c r="E165" s="37" t="s">
        <v>203</v>
      </c>
      <c r="F165" s="36" t="s">
        <v>78</v>
      </c>
      <c r="G165" s="38" t="s">
        <v>40</v>
      </c>
      <c r="H165" s="36" t="s">
        <v>53</v>
      </c>
      <c r="I165" s="8" t="s">
        <v>30</v>
      </c>
      <c r="J165" s="26" t="s">
        <v>86</v>
      </c>
      <c r="K165" s="25" t="s">
        <v>86</v>
      </c>
      <c r="L165" s="26" t="s">
        <v>54</v>
      </c>
      <c r="M165" s="25" t="s">
        <v>54</v>
      </c>
      <c r="N165" s="27" t="s">
        <v>43</v>
      </c>
      <c r="O165" s="28" t="s">
        <v>43</v>
      </c>
      <c r="P165" s="27" t="s">
        <v>44</v>
      </c>
      <c r="Q165" s="28" t="s">
        <v>44</v>
      </c>
      <c r="R165" s="48" t="s">
        <v>45</v>
      </c>
      <c r="S165" s="48" t="s">
        <v>45</v>
      </c>
      <c r="T165" s="49" t="s">
        <v>46</v>
      </c>
      <c r="U165" s="57" t="s">
        <v>64</v>
      </c>
    </row>
    <row r="166" spans="2:21" outlineLevel="1">
      <c r="B166" s="53">
        <v>21</v>
      </c>
      <c r="C166" s="36" t="s">
        <v>23</v>
      </c>
      <c r="D166" s="22" t="s">
        <v>204</v>
      </c>
      <c r="E166" s="37" t="s">
        <v>206</v>
      </c>
      <c r="F166" s="36" t="s">
        <v>78</v>
      </c>
      <c r="G166" s="38" t="s">
        <v>40</v>
      </c>
      <c r="H166" s="36" t="s">
        <v>53</v>
      </c>
      <c r="I166" s="8" t="s">
        <v>30</v>
      </c>
      <c r="J166" s="26" t="s">
        <v>86</v>
      </c>
      <c r="K166" s="25" t="s">
        <v>86</v>
      </c>
      <c r="L166" s="26" t="s">
        <v>54</v>
      </c>
      <c r="M166" s="25" t="s">
        <v>54</v>
      </c>
      <c r="N166" s="27" t="s">
        <v>43</v>
      </c>
      <c r="O166" s="28" t="s">
        <v>43</v>
      </c>
      <c r="P166" s="27" t="s">
        <v>44</v>
      </c>
      <c r="Q166" s="28" t="s">
        <v>44</v>
      </c>
      <c r="R166" s="48" t="s">
        <v>45</v>
      </c>
      <c r="S166" s="48" t="s">
        <v>45</v>
      </c>
      <c r="T166" s="49" t="s">
        <v>46</v>
      </c>
      <c r="U166" s="57" t="s">
        <v>64</v>
      </c>
    </row>
    <row r="167" spans="2:21" outlineLevel="1">
      <c r="B167" s="53">
        <v>21</v>
      </c>
      <c r="C167" s="36" t="s">
        <v>23</v>
      </c>
      <c r="D167" s="22" t="s">
        <v>205</v>
      </c>
      <c r="E167" s="37" t="s">
        <v>207</v>
      </c>
      <c r="F167" s="36" t="s">
        <v>78</v>
      </c>
      <c r="G167" s="38" t="s">
        <v>40</v>
      </c>
      <c r="H167" s="36" t="s">
        <v>53</v>
      </c>
      <c r="I167" s="8" t="s">
        <v>30</v>
      </c>
      <c r="J167" s="26" t="s">
        <v>86</v>
      </c>
      <c r="K167" s="25" t="s">
        <v>86</v>
      </c>
      <c r="L167" s="26" t="s">
        <v>54</v>
      </c>
      <c r="M167" s="25" t="s">
        <v>54</v>
      </c>
      <c r="N167" s="27" t="s">
        <v>43</v>
      </c>
      <c r="O167" s="28" t="s">
        <v>43</v>
      </c>
      <c r="P167" s="27" t="s">
        <v>44</v>
      </c>
      <c r="Q167" s="28" t="s">
        <v>44</v>
      </c>
      <c r="R167" s="48" t="s">
        <v>45</v>
      </c>
      <c r="S167" s="48" t="s">
        <v>45</v>
      </c>
      <c r="T167" s="49" t="s">
        <v>46</v>
      </c>
      <c r="U167" s="57" t="s">
        <v>64</v>
      </c>
    </row>
    <row r="168" spans="2:21" outlineLevel="1">
      <c r="B168" s="53">
        <v>22</v>
      </c>
      <c r="C168" s="19" t="s">
        <v>96</v>
      </c>
      <c r="D168" s="19" t="s">
        <v>98</v>
      </c>
      <c r="E168" s="17" t="s">
        <v>97</v>
      </c>
      <c r="F168" s="19" t="s">
        <v>99</v>
      </c>
      <c r="G168" s="19" t="s">
        <v>27</v>
      </c>
      <c r="H168" s="19" t="s">
        <v>53</v>
      </c>
      <c r="I168" s="8" t="s">
        <v>30</v>
      </c>
      <c r="J168" s="18" t="s">
        <v>65</v>
      </c>
      <c r="K168" s="39"/>
      <c r="L168" s="40"/>
      <c r="M168" s="40"/>
      <c r="N168" s="40"/>
      <c r="O168" s="40"/>
      <c r="P168" s="40"/>
      <c r="Q168" s="40"/>
      <c r="R168" s="40"/>
      <c r="S168" s="36"/>
      <c r="T168" s="36"/>
      <c r="U168" s="60"/>
    </row>
    <row r="169" spans="2:21" outlineLevel="1">
      <c r="B169" s="53">
        <v>23</v>
      </c>
      <c r="C169" s="19" t="s">
        <v>96</v>
      </c>
      <c r="D169" s="19" t="s">
        <v>101</v>
      </c>
      <c r="E169" s="23" t="s">
        <v>100</v>
      </c>
      <c r="F169" s="19" t="s">
        <v>99</v>
      </c>
      <c r="G169" s="24" t="s">
        <v>40</v>
      </c>
      <c r="H169" s="19" t="s">
        <v>53</v>
      </c>
      <c r="I169" s="8" t="s">
        <v>30</v>
      </c>
      <c r="J169" s="41" t="s">
        <v>102</v>
      </c>
      <c r="K169" s="26" t="s">
        <v>54</v>
      </c>
      <c r="L169" s="42" t="s">
        <v>103</v>
      </c>
      <c r="M169" s="27" t="s">
        <v>43</v>
      </c>
      <c r="N169" s="28" t="s">
        <v>43</v>
      </c>
      <c r="O169" s="18" t="s">
        <v>49</v>
      </c>
      <c r="P169" s="48" t="s">
        <v>45</v>
      </c>
      <c r="Q169" s="49" t="s">
        <v>46</v>
      </c>
      <c r="R169" s="27" t="s">
        <v>64</v>
      </c>
      <c r="S169" s="18" t="s">
        <v>65</v>
      </c>
      <c r="T169" s="33"/>
      <c r="U169" s="58"/>
    </row>
    <row r="170" spans="2:21" outlineLevel="1">
      <c r="B170" s="53">
        <v>24</v>
      </c>
      <c r="C170" s="19" t="s">
        <v>96</v>
      </c>
      <c r="D170" s="19" t="s">
        <v>105</v>
      </c>
      <c r="E170" s="23" t="s">
        <v>104</v>
      </c>
      <c r="F170" s="19" t="s">
        <v>99</v>
      </c>
      <c r="G170" s="24" t="s">
        <v>40</v>
      </c>
      <c r="H170" s="19" t="s">
        <v>53</v>
      </c>
      <c r="I170" s="8" t="s">
        <v>30</v>
      </c>
      <c r="J170" s="41" t="s">
        <v>102</v>
      </c>
      <c r="K170" s="26" t="s">
        <v>54</v>
      </c>
      <c r="L170" s="42" t="s">
        <v>103</v>
      </c>
      <c r="M170" s="27" t="s">
        <v>43</v>
      </c>
      <c r="N170" s="28" t="s">
        <v>43</v>
      </c>
      <c r="O170" s="18" t="s">
        <v>49</v>
      </c>
      <c r="P170" s="28" t="s">
        <v>49</v>
      </c>
      <c r="Q170" s="49" t="s">
        <v>46</v>
      </c>
      <c r="R170" s="49" t="s">
        <v>46</v>
      </c>
      <c r="S170" s="49" t="s">
        <v>46</v>
      </c>
      <c r="T170" s="27" t="s">
        <v>64</v>
      </c>
      <c r="U170" s="61" t="s">
        <v>65</v>
      </c>
    </row>
    <row r="171" spans="2:21" outlineLevel="1">
      <c r="B171" s="53">
        <v>25</v>
      </c>
      <c r="C171" s="19" t="s">
        <v>96</v>
      </c>
      <c r="D171" s="19" t="s">
        <v>107</v>
      </c>
      <c r="E171" s="23" t="s">
        <v>106</v>
      </c>
      <c r="F171" s="19" t="s">
        <v>99</v>
      </c>
      <c r="G171" s="24" t="s">
        <v>40</v>
      </c>
      <c r="H171" s="19" t="s">
        <v>53</v>
      </c>
      <c r="I171" s="8" t="s">
        <v>30</v>
      </c>
      <c r="J171" s="41" t="s">
        <v>102</v>
      </c>
      <c r="K171" s="26" t="s">
        <v>54</v>
      </c>
      <c r="L171" s="42" t="s">
        <v>103</v>
      </c>
      <c r="M171" s="27" t="s">
        <v>43</v>
      </c>
      <c r="N171" s="28" t="s">
        <v>43</v>
      </c>
      <c r="O171" s="18" t="s">
        <v>49</v>
      </c>
      <c r="P171" s="28" t="s">
        <v>49</v>
      </c>
      <c r="Q171" s="49" t="s">
        <v>46</v>
      </c>
      <c r="R171" s="27" t="s">
        <v>64</v>
      </c>
      <c r="S171" s="18" t="s">
        <v>65</v>
      </c>
      <c r="T171" s="33"/>
      <c r="U171" s="58"/>
    </row>
    <row r="172" spans="2:21" outlineLevel="1">
      <c r="B172" s="53">
        <v>26</v>
      </c>
      <c r="C172" s="19" t="s">
        <v>96</v>
      </c>
      <c r="D172" s="8" t="s">
        <v>109</v>
      </c>
      <c r="E172" s="17" t="s">
        <v>108</v>
      </c>
      <c r="F172" s="19" t="s">
        <v>99</v>
      </c>
      <c r="G172" s="19" t="s">
        <v>27</v>
      </c>
      <c r="H172" s="19" t="s">
        <v>53</v>
      </c>
      <c r="I172" s="8" t="s">
        <v>30</v>
      </c>
      <c r="J172" s="18" t="s">
        <v>29</v>
      </c>
      <c r="K172" s="19"/>
      <c r="L172" s="19"/>
      <c r="M172" s="23"/>
      <c r="N172" s="23"/>
      <c r="O172" s="23"/>
      <c r="P172" s="23"/>
      <c r="Q172" s="23"/>
      <c r="R172" s="23"/>
      <c r="S172" s="23"/>
      <c r="T172" s="23"/>
      <c r="U172" s="62"/>
    </row>
    <row r="173" spans="2:21" outlineLevel="1">
      <c r="B173" s="53">
        <v>27</v>
      </c>
      <c r="C173" s="19" t="s">
        <v>96</v>
      </c>
      <c r="D173" s="19" t="s">
        <v>109</v>
      </c>
      <c r="E173" s="17" t="s">
        <v>110</v>
      </c>
      <c r="F173" s="19" t="s">
        <v>99</v>
      </c>
      <c r="G173" s="24" t="s">
        <v>40</v>
      </c>
      <c r="H173" s="19" t="s">
        <v>53</v>
      </c>
      <c r="I173" s="8" t="s">
        <v>30</v>
      </c>
      <c r="J173" s="27" t="s">
        <v>64</v>
      </c>
      <c r="K173" s="18" t="s">
        <v>111</v>
      </c>
      <c r="L173" s="18" t="s">
        <v>29</v>
      </c>
      <c r="M173" s="23"/>
      <c r="N173" s="23"/>
      <c r="O173" s="23"/>
      <c r="P173" s="23"/>
      <c r="Q173" s="23"/>
      <c r="R173" s="23"/>
      <c r="S173" s="23"/>
      <c r="T173" s="23"/>
      <c r="U173" s="62"/>
    </row>
    <row r="174" spans="2:21" outlineLevel="1">
      <c r="B174" s="53">
        <v>28</v>
      </c>
      <c r="C174" s="19" t="s">
        <v>96</v>
      </c>
      <c r="D174" s="19" t="s">
        <v>113</v>
      </c>
      <c r="E174" s="23" t="s">
        <v>112</v>
      </c>
      <c r="F174" s="19" t="s">
        <v>99</v>
      </c>
      <c r="G174" s="24" t="s">
        <v>40</v>
      </c>
      <c r="H174" s="19" t="s">
        <v>53</v>
      </c>
      <c r="I174" s="8" t="s">
        <v>30</v>
      </c>
      <c r="J174" s="41" t="s">
        <v>102</v>
      </c>
      <c r="K174" s="26" t="s">
        <v>54</v>
      </c>
      <c r="L174" s="42" t="s">
        <v>103</v>
      </c>
      <c r="M174" s="27" t="s">
        <v>43</v>
      </c>
      <c r="N174" s="28" t="s">
        <v>43</v>
      </c>
      <c r="O174" s="18" t="s">
        <v>49</v>
      </c>
      <c r="P174" s="28" t="s">
        <v>49</v>
      </c>
      <c r="Q174" s="48" t="s">
        <v>45</v>
      </c>
      <c r="R174" s="49" t="s">
        <v>46</v>
      </c>
      <c r="S174" s="49" t="s">
        <v>46</v>
      </c>
      <c r="T174" s="27" t="s">
        <v>64</v>
      </c>
      <c r="U174" s="61" t="s">
        <v>65</v>
      </c>
    </row>
    <row r="175" spans="2:21" ht="15.65" customHeight="1" outlineLevel="1">
      <c r="B175" s="53">
        <v>29</v>
      </c>
      <c r="C175" s="19" t="s">
        <v>96</v>
      </c>
      <c r="D175" s="19" t="s">
        <v>115</v>
      </c>
      <c r="E175" s="23" t="s">
        <v>114</v>
      </c>
      <c r="F175" s="19" t="s">
        <v>99</v>
      </c>
      <c r="G175" s="24" t="s">
        <v>40</v>
      </c>
      <c r="H175" s="19" t="s">
        <v>53</v>
      </c>
      <c r="I175" s="8" t="s">
        <v>30</v>
      </c>
      <c r="J175" s="41" t="s">
        <v>102</v>
      </c>
      <c r="K175" s="26" t="s">
        <v>54</v>
      </c>
      <c r="L175" s="42" t="s">
        <v>103</v>
      </c>
      <c r="M175" s="27" t="s">
        <v>43</v>
      </c>
      <c r="N175" s="28" t="s">
        <v>43</v>
      </c>
      <c r="O175" s="18" t="s">
        <v>49</v>
      </c>
      <c r="P175" s="28" t="s">
        <v>49</v>
      </c>
      <c r="Q175" s="49" t="s">
        <v>46</v>
      </c>
      <c r="R175" s="49" t="s">
        <v>46</v>
      </c>
      <c r="S175" s="49" t="s">
        <v>46</v>
      </c>
      <c r="T175" s="27" t="s">
        <v>64</v>
      </c>
      <c r="U175" s="61" t="s">
        <v>65</v>
      </c>
    </row>
    <row r="176" spans="2:21" ht="15.65" customHeight="1" outlineLevel="1">
      <c r="B176" s="53">
        <v>30</v>
      </c>
      <c r="C176" s="19" t="s">
        <v>96</v>
      </c>
      <c r="D176" s="19" t="s">
        <v>117</v>
      </c>
      <c r="E176" s="23" t="s">
        <v>116</v>
      </c>
      <c r="F176" s="19" t="s">
        <v>99</v>
      </c>
      <c r="G176" s="24" t="s">
        <v>40</v>
      </c>
      <c r="H176" s="19" t="s">
        <v>53</v>
      </c>
      <c r="I176" s="8" t="s">
        <v>30</v>
      </c>
      <c r="J176" s="41" t="s">
        <v>102</v>
      </c>
      <c r="K176" s="26" t="s">
        <v>54</v>
      </c>
      <c r="L176" s="42" t="s">
        <v>103</v>
      </c>
      <c r="M176" s="27" t="s">
        <v>43</v>
      </c>
      <c r="N176" s="28" t="s">
        <v>43</v>
      </c>
      <c r="O176" s="18" t="s">
        <v>49</v>
      </c>
      <c r="P176" s="28" t="s">
        <v>49</v>
      </c>
      <c r="Q176" s="48" t="s">
        <v>45</v>
      </c>
      <c r="R176" s="49" t="s">
        <v>46</v>
      </c>
      <c r="S176" s="49" t="s">
        <v>46</v>
      </c>
      <c r="T176" s="27" t="s">
        <v>64</v>
      </c>
      <c r="U176" s="61" t="s">
        <v>65</v>
      </c>
    </row>
    <row r="177" spans="2:21" outlineLevel="1">
      <c r="B177" s="53">
        <v>31</v>
      </c>
      <c r="C177" s="19" t="s">
        <v>96</v>
      </c>
      <c r="D177" s="8" t="s">
        <v>209</v>
      </c>
      <c r="E177" s="43" t="s">
        <v>210</v>
      </c>
      <c r="F177" s="19" t="s">
        <v>120</v>
      </c>
      <c r="G177" s="33" t="s">
        <v>27</v>
      </c>
      <c r="H177" s="19" t="s">
        <v>53</v>
      </c>
      <c r="I177" s="19" t="s">
        <v>121</v>
      </c>
      <c r="J177" s="50" t="s">
        <v>215</v>
      </c>
      <c r="K177" s="36"/>
      <c r="L177" s="36"/>
      <c r="M177" s="40"/>
      <c r="N177" s="40"/>
      <c r="O177" s="44"/>
      <c r="P177" s="40"/>
      <c r="Q177" s="40"/>
      <c r="R177" s="39"/>
      <c r="S177" s="40"/>
      <c r="T177" s="39"/>
      <c r="U177" s="60"/>
    </row>
    <row r="178" spans="2:21" outlineLevel="1">
      <c r="B178" s="53">
        <v>31</v>
      </c>
      <c r="C178" s="19" t="s">
        <v>96</v>
      </c>
      <c r="D178" s="8" t="s">
        <v>208</v>
      </c>
      <c r="E178" s="43" t="s">
        <v>211</v>
      </c>
      <c r="F178" s="19" t="s">
        <v>120</v>
      </c>
      <c r="G178" s="33" t="s">
        <v>27</v>
      </c>
      <c r="H178" s="19" t="s">
        <v>53</v>
      </c>
      <c r="I178" s="19" t="s">
        <v>121</v>
      </c>
      <c r="J178" s="50" t="s">
        <v>215</v>
      </c>
      <c r="K178" s="36"/>
      <c r="L178" s="36"/>
      <c r="M178" s="40"/>
      <c r="N178" s="40"/>
      <c r="O178" s="44"/>
      <c r="P178" s="40"/>
      <c r="Q178" s="40"/>
      <c r="R178" s="39"/>
      <c r="S178" s="40"/>
      <c r="T178" s="39"/>
      <c r="U178" s="60"/>
    </row>
    <row r="179" spans="2:21" outlineLevel="1">
      <c r="B179" s="53">
        <v>32</v>
      </c>
      <c r="C179" s="19" t="s">
        <v>96</v>
      </c>
      <c r="D179" s="8" t="s">
        <v>220</v>
      </c>
      <c r="E179" s="43" t="s">
        <v>222</v>
      </c>
      <c r="F179" s="19" t="s">
        <v>120</v>
      </c>
      <c r="G179" s="8" t="s">
        <v>27</v>
      </c>
      <c r="H179" s="19" t="s">
        <v>53</v>
      </c>
      <c r="I179" s="19" t="s">
        <v>121</v>
      </c>
      <c r="J179" s="50" t="s">
        <v>215</v>
      </c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63"/>
    </row>
    <row r="180" spans="2:21" outlineLevel="1">
      <c r="B180" s="53">
        <v>32</v>
      </c>
      <c r="C180" s="19" t="s">
        <v>96</v>
      </c>
      <c r="D180" s="8" t="s">
        <v>221</v>
      </c>
      <c r="E180" s="43" t="s">
        <v>223</v>
      </c>
      <c r="F180" s="19" t="s">
        <v>120</v>
      </c>
      <c r="G180" s="8" t="s">
        <v>27</v>
      </c>
      <c r="H180" s="19" t="s">
        <v>53</v>
      </c>
      <c r="I180" s="19" t="s">
        <v>121</v>
      </c>
      <c r="J180" s="50" t="s">
        <v>215</v>
      </c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63"/>
    </row>
    <row r="181" spans="2:21" outlineLevel="1">
      <c r="B181" s="53">
        <v>33</v>
      </c>
      <c r="C181" s="19" t="s">
        <v>96</v>
      </c>
      <c r="D181" s="19" t="s">
        <v>224</v>
      </c>
      <c r="E181" s="23" t="s">
        <v>226</v>
      </c>
      <c r="F181" s="19" t="s">
        <v>120</v>
      </c>
      <c r="G181" s="24" t="s">
        <v>40</v>
      </c>
      <c r="H181" s="19" t="s">
        <v>53</v>
      </c>
      <c r="I181" s="19" t="s">
        <v>121</v>
      </c>
      <c r="J181" s="41" t="s">
        <v>102</v>
      </c>
      <c r="K181" s="41" t="s">
        <v>103</v>
      </c>
      <c r="L181" s="42" t="s">
        <v>103</v>
      </c>
      <c r="M181" s="27" t="s">
        <v>43</v>
      </c>
      <c r="N181" s="28" t="s">
        <v>43</v>
      </c>
      <c r="O181" s="27" t="s">
        <v>44</v>
      </c>
      <c r="P181" s="28" t="s">
        <v>49</v>
      </c>
      <c r="Q181" s="28" t="s">
        <v>49</v>
      </c>
      <c r="R181" s="49" t="s">
        <v>46</v>
      </c>
      <c r="S181" s="49" t="s">
        <v>46</v>
      </c>
      <c r="T181" s="27" t="s">
        <v>64</v>
      </c>
      <c r="U181" s="61" t="s">
        <v>65</v>
      </c>
    </row>
    <row r="182" spans="2:21" outlineLevel="1">
      <c r="B182" s="53">
        <v>33</v>
      </c>
      <c r="C182" s="19" t="s">
        <v>96</v>
      </c>
      <c r="D182" s="19" t="s">
        <v>225</v>
      </c>
      <c r="E182" s="23" t="s">
        <v>227</v>
      </c>
      <c r="F182" s="19" t="s">
        <v>120</v>
      </c>
      <c r="G182" s="24" t="s">
        <v>40</v>
      </c>
      <c r="H182" s="19" t="s">
        <v>53</v>
      </c>
      <c r="I182" s="19" t="s">
        <v>121</v>
      </c>
      <c r="J182" s="41" t="s">
        <v>102</v>
      </c>
      <c r="K182" s="41" t="s">
        <v>103</v>
      </c>
      <c r="L182" s="42" t="s">
        <v>103</v>
      </c>
      <c r="M182" s="27" t="s">
        <v>43</v>
      </c>
      <c r="N182" s="28" t="s">
        <v>43</v>
      </c>
      <c r="O182" s="27" t="s">
        <v>44</v>
      </c>
      <c r="P182" s="28" t="s">
        <v>49</v>
      </c>
      <c r="Q182" s="28" t="s">
        <v>49</v>
      </c>
      <c r="R182" s="49" t="s">
        <v>46</v>
      </c>
      <c r="S182" s="49" t="s">
        <v>46</v>
      </c>
      <c r="T182" s="27" t="s">
        <v>64</v>
      </c>
      <c r="U182" s="61" t="s">
        <v>65</v>
      </c>
    </row>
    <row r="183" spans="2:21" outlineLevel="1">
      <c r="B183" s="53">
        <v>34</v>
      </c>
      <c r="C183" s="19" t="s">
        <v>96</v>
      </c>
      <c r="D183" s="19" t="s">
        <v>127</v>
      </c>
      <c r="E183" s="23" t="s">
        <v>126</v>
      </c>
      <c r="F183" s="19" t="s">
        <v>120</v>
      </c>
      <c r="G183" s="24" t="s">
        <v>40</v>
      </c>
      <c r="H183" s="19" t="s">
        <v>53</v>
      </c>
      <c r="I183" s="19" t="s">
        <v>121</v>
      </c>
      <c r="J183" s="41" t="s">
        <v>102</v>
      </c>
      <c r="K183" s="41" t="s">
        <v>103</v>
      </c>
      <c r="L183" s="42" t="s">
        <v>103</v>
      </c>
      <c r="M183" s="27" t="s">
        <v>43</v>
      </c>
      <c r="N183" s="28" t="s">
        <v>43</v>
      </c>
      <c r="O183" s="27" t="s">
        <v>44</v>
      </c>
      <c r="P183" s="28" t="s">
        <v>49</v>
      </c>
      <c r="Q183" s="28" t="s">
        <v>49</v>
      </c>
      <c r="R183" s="49" t="s">
        <v>46</v>
      </c>
      <c r="S183" s="49" t="s">
        <v>46</v>
      </c>
      <c r="T183" s="27" t="s">
        <v>64</v>
      </c>
      <c r="U183" s="61" t="s">
        <v>65</v>
      </c>
    </row>
    <row r="184" spans="2:21" outlineLevel="1">
      <c r="B184" s="53">
        <v>35</v>
      </c>
      <c r="C184" s="19" t="s">
        <v>96</v>
      </c>
      <c r="D184" s="19" t="s">
        <v>228</v>
      </c>
      <c r="E184" s="23" t="s">
        <v>230</v>
      </c>
      <c r="F184" s="19" t="s">
        <v>120</v>
      </c>
      <c r="G184" s="24" t="s">
        <v>40</v>
      </c>
      <c r="H184" s="19" t="s">
        <v>53</v>
      </c>
      <c r="I184" s="19" t="s">
        <v>121</v>
      </c>
      <c r="J184" s="41" t="s">
        <v>102</v>
      </c>
      <c r="K184" s="41" t="s">
        <v>103</v>
      </c>
      <c r="L184" s="42" t="s">
        <v>103</v>
      </c>
      <c r="M184" s="27" t="s">
        <v>43</v>
      </c>
      <c r="N184" s="28" t="s">
        <v>43</v>
      </c>
      <c r="O184" s="27" t="s">
        <v>44</v>
      </c>
      <c r="P184" s="28" t="s">
        <v>49</v>
      </c>
      <c r="Q184" s="28" t="s">
        <v>49</v>
      </c>
      <c r="R184" s="49" t="s">
        <v>46</v>
      </c>
      <c r="S184" s="49" t="s">
        <v>46</v>
      </c>
      <c r="T184" s="27" t="s">
        <v>64</v>
      </c>
      <c r="U184" s="61" t="s">
        <v>65</v>
      </c>
    </row>
    <row r="185" spans="2:21" outlineLevel="1">
      <c r="B185" s="53">
        <v>35</v>
      </c>
      <c r="C185" s="19" t="s">
        <v>96</v>
      </c>
      <c r="D185" s="19" t="s">
        <v>229</v>
      </c>
      <c r="E185" s="23" t="s">
        <v>231</v>
      </c>
      <c r="F185" s="19" t="s">
        <v>120</v>
      </c>
      <c r="G185" s="24" t="s">
        <v>40</v>
      </c>
      <c r="H185" s="19" t="s">
        <v>53</v>
      </c>
      <c r="I185" s="19" t="s">
        <v>121</v>
      </c>
      <c r="J185" s="41" t="s">
        <v>102</v>
      </c>
      <c r="K185" s="41" t="s">
        <v>103</v>
      </c>
      <c r="L185" s="42" t="s">
        <v>103</v>
      </c>
      <c r="M185" s="27" t="s">
        <v>43</v>
      </c>
      <c r="N185" s="28" t="s">
        <v>43</v>
      </c>
      <c r="O185" s="27" t="s">
        <v>44</v>
      </c>
      <c r="P185" s="28" t="s">
        <v>49</v>
      </c>
      <c r="Q185" s="28" t="s">
        <v>49</v>
      </c>
      <c r="R185" s="49" t="s">
        <v>46</v>
      </c>
      <c r="S185" s="49" t="s">
        <v>46</v>
      </c>
      <c r="T185" s="27" t="s">
        <v>64</v>
      </c>
      <c r="U185" s="61" t="s">
        <v>65</v>
      </c>
    </row>
    <row r="186" spans="2:21" outlineLevel="1">
      <c r="B186" s="53">
        <v>36</v>
      </c>
      <c r="C186" s="19" t="s">
        <v>96</v>
      </c>
      <c r="D186" s="19" t="s">
        <v>232</v>
      </c>
      <c r="E186" s="45" t="s">
        <v>234</v>
      </c>
      <c r="F186" s="19" t="s">
        <v>120</v>
      </c>
      <c r="G186" s="33" t="s">
        <v>27</v>
      </c>
      <c r="H186" s="19" t="s">
        <v>53</v>
      </c>
      <c r="I186" s="19" t="s">
        <v>121</v>
      </c>
      <c r="J186" s="50" t="s">
        <v>215</v>
      </c>
      <c r="K186" s="19"/>
      <c r="L186" s="19"/>
      <c r="M186" s="23"/>
      <c r="N186" s="23"/>
      <c r="O186" s="23"/>
      <c r="P186" s="23"/>
      <c r="Q186" s="23"/>
      <c r="R186" s="23"/>
      <c r="S186" s="23"/>
      <c r="T186" s="23"/>
      <c r="U186" s="62"/>
    </row>
    <row r="187" spans="2:21" outlineLevel="1">
      <c r="B187" s="53">
        <v>36</v>
      </c>
      <c r="C187" s="19" t="s">
        <v>96</v>
      </c>
      <c r="D187" s="19" t="s">
        <v>233</v>
      </c>
      <c r="E187" s="45" t="s">
        <v>235</v>
      </c>
      <c r="F187" s="19" t="s">
        <v>120</v>
      </c>
      <c r="G187" s="33" t="s">
        <v>27</v>
      </c>
      <c r="H187" s="19" t="s">
        <v>53</v>
      </c>
      <c r="I187" s="19" t="s">
        <v>121</v>
      </c>
      <c r="J187" s="50" t="s">
        <v>215</v>
      </c>
      <c r="K187" s="19"/>
      <c r="L187" s="19"/>
      <c r="M187" s="23"/>
      <c r="N187" s="23"/>
      <c r="O187" s="23"/>
      <c r="P187" s="23"/>
      <c r="Q187" s="23"/>
      <c r="R187" s="23"/>
      <c r="S187" s="23"/>
      <c r="T187" s="23"/>
      <c r="U187" s="62"/>
    </row>
    <row r="188" spans="2:21" outlineLevel="1">
      <c r="B188" s="53">
        <v>37</v>
      </c>
      <c r="C188" s="19" t="s">
        <v>96</v>
      </c>
      <c r="D188" s="19" t="s">
        <v>236</v>
      </c>
      <c r="E188" s="23" t="s">
        <v>238</v>
      </c>
      <c r="F188" s="19" t="s">
        <v>120</v>
      </c>
      <c r="G188" s="24" t="s">
        <v>40</v>
      </c>
      <c r="H188" s="19" t="s">
        <v>53</v>
      </c>
      <c r="I188" s="19" t="s">
        <v>121</v>
      </c>
      <c r="J188" s="41" t="s">
        <v>102</v>
      </c>
      <c r="K188" s="41" t="s">
        <v>103</v>
      </c>
      <c r="L188" s="42" t="s">
        <v>103</v>
      </c>
      <c r="M188" s="27" t="s">
        <v>43</v>
      </c>
      <c r="N188" s="28" t="s">
        <v>43</v>
      </c>
      <c r="O188" s="27" t="s">
        <v>44</v>
      </c>
      <c r="P188" s="28" t="s">
        <v>49</v>
      </c>
      <c r="Q188" s="28" t="s">
        <v>49</v>
      </c>
      <c r="R188" s="49" t="s">
        <v>46</v>
      </c>
      <c r="S188" s="49" t="s">
        <v>46</v>
      </c>
      <c r="T188" s="27" t="s">
        <v>64</v>
      </c>
      <c r="U188" s="61" t="s">
        <v>65</v>
      </c>
    </row>
    <row r="189" spans="2:21" outlineLevel="1">
      <c r="B189" s="53">
        <v>37</v>
      </c>
      <c r="C189" s="19" t="s">
        <v>96</v>
      </c>
      <c r="D189" s="19" t="s">
        <v>237</v>
      </c>
      <c r="E189" s="23" t="s">
        <v>239</v>
      </c>
      <c r="F189" s="19" t="s">
        <v>120</v>
      </c>
      <c r="G189" s="24" t="s">
        <v>40</v>
      </c>
      <c r="H189" s="19" t="s">
        <v>53</v>
      </c>
      <c r="I189" s="19" t="s">
        <v>121</v>
      </c>
      <c r="J189" s="41" t="s">
        <v>102</v>
      </c>
      <c r="K189" s="41" t="s">
        <v>103</v>
      </c>
      <c r="L189" s="42" t="s">
        <v>103</v>
      </c>
      <c r="M189" s="27" t="s">
        <v>43</v>
      </c>
      <c r="N189" s="28" t="s">
        <v>43</v>
      </c>
      <c r="O189" s="27" t="s">
        <v>44</v>
      </c>
      <c r="P189" s="28" t="s">
        <v>49</v>
      </c>
      <c r="Q189" s="28" t="s">
        <v>49</v>
      </c>
      <c r="R189" s="49" t="s">
        <v>46</v>
      </c>
      <c r="S189" s="49" t="s">
        <v>46</v>
      </c>
      <c r="T189" s="27" t="s">
        <v>64</v>
      </c>
      <c r="U189" s="61" t="s">
        <v>65</v>
      </c>
    </row>
    <row r="190" spans="2:21" ht="15.65" customHeight="1" outlineLevel="1">
      <c r="B190" s="53">
        <v>38</v>
      </c>
      <c r="C190" s="19" t="s">
        <v>96</v>
      </c>
      <c r="D190" s="8" t="s">
        <v>136</v>
      </c>
      <c r="E190" s="45" t="s">
        <v>135</v>
      </c>
      <c r="F190" s="19" t="s">
        <v>120</v>
      </c>
      <c r="G190" s="33" t="s">
        <v>27</v>
      </c>
      <c r="H190" s="19" t="s">
        <v>53</v>
      </c>
      <c r="I190" s="19" t="s">
        <v>121</v>
      </c>
      <c r="J190" s="18" t="s">
        <v>137</v>
      </c>
      <c r="K190" s="19"/>
      <c r="L190" s="19"/>
      <c r="M190" s="23"/>
      <c r="N190" s="23"/>
      <c r="O190" s="23"/>
      <c r="P190" s="23"/>
      <c r="Q190" s="23"/>
      <c r="R190" s="23"/>
      <c r="S190" s="23"/>
      <c r="T190" s="23"/>
      <c r="U190" s="62"/>
    </row>
    <row r="191" spans="2:21" outlineLevel="1">
      <c r="B191" s="53">
        <v>39</v>
      </c>
      <c r="C191" s="19" t="s">
        <v>96</v>
      </c>
      <c r="D191" s="19" t="s">
        <v>139</v>
      </c>
      <c r="E191" s="23" t="s">
        <v>138</v>
      </c>
      <c r="F191" s="19" t="s">
        <v>120</v>
      </c>
      <c r="G191" s="24" t="s">
        <v>40</v>
      </c>
      <c r="H191" s="19" t="s">
        <v>53</v>
      </c>
      <c r="I191" s="19" t="s">
        <v>121</v>
      </c>
      <c r="J191" s="41" t="s">
        <v>102</v>
      </c>
      <c r="K191" s="41" t="s">
        <v>103</v>
      </c>
      <c r="L191" s="42" t="s">
        <v>103</v>
      </c>
      <c r="M191" s="27" t="s">
        <v>43</v>
      </c>
      <c r="N191" s="28" t="s">
        <v>43</v>
      </c>
      <c r="O191" s="27" t="s">
        <v>44</v>
      </c>
      <c r="P191" s="28" t="s">
        <v>49</v>
      </c>
      <c r="Q191" s="28" t="s">
        <v>49</v>
      </c>
      <c r="R191" s="49" t="s">
        <v>46</v>
      </c>
      <c r="S191" s="49" t="s">
        <v>46</v>
      </c>
      <c r="T191" s="27" t="s">
        <v>64</v>
      </c>
      <c r="U191" s="61" t="s">
        <v>65</v>
      </c>
    </row>
    <row r="192" spans="2:21" outlineLevel="1">
      <c r="B192" s="53">
        <v>40</v>
      </c>
      <c r="C192" s="19" t="s">
        <v>96</v>
      </c>
      <c r="D192" s="8" t="s">
        <v>141</v>
      </c>
      <c r="E192" s="45" t="s">
        <v>140</v>
      </c>
      <c r="F192" s="19" t="s">
        <v>120</v>
      </c>
      <c r="G192" s="33" t="s">
        <v>27</v>
      </c>
      <c r="H192" s="19" t="s">
        <v>53</v>
      </c>
      <c r="I192" s="19" t="s">
        <v>121</v>
      </c>
      <c r="J192" s="18" t="s">
        <v>43</v>
      </c>
      <c r="K192" s="28" t="s">
        <v>44</v>
      </c>
      <c r="L192" s="27" t="s">
        <v>44</v>
      </c>
      <c r="M192" s="18" t="s">
        <v>44</v>
      </c>
      <c r="N192" s="48" t="s">
        <v>45</v>
      </c>
      <c r="O192" s="48" t="s">
        <v>45</v>
      </c>
      <c r="P192" s="48" t="s">
        <v>45</v>
      </c>
      <c r="Q192" s="48" t="s">
        <v>45</v>
      </c>
      <c r="R192" s="49" t="s">
        <v>46</v>
      </c>
      <c r="S192" s="49" t="s">
        <v>46</v>
      </c>
      <c r="T192" s="27" t="s">
        <v>64</v>
      </c>
      <c r="U192" s="61" t="s">
        <v>65</v>
      </c>
    </row>
    <row r="193" spans="2:22" outlineLevel="1">
      <c r="B193" s="53">
        <v>41</v>
      </c>
      <c r="C193" s="19" t="s">
        <v>96</v>
      </c>
      <c r="D193" s="19" t="s">
        <v>143</v>
      </c>
      <c r="E193" s="23" t="s">
        <v>142</v>
      </c>
      <c r="F193" s="19" t="s">
        <v>120</v>
      </c>
      <c r="G193" s="24" t="s">
        <v>40</v>
      </c>
      <c r="H193" s="19" t="s">
        <v>53</v>
      </c>
      <c r="I193" s="19" t="s">
        <v>121</v>
      </c>
      <c r="J193" s="19"/>
      <c r="K193" s="19"/>
      <c r="L193" s="41" t="s">
        <v>103</v>
      </c>
      <c r="M193" s="42" t="s">
        <v>103</v>
      </c>
      <c r="N193" s="42" t="s">
        <v>103</v>
      </c>
      <c r="O193" s="27" t="s">
        <v>43</v>
      </c>
      <c r="P193" s="27" t="s">
        <v>44</v>
      </c>
      <c r="Q193" s="28" t="s">
        <v>49</v>
      </c>
      <c r="R193" s="48" t="s">
        <v>45</v>
      </c>
      <c r="S193" s="48" t="s">
        <v>45</v>
      </c>
      <c r="T193" s="49" t="s">
        <v>46</v>
      </c>
      <c r="U193" s="57" t="s">
        <v>64</v>
      </c>
    </row>
    <row r="194" spans="2:22" outlineLevel="1">
      <c r="B194" s="53">
        <v>42</v>
      </c>
      <c r="C194" s="9" t="s">
        <v>96</v>
      </c>
      <c r="D194" s="10" t="s">
        <v>145</v>
      </c>
      <c r="E194" s="11" t="s">
        <v>144</v>
      </c>
      <c r="F194" s="12" t="s">
        <v>146</v>
      </c>
      <c r="G194" s="30" t="s">
        <v>40</v>
      </c>
      <c r="H194" s="13" t="s">
        <v>53</v>
      </c>
      <c r="I194" s="14" t="s">
        <v>146</v>
      </c>
      <c r="J194" s="10"/>
      <c r="K194" s="12"/>
      <c r="L194" s="10"/>
      <c r="M194" s="10"/>
      <c r="N194" s="10"/>
      <c r="O194" s="10"/>
      <c r="P194" s="12"/>
      <c r="Q194" s="12"/>
      <c r="R194" s="12"/>
      <c r="S194" s="12"/>
      <c r="T194" s="10"/>
      <c r="U194" s="56"/>
    </row>
    <row r="195" spans="2:22" ht="15.65" customHeight="1" outlineLevel="1">
      <c r="B195" s="53">
        <v>43</v>
      </c>
      <c r="C195" s="19" t="s">
        <v>147</v>
      </c>
      <c r="D195" s="19" t="s">
        <v>149</v>
      </c>
      <c r="E195" s="45" t="s">
        <v>148</v>
      </c>
      <c r="F195" s="19" t="s">
        <v>150</v>
      </c>
      <c r="G195" s="24" t="s">
        <v>40</v>
      </c>
      <c r="H195" s="19" t="s">
        <v>53</v>
      </c>
      <c r="I195" s="19" t="s">
        <v>153</v>
      </c>
      <c r="J195" s="25" t="s">
        <v>151</v>
      </c>
      <c r="K195" s="25" t="s">
        <v>151</v>
      </c>
      <c r="L195" s="49" t="s">
        <v>46</v>
      </c>
      <c r="M195" s="49" t="s">
        <v>46</v>
      </c>
      <c r="N195" s="49" t="s">
        <v>46</v>
      </c>
      <c r="O195" s="49" t="s">
        <v>46</v>
      </c>
      <c r="P195" s="49" t="s">
        <v>46</v>
      </c>
      <c r="Q195" s="27" t="s">
        <v>64</v>
      </c>
      <c r="R195" s="29" t="s">
        <v>152</v>
      </c>
      <c r="S195" s="29" t="s">
        <v>152</v>
      </c>
      <c r="T195" s="28" t="s">
        <v>152</v>
      </c>
      <c r="U195" s="61" t="s">
        <v>65</v>
      </c>
    </row>
    <row r="196" spans="2:22" ht="15.65" customHeight="1" outlineLevel="1" thickBot="1">
      <c r="B196" s="64">
        <v>44</v>
      </c>
      <c r="C196" s="65" t="s">
        <v>147</v>
      </c>
      <c r="D196" s="65" t="s">
        <v>155</v>
      </c>
      <c r="E196" s="66" t="s">
        <v>154</v>
      </c>
      <c r="F196" s="65" t="s">
        <v>150</v>
      </c>
      <c r="G196" s="67" t="s">
        <v>40</v>
      </c>
      <c r="H196" s="65" t="s">
        <v>53</v>
      </c>
      <c r="I196" s="65" t="s">
        <v>153</v>
      </c>
      <c r="J196" s="68" t="s">
        <v>102</v>
      </c>
      <c r="K196" s="68" t="s">
        <v>103</v>
      </c>
      <c r="L196" s="69" t="s">
        <v>103</v>
      </c>
      <c r="M196" s="69" t="s">
        <v>103</v>
      </c>
      <c r="N196" s="70" t="s">
        <v>43</v>
      </c>
      <c r="O196" s="70" t="s">
        <v>44</v>
      </c>
      <c r="P196" s="71" t="s">
        <v>49</v>
      </c>
      <c r="Q196" s="71" t="s">
        <v>49</v>
      </c>
      <c r="R196" s="72" t="s">
        <v>46</v>
      </c>
      <c r="S196" s="72" t="s">
        <v>46</v>
      </c>
      <c r="T196" s="70" t="s">
        <v>64</v>
      </c>
      <c r="U196" s="73" t="s">
        <v>65</v>
      </c>
    </row>
    <row r="201" spans="2:22" ht="17.5" thickBot="1">
      <c r="C201" s="89" t="s">
        <v>252</v>
      </c>
      <c r="D201" s="88" t="s">
        <v>366</v>
      </c>
    </row>
    <row r="202" spans="2:22" ht="17">
      <c r="D202" s="88" t="s">
        <v>367</v>
      </c>
      <c r="G202" s="229" t="s">
        <v>370</v>
      </c>
      <c r="H202" s="230"/>
      <c r="I202" s="102" t="s">
        <v>50</v>
      </c>
      <c r="J202" s="74">
        <f>COUNTIF(J207:J269,"FVT")</f>
        <v>0</v>
      </c>
      <c r="K202" s="74">
        <f t="shared" ref="K202:U202" si="5">COUNTIF(K207:K269,"FVT")</f>
        <v>0</v>
      </c>
      <c r="L202" s="74">
        <f t="shared" si="5"/>
        <v>0</v>
      </c>
      <c r="M202" s="74">
        <f t="shared" si="5"/>
        <v>0</v>
      </c>
      <c r="N202" s="74">
        <f t="shared" si="5"/>
        <v>1</v>
      </c>
      <c r="O202" s="74">
        <f t="shared" si="5"/>
        <v>1</v>
      </c>
      <c r="P202" s="74">
        <f t="shared" si="5"/>
        <v>2</v>
      </c>
      <c r="Q202" s="74">
        <f t="shared" si="5"/>
        <v>5</v>
      </c>
      <c r="R202" s="74">
        <f t="shared" si="5"/>
        <v>15</v>
      </c>
      <c r="S202" s="74">
        <f t="shared" si="5"/>
        <v>15</v>
      </c>
      <c r="T202" s="74">
        <f t="shared" si="5"/>
        <v>0</v>
      </c>
      <c r="U202" s="75">
        <f t="shared" si="5"/>
        <v>0</v>
      </c>
    </row>
    <row r="203" spans="2:22" ht="17">
      <c r="D203" s="88" t="s">
        <v>368</v>
      </c>
      <c r="G203" s="217"/>
      <c r="H203" s="230"/>
      <c r="I203" s="103" t="s">
        <v>63</v>
      </c>
      <c r="J203" s="76">
        <f>COUNTIF(J207:J269,"SIT")</f>
        <v>0</v>
      </c>
      <c r="K203" s="76">
        <f t="shared" ref="K203:U203" si="6">COUNTIF(K207:K269,"SIT")</f>
        <v>0</v>
      </c>
      <c r="L203" s="76">
        <f t="shared" si="6"/>
        <v>5</v>
      </c>
      <c r="M203" s="76">
        <f t="shared" si="6"/>
        <v>1</v>
      </c>
      <c r="N203" s="76">
        <f t="shared" si="6"/>
        <v>1</v>
      </c>
      <c r="O203" s="76">
        <f t="shared" si="6"/>
        <v>1</v>
      </c>
      <c r="P203" s="76">
        <f t="shared" si="6"/>
        <v>1</v>
      </c>
      <c r="Q203" s="76">
        <f t="shared" si="6"/>
        <v>4</v>
      </c>
      <c r="R203" s="76">
        <f t="shared" si="6"/>
        <v>14</v>
      </c>
      <c r="S203" s="76">
        <f t="shared" si="6"/>
        <v>14</v>
      </c>
      <c r="T203" s="76">
        <f t="shared" si="6"/>
        <v>15</v>
      </c>
      <c r="U203" s="77">
        <f t="shared" si="6"/>
        <v>4</v>
      </c>
    </row>
    <row r="204" spans="2:22" ht="16" thickBot="1">
      <c r="D204" s="88"/>
      <c r="G204" s="219"/>
      <c r="H204" s="231"/>
      <c r="I204" s="104" t="s">
        <v>215</v>
      </c>
      <c r="J204" s="78">
        <f>COUNTIF(J207:J269,"OOC")</f>
        <v>0</v>
      </c>
      <c r="K204" s="78">
        <f t="shared" ref="K204:U204" si="7">COUNTIF(K207:K269,"OOC")</f>
        <v>0</v>
      </c>
      <c r="L204" s="78">
        <f t="shared" si="7"/>
        <v>0</v>
      </c>
      <c r="M204" s="78">
        <f t="shared" si="7"/>
        <v>0</v>
      </c>
      <c r="N204" s="78">
        <f t="shared" si="7"/>
        <v>0</v>
      </c>
      <c r="O204" s="78">
        <f t="shared" si="7"/>
        <v>0</v>
      </c>
      <c r="P204" s="78">
        <f t="shared" si="7"/>
        <v>0</v>
      </c>
      <c r="Q204" s="78">
        <f t="shared" si="7"/>
        <v>0</v>
      </c>
      <c r="R204" s="78">
        <f t="shared" si="7"/>
        <v>0</v>
      </c>
      <c r="S204" s="78">
        <f t="shared" si="7"/>
        <v>0</v>
      </c>
      <c r="T204" s="78">
        <f t="shared" si="7"/>
        <v>0</v>
      </c>
      <c r="U204" s="79">
        <f t="shared" si="7"/>
        <v>0</v>
      </c>
    </row>
    <row r="205" spans="2:22" s="1" customFormat="1" ht="21">
      <c r="B205" s="220" t="s">
        <v>240</v>
      </c>
      <c r="C205" s="221"/>
      <c r="D205" s="221"/>
      <c r="E205" s="221"/>
      <c r="F205" s="221"/>
      <c r="G205" s="221"/>
      <c r="H205" s="221"/>
      <c r="I205" s="221"/>
      <c r="J205" s="221"/>
      <c r="K205" s="221"/>
      <c r="L205" s="221"/>
      <c r="M205" s="221"/>
      <c r="N205" s="221"/>
      <c r="O205" s="221"/>
      <c r="P205" s="221"/>
      <c r="Q205" s="221"/>
      <c r="R205" s="221"/>
      <c r="S205" s="221"/>
      <c r="T205" s="221"/>
      <c r="U205" s="222"/>
    </row>
    <row r="206" spans="2:22" s="7" customFormat="1" ht="52">
      <c r="B206" s="51" t="s">
        <v>1</v>
      </c>
      <c r="C206" s="2" t="s">
        <v>2</v>
      </c>
      <c r="D206" s="3" t="s">
        <v>4</v>
      </c>
      <c r="E206" s="2" t="s">
        <v>3</v>
      </c>
      <c r="F206" s="3" t="s">
        <v>5</v>
      </c>
      <c r="G206" s="4" t="s">
        <v>6</v>
      </c>
      <c r="H206" s="5" t="s">
        <v>7</v>
      </c>
      <c r="I206" s="4" t="s">
        <v>20</v>
      </c>
      <c r="J206" s="6" t="s">
        <v>8</v>
      </c>
      <c r="K206" s="6" t="s">
        <v>9</v>
      </c>
      <c r="L206" s="6" t="s">
        <v>10</v>
      </c>
      <c r="M206" s="6" t="s">
        <v>11</v>
      </c>
      <c r="N206" s="6" t="s">
        <v>12</v>
      </c>
      <c r="O206" s="6" t="s">
        <v>13</v>
      </c>
      <c r="P206" s="6" t="s">
        <v>14</v>
      </c>
      <c r="Q206" s="6" t="s">
        <v>15</v>
      </c>
      <c r="R206" s="6" t="s">
        <v>16</v>
      </c>
      <c r="S206" s="6" t="s">
        <v>17</v>
      </c>
      <c r="T206" s="6" t="s">
        <v>18</v>
      </c>
      <c r="U206" s="52" t="s">
        <v>19</v>
      </c>
    </row>
    <row r="207" spans="2:22" hidden="1" outlineLevel="1">
      <c r="B207" s="53">
        <v>1</v>
      </c>
      <c r="C207" s="9" t="s">
        <v>23</v>
      </c>
      <c r="D207" s="10" t="s">
        <v>25</v>
      </c>
      <c r="E207" s="11" t="s">
        <v>24</v>
      </c>
      <c r="F207" s="12" t="s">
        <v>26</v>
      </c>
      <c r="G207" s="10" t="s">
        <v>27</v>
      </c>
      <c r="H207" s="13" t="s">
        <v>28</v>
      </c>
      <c r="I207" s="14" t="s">
        <v>30</v>
      </c>
      <c r="J207" s="10" t="s">
        <v>29</v>
      </c>
      <c r="K207" s="12"/>
      <c r="L207" s="10"/>
      <c r="M207" s="10"/>
      <c r="N207" s="10"/>
      <c r="O207" s="10"/>
      <c r="P207" s="12"/>
      <c r="Q207" s="12"/>
      <c r="R207" s="12"/>
      <c r="S207" s="12"/>
      <c r="T207" s="10"/>
      <c r="U207" s="56"/>
      <c r="V207" s="16" t="s">
        <v>31</v>
      </c>
    </row>
    <row r="208" spans="2:22" ht="26" hidden="1" outlineLevel="1">
      <c r="B208" s="53">
        <v>2</v>
      </c>
      <c r="C208" s="8" t="s">
        <v>23</v>
      </c>
      <c r="D208" s="8" t="s">
        <v>33</v>
      </c>
      <c r="E208" s="17" t="s">
        <v>32</v>
      </c>
      <c r="F208" s="8" t="s">
        <v>34</v>
      </c>
      <c r="G208" s="8" t="s">
        <v>27</v>
      </c>
      <c r="H208" s="8" t="s">
        <v>28</v>
      </c>
      <c r="I208" s="8" t="s">
        <v>30</v>
      </c>
      <c r="J208" s="18" t="s">
        <v>35</v>
      </c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54"/>
    </row>
    <row r="209" spans="2:21" ht="26" hidden="1" outlineLevel="1">
      <c r="B209" s="53">
        <v>3</v>
      </c>
      <c r="C209" s="21" t="s">
        <v>23</v>
      </c>
      <c r="D209" s="8" t="s">
        <v>156</v>
      </c>
      <c r="E209" s="17" t="s">
        <v>158</v>
      </c>
      <c r="F209" s="21" t="s">
        <v>34</v>
      </c>
      <c r="G209" s="8" t="s">
        <v>27</v>
      </c>
      <c r="H209" s="8" t="s">
        <v>28</v>
      </c>
      <c r="I209" s="8" t="s">
        <v>30</v>
      </c>
      <c r="J209" s="18" t="s">
        <v>35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54"/>
    </row>
    <row r="210" spans="2:21" ht="26" hidden="1" outlineLevel="1">
      <c r="B210" s="53">
        <v>3</v>
      </c>
      <c r="C210" s="21" t="s">
        <v>23</v>
      </c>
      <c r="D210" s="8" t="s">
        <v>157</v>
      </c>
      <c r="E210" s="17" t="s">
        <v>159</v>
      </c>
      <c r="F210" s="21" t="s">
        <v>34</v>
      </c>
      <c r="G210" s="8" t="s">
        <v>27</v>
      </c>
      <c r="H210" s="8" t="s">
        <v>28</v>
      </c>
      <c r="I210" s="8" t="s">
        <v>30</v>
      </c>
      <c r="J210" s="18" t="s">
        <v>35</v>
      </c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54"/>
    </row>
    <row r="211" spans="2:21" hidden="1" outlineLevel="1">
      <c r="B211" s="53">
        <v>4</v>
      </c>
      <c r="C211" s="8" t="s">
        <v>23</v>
      </c>
      <c r="D211" s="19" t="s">
        <v>161</v>
      </c>
      <c r="E211" s="23" t="s">
        <v>162</v>
      </c>
      <c r="F211" s="8" t="s">
        <v>34</v>
      </c>
      <c r="G211" s="24" t="s">
        <v>40</v>
      </c>
      <c r="H211" s="8" t="s">
        <v>28</v>
      </c>
      <c r="I211" s="8" t="s">
        <v>30</v>
      </c>
      <c r="J211" s="25" t="s">
        <v>41</v>
      </c>
      <c r="K211" s="26" t="s">
        <v>42</v>
      </c>
      <c r="L211" s="25" t="s">
        <v>41</v>
      </c>
      <c r="M211" s="27" t="s">
        <v>43</v>
      </c>
      <c r="N211" s="28" t="s">
        <v>43</v>
      </c>
      <c r="O211" s="27" t="s">
        <v>44</v>
      </c>
      <c r="P211" s="28" t="s">
        <v>44</v>
      </c>
      <c r="Q211" s="48" t="s">
        <v>45</v>
      </c>
      <c r="R211" s="48" t="s">
        <v>45</v>
      </c>
      <c r="S211" s="48" t="s">
        <v>45</v>
      </c>
      <c r="T211" s="49" t="s">
        <v>46</v>
      </c>
      <c r="U211" s="55" t="s">
        <v>46</v>
      </c>
    </row>
    <row r="212" spans="2:21" hidden="1" outlineLevel="1">
      <c r="B212" s="53">
        <v>4</v>
      </c>
      <c r="C212" s="8" t="s">
        <v>23</v>
      </c>
      <c r="D212" s="19" t="s">
        <v>160</v>
      </c>
      <c r="E212" s="23" t="s">
        <v>163</v>
      </c>
      <c r="F212" s="8" t="s">
        <v>34</v>
      </c>
      <c r="G212" s="24" t="s">
        <v>40</v>
      </c>
      <c r="H212" s="8" t="s">
        <v>28</v>
      </c>
      <c r="I212" s="8" t="s">
        <v>30</v>
      </c>
      <c r="J212" s="25" t="s">
        <v>41</v>
      </c>
      <c r="K212" s="26" t="s">
        <v>42</v>
      </c>
      <c r="L212" s="25" t="s">
        <v>41</v>
      </c>
      <c r="M212" s="27" t="s">
        <v>43</v>
      </c>
      <c r="N212" s="28" t="s">
        <v>43</v>
      </c>
      <c r="O212" s="27" t="s">
        <v>44</v>
      </c>
      <c r="P212" s="28" t="s">
        <v>44</v>
      </c>
      <c r="Q212" s="48" t="s">
        <v>45</v>
      </c>
      <c r="R212" s="48" t="s">
        <v>45</v>
      </c>
      <c r="S212" s="48" t="s">
        <v>45</v>
      </c>
      <c r="T212" s="49" t="s">
        <v>46</v>
      </c>
      <c r="U212" s="55" t="s">
        <v>46</v>
      </c>
    </row>
    <row r="213" spans="2:21" hidden="1" outlineLevel="1">
      <c r="B213" s="53">
        <v>5</v>
      </c>
      <c r="C213" s="21" t="s">
        <v>23</v>
      </c>
      <c r="D213" s="19" t="s">
        <v>166</v>
      </c>
      <c r="E213" s="23" t="s">
        <v>164</v>
      </c>
      <c r="F213" s="21" t="s">
        <v>34</v>
      </c>
      <c r="G213" s="24" t="s">
        <v>40</v>
      </c>
      <c r="H213" s="8" t="s">
        <v>28</v>
      </c>
      <c r="I213" s="8" t="s">
        <v>30</v>
      </c>
      <c r="J213" s="25" t="s">
        <v>41</v>
      </c>
      <c r="K213" s="26" t="s">
        <v>42</v>
      </c>
      <c r="L213" s="25" t="s">
        <v>41</v>
      </c>
      <c r="M213" s="27" t="s">
        <v>43</v>
      </c>
      <c r="N213" s="28" t="s">
        <v>43</v>
      </c>
      <c r="O213" s="28" t="s">
        <v>43</v>
      </c>
      <c r="P213" s="27" t="s">
        <v>44</v>
      </c>
      <c r="Q213" s="28" t="s">
        <v>49</v>
      </c>
      <c r="R213" s="48" t="s">
        <v>45</v>
      </c>
      <c r="S213" s="48" t="s">
        <v>45</v>
      </c>
      <c r="T213" s="49" t="s">
        <v>46</v>
      </c>
      <c r="U213" s="55" t="s">
        <v>46</v>
      </c>
    </row>
    <row r="214" spans="2:21" hidden="1" outlineLevel="1">
      <c r="B214" s="53">
        <v>5</v>
      </c>
      <c r="C214" s="21" t="s">
        <v>23</v>
      </c>
      <c r="D214" s="19" t="s">
        <v>167</v>
      </c>
      <c r="E214" s="23" t="s">
        <v>165</v>
      </c>
      <c r="F214" s="21" t="s">
        <v>34</v>
      </c>
      <c r="G214" s="24" t="s">
        <v>40</v>
      </c>
      <c r="H214" s="8" t="s">
        <v>28</v>
      </c>
      <c r="I214" s="8" t="s">
        <v>30</v>
      </c>
      <c r="J214" s="25" t="s">
        <v>41</v>
      </c>
      <c r="K214" s="26" t="s">
        <v>42</v>
      </c>
      <c r="L214" s="25" t="s">
        <v>41</v>
      </c>
      <c r="M214" s="27" t="s">
        <v>43</v>
      </c>
      <c r="N214" s="28" t="s">
        <v>43</v>
      </c>
      <c r="O214" s="28" t="s">
        <v>43</v>
      </c>
      <c r="P214" s="27" t="s">
        <v>44</v>
      </c>
      <c r="Q214" s="28" t="s">
        <v>49</v>
      </c>
      <c r="R214" s="48" t="s">
        <v>45</v>
      </c>
      <c r="S214" s="48" t="s">
        <v>45</v>
      </c>
      <c r="T214" s="49" t="s">
        <v>46</v>
      </c>
      <c r="U214" s="55" t="s">
        <v>46</v>
      </c>
    </row>
    <row r="215" spans="2:21" hidden="1" outlineLevel="1">
      <c r="B215" s="53">
        <v>6</v>
      </c>
      <c r="C215" s="9" t="s">
        <v>23</v>
      </c>
      <c r="D215" s="30" t="s">
        <v>51</v>
      </c>
      <c r="E215" s="11" t="s">
        <v>52</v>
      </c>
      <c r="F215" s="12" t="s">
        <v>26</v>
      </c>
      <c r="G215" s="30" t="s">
        <v>40</v>
      </c>
      <c r="H215" s="13" t="s">
        <v>53</v>
      </c>
      <c r="I215" s="14" t="s">
        <v>30</v>
      </c>
      <c r="J215" s="10"/>
      <c r="K215" s="12"/>
      <c r="L215" s="10"/>
      <c r="M215" s="10"/>
      <c r="N215" s="10"/>
      <c r="O215" s="10"/>
      <c r="P215" s="12"/>
      <c r="Q215" s="12"/>
      <c r="R215" s="12"/>
      <c r="S215" s="12"/>
      <c r="T215" s="10"/>
      <c r="U215" s="56"/>
    </row>
    <row r="216" spans="2:21" ht="39" hidden="1" outlineLevel="1">
      <c r="B216" s="53">
        <v>7</v>
      </c>
      <c r="C216" s="21" t="s">
        <v>23</v>
      </c>
      <c r="D216" s="8" t="s">
        <v>57</v>
      </c>
      <c r="E216" s="17" t="s">
        <v>56</v>
      </c>
      <c r="F216" s="21" t="s">
        <v>34</v>
      </c>
      <c r="G216" s="24" t="s">
        <v>40</v>
      </c>
      <c r="H216" s="8" t="s">
        <v>58</v>
      </c>
      <c r="I216" s="8" t="s">
        <v>30</v>
      </c>
      <c r="J216" s="18"/>
      <c r="K216" s="31"/>
      <c r="L216" s="27"/>
      <c r="M216" s="19"/>
      <c r="N216" s="19"/>
      <c r="O216" s="19"/>
      <c r="P216" s="19"/>
      <c r="Q216" s="19"/>
      <c r="R216" s="19"/>
      <c r="S216" s="19"/>
      <c r="T216" s="19"/>
      <c r="U216" s="54"/>
    </row>
    <row r="217" spans="2:21" hidden="1" outlineLevel="1">
      <c r="B217" s="53">
        <v>8</v>
      </c>
      <c r="C217" s="21" t="s">
        <v>23</v>
      </c>
      <c r="D217" s="19" t="s">
        <v>62</v>
      </c>
      <c r="E217" s="23" t="s">
        <v>61</v>
      </c>
      <c r="F217" s="21" t="s">
        <v>34</v>
      </c>
      <c r="G217" s="24" t="s">
        <v>40</v>
      </c>
      <c r="H217" s="8" t="s">
        <v>58</v>
      </c>
      <c r="I217" s="8" t="s">
        <v>30</v>
      </c>
      <c r="J217" s="18"/>
      <c r="K217" s="28"/>
      <c r="L217" s="27"/>
      <c r="M217" s="28"/>
      <c r="N217" s="28"/>
      <c r="O217" s="27"/>
      <c r="P217" s="28"/>
      <c r="Q217" s="28"/>
      <c r="R217" s="18"/>
      <c r="S217" s="28"/>
      <c r="T217" s="18"/>
      <c r="U217" s="57"/>
    </row>
    <row r="218" spans="2:21" hidden="1" outlineLevel="1">
      <c r="B218" s="53">
        <v>9</v>
      </c>
      <c r="C218" s="9" t="s">
        <v>23</v>
      </c>
      <c r="D218" s="10" t="s">
        <v>67</v>
      </c>
      <c r="E218" s="11" t="s">
        <v>66</v>
      </c>
      <c r="F218" s="12" t="s">
        <v>26</v>
      </c>
      <c r="G218" s="30" t="s">
        <v>40</v>
      </c>
      <c r="H218" s="13" t="s">
        <v>58</v>
      </c>
      <c r="I218" s="14" t="s">
        <v>30</v>
      </c>
      <c r="J218" s="10"/>
      <c r="K218" s="12"/>
      <c r="L218" s="10"/>
      <c r="M218" s="10"/>
      <c r="N218" s="10"/>
      <c r="O218" s="10"/>
      <c r="P218" s="12"/>
      <c r="Q218" s="12"/>
      <c r="R218" s="12"/>
      <c r="S218" s="12"/>
      <c r="T218" s="10"/>
      <c r="U218" s="56"/>
    </row>
    <row r="219" spans="2:21" ht="26" hidden="1" outlineLevel="1">
      <c r="B219" s="53">
        <v>10</v>
      </c>
      <c r="C219" s="21" t="s">
        <v>23</v>
      </c>
      <c r="D219" s="19" t="s">
        <v>168</v>
      </c>
      <c r="E219" s="23" t="s">
        <v>170</v>
      </c>
      <c r="F219" s="21" t="s">
        <v>34</v>
      </c>
      <c r="G219" s="24" t="s">
        <v>40</v>
      </c>
      <c r="H219" s="32" t="s">
        <v>70</v>
      </c>
      <c r="I219" s="8" t="s">
        <v>30</v>
      </c>
      <c r="J219" s="18" t="s">
        <v>71</v>
      </c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54"/>
    </row>
    <row r="220" spans="2:21" ht="26" hidden="1" outlineLevel="1">
      <c r="B220" s="53">
        <v>10</v>
      </c>
      <c r="C220" s="21" t="s">
        <v>23</v>
      </c>
      <c r="D220" s="19" t="s">
        <v>169</v>
      </c>
      <c r="E220" s="23" t="s">
        <v>171</v>
      </c>
      <c r="F220" s="21" t="s">
        <v>34</v>
      </c>
      <c r="G220" s="24" t="s">
        <v>40</v>
      </c>
      <c r="H220" s="32" t="s">
        <v>70</v>
      </c>
      <c r="I220" s="8" t="s">
        <v>30</v>
      </c>
      <c r="J220" s="18" t="s">
        <v>71</v>
      </c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54"/>
    </row>
    <row r="221" spans="2:21" hidden="1" outlineLevel="1">
      <c r="B221" s="53">
        <v>11</v>
      </c>
      <c r="C221" s="21" t="s">
        <v>23</v>
      </c>
      <c r="D221" s="19" t="s">
        <v>173</v>
      </c>
      <c r="E221" s="23" t="s">
        <v>174</v>
      </c>
      <c r="F221" s="21" t="s">
        <v>34</v>
      </c>
      <c r="G221" s="24" t="s">
        <v>40</v>
      </c>
      <c r="H221" s="8" t="s">
        <v>70</v>
      </c>
      <c r="I221" s="8" t="s">
        <v>30</v>
      </c>
      <c r="J221" s="18" t="s">
        <v>55</v>
      </c>
      <c r="K221" s="28" t="s">
        <v>55</v>
      </c>
      <c r="L221" s="49" t="s">
        <v>46</v>
      </c>
      <c r="M221" s="18" t="s">
        <v>60</v>
      </c>
      <c r="N221" s="18" t="s">
        <v>29</v>
      </c>
      <c r="O221" s="19"/>
      <c r="P221" s="19"/>
      <c r="Q221" s="19"/>
      <c r="R221" s="19"/>
      <c r="S221" s="19"/>
      <c r="T221" s="19"/>
      <c r="U221" s="54"/>
    </row>
    <row r="222" spans="2:21" hidden="1" outlineLevel="1">
      <c r="B222" s="53">
        <v>11</v>
      </c>
      <c r="C222" s="21" t="s">
        <v>23</v>
      </c>
      <c r="D222" s="19" t="s">
        <v>172</v>
      </c>
      <c r="E222" s="23" t="s">
        <v>175</v>
      </c>
      <c r="F222" s="21" t="s">
        <v>34</v>
      </c>
      <c r="G222" s="24" t="s">
        <v>40</v>
      </c>
      <c r="H222" s="8" t="s">
        <v>70</v>
      </c>
      <c r="I222" s="8" t="s">
        <v>30</v>
      </c>
      <c r="J222" s="18" t="s">
        <v>55</v>
      </c>
      <c r="K222" s="28" t="s">
        <v>55</v>
      </c>
      <c r="L222" s="49" t="s">
        <v>46</v>
      </c>
      <c r="M222" s="18" t="s">
        <v>60</v>
      </c>
      <c r="N222" s="18" t="s">
        <v>29</v>
      </c>
      <c r="O222" s="19"/>
      <c r="P222" s="19"/>
      <c r="Q222" s="19"/>
      <c r="R222" s="19"/>
      <c r="S222" s="19"/>
      <c r="T222" s="19"/>
      <c r="U222" s="54"/>
    </row>
    <row r="223" spans="2:21" hidden="1" outlineLevel="1">
      <c r="B223" s="53">
        <v>12</v>
      </c>
      <c r="C223" s="19" t="s">
        <v>23</v>
      </c>
      <c r="D223" s="19" t="s">
        <v>176</v>
      </c>
      <c r="E223" s="23" t="s">
        <v>178</v>
      </c>
      <c r="F223" s="19" t="s">
        <v>34</v>
      </c>
      <c r="G223" s="24" t="s">
        <v>40</v>
      </c>
      <c r="H223" s="19" t="s">
        <v>70</v>
      </c>
      <c r="I223" s="8" t="s">
        <v>30</v>
      </c>
      <c r="J223" s="18" t="s">
        <v>55</v>
      </c>
      <c r="K223" s="28" t="s">
        <v>55</v>
      </c>
      <c r="L223" s="49" t="s">
        <v>46</v>
      </c>
      <c r="M223" s="18" t="s">
        <v>60</v>
      </c>
      <c r="N223" s="18" t="s">
        <v>29</v>
      </c>
      <c r="O223" s="19"/>
      <c r="P223" s="19"/>
      <c r="Q223" s="19"/>
      <c r="R223" s="19"/>
      <c r="S223" s="19"/>
      <c r="T223" s="19"/>
      <c r="U223" s="54"/>
    </row>
    <row r="224" spans="2:21" hidden="1" outlineLevel="1">
      <c r="B224" s="53">
        <v>12</v>
      </c>
      <c r="C224" s="19" t="s">
        <v>23</v>
      </c>
      <c r="D224" s="19" t="s">
        <v>177</v>
      </c>
      <c r="E224" s="23" t="s">
        <v>179</v>
      </c>
      <c r="F224" s="19" t="s">
        <v>34</v>
      </c>
      <c r="G224" s="24" t="s">
        <v>40</v>
      </c>
      <c r="H224" s="19" t="s">
        <v>70</v>
      </c>
      <c r="I224" s="8" t="s">
        <v>30</v>
      </c>
      <c r="J224" s="18" t="s">
        <v>55</v>
      </c>
      <c r="K224" s="28" t="s">
        <v>55</v>
      </c>
      <c r="L224" s="49" t="s">
        <v>46</v>
      </c>
      <c r="M224" s="18" t="s">
        <v>60</v>
      </c>
      <c r="N224" s="18" t="s">
        <v>29</v>
      </c>
      <c r="O224" s="19"/>
      <c r="P224" s="19"/>
      <c r="Q224" s="19"/>
      <c r="R224" s="19"/>
      <c r="S224" s="19"/>
      <c r="T224" s="19"/>
      <c r="U224" s="54"/>
    </row>
    <row r="225" spans="2:21" hidden="1" outlineLevel="1">
      <c r="B225" s="53">
        <v>13</v>
      </c>
      <c r="C225" s="19" t="s">
        <v>23</v>
      </c>
      <c r="D225" s="8" t="s">
        <v>182</v>
      </c>
      <c r="E225" s="17" t="s">
        <v>180</v>
      </c>
      <c r="F225" s="19" t="s">
        <v>78</v>
      </c>
      <c r="G225" s="8" t="s">
        <v>27</v>
      </c>
      <c r="H225" s="19" t="s">
        <v>53</v>
      </c>
      <c r="I225" s="8" t="s">
        <v>30</v>
      </c>
      <c r="J225" s="18" t="s">
        <v>79</v>
      </c>
      <c r="K225" s="18" t="s">
        <v>29</v>
      </c>
      <c r="L225" s="33"/>
      <c r="M225" s="33"/>
      <c r="N225" s="33"/>
      <c r="O225" s="33"/>
      <c r="P225" s="33"/>
      <c r="Q225" s="33"/>
      <c r="R225" s="33"/>
      <c r="S225" s="33"/>
      <c r="T225" s="33"/>
      <c r="U225" s="58"/>
    </row>
    <row r="226" spans="2:21" hidden="1" outlineLevel="1">
      <c r="B226" s="53">
        <v>13</v>
      </c>
      <c r="C226" s="19" t="s">
        <v>23</v>
      </c>
      <c r="D226" s="8" t="s">
        <v>183</v>
      </c>
      <c r="E226" s="17" t="s">
        <v>181</v>
      </c>
      <c r="F226" s="19" t="s">
        <v>78</v>
      </c>
      <c r="G226" s="8" t="s">
        <v>27</v>
      </c>
      <c r="H226" s="19" t="s">
        <v>53</v>
      </c>
      <c r="I226" s="8" t="s">
        <v>30</v>
      </c>
      <c r="J226" s="18" t="s">
        <v>79</v>
      </c>
      <c r="K226" s="18" t="s">
        <v>29</v>
      </c>
      <c r="L226" s="33"/>
      <c r="M226" s="33"/>
      <c r="N226" s="33"/>
      <c r="O226" s="33"/>
      <c r="P226" s="33"/>
      <c r="Q226" s="33"/>
      <c r="R226" s="33"/>
      <c r="S226" s="33"/>
      <c r="T226" s="33"/>
      <c r="U226" s="58"/>
    </row>
    <row r="227" spans="2:21" hidden="1" outlineLevel="1">
      <c r="B227" s="53">
        <v>14</v>
      </c>
      <c r="C227" s="19" t="s">
        <v>23</v>
      </c>
      <c r="D227" s="8" t="s">
        <v>186</v>
      </c>
      <c r="E227" s="17" t="s">
        <v>184</v>
      </c>
      <c r="F227" s="19" t="s">
        <v>78</v>
      </c>
      <c r="G227" s="8" t="s">
        <v>27</v>
      </c>
      <c r="H227" s="19" t="s">
        <v>53</v>
      </c>
      <c r="I227" s="8" t="s">
        <v>30</v>
      </c>
      <c r="J227" s="18" t="s">
        <v>79</v>
      </c>
      <c r="K227" s="18" t="s">
        <v>29</v>
      </c>
      <c r="L227" s="33"/>
      <c r="M227" s="33"/>
      <c r="N227" s="33"/>
      <c r="O227" s="33"/>
      <c r="P227" s="33"/>
      <c r="Q227" s="33"/>
      <c r="R227" s="33"/>
      <c r="S227" s="33"/>
      <c r="T227" s="33"/>
      <c r="U227" s="58"/>
    </row>
    <row r="228" spans="2:21" hidden="1" outlineLevel="1">
      <c r="B228" s="53">
        <v>14</v>
      </c>
      <c r="C228" s="19" t="s">
        <v>23</v>
      </c>
      <c r="D228" s="8" t="s">
        <v>187</v>
      </c>
      <c r="E228" s="17" t="s">
        <v>185</v>
      </c>
      <c r="F228" s="19" t="s">
        <v>78</v>
      </c>
      <c r="G228" s="8" t="s">
        <v>27</v>
      </c>
      <c r="H228" s="19" t="s">
        <v>53</v>
      </c>
      <c r="I228" s="8" t="s">
        <v>30</v>
      </c>
      <c r="J228" s="18" t="s">
        <v>79</v>
      </c>
      <c r="K228" s="18" t="s">
        <v>29</v>
      </c>
      <c r="L228" s="33"/>
      <c r="M228" s="33"/>
      <c r="N228" s="33"/>
      <c r="O228" s="33"/>
      <c r="P228" s="33"/>
      <c r="Q228" s="33"/>
      <c r="R228" s="33"/>
      <c r="S228" s="33"/>
      <c r="T228" s="33"/>
      <c r="U228" s="58"/>
    </row>
    <row r="229" spans="2:21" hidden="1" outlineLevel="1">
      <c r="B229" s="53">
        <v>15</v>
      </c>
      <c r="C229" s="19" t="s">
        <v>23</v>
      </c>
      <c r="D229" s="19" t="s">
        <v>83</v>
      </c>
      <c r="E229" s="17" t="s">
        <v>82</v>
      </c>
      <c r="F229" s="19" t="s">
        <v>78</v>
      </c>
      <c r="G229" s="8" t="s">
        <v>27</v>
      </c>
      <c r="H229" s="19" t="s">
        <v>53</v>
      </c>
      <c r="I229" s="8" t="s">
        <v>30</v>
      </c>
      <c r="J229" s="18" t="s">
        <v>79</v>
      </c>
      <c r="K229" s="18" t="s">
        <v>29</v>
      </c>
      <c r="L229" s="33"/>
      <c r="M229" s="33"/>
      <c r="N229" s="33"/>
      <c r="O229" s="33"/>
      <c r="P229" s="33"/>
      <c r="Q229" s="33"/>
      <c r="R229" s="33"/>
      <c r="S229" s="33"/>
      <c r="T229" s="33"/>
      <c r="U229" s="58"/>
    </row>
    <row r="230" spans="2:21" hidden="1" outlineLevel="1">
      <c r="B230" s="53">
        <v>16</v>
      </c>
      <c r="C230" s="19" t="s">
        <v>23</v>
      </c>
      <c r="D230" s="19" t="s">
        <v>188</v>
      </c>
      <c r="E230" s="23" t="s">
        <v>190</v>
      </c>
      <c r="F230" s="19" t="s">
        <v>78</v>
      </c>
      <c r="G230" s="24" t="s">
        <v>40</v>
      </c>
      <c r="H230" s="19" t="s">
        <v>53</v>
      </c>
      <c r="I230" s="8" t="s">
        <v>30</v>
      </c>
      <c r="J230" s="26" t="s">
        <v>86</v>
      </c>
      <c r="K230" s="25" t="s">
        <v>86</v>
      </c>
      <c r="L230" s="26" t="s">
        <v>54</v>
      </c>
      <c r="M230" s="25" t="s">
        <v>54</v>
      </c>
      <c r="N230" s="27" t="s">
        <v>43</v>
      </c>
      <c r="O230" s="28" t="s">
        <v>43</v>
      </c>
      <c r="P230" s="27" t="s">
        <v>44</v>
      </c>
      <c r="Q230" s="28" t="s">
        <v>44</v>
      </c>
      <c r="R230" s="48" t="s">
        <v>45</v>
      </c>
      <c r="S230" s="48" t="s">
        <v>45</v>
      </c>
      <c r="T230" s="49" t="s">
        <v>46</v>
      </c>
      <c r="U230" s="57" t="s">
        <v>64</v>
      </c>
    </row>
    <row r="231" spans="2:21" hidden="1" outlineLevel="1">
      <c r="B231" s="53">
        <v>16</v>
      </c>
      <c r="C231" s="19" t="s">
        <v>23</v>
      </c>
      <c r="D231" s="19" t="s">
        <v>189</v>
      </c>
      <c r="E231" s="23" t="s">
        <v>191</v>
      </c>
      <c r="F231" s="19" t="s">
        <v>78</v>
      </c>
      <c r="G231" s="24" t="s">
        <v>40</v>
      </c>
      <c r="H231" s="19" t="s">
        <v>53</v>
      </c>
      <c r="I231" s="8" t="s">
        <v>30</v>
      </c>
      <c r="J231" s="26" t="s">
        <v>86</v>
      </c>
      <c r="K231" s="25" t="s">
        <v>86</v>
      </c>
      <c r="L231" s="26" t="s">
        <v>54</v>
      </c>
      <c r="M231" s="25" t="s">
        <v>54</v>
      </c>
      <c r="N231" s="27" t="s">
        <v>43</v>
      </c>
      <c r="O231" s="28" t="s">
        <v>43</v>
      </c>
      <c r="P231" s="27" t="s">
        <v>44</v>
      </c>
      <c r="Q231" s="28" t="s">
        <v>44</v>
      </c>
      <c r="R231" s="48" t="s">
        <v>45</v>
      </c>
      <c r="S231" s="48" t="s">
        <v>45</v>
      </c>
      <c r="T231" s="49" t="s">
        <v>46</v>
      </c>
      <c r="U231" s="57" t="s">
        <v>64</v>
      </c>
    </row>
    <row r="232" spans="2:21" hidden="1" outlineLevel="1">
      <c r="B232" s="53">
        <v>17</v>
      </c>
      <c r="C232" s="9" t="s">
        <v>23</v>
      </c>
      <c r="D232" s="30" t="s">
        <v>51</v>
      </c>
      <c r="E232" s="11" t="s">
        <v>87</v>
      </c>
      <c r="F232" s="12" t="s">
        <v>88</v>
      </c>
      <c r="G232" s="30" t="s">
        <v>40</v>
      </c>
      <c r="H232" s="13" t="s">
        <v>53</v>
      </c>
      <c r="I232" s="35" t="s">
        <v>30</v>
      </c>
      <c r="J232" s="9"/>
      <c r="K232" s="34"/>
      <c r="L232" s="9"/>
      <c r="M232" s="9"/>
      <c r="N232" s="9"/>
      <c r="O232" s="9"/>
      <c r="P232" s="34"/>
      <c r="Q232" s="34"/>
      <c r="R232" s="34"/>
      <c r="S232" s="34"/>
      <c r="T232" s="9"/>
      <c r="U232" s="59"/>
    </row>
    <row r="233" spans="2:21" hidden="1" outlineLevel="1">
      <c r="B233" s="53">
        <v>18</v>
      </c>
      <c r="C233" s="19" t="s">
        <v>23</v>
      </c>
      <c r="D233" s="19" t="s">
        <v>192</v>
      </c>
      <c r="E233" s="23" t="s">
        <v>194</v>
      </c>
      <c r="F233" s="19" t="s">
        <v>78</v>
      </c>
      <c r="G233" s="24" t="s">
        <v>40</v>
      </c>
      <c r="H233" s="19" t="s">
        <v>53</v>
      </c>
      <c r="I233" s="8" t="s">
        <v>30</v>
      </c>
      <c r="J233" s="26" t="s">
        <v>86</v>
      </c>
      <c r="K233" s="25" t="s">
        <v>86</v>
      </c>
      <c r="L233" s="26" t="s">
        <v>54</v>
      </c>
      <c r="M233" s="25" t="s">
        <v>54</v>
      </c>
      <c r="N233" s="27" t="s">
        <v>43</v>
      </c>
      <c r="O233" s="28" t="s">
        <v>43</v>
      </c>
      <c r="P233" s="27" t="s">
        <v>44</v>
      </c>
      <c r="Q233" s="28" t="s">
        <v>44</v>
      </c>
      <c r="R233" s="48" t="s">
        <v>45</v>
      </c>
      <c r="S233" s="48" t="s">
        <v>45</v>
      </c>
      <c r="T233" s="49" t="s">
        <v>46</v>
      </c>
      <c r="U233" s="57" t="s">
        <v>64</v>
      </c>
    </row>
    <row r="234" spans="2:21" hidden="1" outlineLevel="1">
      <c r="B234" s="53">
        <v>18</v>
      </c>
      <c r="C234" s="19" t="s">
        <v>23</v>
      </c>
      <c r="D234" s="19" t="s">
        <v>193</v>
      </c>
      <c r="E234" s="23" t="s">
        <v>195</v>
      </c>
      <c r="F234" s="19" t="s">
        <v>78</v>
      </c>
      <c r="G234" s="24" t="s">
        <v>40</v>
      </c>
      <c r="H234" s="19" t="s">
        <v>53</v>
      </c>
      <c r="I234" s="8" t="s">
        <v>30</v>
      </c>
      <c r="J234" s="26" t="s">
        <v>86</v>
      </c>
      <c r="K234" s="25" t="s">
        <v>86</v>
      </c>
      <c r="L234" s="26" t="s">
        <v>54</v>
      </c>
      <c r="M234" s="25" t="s">
        <v>54</v>
      </c>
      <c r="N234" s="27" t="s">
        <v>43</v>
      </c>
      <c r="O234" s="28" t="s">
        <v>43</v>
      </c>
      <c r="P234" s="27" t="s">
        <v>44</v>
      </c>
      <c r="Q234" s="28" t="s">
        <v>44</v>
      </c>
      <c r="R234" s="48" t="s">
        <v>45</v>
      </c>
      <c r="S234" s="48" t="s">
        <v>45</v>
      </c>
      <c r="T234" s="49" t="s">
        <v>46</v>
      </c>
      <c r="U234" s="57" t="s">
        <v>64</v>
      </c>
    </row>
    <row r="235" spans="2:21" hidden="1" outlineLevel="1">
      <c r="B235" s="53">
        <v>19</v>
      </c>
      <c r="C235" s="19" t="s">
        <v>23</v>
      </c>
      <c r="D235" s="19" t="s">
        <v>196</v>
      </c>
      <c r="E235" s="23" t="s">
        <v>198</v>
      </c>
      <c r="F235" s="19" t="s">
        <v>78</v>
      </c>
      <c r="G235" s="24" t="s">
        <v>40</v>
      </c>
      <c r="H235" s="19" t="s">
        <v>53</v>
      </c>
      <c r="I235" s="8" t="s">
        <v>30</v>
      </c>
      <c r="J235" s="26" t="s">
        <v>86</v>
      </c>
      <c r="K235" s="25" t="s">
        <v>86</v>
      </c>
      <c r="L235" s="26" t="s">
        <v>54</v>
      </c>
      <c r="M235" s="25" t="s">
        <v>54</v>
      </c>
      <c r="N235" s="27" t="s">
        <v>43</v>
      </c>
      <c r="O235" s="28" t="s">
        <v>43</v>
      </c>
      <c r="P235" s="27" t="s">
        <v>44</v>
      </c>
      <c r="Q235" s="28" t="s">
        <v>44</v>
      </c>
      <c r="R235" s="48" t="s">
        <v>45</v>
      </c>
      <c r="S235" s="48" t="s">
        <v>45</v>
      </c>
      <c r="T235" s="49" t="s">
        <v>46</v>
      </c>
      <c r="U235" s="57" t="s">
        <v>64</v>
      </c>
    </row>
    <row r="236" spans="2:21" hidden="1" outlineLevel="1">
      <c r="B236" s="53">
        <v>19</v>
      </c>
      <c r="C236" s="19" t="s">
        <v>23</v>
      </c>
      <c r="D236" s="19" t="s">
        <v>197</v>
      </c>
      <c r="E236" s="23" t="s">
        <v>199</v>
      </c>
      <c r="F236" s="19" t="s">
        <v>78</v>
      </c>
      <c r="G236" s="24" t="s">
        <v>40</v>
      </c>
      <c r="H236" s="19" t="s">
        <v>53</v>
      </c>
      <c r="I236" s="8" t="s">
        <v>30</v>
      </c>
      <c r="J236" s="26" t="s">
        <v>86</v>
      </c>
      <c r="K236" s="25" t="s">
        <v>86</v>
      </c>
      <c r="L236" s="26" t="s">
        <v>54</v>
      </c>
      <c r="M236" s="25" t="s">
        <v>54</v>
      </c>
      <c r="N236" s="27" t="s">
        <v>43</v>
      </c>
      <c r="O236" s="28" t="s">
        <v>43</v>
      </c>
      <c r="P236" s="27" t="s">
        <v>44</v>
      </c>
      <c r="Q236" s="28" t="s">
        <v>44</v>
      </c>
      <c r="R236" s="48" t="s">
        <v>45</v>
      </c>
      <c r="S236" s="48" t="s">
        <v>45</v>
      </c>
      <c r="T236" s="49" t="s">
        <v>46</v>
      </c>
      <c r="U236" s="57" t="s">
        <v>64</v>
      </c>
    </row>
    <row r="237" spans="2:21" hidden="1" outlineLevel="1">
      <c r="B237" s="53">
        <v>20</v>
      </c>
      <c r="C237" s="36" t="s">
        <v>23</v>
      </c>
      <c r="D237" s="22" t="s">
        <v>200</v>
      </c>
      <c r="E237" s="37" t="s">
        <v>202</v>
      </c>
      <c r="F237" s="36" t="s">
        <v>78</v>
      </c>
      <c r="G237" s="38" t="s">
        <v>40</v>
      </c>
      <c r="H237" s="36" t="s">
        <v>53</v>
      </c>
      <c r="I237" s="8" t="s">
        <v>30</v>
      </c>
      <c r="J237" s="26" t="s">
        <v>86</v>
      </c>
      <c r="K237" s="25" t="s">
        <v>86</v>
      </c>
      <c r="L237" s="26" t="s">
        <v>54</v>
      </c>
      <c r="M237" s="25" t="s">
        <v>54</v>
      </c>
      <c r="N237" s="27" t="s">
        <v>43</v>
      </c>
      <c r="O237" s="28" t="s">
        <v>43</v>
      </c>
      <c r="P237" s="27" t="s">
        <v>44</v>
      </c>
      <c r="Q237" s="28" t="s">
        <v>44</v>
      </c>
      <c r="R237" s="48" t="s">
        <v>45</v>
      </c>
      <c r="S237" s="48" t="s">
        <v>45</v>
      </c>
      <c r="T237" s="49" t="s">
        <v>46</v>
      </c>
      <c r="U237" s="57" t="s">
        <v>64</v>
      </c>
    </row>
    <row r="238" spans="2:21" hidden="1" outlineLevel="1">
      <c r="B238" s="53">
        <v>20</v>
      </c>
      <c r="C238" s="36" t="s">
        <v>23</v>
      </c>
      <c r="D238" s="22" t="s">
        <v>201</v>
      </c>
      <c r="E238" s="37" t="s">
        <v>203</v>
      </c>
      <c r="F238" s="36" t="s">
        <v>78</v>
      </c>
      <c r="G238" s="38" t="s">
        <v>40</v>
      </c>
      <c r="H238" s="36" t="s">
        <v>53</v>
      </c>
      <c r="I238" s="8" t="s">
        <v>30</v>
      </c>
      <c r="J238" s="26" t="s">
        <v>86</v>
      </c>
      <c r="K238" s="25" t="s">
        <v>86</v>
      </c>
      <c r="L238" s="26" t="s">
        <v>54</v>
      </c>
      <c r="M238" s="25" t="s">
        <v>54</v>
      </c>
      <c r="N238" s="27" t="s">
        <v>43</v>
      </c>
      <c r="O238" s="28" t="s">
        <v>43</v>
      </c>
      <c r="P238" s="27" t="s">
        <v>44</v>
      </c>
      <c r="Q238" s="28" t="s">
        <v>44</v>
      </c>
      <c r="R238" s="48" t="s">
        <v>45</v>
      </c>
      <c r="S238" s="48" t="s">
        <v>45</v>
      </c>
      <c r="T238" s="49" t="s">
        <v>46</v>
      </c>
      <c r="U238" s="57" t="s">
        <v>64</v>
      </c>
    </row>
    <row r="239" spans="2:21" hidden="1" outlineLevel="1">
      <c r="B239" s="53">
        <v>21</v>
      </c>
      <c r="C239" s="36" t="s">
        <v>23</v>
      </c>
      <c r="D239" s="22" t="s">
        <v>204</v>
      </c>
      <c r="E239" s="37" t="s">
        <v>206</v>
      </c>
      <c r="F239" s="36" t="s">
        <v>78</v>
      </c>
      <c r="G239" s="38" t="s">
        <v>40</v>
      </c>
      <c r="H239" s="36" t="s">
        <v>53</v>
      </c>
      <c r="I239" s="8" t="s">
        <v>30</v>
      </c>
      <c r="J239" s="26" t="s">
        <v>86</v>
      </c>
      <c r="K239" s="25" t="s">
        <v>86</v>
      </c>
      <c r="L239" s="26" t="s">
        <v>54</v>
      </c>
      <c r="M239" s="25" t="s">
        <v>54</v>
      </c>
      <c r="N239" s="27" t="s">
        <v>43</v>
      </c>
      <c r="O239" s="28" t="s">
        <v>43</v>
      </c>
      <c r="P239" s="27" t="s">
        <v>44</v>
      </c>
      <c r="Q239" s="28" t="s">
        <v>44</v>
      </c>
      <c r="R239" s="48" t="s">
        <v>45</v>
      </c>
      <c r="S239" s="48" t="s">
        <v>45</v>
      </c>
      <c r="T239" s="49" t="s">
        <v>46</v>
      </c>
      <c r="U239" s="57" t="s">
        <v>64</v>
      </c>
    </row>
    <row r="240" spans="2:21" hidden="1" outlineLevel="1">
      <c r="B240" s="53">
        <v>21</v>
      </c>
      <c r="C240" s="36" t="s">
        <v>23</v>
      </c>
      <c r="D240" s="22" t="s">
        <v>205</v>
      </c>
      <c r="E240" s="37" t="s">
        <v>207</v>
      </c>
      <c r="F240" s="36" t="s">
        <v>78</v>
      </c>
      <c r="G240" s="38" t="s">
        <v>40</v>
      </c>
      <c r="H240" s="36" t="s">
        <v>53</v>
      </c>
      <c r="I240" s="8" t="s">
        <v>30</v>
      </c>
      <c r="J240" s="26" t="s">
        <v>86</v>
      </c>
      <c r="K240" s="25" t="s">
        <v>86</v>
      </c>
      <c r="L240" s="26" t="s">
        <v>54</v>
      </c>
      <c r="M240" s="25" t="s">
        <v>54</v>
      </c>
      <c r="N240" s="27" t="s">
        <v>43</v>
      </c>
      <c r="O240" s="28" t="s">
        <v>43</v>
      </c>
      <c r="P240" s="27" t="s">
        <v>44</v>
      </c>
      <c r="Q240" s="28" t="s">
        <v>44</v>
      </c>
      <c r="R240" s="48" t="s">
        <v>45</v>
      </c>
      <c r="S240" s="48" t="s">
        <v>45</v>
      </c>
      <c r="T240" s="49" t="s">
        <v>46</v>
      </c>
      <c r="U240" s="57" t="s">
        <v>64</v>
      </c>
    </row>
    <row r="241" spans="2:21" hidden="1" outlineLevel="1">
      <c r="B241" s="53">
        <v>22</v>
      </c>
      <c r="C241" s="19" t="s">
        <v>96</v>
      </c>
      <c r="D241" s="19" t="s">
        <v>98</v>
      </c>
      <c r="E241" s="17" t="s">
        <v>97</v>
      </c>
      <c r="F241" s="19" t="s">
        <v>99</v>
      </c>
      <c r="G241" s="19" t="s">
        <v>27</v>
      </c>
      <c r="H241" s="19" t="s">
        <v>53</v>
      </c>
      <c r="I241" s="8" t="s">
        <v>30</v>
      </c>
      <c r="J241" s="18" t="s">
        <v>65</v>
      </c>
      <c r="K241" s="39"/>
      <c r="L241" s="40"/>
      <c r="M241" s="40"/>
      <c r="N241" s="40"/>
      <c r="O241" s="40"/>
      <c r="P241" s="40"/>
      <c r="Q241" s="40"/>
      <c r="R241" s="40"/>
      <c r="S241" s="36"/>
      <c r="T241" s="36"/>
      <c r="U241" s="60"/>
    </row>
    <row r="242" spans="2:21" hidden="1" outlineLevel="1">
      <c r="B242" s="53">
        <v>23</v>
      </c>
      <c r="C242" s="19" t="s">
        <v>96</v>
      </c>
      <c r="D242" s="19" t="s">
        <v>101</v>
      </c>
      <c r="E242" s="23" t="s">
        <v>100</v>
      </c>
      <c r="F242" s="19" t="s">
        <v>99</v>
      </c>
      <c r="G242" s="24" t="s">
        <v>40</v>
      </c>
      <c r="H242" s="19" t="s">
        <v>53</v>
      </c>
      <c r="I242" s="8" t="s">
        <v>30</v>
      </c>
      <c r="J242" s="41" t="s">
        <v>102</v>
      </c>
      <c r="K242" s="26" t="s">
        <v>54</v>
      </c>
      <c r="L242" s="42" t="s">
        <v>103</v>
      </c>
      <c r="M242" s="27" t="s">
        <v>43</v>
      </c>
      <c r="N242" s="28" t="s">
        <v>43</v>
      </c>
      <c r="O242" s="18" t="s">
        <v>49</v>
      </c>
      <c r="P242" s="48" t="s">
        <v>45</v>
      </c>
      <c r="Q242" s="49" t="s">
        <v>46</v>
      </c>
      <c r="R242" s="27" t="s">
        <v>64</v>
      </c>
      <c r="S242" s="18" t="s">
        <v>65</v>
      </c>
      <c r="T242" s="33"/>
      <c r="U242" s="58"/>
    </row>
    <row r="243" spans="2:21" hidden="1" outlineLevel="1">
      <c r="B243" s="53">
        <v>24</v>
      </c>
      <c r="C243" s="19" t="s">
        <v>96</v>
      </c>
      <c r="D243" s="19" t="s">
        <v>105</v>
      </c>
      <c r="E243" s="23" t="s">
        <v>104</v>
      </c>
      <c r="F243" s="19" t="s">
        <v>99</v>
      </c>
      <c r="G243" s="24" t="s">
        <v>40</v>
      </c>
      <c r="H243" s="19" t="s">
        <v>53</v>
      </c>
      <c r="I243" s="8" t="s">
        <v>30</v>
      </c>
      <c r="J243" s="41" t="s">
        <v>102</v>
      </c>
      <c r="K243" s="26" t="s">
        <v>54</v>
      </c>
      <c r="L243" s="42" t="s">
        <v>103</v>
      </c>
      <c r="M243" s="27" t="s">
        <v>43</v>
      </c>
      <c r="N243" s="28" t="s">
        <v>43</v>
      </c>
      <c r="O243" s="18" t="s">
        <v>49</v>
      </c>
      <c r="P243" s="28" t="s">
        <v>49</v>
      </c>
      <c r="Q243" s="49" t="s">
        <v>46</v>
      </c>
      <c r="R243" s="49" t="s">
        <v>46</v>
      </c>
      <c r="S243" s="49" t="s">
        <v>46</v>
      </c>
      <c r="T243" s="27" t="s">
        <v>64</v>
      </c>
      <c r="U243" s="61" t="s">
        <v>65</v>
      </c>
    </row>
    <row r="244" spans="2:21" hidden="1" outlineLevel="1">
      <c r="B244" s="53">
        <v>25</v>
      </c>
      <c r="C244" s="19" t="s">
        <v>96</v>
      </c>
      <c r="D244" s="19" t="s">
        <v>107</v>
      </c>
      <c r="E244" s="23" t="s">
        <v>106</v>
      </c>
      <c r="F244" s="19" t="s">
        <v>99</v>
      </c>
      <c r="G244" s="24" t="s">
        <v>40</v>
      </c>
      <c r="H244" s="19" t="s">
        <v>53</v>
      </c>
      <c r="I244" s="8" t="s">
        <v>30</v>
      </c>
      <c r="J244" s="41" t="s">
        <v>102</v>
      </c>
      <c r="K244" s="26" t="s">
        <v>54</v>
      </c>
      <c r="L244" s="42" t="s">
        <v>103</v>
      </c>
      <c r="M244" s="27" t="s">
        <v>43</v>
      </c>
      <c r="N244" s="28" t="s">
        <v>43</v>
      </c>
      <c r="O244" s="18" t="s">
        <v>49</v>
      </c>
      <c r="P244" s="28" t="s">
        <v>49</v>
      </c>
      <c r="Q244" s="49" t="s">
        <v>46</v>
      </c>
      <c r="R244" s="27" t="s">
        <v>64</v>
      </c>
      <c r="S244" s="18" t="s">
        <v>65</v>
      </c>
      <c r="T244" s="33"/>
      <c r="U244" s="58"/>
    </row>
    <row r="245" spans="2:21" hidden="1" outlineLevel="1">
      <c r="B245" s="53">
        <v>26</v>
      </c>
      <c r="C245" s="19" t="s">
        <v>96</v>
      </c>
      <c r="D245" s="8" t="s">
        <v>109</v>
      </c>
      <c r="E245" s="17" t="s">
        <v>108</v>
      </c>
      <c r="F245" s="19" t="s">
        <v>99</v>
      </c>
      <c r="G245" s="19" t="s">
        <v>27</v>
      </c>
      <c r="H245" s="19" t="s">
        <v>53</v>
      </c>
      <c r="I245" s="8" t="s">
        <v>30</v>
      </c>
      <c r="J245" s="18" t="s">
        <v>29</v>
      </c>
      <c r="K245" s="19"/>
      <c r="L245" s="19"/>
      <c r="M245" s="23"/>
      <c r="N245" s="23"/>
      <c r="O245" s="23"/>
      <c r="P245" s="23"/>
      <c r="Q245" s="23"/>
      <c r="R245" s="23"/>
      <c r="S245" s="23"/>
      <c r="T245" s="23"/>
      <c r="U245" s="62"/>
    </row>
    <row r="246" spans="2:21" hidden="1" outlineLevel="1">
      <c r="B246" s="53">
        <v>27</v>
      </c>
      <c r="C246" s="19" t="s">
        <v>96</v>
      </c>
      <c r="D246" s="19" t="s">
        <v>109</v>
      </c>
      <c r="E246" s="17" t="s">
        <v>110</v>
      </c>
      <c r="F246" s="19" t="s">
        <v>99</v>
      </c>
      <c r="G246" s="24" t="s">
        <v>40</v>
      </c>
      <c r="H246" s="19" t="s">
        <v>53</v>
      </c>
      <c r="I246" s="8" t="s">
        <v>30</v>
      </c>
      <c r="J246" s="27" t="s">
        <v>64</v>
      </c>
      <c r="K246" s="18" t="s">
        <v>111</v>
      </c>
      <c r="L246" s="18" t="s">
        <v>29</v>
      </c>
      <c r="M246" s="23"/>
      <c r="N246" s="23"/>
      <c r="O246" s="23"/>
      <c r="P246" s="23"/>
      <c r="Q246" s="23"/>
      <c r="R246" s="23"/>
      <c r="S246" s="23"/>
      <c r="T246" s="23"/>
      <c r="U246" s="62"/>
    </row>
    <row r="247" spans="2:21" hidden="1" outlineLevel="1">
      <c r="B247" s="53">
        <v>28</v>
      </c>
      <c r="C247" s="19" t="s">
        <v>96</v>
      </c>
      <c r="D247" s="19" t="s">
        <v>113</v>
      </c>
      <c r="E247" s="23" t="s">
        <v>112</v>
      </c>
      <c r="F247" s="19" t="s">
        <v>99</v>
      </c>
      <c r="G247" s="24" t="s">
        <v>40</v>
      </c>
      <c r="H247" s="19" t="s">
        <v>53</v>
      </c>
      <c r="I247" s="8" t="s">
        <v>30</v>
      </c>
      <c r="J247" s="41" t="s">
        <v>102</v>
      </c>
      <c r="K247" s="26" t="s">
        <v>54</v>
      </c>
      <c r="L247" s="42" t="s">
        <v>103</v>
      </c>
      <c r="M247" s="27" t="s">
        <v>43</v>
      </c>
      <c r="N247" s="28" t="s">
        <v>43</v>
      </c>
      <c r="O247" s="18" t="s">
        <v>49</v>
      </c>
      <c r="P247" s="28" t="s">
        <v>49</v>
      </c>
      <c r="Q247" s="48" t="s">
        <v>45</v>
      </c>
      <c r="R247" s="49" t="s">
        <v>46</v>
      </c>
      <c r="S247" s="49" t="s">
        <v>46</v>
      </c>
      <c r="T247" s="27" t="s">
        <v>64</v>
      </c>
      <c r="U247" s="61" t="s">
        <v>65</v>
      </c>
    </row>
    <row r="248" spans="2:21" ht="15.65" hidden="1" customHeight="1" outlineLevel="1">
      <c r="B248" s="53">
        <v>29</v>
      </c>
      <c r="C248" s="19" t="s">
        <v>96</v>
      </c>
      <c r="D248" s="19" t="s">
        <v>115</v>
      </c>
      <c r="E248" s="23" t="s">
        <v>114</v>
      </c>
      <c r="F248" s="19" t="s">
        <v>99</v>
      </c>
      <c r="G248" s="24" t="s">
        <v>40</v>
      </c>
      <c r="H248" s="19" t="s">
        <v>53</v>
      </c>
      <c r="I248" s="8" t="s">
        <v>30</v>
      </c>
      <c r="J248" s="41" t="s">
        <v>102</v>
      </c>
      <c r="K248" s="26" t="s">
        <v>54</v>
      </c>
      <c r="L248" s="42" t="s">
        <v>103</v>
      </c>
      <c r="M248" s="27" t="s">
        <v>43</v>
      </c>
      <c r="N248" s="28" t="s">
        <v>43</v>
      </c>
      <c r="O248" s="18" t="s">
        <v>49</v>
      </c>
      <c r="P248" s="28" t="s">
        <v>49</v>
      </c>
      <c r="Q248" s="49" t="s">
        <v>46</v>
      </c>
      <c r="R248" s="49" t="s">
        <v>46</v>
      </c>
      <c r="S248" s="49" t="s">
        <v>46</v>
      </c>
      <c r="T248" s="27" t="s">
        <v>64</v>
      </c>
      <c r="U248" s="61" t="s">
        <v>65</v>
      </c>
    </row>
    <row r="249" spans="2:21" ht="15.65" hidden="1" customHeight="1" outlineLevel="1">
      <c r="B249" s="53">
        <v>30</v>
      </c>
      <c r="C249" s="19" t="s">
        <v>96</v>
      </c>
      <c r="D249" s="19" t="s">
        <v>117</v>
      </c>
      <c r="E249" s="23" t="s">
        <v>116</v>
      </c>
      <c r="F249" s="19" t="s">
        <v>99</v>
      </c>
      <c r="G249" s="24" t="s">
        <v>40</v>
      </c>
      <c r="H249" s="19" t="s">
        <v>53</v>
      </c>
      <c r="I249" s="8" t="s">
        <v>30</v>
      </c>
      <c r="J249" s="41" t="s">
        <v>102</v>
      </c>
      <c r="K249" s="26" t="s">
        <v>54</v>
      </c>
      <c r="L249" s="42" t="s">
        <v>103</v>
      </c>
      <c r="M249" s="27" t="s">
        <v>43</v>
      </c>
      <c r="N249" s="28" t="s">
        <v>43</v>
      </c>
      <c r="O249" s="18" t="s">
        <v>49</v>
      </c>
      <c r="P249" s="28" t="s">
        <v>49</v>
      </c>
      <c r="Q249" s="48" t="s">
        <v>45</v>
      </c>
      <c r="R249" s="49" t="s">
        <v>46</v>
      </c>
      <c r="S249" s="49" t="s">
        <v>46</v>
      </c>
      <c r="T249" s="27" t="s">
        <v>64</v>
      </c>
      <c r="U249" s="61" t="s">
        <v>65</v>
      </c>
    </row>
    <row r="250" spans="2:21" hidden="1" outlineLevel="1">
      <c r="B250" s="53">
        <v>31</v>
      </c>
      <c r="C250" s="19" t="s">
        <v>96</v>
      </c>
      <c r="D250" s="8" t="s">
        <v>209</v>
      </c>
      <c r="E250" s="43" t="s">
        <v>210</v>
      </c>
      <c r="F250" s="19" t="s">
        <v>120</v>
      </c>
      <c r="G250" s="33" t="s">
        <v>27</v>
      </c>
      <c r="H250" s="19" t="s">
        <v>53</v>
      </c>
      <c r="I250" s="19" t="s">
        <v>121</v>
      </c>
      <c r="J250" s="18" t="s">
        <v>65</v>
      </c>
      <c r="K250" s="36"/>
      <c r="L250" s="36"/>
      <c r="M250" s="40"/>
      <c r="N250" s="40"/>
      <c r="O250" s="44"/>
      <c r="P250" s="40"/>
      <c r="Q250" s="40"/>
      <c r="R250" s="39"/>
      <c r="S250" s="40"/>
      <c r="T250" s="39"/>
      <c r="U250" s="60"/>
    </row>
    <row r="251" spans="2:21" hidden="1" outlineLevel="1">
      <c r="B251" s="53">
        <v>31</v>
      </c>
      <c r="C251" s="19" t="s">
        <v>96</v>
      </c>
      <c r="D251" s="8" t="s">
        <v>208</v>
      </c>
      <c r="E251" s="43" t="s">
        <v>211</v>
      </c>
      <c r="F251" s="19" t="s">
        <v>120</v>
      </c>
      <c r="G251" s="33" t="s">
        <v>27</v>
      </c>
      <c r="H251" s="19" t="s">
        <v>53</v>
      </c>
      <c r="I251" s="19" t="s">
        <v>121</v>
      </c>
      <c r="J251" s="18" t="s">
        <v>65</v>
      </c>
      <c r="K251" s="36"/>
      <c r="L251" s="36"/>
      <c r="M251" s="40"/>
      <c r="N251" s="40"/>
      <c r="O251" s="44"/>
      <c r="P251" s="40"/>
      <c r="Q251" s="40"/>
      <c r="R251" s="39"/>
      <c r="S251" s="40"/>
      <c r="T251" s="39"/>
      <c r="U251" s="60"/>
    </row>
    <row r="252" spans="2:21" hidden="1" outlineLevel="1">
      <c r="B252" s="53">
        <v>32</v>
      </c>
      <c r="C252" s="19" t="s">
        <v>96</v>
      </c>
      <c r="D252" s="8" t="s">
        <v>220</v>
      </c>
      <c r="E252" s="43" t="s">
        <v>222</v>
      </c>
      <c r="F252" s="19" t="s">
        <v>120</v>
      </c>
      <c r="G252" s="8" t="s">
        <v>27</v>
      </c>
      <c r="H252" s="19" t="s">
        <v>53</v>
      </c>
      <c r="I252" s="19" t="s">
        <v>121</v>
      </c>
      <c r="J252" s="18" t="s">
        <v>65</v>
      </c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63"/>
    </row>
    <row r="253" spans="2:21" hidden="1" outlineLevel="1">
      <c r="B253" s="53">
        <v>32</v>
      </c>
      <c r="C253" s="19" t="s">
        <v>96</v>
      </c>
      <c r="D253" s="8" t="s">
        <v>221</v>
      </c>
      <c r="E253" s="43" t="s">
        <v>223</v>
      </c>
      <c r="F253" s="19" t="s">
        <v>120</v>
      </c>
      <c r="G253" s="8" t="s">
        <v>27</v>
      </c>
      <c r="H253" s="19" t="s">
        <v>53</v>
      </c>
      <c r="I253" s="19" t="s">
        <v>121</v>
      </c>
      <c r="J253" s="18" t="s">
        <v>65</v>
      </c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63"/>
    </row>
    <row r="254" spans="2:21" hidden="1" outlineLevel="1">
      <c r="B254" s="53">
        <v>33</v>
      </c>
      <c r="C254" s="19" t="s">
        <v>96</v>
      </c>
      <c r="D254" s="19" t="s">
        <v>224</v>
      </c>
      <c r="E254" s="23" t="s">
        <v>226</v>
      </c>
      <c r="F254" s="19" t="s">
        <v>120</v>
      </c>
      <c r="G254" s="24" t="s">
        <v>40</v>
      </c>
      <c r="H254" s="19" t="s">
        <v>53</v>
      </c>
      <c r="I254" s="19" t="s">
        <v>121</v>
      </c>
      <c r="J254" s="41" t="s">
        <v>102</v>
      </c>
      <c r="K254" s="41" t="s">
        <v>103</v>
      </c>
      <c r="L254" s="42" t="s">
        <v>103</v>
      </c>
      <c r="M254" s="27" t="s">
        <v>43</v>
      </c>
      <c r="N254" s="28" t="s">
        <v>43</v>
      </c>
      <c r="O254" s="27" t="s">
        <v>44</v>
      </c>
      <c r="P254" s="28" t="s">
        <v>49</v>
      </c>
      <c r="Q254" s="28" t="s">
        <v>49</v>
      </c>
      <c r="R254" s="49" t="s">
        <v>46</v>
      </c>
      <c r="S254" s="49" t="s">
        <v>46</v>
      </c>
      <c r="T254" s="27" t="s">
        <v>64</v>
      </c>
      <c r="U254" s="61" t="s">
        <v>65</v>
      </c>
    </row>
    <row r="255" spans="2:21" hidden="1" outlineLevel="1">
      <c r="B255" s="53">
        <v>33</v>
      </c>
      <c r="C255" s="19" t="s">
        <v>96</v>
      </c>
      <c r="D255" s="19" t="s">
        <v>225</v>
      </c>
      <c r="E255" s="23" t="s">
        <v>227</v>
      </c>
      <c r="F255" s="19" t="s">
        <v>120</v>
      </c>
      <c r="G255" s="24" t="s">
        <v>40</v>
      </c>
      <c r="H255" s="19" t="s">
        <v>53</v>
      </c>
      <c r="I255" s="19" t="s">
        <v>121</v>
      </c>
      <c r="J255" s="41" t="s">
        <v>102</v>
      </c>
      <c r="K255" s="41" t="s">
        <v>103</v>
      </c>
      <c r="L255" s="42" t="s">
        <v>103</v>
      </c>
      <c r="M255" s="27" t="s">
        <v>43</v>
      </c>
      <c r="N255" s="28" t="s">
        <v>43</v>
      </c>
      <c r="O255" s="27" t="s">
        <v>44</v>
      </c>
      <c r="P255" s="28" t="s">
        <v>49</v>
      </c>
      <c r="Q255" s="28" t="s">
        <v>49</v>
      </c>
      <c r="R255" s="49" t="s">
        <v>46</v>
      </c>
      <c r="S255" s="49" t="s">
        <v>46</v>
      </c>
      <c r="T255" s="27" t="s">
        <v>64</v>
      </c>
      <c r="U255" s="61" t="s">
        <v>65</v>
      </c>
    </row>
    <row r="256" spans="2:21" hidden="1" outlineLevel="1">
      <c r="B256" s="53">
        <v>34</v>
      </c>
      <c r="C256" s="19" t="s">
        <v>96</v>
      </c>
      <c r="D256" s="19" t="s">
        <v>127</v>
      </c>
      <c r="E256" s="23" t="s">
        <v>126</v>
      </c>
      <c r="F256" s="19" t="s">
        <v>120</v>
      </c>
      <c r="G256" s="24" t="s">
        <v>40</v>
      </c>
      <c r="H256" s="19" t="s">
        <v>53</v>
      </c>
      <c r="I256" s="19" t="s">
        <v>121</v>
      </c>
      <c r="J256" s="41" t="s">
        <v>102</v>
      </c>
      <c r="K256" s="41" t="s">
        <v>103</v>
      </c>
      <c r="L256" s="42" t="s">
        <v>103</v>
      </c>
      <c r="M256" s="27" t="s">
        <v>43</v>
      </c>
      <c r="N256" s="28" t="s">
        <v>43</v>
      </c>
      <c r="O256" s="27" t="s">
        <v>44</v>
      </c>
      <c r="P256" s="28" t="s">
        <v>49</v>
      </c>
      <c r="Q256" s="28" t="s">
        <v>49</v>
      </c>
      <c r="R256" s="49" t="s">
        <v>46</v>
      </c>
      <c r="S256" s="49" t="s">
        <v>46</v>
      </c>
      <c r="T256" s="27" t="s">
        <v>64</v>
      </c>
      <c r="U256" s="61" t="s">
        <v>65</v>
      </c>
    </row>
    <row r="257" spans="2:21" hidden="1" outlineLevel="1">
      <c r="B257" s="53">
        <v>35</v>
      </c>
      <c r="C257" s="19" t="s">
        <v>96</v>
      </c>
      <c r="D257" s="19" t="s">
        <v>228</v>
      </c>
      <c r="E257" s="23" t="s">
        <v>230</v>
      </c>
      <c r="F257" s="19" t="s">
        <v>120</v>
      </c>
      <c r="G257" s="24" t="s">
        <v>40</v>
      </c>
      <c r="H257" s="19" t="s">
        <v>53</v>
      </c>
      <c r="I257" s="19" t="s">
        <v>121</v>
      </c>
      <c r="J257" s="41" t="s">
        <v>102</v>
      </c>
      <c r="K257" s="41" t="s">
        <v>103</v>
      </c>
      <c r="L257" s="42" t="s">
        <v>103</v>
      </c>
      <c r="M257" s="27" t="s">
        <v>43</v>
      </c>
      <c r="N257" s="28" t="s">
        <v>43</v>
      </c>
      <c r="O257" s="27" t="s">
        <v>44</v>
      </c>
      <c r="P257" s="28" t="s">
        <v>49</v>
      </c>
      <c r="Q257" s="28" t="s">
        <v>49</v>
      </c>
      <c r="R257" s="49" t="s">
        <v>46</v>
      </c>
      <c r="S257" s="49" t="s">
        <v>46</v>
      </c>
      <c r="T257" s="27" t="s">
        <v>64</v>
      </c>
      <c r="U257" s="61" t="s">
        <v>65</v>
      </c>
    </row>
    <row r="258" spans="2:21" hidden="1" outlineLevel="1">
      <c r="B258" s="53">
        <v>35</v>
      </c>
      <c r="C258" s="19" t="s">
        <v>96</v>
      </c>
      <c r="D258" s="19" t="s">
        <v>229</v>
      </c>
      <c r="E258" s="23" t="s">
        <v>231</v>
      </c>
      <c r="F258" s="19" t="s">
        <v>120</v>
      </c>
      <c r="G258" s="24" t="s">
        <v>40</v>
      </c>
      <c r="H258" s="19" t="s">
        <v>53</v>
      </c>
      <c r="I258" s="19" t="s">
        <v>121</v>
      </c>
      <c r="J258" s="41" t="s">
        <v>102</v>
      </c>
      <c r="K258" s="41" t="s">
        <v>103</v>
      </c>
      <c r="L258" s="42" t="s">
        <v>103</v>
      </c>
      <c r="M258" s="27" t="s">
        <v>43</v>
      </c>
      <c r="N258" s="28" t="s">
        <v>43</v>
      </c>
      <c r="O258" s="27" t="s">
        <v>44</v>
      </c>
      <c r="P258" s="28" t="s">
        <v>49</v>
      </c>
      <c r="Q258" s="28" t="s">
        <v>49</v>
      </c>
      <c r="R258" s="49" t="s">
        <v>46</v>
      </c>
      <c r="S258" s="49" t="s">
        <v>46</v>
      </c>
      <c r="T258" s="27" t="s">
        <v>64</v>
      </c>
      <c r="U258" s="61" t="s">
        <v>65</v>
      </c>
    </row>
    <row r="259" spans="2:21" hidden="1" outlineLevel="1">
      <c r="B259" s="53">
        <v>36</v>
      </c>
      <c r="C259" s="19" t="s">
        <v>96</v>
      </c>
      <c r="D259" s="19" t="s">
        <v>232</v>
      </c>
      <c r="E259" s="45" t="s">
        <v>234</v>
      </c>
      <c r="F259" s="19" t="s">
        <v>120</v>
      </c>
      <c r="G259" s="33" t="s">
        <v>27</v>
      </c>
      <c r="H259" s="19" t="s">
        <v>53</v>
      </c>
      <c r="I259" s="19" t="s">
        <v>121</v>
      </c>
      <c r="J259" s="18" t="s">
        <v>65</v>
      </c>
      <c r="K259" s="19"/>
      <c r="L259" s="19"/>
      <c r="M259" s="23"/>
      <c r="N259" s="23"/>
      <c r="O259" s="23"/>
      <c r="P259" s="23"/>
      <c r="Q259" s="23"/>
      <c r="R259" s="23"/>
      <c r="S259" s="23"/>
      <c r="T259" s="23"/>
      <c r="U259" s="62"/>
    </row>
    <row r="260" spans="2:21" hidden="1" outlineLevel="1">
      <c r="B260" s="53">
        <v>36</v>
      </c>
      <c r="C260" s="19" t="s">
        <v>96</v>
      </c>
      <c r="D260" s="19" t="s">
        <v>233</v>
      </c>
      <c r="E260" s="45" t="s">
        <v>235</v>
      </c>
      <c r="F260" s="19" t="s">
        <v>120</v>
      </c>
      <c r="G260" s="33" t="s">
        <v>27</v>
      </c>
      <c r="H260" s="19" t="s">
        <v>53</v>
      </c>
      <c r="I260" s="19" t="s">
        <v>121</v>
      </c>
      <c r="J260" s="18" t="s">
        <v>65</v>
      </c>
      <c r="K260" s="19"/>
      <c r="L260" s="19"/>
      <c r="M260" s="23"/>
      <c r="N260" s="23"/>
      <c r="O260" s="23"/>
      <c r="P260" s="23"/>
      <c r="Q260" s="23"/>
      <c r="R260" s="23"/>
      <c r="S260" s="23"/>
      <c r="T260" s="23"/>
      <c r="U260" s="62"/>
    </row>
    <row r="261" spans="2:21" hidden="1" outlineLevel="1">
      <c r="B261" s="53">
        <v>37</v>
      </c>
      <c r="C261" s="19" t="s">
        <v>96</v>
      </c>
      <c r="D261" s="19" t="s">
        <v>236</v>
      </c>
      <c r="E261" s="23" t="s">
        <v>238</v>
      </c>
      <c r="F261" s="19" t="s">
        <v>120</v>
      </c>
      <c r="G261" s="24" t="s">
        <v>40</v>
      </c>
      <c r="H261" s="19" t="s">
        <v>53</v>
      </c>
      <c r="I261" s="19" t="s">
        <v>121</v>
      </c>
      <c r="J261" s="41" t="s">
        <v>102</v>
      </c>
      <c r="K261" s="41" t="s">
        <v>103</v>
      </c>
      <c r="L261" s="42" t="s">
        <v>103</v>
      </c>
      <c r="M261" s="27" t="s">
        <v>43</v>
      </c>
      <c r="N261" s="28" t="s">
        <v>43</v>
      </c>
      <c r="O261" s="27" t="s">
        <v>44</v>
      </c>
      <c r="P261" s="28" t="s">
        <v>49</v>
      </c>
      <c r="Q261" s="28" t="s">
        <v>49</v>
      </c>
      <c r="R261" s="49" t="s">
        <v>46</v>
      </c>
      <c r="S261" s="49" t="s">
        <v>46</v>
      </c>
      <c r="T261" s="27" t="s">
        <v>64</v>
      </c>
      <c r="U261" s="61" t="s">
        <v>65</v>
      </c>
    </row>
    <row r="262" spans="2:21" hidden="1" outlineLevel="1">
      <c r="B262" s="53">
        <v>37</v>
      </c>
      <c r="C262" s="19" t="s">
        <v>96</v>
      </c>
      <c r="D262" s="19" t="s">
        <v>237</v>
      </c>
      <c r="E262" s="23" t="s">
        <v>239</v>
      </c>
      <c r="F262" s="19" t="s">
        <v>120</v>
      </c>
      <c r="G262" s="24" t="s">
        <v>40</v>
      </c>
      <c r="H262" s="19" t="s">
        <v>53</v>
      </c>
      <c r="I262" s="19" t="s">
        <v>121</v>
      </c>
      <c r="J262" s="41" t="s">
        <v>102</v>
      </c>
      <c r="K262" s="41" t="s">
        <v>103</v>
      </c>
      <c r="L262" s="42" t="s">
        <v>103</v>
      </c>
      <c r="M262" s="27" t="s">
        <v>43</v>
      </c>
      <c r="N262" s="28" t="s">
        <v>43</v>
      </c>
      <c r="O262" s="27" t="s">
        <v>44</v>
      </c>
      <c r="P262" s="28" t="s">
        <v>49</v>
      </c>
      <c r="Q262" s="28" t="s">
        <v>49</v>
      </c>
      <c r="R262" s="49" t="s">
        <v>46</v>
      </c>
      <c r="S262" s="49" t="s">
        <v>46</v>
      </c>
      <c r="T262" s="27" t="s">
        <v>64</v>
      </c>
      <c r="U262" s="61" t="s">
        <v>65</v>
      </c>
    </row>
    <row r="263" spans="2:21" ht="15.65" hidden="1" customHeight="1" outlineLevel="1">
      <c r="B263" s="53">
        <v>38</v>
      </c>
      <c r="C263" s="19" t="s">
        <v>96</v>
      </c>
      <c r="D263" s="8" t="s">
        <v>136</v>
      </c>
      <c r="E263" s="45" t="s">
        <v>135</v>
      </c>
      <c r="F263" s="19" t="s">
        <v>120</v>
      </c>
      <c r="G263" s="33" t="s">
        <v>27</v>
      </c>
      <c r="H263" s="19" t="s">
        <v>53</v>
      </c>
      <c r="I263" s="19" t="s">
        <v>121</v>
      </c>
      <c r="J263" s="18" t="s">
        <v>137</v>
      </c>
      <c r="K263" s="19"/>
      <c r="L263" s="19"/>
      <c r="M263" s="23"/>
      <c r="N263" s="23"/>
      <c r="O263" s="23"/>
      <c r="P263" s="23"/>
      <c r="Q263" s="23"/>
      <c r="R263" s="23"/>
      <c r="S263" s="23"/>
      <c r="T263" s="23"/>
      <c r="U263" s="62"/>
    </row>
    <row r="264" spans="2:21" hidden="1" outlineLevel="1">
      <c r="B264" s="53">
        <v>39</v>
      </c>
      <c r="C264" s="19" t="s">
        <v>96</v>
      </c>
      <c r="D264" s="19" t="s">
        <v>139</v>
      </c>
      <c r="E264" s="23" t="s">
        <v>138</v>
      </c>
      <c r="F264" s="19" t="s">
        <v>120</v>
      </c>
      <c r="G264" s="24" t="s">
        <v>40</v>
      </c>
      <c r="H264" s="19" t="s">
        <v>53</v>
      </c>
      <c r="I264" s="19" t="s">
        <v>121</v>
      </c>
      <c r="J264" s="41" t="s">
        <v>102</v>
      </c>
      <c r="K264" s="41" t="s">
        <v>103</v>
      </c>
      <c r="L264" s="42" t="s">
        <v>103</v>
      </c>
      <c r="M264" s="27" t="s">
        <v>43</v>
      </c>
      <c r="N264" s="28" t="s">
        <v>43</v>
      </c>
      <c r="O264" s="27" t="s">
        <v>44</v>
      </c>
      <c r="P264" s="28" t="s">
        <v>49</v>
      </c>
      <c r="Q264" s="28" t="s">
        <v>49</v>
      </c>
      <c r="R264" s="49" t="s">
        <v>46</v>
      </c>
      <c r="S264" s="49" t="s">
        <v>46</v>
      </c>
      <c r="T264" s="27" t="s">
        <v>64</v>
      </c>
      <c r="U264" s="61" t="s">
        <v>65</v>
      </c>
    </row>
    <row r="265" spans="2:21" hidden="1" outlineLevel="1">
      <c r="B265" s="53">
        <v>40</v>
      </c>
      <c r="C265" s="19" t="s">
        <v>96</v>
      </c>
      <c r="D265" s="8" t="s">
        <v>141</v>
      </c>
      <c r="E265" s="45" t="s">
        <v>140</v>
      </c>
      <c r="F265" s="19" t="s">
        <v>120</v>
      </c>
      <c r="G265" s="33" t="s">
        <v>27</v>
      </c>
      <c r="H265" s="19" t="s">
        <v>53</v>
      </c>
      <c r="I265" s="19" t="s">
        <v>121</v>
      </c>
      <c r="J265" s="18" t="s">
        <v>43</v>
      </c>
      <c r="K265" s="28" t="s">
        <v>44</v>
      </c>
      <c r="L265" s="27" t="s">
        <v>44</v>
      </c>
      <c r="M265" s="18" t="s">
        <v>44</v>
      </c>
      <c r="N265" s="48" t="s">
        <v>45</v>
      </c>
      <c r="O265" s="48" t="s">
        <v>45</v>
      </c>
      <c r="P265" s="48" t="s">
        <v>45</v>
      </c>
      <c r="Q265" s="48" t="s">
        <v>45</v>
      </c>
      <c r="R265" s="49" t="s">
        <v>46</v>
      </c>
      <c r="S265" s="49" t="s">
        <v>46</v>
      </c>
      <c r="T265" s="27" t="s">
        <v>64</v>
      </c>
      <c r="U265" s="61" t="s">
        <v>65</v>
      </c>
    </row>
    <row r="266" spans="2:21" hidden="1" outlineLevel="1">
      <c r="B266" s="53">
        <v>41</v>
      </c>
      <c r="C266" s="19" t="s">
        <v>96</v>
      </c>
      <c r="D266" s="19" t="s">
        <v>143</v>
      </c>
      <c r="E266" s="23" t="s">
        <v>142</v>
      </c>
      <c r="F266" s="19" t="s">
        <v>120</v>
      </c>
      <c r="G266" s="24" t="s">
        <v>40</v>
      </c>
      <c r="H266" s="19" t="s">
        <v>53</v>
      </c>
      <c r="I266" s="19" t="s">
        <v>121</v>
      </c>
      <c r="J266" s="19"/>
      <c r="K266" s="19"/>
      <c r="L266" s="41" t="s">
        <v>103</v>
      </c>
      <c r="M266" s="42" t="s">
        <v>103</v>
      </c>
      <c r="N266" s="42" t="s">
        <v>103</v>
      </c>
      <c r="O266" s="27" t="s">
        <v>43</v>
      </c>
      <c r="P266" s="27" t="s">
        <v>44</v>
      </c>
      <c r="Q266" s="28" t="s">
        <v>49</v>
      </c>
      <c r="R266" s="48" t="s">
        <v>45</v>
      </c>
      <c r="S266" s="48" t="s">
        <v>45</v>
      </c>
      <c r="T266" s="49" t="s">
        <v>46</v>
      </c>
      <c r="U266" s="57" t="s">
        <v>64</v>
      </c>
    </row>
    <row r="267" spans="2:21" hidden="1" outlineLevel="1">
      <c r="B267" s="53">
        <v>42</v>
      </c>
      <c r="C267" s="9" t="s">
        <v>96</v>
      </c>
      <c r="D267" s="10" t="s">
        <v>145</v>
      </c>
      <c r="E267" s="11" t="s">
        <v>144</v>
      </c>
      <c r="F267" s="12" t="s">
        <v>146</v>
      </c>
      <c r="G267" s="30" t="s">
        <v>40</v>
      </c>
      <c r="H267" s="13" t="s">
        <v>53</v>
      </c>
      <c r="I267" s="14" t="s">
        <v>146</v>
      </c>
      <c r="J267" s="10"/>
      <c r="K267" s="12"/>
      <c r="L267" s="10"/>
      <c r="M267" s="10"/>
      <c r="N267" s="10"/>
      <c r="O267" s="10"/>
      <c r="P267" s="12"/>
      <c r="Q267" s="12"/>
      <c r="R267" s="12"/>
      <c r="S267" s="12"/>
      <c r="T267" s="10"/>
      <c r="U267" s="56"/>
    </row>
    <row r="268" spans="2:21" ht="15.65" hidden="1" customHeight="1" outlineLevel="1">
      <c r="B268" s="53">
        <v>43</v>
      </c>
      <c r="C268" s="19" t="s">
        <v>147</v>
      </c>
      <c r="D268" s="19" t="s">
        <v>149</v>
      </c>
      <c r="E268" s="45" t="s">
        <v>148</v>
      </c>
      <c r="F268" s="19" t="s">
        <v>150</v>
      </c>
      <c r="G268" s="24" t="s">
        <v>40</v>
      </c>
      <c r="H268" s="19" t="s">
        <v>53</v>
      </c>
      <c r="I268" s="19" t="s">
        <v>153</v>
      </c>
      <c r="J268" s="25" t="s">
        <v>151</v>
      </c>
      <c r="K268" s="25" t="s">
        <v>151</v>
      </c>
      <c r="L268" s="49" t="s">
        <v>46</v>
      </c>
      <c r="M268" s="49" t="s">
        <v>46</v>
      </c>
      <c r="N268" s="49" t="s">
        <v>46</v>
      </c>
      <c r="O268" s="49" t="s">
        <v>46</v>
      </c>
      <c r="P268" s="49" t="s">
        <v>46</v>
      </c>
      <c r="Q268" s="27" t="s">
        <v>64</v>
      </c>
      <c r="R268" s="29" t="s">
        <v>152</v>
      </c>
      <c r="S268" s="29" t="s">
        <v>152</v>
      </c>
      <c r="T268" s="28" t="s">
        <v>152</v>
      </c>
      <c r="U268" s="61" t="s">
        <v>65</v>
      </c>
    </row>
    <row r="269" spans="2:21" ht="15.65" hidden="1" customHeight="1" outlineLevel="1" thickBot="1">
      <c r="B269" s="64">
        <v>44</v>
      </c>
      <c r="C269" s="65" t="s">
        <v>147</v>
      </c>
      <c r="D269" s="65" t="s">
        <v>155</v>
      </c>
      <c r="E269" s="66" t="s">
        <v>154</v>
      </c>
      <c r="F269" s="65" t="s">
        <v>150</v>
      </c>
      <c r="G269" s="67" t="s">
        <v>40</v>
      </c>
      <c r="H269" s="65" t="s">
        <v>53</v>
      </c>
      <c r="I269" s="65" t="s">
        <v>153</v>
      </c>
      <c r="J269" s="68" t="s">
        <v>102</v>
      </c>
      <c r="K269" s="68" t="s">
        <v>103</v>
      </c>
      <c r="L269" s="69" t="s">
        <v>103</v>
      </c>
      <c r="M269" s="69" t="s">
        <v>103</v>
      </c>
      <c r="N269" s="70" t="s">
        <v>43</v>
      </c>
      <c r="O269" s="70" t="s">
        <v>44</v>
      </c>
      <c r="P269" s="71" t="s">
        <v>49</v>
      </c>
      <c r="Q269" s="71" t="s">
        <v>49</v>
      </c>
      <c r="R269" s="72" t="s">
        <v>46</v>
      </c>
      <c r="S269" s="72" t="s">
        <v>46</v>
      </c>
      <c r="T269" s="70" t="s">
        <v>64</v>
      </c>
      <c r="U269" s="73" t="s">
        <v>65</v>
      </c>
    </row>
    <row r="270" spans="2:21" collapsed="1"/>
  </sheetData>
  <mergeCells count="7">
    <mergeCell ref="G2:H6"/>
    <mergeCell ref="G9:H12"/>
    <mergeCell ref="B130:U130"/>
    <mergeCell ref="B13:U13"/>
    <mergeCell ref="B205:U205"/>
    <mergeCell ref="G127:H129"/>
    <mergeCell ref="G202:H204"/>
  </mergeCells>
  <phoneticPr fontId="3" type="noConversion"/>
  <dataValidations disablePrompts="1" count="2">
    <dataValidation type="list" allowBlank="1" showInputMessage="1" showErrorMessage="1" sqref="G132:G176 G191 G193:G195 G179:G185 G261:G262 G188:G189 G264 G266:G268 G252:G258 G207:G249 G91:G92 G15:G83 G96:G97 G85:G86 G100:G120">
      <formula1>"P,E"</formula1>
    </dataValidation>
    <dataValidation type="list" allowBlank="1" showInputMessage="1" showErrorMessage="1" sqref="F131 F197:F200 F206 F272:F1048576 F11">
      <formula1>"Commercial,Consumer"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zoomScale="85" zoomScaleNormal="85" workbookViewId="0">
      <pane ySplit="3" topLeftCell="A4" activePane="bottomLeft" state="frozen"/>
      <selection pane="bottomLeft" activeCell="E3" sqref="E3"/>
    </sheetView>
  </sheetViews>
  <sheetFormatPr defaultColWidth="9" defaultRowHeight="15.5" outlineLevelCol="1"/>
  <cols>
    <col min="1" max="1" width="3.90625" style="16" bestFit="1" customWidth="1"/>
    <col min="2" max="2" width="7.453125" style="16" customWidth="1"/>
    <col min="3" max="3" width="12.6328125" style="46" customWidth="1" outlineLevel="1"/>
    <col min="4" max="4" width="42.453125" style="16" customWidth="1"/>
    <col min="5" max="5" width="18.36328125" style="46" customWidth="1"/>
    <col min="6" max="6" width="10.90625" style="46" bestFit="1" customWidth="1"/>
    <col min="7" max="7" width="8.90625" style="46" bestFit="1" customWidth="1"/>
    <col min="8" max="19" width="9.36328125" style="46" customWidth="1"/>
    <col min="20" max="20" width="12.36328125" style="46" customWidth="1"/>
    <col min="21" max="16384" width="9" style="16"/>
  </cols>
  <sheetData>
    <row r="2" spans="1:23" s="1" customFormat="1" ht="21">
      <c r="A2" s="232" t="s">
        <v>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</row>
    <row r="3" spans="1:23" s="7" customFormat="1" ht="43.5">
      <c r="A3" s="2" t="s">
        <v>1</v>
      </c>
      <c r="B3" s="2" t="s">
        <v>2</v>
      </c>
      <c r="C3" s="3" t="s">
        <v>4</v>
      </c>
      <c r="D3" s="2" t="s">
        <v>3</v>
      </c>
      <c r="E3" s="3" t="s">
        <v>5</v>
      </c>
      <c r="F3" s="4" t="s">
        <v>6</v>
      </c>
      <c r="G3" s="5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4" t="s">
        <v>20</v>
      </c>
      <c r="U3" s="4" t="s">
        <v>21</v>
      </c>
      <c r="V3" s="4" t="s">
        <v>22</v>
      </c>
    </row>
    <row r="4" spans="1:23" ht="26">
      <c r="A4" s="8">
        <v>1</v>
      </c>
      <c r="B4" s="9" t="s">
        <v>23</v>
      </c>
      <c r="C4" s="10" t="s">
        <v>25</v>
      </c>
      <c r="D4" s="11" t="s">
        <v>24</v>
      </c>
      <c r="E4" s="12" t="s">
        <v>26</v>
      </c>
      <c r="F4" s="10" t="s">
        <v>27</v>
      </c>
      <c r="G4" s="13" t="s">
        <v>28</v>
      </c>
      <c r="H4" s="10" t="s">
        <v>29</v>
      </c>
      <c r="I4" s="12"/>
      <c r="J4" s="10"/>
      <c r="K4" s="10"/>
      <c r="L4" s="10"/>
      <c r="M4" s="10"/>
      <c r="N4" s="12"/>
      <c r="O4" s="12"/>
      <c r="P4" s="12"/>
      <c r="Q4" s="12"/>
      <c r="R4" s="10"/>
      <c r="S4" s="12"/>
      <c r="T4" s="14" t="s">
        <v>30</v>
      </c>
      <c r="U4" s="15">
        <v>0</v>
      </c>
      <c r="V4" s="15">
        <v>0</v>
      </c>
      <c r="W4" s="16" t="s">
        <v>31</v>
      </c>
    </row>
    <row r="5" spans="1:23" ht="26">
      <c r="A5" s="8">
        <v>2</v>
      </c>
      <c r="B5" s="8" t="s">
        <v>23</v>
      </c>
      <c r="C5" s="8" t="s">
        <v>33</v>
      </c>
      <c r="D5" s="17" t="s">
        <v>32</v>
      </c>
      <c r="E5" s="8" t="s">
        <v>34</v>
      </c>
      <c r="F5" s="8" t="s">
        <v>27</v>
      </c>
      <c r="G5" s="8" t="s">
        <v>28</v>
      </c>
      <c r="H5" s="18" t="s">
        <v>35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8" t="s">
        <v>30</v>
      </c>
      <c r="U5" s="20">
        <v>1</v>
      </c>
      <c r="V5" s="20">
        <v>0.5</v>
      </c>
    </row>
    <row r="6" spans="1:23" ht="26">
      <c r="A6" s="8">
        <v>3</v>
      </c>
      <c r="B6" s="21" t="s">
        <v>23</v>
      </c>
      <c r="C6" s="8" t="s">
        <v>37</v>
      </c>
      <c r="D6" s="17" t="s">
        <v>36</v>
      </c>
      <c r="E6" s="21" t="s">
        <v>34</v>
      </c>
      <c r="F6" s="8" t="s">
        <v>27</v>
      </c>
      <c r="G6" s="8" t="s">
        <v>28</v>
      </c>
      <c r="H6" s="18" t="s">
        <v>35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8" t="s">
        <v>30</v>
      </c>
      <c r="U6" s="20">
        <v>1</v>
      </c>
      <c r="V6" s="20">
        <v>0.5</v>
      </c>
    </row>
    <row r="7" spans="1:23" ht="26">
      <c r="A7" s="8">
        <v>4</v>
      </c>
      <c r="B7" s="8" t="s">
        <v>23</v>
      </c>
      <c r="C7" s="19" t="s">
        <v>39</v>
      </c>
      <c r="D7" s="23" t="s">
        <v>38</v>
      </c>
      <c r="E7" s="8" t="s">
        <v>34</v>
      </c>
      <c r="F7" s="24" t="s">
        <v>40</v>
      </c>
      <c r="G7" s="8" t="s">
        <v>28</v>
      </c>
      <c r="H7" s="25" t="s">
        <v>41</v>
      </c>
      <c r="I7" s="26" t="s">
        <v>42</v>
      </c>
      <c r="J7" s="25" t="s">
        <v>41</v>
      </c>
      <c r="K7" s="27" t="s">
        <v>43</v>
      </c>
      <c r="L7" s="28" t="s">
        <v>43</v>
      </c>
      <c r="M7" s="27" t="s">
        <v>44</v>
      </c>
      <c r="N7" s="28" t="s">
        <v>44</v>
      </c>
      <c r="O7" s="27" t="s">
        <v>45</v>
      </c>
      <c r="P7" s="28" t="s">
        <v>45</v>
      </c>
      <c r="Q7" s="28" t="s">
        <v>45</v>
      </c>
      <c r="R7" s="18" t="s">
        <v>46</v>
      </c>
      <c r="S7" s="29" t="s">
        <v>46</v>
      </c>
      <c r="T7" s="8" t="s">
        <v>30</v>
      </c>
      <c r="U7" s="20">
        <v>2</v>
      </c>
      <c r="V7" s="20">
        <v>0</v>
      </c>
    </row>
    <row r="8" spans="1:23" ht="26">
      <c r="A8" s="8">
        <v>5</v>
      </c>
      <c r="B8" s="21" t="s">
        <v>23</v>
      </c>
      <c r="C8" s="19" t="s">
        <v>48</v>
      </c>
      <c r="D8" s="23" t="s">
        <v>47</v>
      </c>
      <c r="E8" s="21" t="s">
        <v>34</v>
      </c>
      <c r="F8" s="24" t="s">
        <v>40</v>
      </c>
      <c r="G8" s="8" t="s">
        <v>28</v>
      </c>
      <c r="H8" s="25" t="s">
        <v>41</v>
      </c>
      <c r="I8" s="26" t="s">
        <v>42</v>
      </c>
      <c r="J8" s="25" t="s">
        <v>41</v>
      </c>
      <c r="K8" s="27" t="s">
        <v>43</v>
      </c>
      <c r="L8" s="28" t="s">
        <v>43</v>
      </c>
      <c r="M8" s="28" t="s">
        <v>43</v>
      </c>
      <c r="N8" s="27" t="s">
        <v>44</v>
      </c>
      <c r="O8" s="28" t="s">
        <v>49</v>
      </c>
      <c r="P8" s="27" t="s">
        <v>45</v>
      </c>
      <c r="Q8" s="28" t="s">
        <v>50</v>
      </c>
      <c r="R8" s="18" t="s">
        <v>46</v>
      </c>
      <c r="S8" s="28" t="s">
        <v>46</v>
      </c>
      <c r="T8" s="8" t="s">
        <v>30</v>
      </c>
      <c r="U8" s="20">
        <v>1</v>
      </c>
      <c r="V8" s="20">
        <v>0</v>
      </c>
    </row>
    <row r="9" spans="1:23">
      <c r="A9" s="8">
        <v>6</v>
      </c>
      <c r="B9" s="9" t="s">
        <v>23</v>
      </c>
      <c r="C9" s="30" t="s">
        <v>51</v>
      </c>
      <c r="D9" s="11" t="s">
        <v>52</v>
      </c>
      <c r="E9" s="12" t="s">
        <v>26</v>
      </c>
      <c r="F9" s="30" t="s">
        <v>40</v>
      </c>
      <c r="G9" s="13" t="s">
        <v>53</v>
      </c>
      <c r="H9" s="10"/>
      <c r="I9" s="12"/>
      <c r="J9" s="10"/>
      <c r="K9" s="10"/>
      <c r="L9" s="10"/>
      <c r="M9" s="10"/>
      <c r="N9" s="12" t="s">
        <v>54</v>
      </c>
      <c r="O9" s="12" t="s">
        <v>54</v>
      </c>
      <c r="P9" s="12" t="s">
        <v>55</v>
      </c>
      <c r="Q9" s="12" t="s">
        <v>55</v>
      </c>
      <c r="R9" s="10" t="s">
        <v>49</v>
      </c>
      <c r="S9" s="12" t="s">
        <v>49</v>
      </c>
      <c r="T9" s="14" t="s">
        <v>30</v>
      </c>
      <c r="U9" s="15">
        <v>0</v>
      </c>
      <c r="V9" s="15">
        <v>0</v>
      </c>
    </row>
    <row r="10" spans="1:23" ht="39">
      <c r="A10" s="8">
        <v>7</v>
      </c>
      <c r="B10" s="21" t="s">
        <v>23</v>
      </c>
      <c r="C10" s="8" t="s">
        <v>57</v>
      </c>
      <c r="D10" s="17" t="s">
        <v>56</v>
      </c>
      <c r="E10" s="21" t="s">
        <v>34</v>
      </c>
      <c r="F10" s="24" t="s">
        <v>40</v>
      </c>
      <c r="G10" s="8" t="s">
        <v>58</v>
      </c>
      <c r="H10" s="18" t="s">
        <v>59</v>
      </c>
      <c r="I10" s="31" t="s">
        <v>60</v>
      </c>
      <c r="J10" s="27" t="s">
        <v>29</v>
      </c>
      <c r="K10" s="19"/>
      <c r="L10" s="19"/>
      <c r="M10" s="19"/>
      <c r="N10" s="19"/>
      <c r="O10" s="19"/>
      <c r="P10" s="19"/>
      <c r="Q10" s="19"/>
      <c r="R10" s="19"/>
      <c r="S10" s="19"/>
      <c r="T10" s="8" t="s">
        <v>30</v>
      </c>
      <c r="U10" s="20">
        <v>0.5</v>
      </c>
      <c r="V10" s="20">
        <v>0</v>
      </c>
    </row>
    <row r="11" spans="1:23">
      <c r="A11" s="8">
        <v>8</v>
      </c>
      <c r="B11" s="21" t="s">
        <v>23</v>
      </c>
      <c r="C11" s="19" t="s">
        <v>62</v>
      </c>
      <c r="D11" s="23" t="s">
        <v>61</v>
      </c>
      <c r="E11" s="21" t="s">
        <v>34</v>
      </c>
      <c r="F11" s="24" t="s">
        <v>40</v>
      </c>
      <c r="G11" s="8" t="s">
        <v>58</v>
      </c>
      <c r="H11" s="18" t="s">
        <v>55</v>
      </c>
      <c r="I11" s="28" t="s">
        <v>55</v>
      </c>
      <c r="J11" s="27" t="s">
        <v>44</v>
      </c>
      <c r="K11" s="28" t="s">
        <v>44</v>
      </c>
      <c r="L11" s="28" t="s">
        <v>44</v>
      </c>
      <c r="M11" s="27" t="s">
        <v>45</v>
      </c>
      <c r="N11" s="28" t="s">
        <v>45</v>
      </c>
      <c r="O11" s="28" t="s">
        <v>45</v>
      </c>
      <c r="P11" s="18" t="s">
        <v>46</v>
      </c>
      <c r="Q11" s="28" t="s">
        <v>63</v>
      </c>
      <c r="R11" s="18" t="s">
        <v>64</v>
      </c>
      <c r="S11" s="27" t="s">
        <v>65</v>
      </c>
      <c r="T11" s="8" t="s">
        <v>30</v>
      </c>
      <c r="U11" s="20">
        <v>1</v>
      </c>
      <c r="V11" s="20">
        <v>1</v>
      </c>
    </row>
    <row r="12" spans="1:23">
      <c r="A12" s="8">
        <v>9</v>
      </c>
      <c r="B12" s="9" t="s">
        <v>23</v>
      </c>
      <c r="C12" s="10" t="s">
        <v>67</v>
      </c>
      <c r="D12" s="11" t="s">
        <v>66</v>
      </c>
      <c r="E12" s="12" t="s">
        <v>26</v>
      </c>
      <c r="F12" s="30" t="s">
        <v>40</v>
      </c>
      <c r="G12" s="13" t="s">
        <v>58</v>
      </c>
      <c r="H12" s="10" t="s">
        <v>55</v>
      </c>
      <c r="I12" s="12" t="s">
        <v>55</v>
      </c>
      <c r="J12" s="10" t="s">
        <v>49</v>
      </c>
      <c r="K12" s="10" t="s">
        <v>49</v>
      </c>
      <c r="L12" s="10" t="s">
        <v>44</v>
      </c>
      <c r="M12" s="10" t="s">
        <v>45</v>
      </c>
      <c r="N12" s="12" t="s">
        <v>50</v>
      </c>
      <c r="O12" s="12" t="s">
        <v>50</v>
      </c>
      <c r="P12" s="12" t="s">
        <v>63</v>
      </c>
      <c r="Q12" s="12" t="s">
        <v>63</v>
      </c>
      <c r="R12" s="10" t="s">
        <v>64</v>
      </c>
      <c r="S12" s="12" t="s">
        <v>65</v>
      </c>
      <c r="T12" s="14" t="s">
        <v>30</v>
      </c>
      <c r="U12" s="15">
        <v>0</v>
      </c>
      <c r="V12" s="15">
        <v>0</v>
      </c>
    </row>
    <row r="13" spans="1:23" ht="26">
      <c r="A13" s="8">
        <v>10</v>
      </c>
      <c r="B13" s="21" t="s">
        <v>23</v>
      </c>
      <c r="C13" s="19" t="s">
        <v>69</v>
      </c>
      <c r="D13" s="23" t="s">
        <v>68</v>
      </c>
      <c r="E13" s="21" t="s">
        <v>34</v>
      </c>
      <c r="F13" s="24" t="s">
        <v>40</v>
      </c>
      <c r="G13" s="32" t="s">
        <v>70</v>
      </c>
      <c r="H13" s="18" t="s">
        <v>71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8" t="s">
        <v>30</v>
      </c>
      <c r="U13" s="20">
        <v>0.5</v>
      </c>
      <c r="V13" s="20">
        <v>1</v>
      </c>
    </row>
    <row r="14" spans="1:23" ht="26">
      <c r="A14" s="8">
        <v>11</v>
      </c>
      <c r="B14" s="21" t="s">
        <v>23</v>
      </c>
      <c r="C14" s="19" t="s">
        <v>73</v>
      </c>
      <c r="D14" s="23" t="s">
        <v>72</v>
      </c>
      <c r="E14" s="21" t="s">
        <v>34</v>
      </c>
      <c r="F14" s="24" t="s">
        <v>40</v>
      </c>
      <c r="G14" s="8" t="s">
        <v>70</v>
      </c>
      <c r="H14" s="18" t="s">
        <v>55</v>
      </c>
      <c r="I14" s="28" t="s">
        <v>55</v>
      </c>
      <c r="J14" s="18" t="s">
        <v>59</v>
      </c>
      <c r="K14" s="18" t="s">
        <v>60</v>
      </c>
      <c r="L14" s="18" t="s">
        <v>29</v>
      </c>
      <c r="M14" s="19"/>
      <c r="N14" s="19"/>
      <c r="O14" s="19"/>
      <c r="P14" s="19"/>
      <c r="Q14" s="19"/>
      <c r="R14" s="19"/>
      <c r="S14" s="19"/>
      <c r="T14" s="8" t="s">
        <v>30</v>
      </c>
      <c r="U14" s="20">
        <v>0.5</v>
      </c>
      <c r="V14" s="20">
        <v>0</v>
      </c>
    </row>
    <row r="15" spans="1:23" ht="26">
      <c r="A15" s="8">
        <v>12</v>
      </c>
      <c r="B15" s="19" t="s">
        <v>23</v>
      </c>
      <c r="C15" s="19" t="s">
        <v>75</v>
      </c>
      <c r="D15" s="23" t="s">
        <v>74</v>
      </c>
      <c r="E15" s="19" t="s">
        <v>34</v>
      </c>
      <c r="F15" s="24" t="s">
        <v>40</v>
      </c>
      <c r="G15" s="19" t="s">
        <v>70</v>
      </c>
      <c r="H15" s="18" t="s">
        <v>55</v>
      </c>
      <c r="I15" s="28" t="s">
        <v>55</v>
      </c>
      <c r="J15" s="18" t="s">
        <v>59</v>
      </c>
      <c r="K15" s="18" t="s">
        <v>60</v>
      </c>
      <c r="L15" s="18" t="s">
        <v>29</v>
      </c>
      <c r="M15" s="19"/>
      <c r="N15" s="19"/>
      <c r="O15" s="19"/>
      <c r="P15" s="19"/>
      <c r="Q15" s="19"/>
      <c r="R15" s="19"/>
      <c r="S15" s="19"/>
      <c r="T15" s="8" t="s">
        <v>30</v>
      </c>
      <c r="U15" s="20">
        <v>0.5</v>
      </c>
      <c r="V15" s="20">
        <v>0</v>
      </c>
    </row>
    <row r="16" spans="1:23" ht="26">
      <c r="A16" s="8">
        <v>13</v>
      </c>
      <c r="B16" s="19" t="s">
        <v>23</v>
      </c>
      <c r="C16" s="8" t="s">
        <v>77</v>
      </c>
      <c r="D16" s="17" t="s">
        <v>76</v>
      </c>
      <c r="E16" s="19" t="s">
        <v>78</v>
      </c>
      <c r="F16" s="8" t="s">
        <v>27</v>
      </c>
      <c r="G16" s="19" t="s">
        <v>53</v>
      </c>
      <c r="H16" s="18" t="s">
        <v>79</v>
      </c>
      <c r="I16" s="18" t="s">
        <v>29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8" t="s">
        <v>30</v>
      </c>
      <c r="U16" s="20">
        <v>1.3</v>
      </c>
      <c r="V16" s="20">
        <v>0.6</v>
      </c>
    </row>
    <row r="17" spans="1:22" ht="26">
      <c r="A17" s="8">
        <v>14</v>
      </c>
      <c r="B17" s="19" t="s">
        <v>23</v>
      </c>
      <c r="C17" s="8" t="s">
        <v>81</v>
      </c>
      <c r="D17" s="17" t="s">
        <v>80</v>
      </c>
      <c r="E17" s="19" t="s">
        <v>78</v>
      </c>
      <c r="F17" s="8" t="s">
        <v>27</v>
      </c>
      <c r="G17" s="19" t="s">
        <v>53</v>
      </c>
      <c r="H17" s="18" t="s">
        <v>79</v>
      </c>
      <c r="I17" s="18" t="s">
        <v>29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8" t="s">
        <v>30</v>
      </c>
      <c r="U17" s="20">
        <v>0.5</v>
      </c>
      <c r="V17" s="20">
        <v>0</v>
      </c>
    </row>
    <row r="18" spans="1:22">
      <c r="A18" s="8">
        <v>15</v>
      </c>
      <c r="B18" s="19" t="s">
        <v>23</v>
      </c>
      <c r="C18" s="19" t="s">
        <v>83</v>
      </c>
      <c r="D18" s="17" t="s">
        <v>82</v>
      </c>
      <c r="E18" s="19" t="s">
        <v>78</v>
      </c>
      <c r="F18" s="8" t="s">
        <v>27</v>
      </c>
      <c r="G18" s="19" t="s">
        <v>53</v>
      </c>
      <c r="H18" s="18" t="s">
        <v>79</v>
      </c>
      <c r="I18" s="18" t="s">
        <v>29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8" t="s">
        <v>30</v>
      </c>
      <c r="U18" s="20">
        <v>1</v>
      </c>
      <c r="V18" s="20">
        <v>1</v>
      </c>
    </row>
    <row r="19" spans="1:22" ht="26">
      <c r="A19" s="8">
        <v>16</v>
      </c>
      <c r="B19" s="19" t="s">
        <v>23</v>
      </c>
      <c r="C19" s="19" t="s">
        <v>85</v>
      </c>
      <c r="D19" s="23" t="s">
        <v>84</v>
      </c>
      <c r="E19" s="19" t="s">
        <v>78</v>
      </c>
      <c r="F19" s="24" t="s">
        <v>40</v>
      </c>
      <c r="G19" s="19" t="s">
        <v>53</v>
      </c>
      <c r="H19" s="26" t="s">
        <v>86</v>
      </c>
      <c r="I19" s="25" t="s">
        <v>86</v>
      </c>
      <c r="J19" s="26" t="s">
        <v>54</v>
      </c>
      <c r="K19" s="25" t="s">
        <v>54</v>
      </c>
      <c r="L19" s="27" t="s">
        <v>43</v>
      </c>
      <c r="M19" s="28" t="s">
        <v>43</v>
      </c>
      <c r="N19" s="27" t="s">
        <v>44</v>
      </c>
      <c r="O19" s="28" t="s">
        <v>44</v>
      </c>
      <c r="P19" s="27" t="s">
        <v>50</v>
      </c>
      <c r="Q19" s="28" t="s">
        <v>50</v>
      </c>
      <c r="R19" s="18" t="s">
        <v>46</v>
      </c>
      <c r="S19" s="27" t="s">
        <v>64</v>
      </c>
      <c r="T19" s="8" t="s">
        <v>30</v>
      </c>
      <c r="U19" s="20">
        <v>1</v>
      </c>
      <c r="V19" s="20">
        <v>2</v>
      </c>
    </row>
    <row r="20" spans="1:22">
      <c r="A20" s="8">
        <v>17</v>
      </c>
      <c r="B20" s="9" t="s">
        <v>23</v>
      </c>
      <c r="C20" s="30" t="s">
        <v>51</v>
      </c>
      <c r="D20" s="11" t="s">
        <v>87</v>
      </c>
      <c r="E20" s="12" t="s">
        <v>88</v>
      </c>
      <c r="F20" s="30" t="s">
        <v>40</v>
      </c>
      <c r="G20" s="13" t="s">
        <v>53</v>
      </c>
      <c r="H20" s="9" t="s">
        <v>86</v>
      </c>
      <c r="I20" s="34" t="s">
        <v>86</v>
      </c>
      <c r="J20" s="9" t="s">
        <v>54</v>
      </c>
      <c r="K20" s="9" t="s">
        <v>54</v>
      </c>
      <c r="L20" s="9" t="s">
        <v>43</v>
      </c>
      <c r="M20" s="9" t="s">
        <v>43</v>
      </c>
      <c r="N20" s="34" t="s">
        <v>49</v>
      </c>
      <c r="O20" s="34" t="s">
        <v>49</v>
      </c>
      <c r="P20" s="34" t="s">
        <v>50</v>
      </c>
      <c r="Q20" s="34" t="s">
        <v>50</v>
      </c>
      <c r="R20" s="9" t="s">
        <v>63</v>
      </c>
      <c r="S20" s="34" t="s">
        <v>64</v>
      </c>
      <c r="T20" s="35" t="s">
        <v>30</v>
      </c>
      <c r="U20" s="15">
        <v>0</v>
      </c>
      <c r="V20" s="15">
        <v>0</v>
      </c>
    </row>
    <row r="21" spans="1:22" ht="26">
      <c r="A21" s="8">
        <v>18</v>
      </c>
      <c r="B21" s="19" t="s">
        <v>23</v>
      </c>
      <c r="C21" s="19" t="s">
        <v>90</v>
      </c>
      <c r="D21" s="23" t="s">
        <v>89</v>
      </c>
      <c r="E21" s="19" t="s">
        <v>78</v>
      </c>
      <c r="F21" s="24" t="s">
        <v>40</v>
      </c>
      <c r="G21" s="19" t="s">
        <v>53</v>
      </c>
      <c r="H21" s="26" t="s">
        <v>86</v>
      </c>
      <c r="I21" s="25" t="s">
        <v>86</v>
      </c>
      <c r="J21" s="26" t="s">
        <v>54</v>
      </c>
      <c r="K21" s="25" t="s">
        <v>54</v>
      </c>
      <c r="L21" s="27" t="s">
        <v>43</v>
      </c>
      <c r="M21" s="28" t="s">
        <v>43</v>
      </c>
      <c r="N21" s="27" t="s">
        <v>44</v>
      </c>
      <c r="O21" s="28" t="s">
        <v>44</v>
      </c>
      <c r="P21" s="27" t="s">
        <v>50</v>
      </c>
      <c r="Q21" s="28" t="s">
        <v>50</v>
      </c>
      <c r="R21" s="18" t="s">
        <v>46</v>
      </c>
      <c r="S21" s="27" t="s">
        <v>64</v>
      </c>
      <c r="T21" s="8" t="s">
        <v>30</v>
      </c>
      <c r="U21" s="20">
        <v>1</v>
      </c>
      <c r="V21" s="20">
        <v>2</v>
      </c>
    </row>
    <row r="22" spans="1:22" ht="26">
      <c r="A22" s="8">
        <v>19</v>
      </c>
      <c r="B22" s="19" t="s">
        <v>23</v>
      </c>
      <c r="C22" s="19" t="s">
        <v>92</v>
      </c>
      <c r="D22" s="23" t="s">
        <v>91</v>
      </c>
      <c r="E22" s="19" t="s">
        <v>78</v>
      </c>
      <c r="F22" s="24" t="s">
        <v>40</v>
      </c>
      <c r="G22" s="19" t="s">
        <v>53</v>
      </c>
      <c r="H22" s="26" t="s">
        <v>86</v>
      </c>
      <c r="I22" s="25" t="s">
        <v>86</v>
      </c>
      <c r="J22" s="26" t="s">
        <v>54</v>
      </c>
      <c r="K22" s="25" t="s">
        <v>54</v>
      </c>
      <c r="L22" s="27" t="s">
        <v>43</v>
      </c>
      <c r="M22" s="28" t="s">
        <v>43</v>
      </c>
      <c r="N22" s="27" t="s">
        <v>44</v>
      </c>
      <c r="O22" s="28" t="s">
        <v>44</v>
      </c>
      <c r="P22" s="27" t="s">
        <v>50</v>
      </c>
      <c r="Q22" s="28" t="s">
        <v>50</v>
      </c>
      <c r="R22" s="18" t="s">
        <v>46</v>
      </c>
      <c r="S22" s="27" t="s">
        <v>64</v>
      </c>
      <c r="T22" s="8" t="s">
        <v>30</v>
      </c>
      <c r="U22" s="20">
        <v>1</v>
      </c>
      <c r="V22" s="20">
        <v>0</v>
      </c>
    </row>
    <row r="23" spans="1:22" ht="26">
      <c r="A23" s="8">
        <v>20</v>
      </c>
      <c r="B23" s="36" t="s">
        <v>23</v>
      </c>
      <c r="C23" s="22" t="s">
        <v>93</v>
      </c>
      <c r="D23" s="37" t="s">
        <v>371</v>
      </c>
      <c r="E23" s="36" t="s">
        <v>78</v>
      </c>
      <c r="F23" s="38" t="s">
        <v>40</v>
      </c>
      <c r="G23" s="36" t="s">
        <v>53</v>
      </c>
      <c r="H23" s="26" t="s">
        <v>86</v>
      </c>
      <c r="I23" s="25" t="s">
        <v>86</v>
      </c>
      <c r="J23" s="26" t="s">
        <v>54</v>
      </c>
      <c r="K23" s="25" t="s">
        <v>54</v>
      </c>
      <c r="L23" s="27" t="s">
        <v>43</v>
      </c>
      <c r="M23" s="28" t="s">
        <v>43</v>
      </c>
      <c r="N23" s="27" t="s">
        <v>44</v>
      </c>
      <c r="O23" s="28" t="s">
        <v>44</v>
      </c>
      <c r="P23" s="27" t="s">
        <v>50</v>
      </c>
      <c r="Q23" s="28" t="s">
        <v>50</v>
      </c>
      <c r="R23" s="18" t="s">
        <v>46</v>
      </c>
      <c r="S23" s="27" t="s">
        <v>64</v>
      </c>
      <c r="T23" s="8" t="s">
        <v>30</v>
      </c>
      <c r="U23" s="20">
        <v>2</v>
      </c>
      <c r="V23" s="20">
        <v>2</v>
      </c>
    </row>
    <row r="24" spans="1:22" ht="26">
      <c r="A24" s="8">
        <v>21</v>
      </c>
      <c r="B24" s="36" t="s">
        <v>23</v>
      </c>
      <c r="C24" s="22" t="s">
        <v>95</v>
      </c>
      <c r="D24" s="37" t="s">
        <v>94</v>
      </c>
      <c r="E24" s="36" t="s">
        <v>78</v>
      </c>
      <c r="F24" s="38" t="s">
        <v>40</v>
      </c>
      <c r="G24" s="36" t="s">
        <v>53</v>
      </c>
      <c r="H24" s="26" t="s">
        <v>86</v>
      </c>
      <c r="I24" s="25" t="s">
        <v>86</v>
      </c>
      <c r="J24" s="26" t="s">
        <v>54</v>
      </c>
      <c r="K24" s="25" t="s">
        <v>54</v>
      </c>
      <c r="L24" s="27" t="s">
        <v>43</v>
      </c>
      <c r="M24" s="28" t="s">
        <v>43</v>
      </c>
      <c r="N24" s="27" t="s">
        <v>44</v>
      </c>
      <c r="O24" s="28" t="s">
        <v>44</v>
      </c>
      <c r="P24" s="27" t="s">
        <v>50</v>
      </c>
      <c r="Q24" s="28" t="s">
        <v>50</v>
      </c>
      <c r="R24" s="18" t="s">
        <v>46</v>
      </c>
      <c r="S24" s="27" t="s">
        <v>64</v>
      </c>
      <c r="T24" s="8" t="s">
        <v>30</v>
      </c>
      <c r="U24" s="20">
        <v>0</v>
      </c>
      <c r="V24" s="20">
        <v>0</v>
      </c>
    </row>
    <row r="25" spans="1:22">
      <c r="A25" s="8">
        <v>22</v>
      </c>
      <c r="B25" s="19" t="s">
        <v>96</v>
      </c>
      <c r="C25" s="19" t="s">
        <v>98</v>
      </c>
      <c r="D25" s="17" t="s">
        <v>97</v>
      </c>
      <c r="E25" s="19" t="s">
        <v>99</v>
      </c>
      <c r="F25" s="19" t="s">
        <v>27</v>
      </c>
      <c r="G25" s="19" t="s">
        <v>53</v>
      </c>
      <c r="H25" s="18" t="s">
        <v>65</v>
      </c>
      <c r="I25" s="39"/>
      <c r="J25" s="40"/>
      <c r="K25" s="40"/>
      <c r="L25" s="40"/>
      <c r="M25" s="40"/>
      <c r="N25" s="40"/>
      <c r="O25" s="40"/>
      <c r="P25" s="40"/>
      <c r="Q25" s="36"/>
      <c r="R25" s="36"/>
      <c r="S25" s="40"/>
      <c r="T25" s="8" t="s">
        <v>30</v>
      </c>
      <c r="U25" s="20">
        <v>0.2</v>
      </c>
      <c r="V25" s="20">
        <v>0.5</v>
      </c>
    </row>
    <row r="26" spans="1:22">
      <c r="A26" s="8">
        <v>23</v>
      </c>
      <c r="B26" s="19" t="s">
        <v>96</v>
      </c>
      <c r="C26" s="19" t="s">
        <v>101</v>
      </c>
      <c r="D26" s="23" t="s">
        <v>100</v>
      </c>
      <c r="E26" s="19" t="s">
        <v>99</v>
      </c>
      <c r="F26" s="24" t="s">
        <v>40</v>
      </c>
      <c r="G26" s="19" t="s">
        <v>53</v>
      </c>
      <c r="H26" s="41" t="s">
        <v>102</v>
      </c>
      <c r="I26" s="26" t="s">
        <v>54</v>
      </c>
      <c r="J26" s="42" t="s">
        <v>103</v>
      </c>
      <c r="K26" s="27" t="s">
        <v>43</v>
      </c>
      <c r="L26" s="28" t="s">
        <v>43</v>
      </c>
      <c r="M26" s="18" t="s">
        <v>49</v>
      </c>
      <c r="N26" s="18" t="s">
        <v>45</v>
      </c>
      <c r="O26" s="18" t="s">
        <v>63</v>
      </c>
      <c r="P26" s="27" t="s">
        <v>64</v>
      </c>
      <c r="Q26" s="18" t="s">
        <v>65</v>
      </c>
      <c r="R26" s="33"/>
      <c r="S26" s="33"/>
      <c r="T26" s="8" t="s">
        <v>30</v>
      </c>
      <c r="U26" s="20">
        <v>1</v>
      </c>
      <c r="V26" s="20">
        <v>1</v>
      </c>
    </row>
    <row r="27" spans="1:22">
      <c r="A27" s="8">
        <v>24</v>
      </c>
      <c r="B27" s="19" t="s">
        <v>96</v>
      </c>
      <c r="C27" s="19" t="s">
        <v>105</v>
      </c>
      <c r="D27" s="23" t="s">
        <v>104</v>
      </c>
      <c r="E27" s="19" t="s">
        <v>99</v>
      </c>
      <c r="F27" s="24" t="s">
        <v>40</v>
      </c>
      <c r="G27" s="19" t="s">
        <v>53</v>
      </c>
      <c r="H27" s="41" t="s">
        <v>102</v>
      </c>
      <c r="I27" s="26" t="s">
        <v>54</v>
      </c>
      <c r="J27" s="42" t="s">
        <v>103</v>
      </c>
      <c r="K27" s="27" t="s">
        <v>43</v>
      </c>
      <c r="L27" s="28" t="s">
        <v>43</v>
      </c>
      <c r="M27" s="18" t="s">
        <v>49</v>
      </c>
      <c r="N27" s="28" t="s">
        <v>49</v>
      </c>
      <c r="O27" s="18" t="s">
        <v>63</v>
      </c>
      <c r="P27" s="29" t="s">
        <v>46</v>
      </c>
      <c r="Q27" s="29" t="s">
        <v>46</v>
      </c>
      <c r="R27" s="27" t="s">
        <v>64</v>
      </c>
      <c r="S27" s="18" t="s">
        <v>65</v>
      </c>
      <c r="T27" s="8" t="s">
        <v>30</v>
      </c>
      <c r="U27" s="20">
        <v>1</v>
      </c>
      <c r="V27" s="20">
        <v>0</v>
      </c>
    </row>
    <row r="28" spans="1:22">
      <c r="A28" s="8">
        <v>25</v>
      </c>
      <c r="B28" s="19" t="s">
        <v>96</v>
      </c>
      <c r="C28" s="19" t="s">
        <v>107</v>
      </c>
      <c r="D28" s="23" t="s">
        <v>106</v>
      </c>
      <c r="E28" s="19" t="s">
        <v>99</v>
      </c>
      <c r="F28" s="24" t="s">
        <v>40</v>
      </c>
      <c r="G28" s="19" t="s">
        <v>53</v>
      </c>
      <c r="H28" s="41" t="s">
        <v>102</v>
      </c>
      <c r="I28" s="26" t="s">
        <v>54</v>
      </c>
      <c r="J28" s="42" t="s">
        <v>103</v>
      </c>
      <c r="K28" s="27" t="s">
        <v>43</v>
      </c>
      <c r="L28" s="28" t="s">
        <v>43</v>
      </c>
      <c r="M28" s="18" t="s">
        <v>49</v>
      </c>
      <c r="N28" s="28" t="s">
        <v>49</v>
      </c>
      <c r="O28" s="18" t="s">
        <v>63</v>
      </c>
      <c r="P28" s="27" t="s">
        <v>64</v>
      </c>
      <c r="Q28" s="18" t="s">
        <v>65</v>
      </c>
      <c r="R28" s="33"/>
      <c r="S28" s="33"/>
      <c r="T28" s="8" t="s">
        <v>30</v>
      </c>
      <c r="U28" s="20">
        <v>1</v>
      </c>
      <c r="V28" s="20">
        <v>0</v>
      </c>
    </row>
    <row r="29" spans="1:22">
      <c r="A29" s="8">
        <v>26</v>
      </c>
      <c r="B29" s="19" t="s">
        <v>96</v>
      </c>
      <c r="C29" s="8" t="s">
        <v>109</v>
      </c>
      <c r="D29" s="17" t="s">
        <v>108</v>
      </c>
      <c r="E29" s="19" t="s">
        <v>99</v>
      </c>
      <c r="F29" s="19" t="s">
        <v>27</v>
      </c>
      <c r="G29" s="19" t="s">
        <v>53</v>
      </c>
      <c r="H29" s="18" t="s">
        <v>29</v>
      </c>
      <c r="I29" s="19"/>
      <c r="J29" s="19"/>
      <c r="K29" s="23"/>
      <c r="L29" s="23"/>
      <c r="M29" s="23"/>
      <c r="N29" s="23"/>
      <c r="O29" s="23"/>
      <c r="P29" s="23"/>
      <c r="Q29" s="23"/>
      <c r="R29" s="23"/>
      <c r="S29" s="23"/>
      <c r="T29" s="8" t="s">
        <v>30</v>
      </c>
      <c r="U29" s="20">
        <v>0.2</v>
      </c>
      <c r="V29" s="20">
        <v>0.5</v>
      </c>
    </row>
    <row r="30" spans="1:22">
      <c r="A30" s="8">
        <v>27</v>
      </c>
      <c r="B30" s="19" t="s">
        <v>96</v>
      </c>
      <c r="C30" s="19" t="s">
        <v>109</v>
      </c>
      <c r="D30" s="17" t="s">
        <v>110</v>
      </c>
      <c r="E30" s="19" t="s">
        <v>99</v>
      </c>
      <c r="F30" s="24" t="s">
        <v>40</v>
      </c>
      <c r="G30" s="19" t="s">
        <v>53</v>
      </c>
      <c r="H30" s="27" t="s">
        <v>64</v>
      </c>
      <c r="I30" s="18" t="s">
        <v>111</v>
      </c>
      <c r="J30" s="18" t="s">
        <v>29</v>
      </c>
      <c r="K30" s="23"/>
      <c r="L30" s="23"/>
      <c r="M30" s="23"/>
      <c r="N30" s="23"/>
      <c r="O30" s="23"/>
      <c r="P30" s="23"/>
      <c r="Q30" s="23"/>
      <c r="R30" s="23"/>
      <c r="S30" s="23"/>
      <c r="T30" s="8" t="s">
        <v>30</v>
      </c>
      <c r="U30" s="20">
        <v>0.5</v>
      </c>
      <c r="V30" s="20">
        <v>0</v>
      </c>
    </row>
    <row r="31" spans="1:22">
      <c r="A31" s="8">
        <v>28</v>
      </c>
      <c r="B31" s="19" t="s">
        <v>96</v>
      </c>
      <c r="C31" s="19" t="s">
        <v>113</v>
      </c>
      <c r="D31" s="23" t="s">
        <v>112</v>
      </c>
      <c r="E31" s="19" t="s">
        <v>99</v>
      </c>
      <c r="F31" s="24" t="s">
        <v>40</v>
      </c>
      <c r="G31" s="19" t="s">
        <v>53</v>
      </c>
      <c r="H31" s="41" t="s">
        <v>102</v>
      </c>
      <c r="I31" s="26" t="s">
        <v>54</v>
      </c>
      <c r="J31" s="42" t="s">
        <v>103</v>
      </c>
      <c r="K31" s="27" t="s">
        <v>43</v>
      </c>
      <c r="L31" s="28" t="s">
        <v>43</v>
      </c>
      <c r="M31" s="18" t="s">
        <v>49</v>
      </c>
      <c r="N31" s="28" t="s">
        <v>49</v>
      </c>
      <c r="O31" s="18" t="s">
        <v>45</v>
      </c>
      <c r="P31" s="18" t="s">
        <v>63</v>
      </c>
      <c r="Q31" s="28" t="s">
        <v>63</v>
      </c>
      <c r="R31" s="27" t="s">
        <v>64</v>
      </c>
      <c r="S31" s="18" t="s">
        <v>65</v>
      </c>
      <c r="T31" s="8" t="s">
        <v>30</v>
      </c>
      <c r="U31" s="20">
        <v>1</v>
      </c>
      <c r="V31" s="20">
        <v>1</v>
      </c>
    </row>
    <row r="32" spans="1:22" ht="15.65" customHeight="1">
      <c r="A32" s="8">
        <v>29</v>
      </c>
      <c r="B32" s="19" t="s">
        <v>96</v>
      </c>
      <c r="C32" s="19" t="s">
        <v>115</v>
      </c>
      <c r="D32" s="23" t="s">
        <v>114</v>
      </c>
      <c r="E32" s="19" t="s">
        <v>99</v>
      </c>
      <c r="F32" s="24" t="s">
        <v>40</v>
      </c>
      <c r="G32" s="19" t="s">
        <v>53</v>
      </c>
      <c r="H32" s="41" t="s">
        <v>102</v>
      </c>
      <c r="I32" s="26" t="s">
        <v>54</v>
      </c>
      <c r="J32" s="42" t="s">
        <v>103</v>
      </c>
      <c r="K32" s="27" t="s">
        <v>43</v>
      </c>
      <c r="L32" s="28" t="s">
        <v>43</v>
      </c>
      <c r="M32" s="18" t="s">
        <v>49</v>
      </c>
      <c r="N32" s="28" t="s">
        <v>49</v>
      </c>
      <c r="O32" s="18" t="s">
        <v>63</v>
      </c>
      <c r="P32" s="29" t="s">
        <v>46</v>
      </c>
      <c r="Q32" s="29" t="s">
        <v>46</v>
      </c>
      <c r="R32" s="27" t="s">
        <v>64</v>
      </c>
      <c r="S32" s="18" t="s">
        <v>65</v>
      </c>
      <c r="T32" s="8" t="s">
        <v>30</v>
      </c>
      <c r="U32" s="20">
        <v>1</v>
      </c>
      <c r="V32" s="20">
        <v>0</v>
      </c>
    </row>
    <row r="33" spans="1:22" ht="15.65" customHeight="1">
      <c r="A33" s="8">
        <v>30</v>
      </c>
      <c r="B33" s="19" t="s">
        <v>96</v>
      </c>
      <c r="C33" s="19" t="s">
        <v>117</v>
      </c>
      <c r="D33" s="23" t="s">
        <v>116</v>
      </c>
      <c r="E33" s="19" t="s">
        <v>99</v>
      </c>
      <c r="F33" s="24" t="s">
        <v>40</v>
      </c>
      <c r="G33" s="19" t="s">
        <v>53</v>
      </c>
      <c r="H33" s="41" t="s">
        <v>102</v>
      </c>
      <c r="I33" s="26" t="s">
        <v>54</v>
      </c>
      <c r="J33" s="42" t="s">
        <v>103</v>
      </c>
      <c r="K33" s="27" t="s">
        <v>43</v>
      </c>
      <c r="L33" s="28" t="s">
        <v>43</v>
      </c>
      <c r="M33" s="18" t="s">
        <v>49</v>
      </c>
      <c r="N33" s="28" t="s">
        <v>49</v>
      </c>
      <c r="O33" s="18" t="s">
        <v>45</v>
      </c>
      <c r="P33" s="18" t="s">
        <v>63</v>
      </c>
      <c r="Q33" s="29" t="s">
        <v>46</v>
      </c>
      <c r="R33" s="27" t="s">
        <v>64</v>
      </c>
      <c r="S33" s="18" t="s">
        <v>65</v>
      </c>
      <c r="T33" s="8" t="s">
        <v>30</v>
      </c>
      <c r="U33" s="20">
        <v>0.5</v>
      </c>
      <c r="V33" s="20">
        <v>1</v>
      </c>
    </row>
    <row r="34" spans="1:22" ht="26">
      <c r="A34" s="8">
        <v>31</v>
      </c>
      <c r="B34" s="19" t="s">
        <v>96</v>
      </c>
      <c r="C34" s="8" t="s">
        <v>119</v>
      </c>
      <c r="D34" s="43" t="s">
        <v>118</v>
      </c>
      <c r="E34" s="19" t="s">
        <v>120</v>
      </c>
      <c r="F34" s="33" t="s">
        <v>27</v>
      </c>
      <c r="G34" s="19" t="s">
        <v>53</v>
      </c>
      <c r="H34" s="18" t="s">
        <v>65</v>
      </c>
      <c r="I34" s="36"/>
      <c r="J34" s="36"/>
      <c r="K34" s="40"/>
      <c r="L34" s="40"/>
      <c r="M34" s="44"/>
      <c r="N34" s="40"/>
      <c r="O34" s="40"/>
      <c r="P34" s="39"/>
      <c r="Q34" s="40"/>
      <c r="R34" s="39"/>
      <c r="S34" s="40"/>
      <c r="T34" s="19" t="s">
        <v>121</v>
      </c>
      <c r="U34" s="20">
        <v>0.2</v>
      </c>
      <c r="V34" s="20">
        <v>0.5</v>
      </c>
    </row>
    <row r="35" spans="1:22" ht="26">
      <c r="A35" s="8">
        <v>32</v>
      </c>
      <c r="B35" s="19" t="s">
        <v>96</v>
      </c>
      <c r="C35" s="8" t="s">
        <v>123</v>
      </c>
      <c r="D35" s="43" t="s">
        <v>122</v>
      </c>
      <c r="E35" s="19" t="s">
        <v>120</v>
      </c>
      <c r="F35" s="8" t="s">
        <v>27</v>
      </c>
      <c r="G35" s="19" t="s">
        <v>53</v>
      </c>
      <c r="H35" s="18" t="s">
        <v>65</v>
      </c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19" t="s">
        <v>121</v>
      </c>
      <c r="U35" s="20">
        <v>0.2</v>
      </c>
      <c r="V35" s="20">
        <v>0.5</v>
      </c>
    </row>
    <row r="36" spans="1:22" ht="26">
      <c r="A36" s="8">
        <v>33</v>
      </c>
      <c r="B36" s="19" t="s">
        <v>96</v>
      </c>
      <c r="C36" s="19" t="s">
        <v>125</v>
      </c>
      <c r="D36" s="23" t="s">
        <v>124</v>
      </c>
      <c r="E36" s="19" t="s">
        <v>120</v>
      </c>
      <c r="F36" s="24" t="s">
        <v>40</v>
      </c>
      <c r="G36" s="19" t="s">
        <v>53</v>
      </c>
      <c r="H36" s="41" t="s">
        <v>102</v>
      </c>
      <c r="I36" s="41" t="s">
        <v>103</v>
      </c>
      <c r="J36" s="42" t="s">
        <v>103</v>
      </c>
      <c r="K36" s="27" t="s">
        <v>43</v>
      </c>
      <c r="L36" s="28" t="s">
        <v>43</v>
      </c>
      <c r="M36" s="27" t="s">
        <v>44</v>
      </c>
      <c r="N36" s="28" t="s">
        <v>49</v>
      </c>
      <c r="O36" s="28" t="s">
        <v>49</v>
      </c>
      <c r="P36" s="18" t="s">
        <v>63</v>
      </c>
      <c r="Q36" s="29" t="s">
        <v>46</v>
      </c>
      <c r="R36" s="27" t="s">
        <v>64</v>
      </c>
      <c r="S36" s="18" t="s">
        <v>65</v>
      </c>
      <c r="T36" s="19" t="s">
        <v>121</v>
      </c>
      <c r="U36" s="20">
        <v>1</v>
      </c>
      <c r="V36" s="20">
        <v>0</v>
      </c>
    </row>
    <row r="37" spans="1:22">
      <c r="A37" s="8">
        <v>34</v>
      </c>
      <c r="B37" s="19" t="s">
        <v>96</v>
      </c>
      <c r="C37" s="19" t="s">
        <v>127</v>
      </c>
      <c r="D37" s="23" t="s">
        <v>126</v>
      </c>
      <c r="E37" s="19" t="s">
        <v>120</v>
      </c>
      <c r="F37" s="24" t="s">
        <v>40</v>
      </c>
      <c r="G37" s="19" t="s">
        <v>53</v>
      </c>
      <c r="H37" s="41" t="s">
        <v>102</v>
      </c>
      <c r="I37" s="41" t="s">
        <v>103</v>
      </c>
      <c r="J37" s="42" t="s">
        <v>103</v>
      </c>
      <c r="K37" s="27" t="s">
        <v>43</v>
      </c>
      <c r="L37" s="28" t="s">
        <v>43</v>
      </c>
      <c r="M37" s="27" t="s">
        <v>44</v>
      </c>
      <c r="N37" s="28" t="s">
        <v>49</v>
      </c>
      <c r="O37" s="28" t="s">
        <v>49</v>
      </c>
      <c r="P37" s="18" t="s">
        <v>63</v>
      </c>
      <c r="Q37" s="29" t="s">
        <v>46</v>
      </c>
      <c r="R37" s="27" t="s">
        <v>64</v>
      </c>
      <c r="S37" s="18" t="s">
        <v>65</v>
      </c>
      <c r="T37" s="19" t="s">
        <v>121</v>
      </c>
      <c r="U37" s="20">
        <v>0.5</v>
      </c>
      <c r="V37" s="20">
        <v>0</v>
      </c>
    </row>
    <row r="38" spans="1:22" ht="26">
      <c r="A38" s="8">
        <v>35</v>
      </c>
      <c r="B38" s="19" t="s">
        <v>96</v>
      </c>
      <c r="C38" s="19" t="s">
        <v>129</v>
      </c>
      <c r="D38" s="23" t="s">
        <v>128</v>
      </c>
      <c r="E38" s="19" t="s">
        <v>120</v>
      </c>
      <c r="F38" s="24" t="s">
        <v>40</v>
      </c>
      <c r="G38" s="19" t="s">
        <v>53</v>
      </c>
      <c r="H38" s="41" t="s">
        <v>102</v>
      </c>
      <c r="I38" s="41" t="s">
        <v>103</v>
      </c>
      <c r="J38" s="42" t="s">
        <v>103</v>
      </c>
      <c r="K38" s="27" t="s">
        <v>43</v>
      </c>
      <c r="L38" s="28" t="s">
        <v>43</v>
      </c>
      <c r="M38" s="27" t="s">
        <v>44</v>
      </c>
      <c r="N38" s="28" t="s">
        <v>49</v>
      </c>
      <c r="O38" s="28" t="s">
        <v>49</v>
      </c>
      <c r="P38" s="18" t="s">
        <v>130</v>
      </c>
      <c r="Q38" s="29" t="s">
        <v>46</v>
      </c>
      <c r="R38" s="27" t="s">
        <v>64</v>
      </c>
      <c r="S38" s="18" t="s">
        <v>65</v>
      </c>
      <c r="T38" s="19" t="s">
        <v>121</v>
      </c>
      <c r="U38" s="20">
        <v>1</v>
      </c>
      <c r="V38" s="20">
        <v>0</v>
      </c>
    </row>
    <row r="39" spans="1:22" ht="26">
      <c r="A39" s="8">
        <v>36</v>
      </c>
      <c r="B39" s="19" t="s">
        <v>96</v>
      </c>
      <c r="C39" s="19" t="s">
        <v>132</v>
      </c>
      <c r="D39" s="45" t="s">
        <v>131</v>
      </c>
      <c r="E39" s="19" t="s">
        <v>120</v>
      </c>
      <c r="F39" s="33" t="s">
        <v>27</v>
      </c>
      <c r="G39" s="19" t="s">
        <v>53</v>
      </c>
      <c r="H39" s="18" t="s">
        <v>65</v>
      </c>
      <c r="I39" s="19"/>
      <c r="J39" s="19"/>
      <c r="K39" s="23"/>
      <c r="L39" s="23"/>
      <c r="M39" s="23"/>
      <c r="N39" s="23"/>
      <c r="O39" s="23"/>
      <c r="P39" s="23"/>
      <c r="Q39" s="23"/>
      <c r="R39" s="23"/>
      <c r="S39" s="23"/>
      <c r="T39" s="19" t="s">
        <v>121</v>
      </c>
      <c r="U39" s="20">
        <v>0.2</v>
      </c>
      <c r="V39" s="20">
        <v>0.5</v>
      </c>
    </row>
    <row r="40" spans="1:22" ht="26">
      <c r="A40" s="8">
        <v>37</v>
      </c>
      <c r="B40" s="19" t="s">
        <v>96</v>
      </c>
      <c r="C40" s="19" t="s">
        <v>134</v>
      </c>
      <c r="D40" s="23" t="s">
        <v>133</v>
      </c>
      <c r="E40" s="19" t="s">
        <v>120</v>
      </c>
      <c r="F40" s="24" t="s">
        <v>40</v>
      </c>
      <c r="G40" s="19" t="s">
        <v>53</v>
      </c>
      <c r="H40" s="41" t="s">
        <v>102</v>
      </c>
      <c r="I40" s="41" t="s">
        <v>103</v>
      </c>
      <c r="J40" s="42" t="s">
        <v>103</v>
      </c>
      <c r="K40" s="27" t="s">
        <v>43</v>
      </c>
      <c r="L40" s="28" t="s">
        <v>43</v>
      </c>
      <c r="M40" s="27" t="s">
        <v>44</v>
      </c>
      <c r="N40" s="28" t="s">
        <v>49</v>
      </c>
      <c r="O40" s="28" t="s">
        <v>49</v>
      </c>
      <c r="P40" s="18" t="s">
        <v>130</v>
      </c>
      <c r="Q40" s="29" t="s">
        <v>46</v>
      </c>
      <c r="R40" s="27" t="s">
        <v>64</v>
      </c>
      <c r="S40" s="18" t="s">
        <v>65</v>
      </c>
      <c r="T40" s="19" t="s">
        <v>121</v>
      </c>
      <c r="U40" s="20">
        <v>0.5</v>
      </c>
      <c r="V40" s="20">
        <v>0</v>
      </c>
    </row>
    <row r="41" spans="1:22" ht="15.65" customHeight="1">
      <c r="A41" s="8">
        <v>38</v>
      </c>
      <c r="B41" s="19" t="s">
        <v>96</v>
      </c>
      <c r="C41" s="8" t="s">
        <v>136</v>
      </c>
      <c r="D41" s="45" t="s">
        <v>135</v>
      </c>
      <c r="E41" s="19" t="s">
        <v>120</v>
      </c>
      <c r="F41" s="33" t="s">
        <v>27</v>
      </c>
      <c r="G41" s="19" t="s">
        <v>53</v>
      </c>
      <c r="H41" s="18" t="s">
        <v>137</v>
      </c>
      <c r="I41" s="19"/>
      <c r="J41" s="19"/>
      <c r="K41" s="23"/>
      <c r="L41" s="23"/>
      <c r="M41" s="23"/>
      <c r="N41" s="23"/>
      <c r="O41" s="23"/>
      <c r="P41" s="23"/>
      <c r="Q41" s="23"/>
      <c r="R41" s="23"/>
      <c r="S41" s="23"/>
      <c r="T41" s="19" t="s">
        <v>121</v>
      </c>
      <c r="U41" s="20">
        <v>0.2</v>
      </c>
      <c r="V41" s="20">
        <v>0.5</v>
      </c>
    </row>
    <row r="42" spans="1:22">
      <c r="A42" s="8">
        <v>39</v>
      </c>
      <c r="B42" s="19" t="s">
        <v>96</v>
      </c>
      <c r="C42" s="19" t="s">
        <v>139</v>
      </c>
      <c r="D42" s="23" t="s">
        <v>138</v>
      </c>
      <c r="E42" s="19" t="s">
        <v>120</v>
      </c>
      <c r="F42" s="24" t="s">
        <v>40</v>
      </c>
      <c r="G42" s="19" t="s">
        <v>53</v>
      </c>
      <c r="H42" s="41" t="s">
        <v>102</v>
      </c>
      <c r="I42" s="41" t="s">
        <v>103</v>
      </c>
      <c r="J42" s="42" t="s">
        <v>103</v>
      </c>
      <c r="K42" s="27" t="s">
        <v>43</v>
      </c>
      <c r="L42" s="28" t="s">
        <v>43</v>
      </c>
      <c r="M42" s="27" t="s">
        <v>44</v>
      </c>
      <c r="N42" s="28" t="s">
        <v>49</v>
      </c>
      <c r="O42" s="28" t="s">
        <v>49</v>
      </c>
      <c r="P42" s="18" t="s">
        <v>130</v>
      </c>
      <c r="Q42" s="29" t="s">
        <v>46</v>
      </c>
      <c r="R42" s="27" t="s">
        <v>64</v>
      </c>
      <c r="S42" s="18" t="s">
        <v>65</v>
      </c>
      <c r="T42" s="19" t="s">
        <v>121</v>
      </c>
      <c r="U42" s="20">
        <v>0.5</v>
      </c>
      <c r="V42" s="20">
        <v>0</v>
      </c>
    </row>
    <row r="43" spans="1:22">
      <c r="A43" s="8">
        <v>40</v>
      </c>
      <c r="B43" s="19" t="s">
        <v>96</v>
      </c>
      <c r="C43" s="8" t="s">
        <v>141</v>
      </c>
      <c r="D43" s="45" t="s">
        <v>140</v>
      </c>
      <c r="E43" s="19" t="s">
        <v>120</v>
      </c>
      <c r="F43" s="33" t="s">
        <v>27</v>
      </c>
      <c r="G43" s="19" t="s">
        <v>53</v>
      </c>
      <c r="H43" s="18" t="s">
        <v>43</v>
      </c>
      <c r="I43" s="28" t="s">
        <v>44</v>
      </c>
      <c r="J43" s="27" t="s">
        <v>44</v>
      </c>
      <c r="K43" s="18" t="s">
        <v>44</v>
      </c>
      <c r="L43" s="27" t="s">
        <v>45</v>
      </c>
      <c r="M43" s="27" t="s">
        <v>45</v>
      </c>
      <c r="N43" s="28" t="s">
        <v>50</v>
      </c>
      <c r="O43" s="28" t="s">
        <v>63</v>
      </c>
      <c r="P43" s="18" t="s">
        <v>63</v>
      </c>
      <c r="Q43" s="29" t="s">
        <v>46</v>
      </c>
      <c r="R43" s="27" t="s">
        <v>64</v>
      </c>
      <c r="S43" s="18" t="s">
        <v>65</v>
      </c>
      <c r="T43" s="19" t="s">
        <v>121</v>
      </c>
      <c r="U43" s="20">
        <v>1</v>
      </c>
      <c r="V43" s="40">
        <v>0.5</v>
      </c>
    </row>
    <row r="44" spans="1:22">
      <c r="A44" s="8">
        <v>41</v>
      </c>
      <c r="B44" s="19" t="s">
        <v>96</v>
      </c>
      <c r="C44" s="19" t="s">
        <v>143</v>
      </c>
      <c r="D44" s="23" t="s">
        <v>142</v>
      </c>
      <c r="E44" s="19" t="s">
        <v>120</v>
      </c>
      <c r="F44" s="24" t="s">
        <v>40</v>
      </c>
      <c r="G44" s="19" t="s">
        <v>53</v>
      </c>
      <c r="H44" s="19"/>
      <c r="I44" s="19"/>
      <c r="J44" s="41" t="s">
        <v>103</v>
      </c>
      <c r="K44" s="42" t="s">
        <v>103</v>
      </c>
      <c r="L44" s="42" t="s">
        <v>103</v>
      </c>
      <c r="M44" s="27" t="s">
        <v>43</v>
      </c>
      <c r="N44" s="27" t="s">
        <v>44</v>
      </c>
      <c r="O44" s="28" t="s">
        <v>49</v>
      </c>
      <c r="P44" s="27" t="s">
        <v>50</v>
      </c>
      <c r="Q44" s="29" t="s">
        <v>50</v>
      </c>
      <c r="R44" s="27" t="s">
        <v>63</v>
      </c>
      <c r="S44" s="27" t="s">
        <v>64</v>
      </c>
      <c r="T44" s="19" t="s">
        <v>121</v>
      </c>
      <c r="U44" s="20">
        <v>1</v>
      </c>
      <c r="V44" s="20">
        <v>1.5</v>
      </c>
    </row>
    <row r="45" spans="1:22">
      <c r="A45" s="8">
        <v>42</v>
      </c>
      <c r="B45" s="9" t="s">
        <v>96</v>
      </c>
      <c r="C45" s="10" t="s">
        <v>145</v>
      </c>
      <c r="D45" s="11" t="s">
        <v>144</v>
      </c>
      <c r="E45" s="12" t="s">
        <v>146</v>
      </c>
      <c r="F45" s="30" t="s">
        <v>40</v>
      </c>
      <c r="G45" s="13" t="s">
        <v>53</v>
      </c>
      <c r="H45" s="10" t="s">
        <v>55</v>
      </c>
      <c r="I45" s="12" t="s">
        <v>49</v>
      </c>
      <c r="J45" s="10" t="s">
        <v>49</v>
      </c>
      <c r="K45" s="10" t="s">
        <v>63</v>
      </c>
      <c r="L45" s="10" t="s">
        <v>64</v>
      </c>
      <c r="M45" s="10" t="s">
        <v>65</v>
      </c>
      <c r="N45" s="12"/>
      <c r="O45" s="12"/>
      <c r="P45" s="12"/>
      <c r="Q45" s="12"/>
      <c r="R45" s="10"/>
      <c r="S45" s="12"/>
      <c r="T45" s="14" t="s">
        <v>146</v>
      </c>
      <c r="U45" s="15">
        <v>0</v>
      </c>
      <c r="V45" s="15">
        <v>0</v>
      </c>
    </row>
    <row r="46" spans="1:22" ht="15.65" customHeight="1">
      <c r="A46" s="8">
        <v>43</v>
      </c>
      <c r="B46" s="19" t="s">
        <v>147</v>
      </c>
      <c r="C46" s="19" t="s">
        <v>149</v>
      </c>
      <c r="D46" s="45" t="s">
        <v>148</v>
      </c>
      <c r="E46" s="19" t="s">
        <v>150</v>
      </c>
      <c r="F46" s="24" t="s">
        <v>40</v>
      </c>
      <c r="G46" s="19" t="s">
        <v>53</v>
      </c>
      <c r="H46" s="25" t="s">
        <v>151</v>
      </c>
      <c r="I46" s="25" t="s">
        <v>151</v>
      </c>
      <c r="J46" s="27" t="s">
        <v>63</v>
      </c>
      <c r="K46" s="28" t="s">
        <v>46</v>
      </c>
      <c r="L46" s="28" t="s">
        <v>46</v>
      </c>
      <c r="M46" s="28" t="s">
        <v>46</v>
      </c>
      <c r="N46" s="28" t="s">
        <v>46</v>
      </c>
      <c r="O46" s="27" t="s">
        <v>64</v>
      </c>
      <c r="P46" s="29" t="s">
        <v>152</v>
      </c>
      <c r="Q46" s="29" t="s">
        <v>152</v>
      </c>
      <c r="R46" s="28" t="s">
        <v>152</v>
      </c>
      <c r="S46" s="18" t="s">
        <v>65</v>
      </c>
      <c r="T46" s="19" t="s">
        <v>153</v>
      </c>
      <c r="U46" s="20">
        <v>0.5</v>
      </c>
      <c r="V46" s="20">
        <v>0.5</v>
      </c>
    </row>
    <row r="47" spans="1:22" ht="15.65" customHeight="1">
      <c r="A47" s="8">
        <v>44</v>
      </c>
      <c r="B47" s="19" t="s">
        <v>147</v>
      </c>
      <c r="C47" s="19" t="s">
        <v>155</v>
      </c>
      <c r="D47" s="45" t="s">
        <v>154</v>
      </c>
      <c r="E47" s="19" t="s">
        <v>150</v>
      </c>
      <c r="F47" s="24" t="s">
        <v>40</v>
      </c>
      <c r="G47" s="19" t="s">
        <v>53</v>
      </c>
      <c r="H47" s="41" t="s">
        <v>102</v>
      </c>
      <c r="I47" s="41" t="s">
        <v>103</v>
      </c>
      <c r="J47" s="42" t="s">
        <v>103</v>
      </c>
      <c r="K47" s="42" t="s">
        <v>103</v>
      </c>
      <c r="L47" s="27" t="s">
        <v>43</v>
      </c>
      <c r="M47" s="27" t="s">
        <v>44</v>
      </c>
      <c r="N47" s="28" t="s">
        <v>49</v>
      </c>
      <c r="O47" s="28" t="s">
        <v>49</v>
      </c>
      <c r="P47" s="18" t="s">
        <v>130</v>
      </c>
      <c r="Q47" s="29" t="s">
        <v>46</v>
      </c>
      <c r="R47" s="27" t="s">
        <v>64</v>
      </c>
      <c r="S47" s="18" t="s">
        <v>65</v>
      </c>
      <c r="T47" s="19" t="s">
        <v>153</v>
      </c>
      <c r="U47" s="20">
        <v>1</v>
      </c>
      <c r="V47" s="20">
        <v>3</v>
      </c>
    </row>
    <row r="48" spans="1:22">
      <c r="U48" s="47">
        <f>SUM(U4:U47)</f>
        <v>29.999999999999996</v>
      </c>
      <c r="V48" s="47">
        <f>SUM(V4:V47)</f>
        <v>22.1</v>
      </c>
    </row>
  </sheetData>
  <mergeCells count="1">
    <mergeCell ref="A2:T2"/>
  </mergeCells>
  <phoneticPr fontId="3" type="noConversion"/>
  <dataValidations count="2">
    <dataValidation type="list" allowBlank="1" showInputMessage="1" showErrorMessage="1" sqref="E3 E48:E1048576">
      <formula1>"Commercial,Consumer"</formula1>
    </dataValidation>
    <dataValidation type="list" allowBlank="1" showInputMessage="1" showErrorMessage="1" sqref="F35:F38 F42 F44:F46 F40 F4:F33">
      <formula1>"P,E"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Change History</vt:lpstr>
      <vt:lpstr>Comparison_C38&amp;T89</vt:lpstr>
      <vt:lpstr>2024 RD3 Project Plan(v1017)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Xing. Canny (CITII)</dc:creator>
  <cp:lastModifiedBy>Shao. William (CITII)</cp:lastModifiedBy>
  <dcterms:created xsi:type="dcterms:W3CDTF">2024-01-11T05:39:03Z</dcterms:created>
  <dcterms:modified xsi:type="dcterms:W3CDTF">2024-06-03T04:21:46Z</dcterms:modified>
</cp:coreProperties>
</file>