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xiz\Downloads\folder\"/>
    </mc:Choice>
  </mc:AlternateContent>
  <xr:revisionPtr revIDLastSave="0" documentId="13_ncr:1_{CE56E9E0-60E0-400A-941C-EBC0D9E8A8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チェックリスト" sheetId="2" r:id="rId1"/>
  </sheets>
  <definedNames>
    <definedName name="_xlnm.Print_Area" localSheetId="0">チェックリスト!$C$2:$H$46</definedName>
    <definedName name="_xlnm.Print_Titles" localSheetId="0">チェックリスト!$2:$2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2" l="1"/>
  <c r="H44" i="2"/>
  <c r="H45" i="2"/>
  <c r="H46" i="2"/>
</calcChain>
</file>

<file path=xl/sharedStrings.xml><?xml version="1.0" encoding="utf-8"?>
<sst xmlns="http://schemas.openxmlformats.org/spreadsheetml/2006/main" count="201" uniqueCount="116">
  <si>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</si>
  <si>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</si>
  <si>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</si>
  <si>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TOP画面</t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</si>
  <si>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</si>
  <si>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</si>
  <si>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</si>
  <si>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</si>
  <si>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 xml:space="preserve">未ログイン状態で、menu.jspへ直接アクセス
</t>
    <rPh sb="0" eb="1">
      <t>ミ</t>
    </rPh>
    <rPh sb="5" eb="7">
      <t>ジョウタイ</t>
    </rPh>
    <rPh sb="18" eb="20">
      <t>チョクセツ</t>
    </rPh>
    <phoneticPr fontId="1"/>
  </si>
  <si>
    <t xml:space="preserve">ログアウト後、menu.jspへ直接アクセス
</t>
    <rPh sb="5" eb="6">
      <t>ゴ</t>
    </rPh>
    <rPh sb="16" eb="18">
      <t>チョクセツ</t>
    </rPh>
    <phoneticPr fontId="1"/>
  </si>
  <si>
    <t xml:space="preserve">検索画面へ遷移すること
</t>
    <rPh sb="5" eb="7">
      <t>センイ</t>
    </rPh>
    <phoneticPr fontId="1"/>
  </si>
  <si>
    <t xml:space="preserve">登録画面へ遷移すること
</t>
    <rPh sb="0" eb="2">
      <t>トウロク</t>
    </rPh>
    <rPh sb="5" eb="7">
      <t>センイ</t>
    </rPh>
    <phoneticPr fontId="1"/>
  </si>
  <si>
    <t>検索画面</t>
    <rPh sb="0" eb="2">
      <t>ケンサク</t>
    </rPh>
    <rPh sb="2" eb="4">
      <t>ガメン</t>
    </rPh>
    <phoneticPr fontId="1"/>
  </si>
  <si>
    <t>操作</t>
    <rPh sb="0" eb="2">
      <t>ソウサ</t>
    </rPh>
    <phoneticPr fontId="1"/>
  </si>
  <si>
    <t>IDまたはPASSが間違っている</t>
    <rPh sb="10" eb="12">
      <t>マチガ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</si>
  <si>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</si>
  <si>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</si>
  <si>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</si>
  <si>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</si>
  <si>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</si>
  <si>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検索条件："名前"のみ</t>
    <rPh sb="0" eb="2">
      <t>ケンサク</t>
    </rPh>
    <rPh sb="2" eb="4">
      <t>ジョウケン</t>
    </rPh>
    <rPh sb="6" eb="8">
      <t>ナマエ</t>
    </rPh>
    <phoneticPr fontId="1"/>
  </si>
  <si>
    <t>検索条件："TEL"のみ</t>
    <rPh sb="0" eb="2">
      <t>ケンサク</t>
    </rPh>
    <rPh sb="2" eb="4">
      <t>ジョウケン</t>
    </rPh>
    <phoneticPr fontId="1"/>
  </si>
  <si>
    <t>検索条件："名前"、"TEL"</t>
    <rPh sb="0" eb="2">
      <t>ケンサク</t>
    </rPh>
    <rPh sb="2" eb="4">
      <t>ジョウケン</t>
    </rPh>
    <rPh sb="6" eb="8">
      <t>ナマエ</t>
    </rPh>
    <phoneticPr fontId="1"/>
  </si>
  <si>
    <t>登録画面</t>
    <rPh sb="0" eb="2">
      <t>トウロク</t>
    </rPh>
    <rPh sb="2" eb="4">
      <t>ガメン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</si>
  <si>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</si>
  <si>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</si>
  <si>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</si>
  <si>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</si>
  <si>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登録確認画面</t>
    <rPh sb="0" eb="2">
      <t>トウロク</t>
    </rPh>
    <rPh sb="2" eb="4">
      <t>カクニン</t>
    </rPh>
    <rPh sb="4" eb="6">
      <t>ガメン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</si>
  <si>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</si>
  <si>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</si>
  <si>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6.1</t>
  </si>
  <si>
    <t>6.2</t>
  </si>
  <si>
    <t>6.3</t>
  </si>
  <si>
    <t>6.4</t>
  </si>
  <si>
    <t>6.5</t>
  </si>
  <si>
    <t>登録結果確認画面</t>
    <rPh sb="0" eb="2">
      <t>トウロク</t>
    </rPh>
    <rPh sb="2" eb="4">
      <t>ケッカ</t>
    </rPh>
    <rPh sb="4" eb="6">
      <t>カクニン</t>
    </rPh>
    <rPh sb="6" eb="8">
      <t>ガメン</t>
    </rPh>
    <phoneticPr fontId="1"/>
  </si>
  <si>
    <t>7.1</t>
  </si>
  <si>
    <t>7.2</t>
  </si>
  <si>
    <t>メニュー画面
ログアウト画面</t>
    <rPh sb="4" eb="6">
      <t>ガメン</t>
    </rPh>
    <rPh sb="12" eb="14">
      <t>ガメン</t>
    </rPh>
    <phoneticPr fontId="1"/>
  </si>
  <si>
    <t>3.5</t>
  </si>
  <si>
    <t>3.6</t>
  </si>
  <si>
    <t>3.7</t>
  </si>
  <si>
    <t>検索結果画面</t>
    <phoneticPr fontId="1"/>
  </si>
  <si>
    <t>一覧表示</t>
    <rPh sb="0" eb="2">
      <t>イチラン</t>
    </rPh>
    <rPh sb="2" eb="4">
      <t>ヒョウジ</t>
    </rPh>
    <phoneticPr fontId="1"/>
  </si>
  <si>
    <t>6.6</t>
  </si>
  <si>
    <t>7.3</t>
  </si>
  <si>
    <t>7.4</t>
  </si>
  <si>
    <t>7.5</t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</si>
  <si>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</si>
  <si>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</si>
  <si>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</si>
  <si>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3.1</t>
  </si>
  <si>
    <t>3.2</t>
  </si>
  <si>
    <t>3.3</t>
  </si>
  <si>
    <t>4.1</t>
  </si>
  <si>
    <t>4.2</t>
  </si>
  <si>
    <t>4.3</t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</si>
  <si>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</si>
  <si>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</si>
  <si>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</si>
  <si>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</si>
  <si>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</si>
  <si>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2.1</t>
  </si>
  <si>
    <t>2.2</t>
  </si>
  <si>
    <t>3.4</t>
  </si>
  <si>
    <t>5.1</t>
  </si>
  <si>
    <t>5.2</t>
  </si>
  <si>
    <t>8.1</t>
  </si>
  <si>
    <t>8.2</t>
  </si>
  <si>
    <t>条件</t>
    <rPh sb="0" eb="2">
      <t>ジョウケン</t>
    </rPh>
    <phoneticPr fontId="1"/>
  </si>
  <si>
    <t>-</t>
    <phoneticPr fontId="1"/>
  </si>
  <si>
    <t>-</t>
    <phoneticPr fontId="1"/>
  </si>
  <si>
    <t xml:space="preserve">・全ての項目を入力
・login_idが重複
</t>
    <rPh sb="1" eb="2">
      <t>スベ</t>
    </rPh>
    <rPh sb="4" eb="6">
      <t>コウモク</t>
    </rPh>
    <rPh sb="7" eb="9">
      <t>ニュウリョク</t>
    </rPh>
    <rPh sb="20" eb="22">
      <t>ジュウフク</t>
    </rPh>
    <phoneticPr fontId="1"/>
  </si>
  <si>
    <t>「ID」が未入力</t>
    <rPh sb="5" eb="8">
      <t>ミニュウリョク</t>
    </rPh>
    <phoneticPr fontId="1"/>
  </si>
  <si>
    <t>6.10</t>
    <phoneticPr fontId="1"/>
  </si>
  <si>
    <t>「検索」ボタンを押す</t>
    <rPh sb="1" eb="3">
      <t>ケンサク</t>
    </rPh>
    <rPh sb="8" eb="9">
      <t>オ</t>
    </rPh>
    <phoneticPr fontId="1"/>
  </si>
  <si>
    <t>「登録」ボタンを押す</t>
    <rPh sb="1" eb="3">
      <t>トウロク</t>
    </rPh>
    <rPh sb="8" eb="9">
      <t>オ</t>
    </rPh>
    <phoneticPr fontId="1"/>
  </si>
  <si>
    <t>「ログアウト」ボタンを押す</t>
    <rPh sb="11" eb="12">
      <t>オ</t>
    </rPh>
    <phoneticPr fontId="1"/>
  </si>
  <si>
    <t>「検索」ボタンを押す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</si>
  <si>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</si>
  <si>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</si>
  <si>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</si>
  <si>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「登録」ボタンを押す</t>
    <rPh sb="1" eb="3">
      <t>トウロク</t>
    </rPh>
    <phoneticPr fontId="1"/>
  </si>
  <si>
    <t>「始める」ボタンを押す</t>
    <rPh sb="1" eb="2">
      <t>ハジ</t>
    </rPh>
    <phoneticPr fontId="1"/>
  </si>
  <si>
    <t>「ログイン」ボタンを押す</t>
    <phoneticPr fontId="1"/>
  </si>
  <si>
    <t>「ログイン」ボタンを押す</t>
    <phoneticPr fontId="1"/>
  </si>
  <si>
    <t>「Top画面に戻る」ボタンを押す</t>
    <rPh sb="4" eb="6">
      <t>ガメン</t>
    </rPh>
    <rPh sb="7" eb="8">
      <t>モド</t>
    </rPh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</si>
  <si>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</si>
  <si>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ログイン画面へ遷移すること
</t>
    <rPh sb="4" eb="6">
      <t>ガメン</t>
    </rPh>
    <rPh sb="7" eb="9">
      <t>センイ</t>
    </rPh>
    <phoneticPr fontId="1"/>
  </si>
  <si>
    <t xml:space="preserve">・ログイン画面を再表示すること
・エラーメッセージが表示されること
※IDは、login_idを判断していること(user_idではない)
</t>
    <rPh sb="5" eb="7">
      <t>ガメン</t>
    </rPh>
    <rPh sb="8" eb="11">
      <t>サイヒョウジ</t>
    </rPh>
    <rPh sb="26" eb="28">
      <t>ヒョウジ</t>
    </rPh>
    <rPh sb="48" eb="50">
      <t>ハンダン</t>
    </rPh>
    <phoneticPr fontId="1"/>
  </si>
  <si>
    <t xml:space="preserve">・メニュー画面へ遷移すること
※IDは、login_idを判断していること(user_idではない)
</t>
    <rPh sb="5" eb="7">
      <t>ガメン</t>
    </rPh>
    <rPh sb="8" eb="10">
      <t>センイ</t>
    </rPh>
    <phoneticPr fontId="1"/>
  </si>
  <si>
    <t xml:space="preserve">トップ画面に戻ること
</t>
    <rPh sb="3" eb="5">
      <t>ガメン</t>
    </rPh>
    <rPh sb="6" eb="7">
      <t>モド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</si>
  <si>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</si>
  <si>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</si>
  <si>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</si>
  <si>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TOP画面にリダイレクトされること
</t>
  </si>
  <si>
    <t xml:space="preserve">TOP画面にリダイレクトされること
(セッションが破棄されているかの確認)
</t>
    <rPh sb="25" eb="27">
      <t>ハキ</t>
    </rPh>
    <rPh sb="34" eb="36">
      <t>カクニン</t>
    </rPh>
    <phoneticPr fontId="1"/>
  </si>
  <si>
    <t xml:space="preserve">・ログアウト画面へ遷移すること
・3秒後にTOP画面へ遷移すること
(カウントダウン表示はしなくてよい)
</t>
    <rPh sb="6" eb="8">
      <t>ガメン</t>
    </rPh>
    <rPh sb="9" eb="11">
      <t>センイ</t>
    </rPh>
    <rPh sb="18" eb="20">
      <t>ビョウゴ</t>
    </rPh>
    <rPh sb="24" eb="26">
      <t>ガメン</t>
    </rPh>
    <rPh sb="27" eb="29">
      <t>センイ</t>
    </rPh>
    <rPh sb="42" eb="44">
      <t>ヒョウジ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</si>
  <si>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</si>
  <si>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・検索結果画面へ遷移すること
・検索結果が表示されること
</t>
    <rPh sb="1" eb="3">
      <t>ケンサク</t>
    </rPh>
    <rPh sb="3" eb="5">
      <t>ケッカ</t>
    </rPh>
    <rPh sb="5" eb="7">
      <t>ガメン</t>
    </rPh>
    <rPh sb="8" eb="10">
      <t>センイ</t>
    </rPh>
    <rPh sb="16" eb="18">
      <t>ケンサク</t>
    </rPh>
    <rPh sb="18" eb="20">
      <t>ケッカ</t>
    </rPh>
    <rPh sb="21" eb="23">
      <t>ヒョウジ</t>
    </rPh>
    <phoneticPr fontId="1"/>
  </si>
  <si>
    <t xml:space="preserve">user_infoテーブルの全てのデータが表示されること
</t>
    <rPh sb="14" eb="15">
      <t>スベ</t>
    </rPh>
    <rPh sb="21" eb="23">
      <t>ヒョウジ</t>
    </rPh>
    <phoneticPr fontId="1"/>
  </si>
  <si>
    <t xml:space="preserve">検索結果画面へ遷移し、全ての条件に該当するデータが表示されること
</t>
    <rPh sb="0" eb="2">
      <t>ケンサク</t>
    </rPh>
    <rPh sb="2" eb="4">
      <t>ケッカ</t>
    </rPh>
    <rPh sb="4" eb="6">
      <t>ガメン</t>
    </rPh>
    <rPh sb="7" eb="9">
      <t>センイ</t>
    </rPh>
    <rPh sb="11" eb="12">
      <t>スベ</t>
    </rPh>
    <rPh sb="14" eb="16">
      <t>ジョウケン</t>
    </rPh>
    <rPh sb="17" eb="19">
      <t>ガイトウ</t>
    </rPh>
    <rPh sb="25" eb="27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</si>
  <si>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</si>
  <si>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検索画面で取得したデータが表示されること
ID：login_idの値
名前：user_nameの値
TEL：telの値
権限：role_idに紐づくrole_nameの値
</t>
    <rPh sb="0" eb="2">
      <t>ケンサク</t>
    </rPh>
    <rPh sb="2" eb="4">
      <t>ガメン</t>
    </rPh>
    <rPh sb="5" eb="7">
      <t>シュトク</t>
    </rPh>
    <rPh sb="13" eb="15">
      <t>ヒョウジ</t>
    </rPh>
    <rPh sb="33" eb="34">
      <t>アタイ</t>
    </rPh>
    <rPh sb="35" eb="37">
      <t>ナマエ</t>
    </rPh>
    <rPh sb="48" eb="49">
      <t>アタイ</t>
    </rPh>
    <rPh sb="58" eb="59">
      <t>アタイ</t>
    </rPh>
    <rPh sb="60" eb="62">
      <t>ケンゲン</t>
    </rPh>
    <rPh sb="71" eb="72">
      <t>ヒモ</t>
    </rPh>
    <rPh sb="84" eb="85">
      <t>アタイ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</si>
  <si>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</si>
  <si>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"権限"のプルダウンは、"一般"が選択されていること
</t>
    <rPh sb="13" eb="15">
      <t>イッパン</t>
    </rPh>
    <rPh sb="17" eb="19">
      <t>センタク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</si>
  <si>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</si>
  <si>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</si>
  <si>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</si>
  <si>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 xml:space="preserve">登録確認画面へ遷移すること
</t>
    <rPh sb="0" eb="2">
      <t>トウロク</t>
    </rPh>
    <rPh sb="2" eb="4">
      <t>カクニン</t>
    </rPh>
    <rPh sb="4" eb="6">
      <t>ガメン</t>
    </rPh>
    <rPh sb="7" eb="9">
      <t>センイ</t>
    </rPh>
    <phoneticPr fontId="1"/>
  </si>
  <si>
    <t xml:space="preserve">登録画面で入力した情報が表示されること
</t>
    <rPh sb="0" eb="2">
      <t>トウロク</t>
    </rPh>
    <rPh sb="2" eb="4">
      <t>ガメン</t>
    </rPh>
    <rPh sb="5" eb="7">
      <t>ニュウリョク</t>
    </rPh>
    <rPh sb="9" eb="11">
      <t>ジョウホウ</t>
    </rPh>
    <rPh sb="12" eb="14">
      <t>ヒョウジ</t>
    </rPh>
    <phoneticPr fontId="1"/>
  </si>
  <si>
    <t xml:space="preserve">登録画面へ戻ること
</t>
    <rPh sb="0" eb="2">
      <t>トウロク</t>
    </rPh>
    <rPh sb="2" eb="4">
      <t>ガメン</t>
    </rPh>
    <rPh sb="5" eb="6">
      <t>モド</t>
    </rPh>
    <phoneticPr fontId="1"/>
  </si>
  <si>
    <t xml:space="preserve">・登録確認画面を再表示すること
・各項目には、「登録」ボタンを押す前の値が表示されること
・エラーメッセージが表示されること
</t>
    <rPh sb="1" eb="3">
      <t>トウロク</t>
    </rPh>
    <rPh sb="3" eb="5">
      <t>カクニン</t>
    </rPh>
    <rPh sb="5" eb="7">
      <t>ガメン</t>
    </rPh>
    <rPh sb="17" eb="20">
      <t>カクコウモク</t>
    </rPh>
    <rPh sb="24" eb="26">
      <t>トウロク</t>
    </rPh>
    <rPh sb="31" eb="32">
      <t>オ</t>
    </rPh>
    <rPh sb="33" eb="34">
      <t>マエ</t>
    </rPh>
    <rPh sb="35" eb="36">
      <t>アタイ</t>
    </rPh>
    <rPh sb="37" eb="39">
      <t>ヒョウジ</t>
    </rPh>
    <phoneticPr fontId="1"/>
  </si>
  <si>
    <t xml:space="preserve">・登録結果確認画面へ遷移すること
・user_infoテーブルにデータが登録されること
</t>
    <rPh sb="1" eb="3">
      <t>トウロク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トウロク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</si>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</sst>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2" borderId="28" xfId="0" applyFont="1" applyFill="1" applyBorder="1">
      <alignment vertical="center"/>
    </xf>
    <xf numFmtId="0" fontId="2" fillId="0" borderId="29" xfId="0" applyFont="1" applyBorder="1">
      <alignment vertical="center"/>
    </xf>
    <xf numFmtId="0" fontId="2" fillId="2" borderId="30" xfId="0" applyFont="1" applyFill="1" applyBorder="1">
      <alignment vertical="center"/>
    </xf>
    <xf numFmtId="176" fontId="2" fillId="0" borderId="31" xfId="0" applyNumberFormat="1" applyFont="1" applyBorder="1">
      <alignment vertical="center"/>
    </xf>
    <xf numFmtId="0" fontId="2" fillId="0" borderId="32" xfId="0" applyFont="1" applyBorder="1" applyAlignment="1">
      <alignment horizontal="right" vertical="center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center" vertical="center"/>
    </xf>
    <xf numFmtId="177" fontId="4" fillId="0" borderId="34" xfId="0" applyNumberFormat="1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1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6" sqref="G26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44140625" style="2" bestFit="1" customWidth="1"/>
    <col min="4" max="4" width="38.33203125" style="2" bestFit="1" customWidth="1"/>
    <col min="5" max="5" width="38.33203125" style="2" customWidth="1"/>
    <col min="6" max="6" width="50.88671875" style="2" customWidth="1"/>
    <col min="7" max="7" width="9.77734375" style="2" bestFit="1" customWidth="1"/>
    <col min="8" max="8" width="9.77734375" style="2" customWidth="1"/>
    <col min="9" max="16384" width="9" style="2"/>
  </cols>
  <sheetData>
    <row r="1" spans="2:9" ht="7.5" customHeight="1" thickBot="1" x14ac:dyDescent="0.25"/>
    <row r="2" spans="2:9" ht="15.75" customHeight="1" thickBot="1" x14ac:dyDescent="0.25">
      <c r="B2" s="3" t="s">
        <v>0</v>
      </c>
      <c r="C2" s="4" t="s">
        <v>49</v>
      </c>
      <c r="D2" s="5" t="s">
        <v>13</v>
      </c>
      <c r="E2" s="5" t="s">
        <v>70</v>
      </c>
      <c r="F2" s="5" t="s">
        <v>2</v>
      </c>
      <c r="G2" s="5" t="s">
        <v>50</v>
      </c>
      <c r="H2" s="6" t="s">
        <v>51</v>
      </c>
    </row>
    <row r="3" spans="2:9" ht="37.200000000000003" thickTop="1" thickBot="1" x14ac:dyDescent="0.25">
      <c r="B3" s="7" t="s">
        <v>3</v>
      </c>
      <c r="C3" s="8" t="s">
        <v>62</v>
      </c>
      <c r="D3" s="9" t="s">
        <v>84</v>
      </c>
      <c r="E3" s="9" t="s">
        <v>5</v>
      </c>
      <c r="F3" s="9" t="s">
        <v>89</v>
      </c>
      <c r="G3" s="10" t="s">
        <v>115</v>
      </c>
      <c r="H3" s="11"/>
    </row>
    <row r="4" spans="2:9" ht="72.599999999999994" thickTop="1" x14ac:dyDescent="0.2">
      <c r="B4" s="48" t="s">
        <v>4</v>
      </c>
      <c r="C4" s="12" t="s">
        <v>63</v>
      </c>
      <c r="D4" s="13" t="s">
        <v>85</v>
      </c>
      <c r="E4" s="13" t="s">
        <v>14</v>
      </c>
      <c r="F4" s="13" t="s">
        <v>90</v>
      </c>
      <c r="G4" s="14" t="s">
        <v>115</v>
      </c>
      <c r="H4" s="15"/>
    </row>
    <row r="5" spans="2:9" ht="54" x14ac:dyDescent="0.2">
      <c r="B5" s="49"/>
      <c r="C5" s="42" t="s">
        <v>64</v>
      </c>
      <c r="D5" s="43" t="s">
        <v>86</v>
      </c>
      <c r="E5" s="43" t="s">
        <v>15</v>
      </c>
      <c r="F5" s="44" t="s">
        <v>91</v>
      </c>
      <c r="G5" s="45" t="s">
        <v>115</v>
      </c>
      <c r="H5" s="46"/>
    </row>
    <row r="6" spans="2:9" ht="36.6" thickBot="1" x14ac:dyDescent="0.25">
      <c r="B6" s="51"/>
      <c r="C6" s="16">
        <v>2.2999999999999998</v>
      </c>
      <c r="D6" s="17" t="s">
        <v>87</v>
      </c>
      <c r="E6" s="17" t="s">
        <v>72</v>
      </c>
      <c r="F6" s="18" t="s">
        <v>92</v>
      </c>
      <c r="G6" s="19" t="s">
        <v>115</v>
      </c>
      <c r="H6" s="20"/>
    </row>
    <row r="7" spans="2:9" ht="36.6" thickTop="1" x14ac:dyDescent="0.2">
      <c r="B7" s="48" t="s">
        <v>39</v>
      </c>
      <c r="C7" s="12" t="s">
        <v>52</v>
      </c>
      <c r="D7" s="21" t="s">
        <v>16</v>
      </c>
      <c r="E7" s="21" t="s">
        <v>5</v>
      </c>
      <c r="F7" s="13" t="s">
        <v>93</v>
      </c>
      <c r="G7" s="14" t="s">
        <v>115</v>
      </c>
      <c r="H7" s="15"/>
    </row>
    <row r="8" spans="2:9" ht="36" x14ac:dyDescent="0.2">
      <c r="B8" s="49"/>
      <c r="C8" s="22" t="s">
        <v>53</v>
      </c>
      <c r="D8" s="23" t="s">
        <v>16</v>
      </c>
      <c r="E8" s="23" t="s">
        <v>6</v>
      </c>
      <c r="F8" s="23" t="s">
        <v>94</v>
      </c>
      <c r="G8" s="24" t="s">
        <v>115</v>
      </c>
      <c r="H8" s="25"/>
    </row>
    <row r="9" spans="2:9" ht="36" x14ac:dyDescent="0.2">
      <c r="B9" s="49"/>
      <c r="C9" s="22" t="s">
        <v>54</v>
      </c>
      <c r="D9" s="23" t="s">
        <v>16</v>
      </c>
      <c r="E9" s="23" t="s">
        <v>7</v>
      </c>
      <c r="F9" s="23" t="s">
        <v>95</v>
      </c>
      <c r="G9" s="24" t="s">
        <v>115</v>
      </c>
      <c r="H9" s="25"/>
    </row>
    <row r="10" spans="2:9" ht="54" x14ac:dyDescent="0.2">
      <c r="B10" s="49"/>
      <c r="C10" s="22" t="s">
        <v>65</v>
      </c>
      <c r="D10" s="23" t="s">
        <v>16</v>
      </c>
      <c r="E10" s="23" t="s">
        <v>8</v>
      </c>
      <c r="F10" s="23" t="s">
        <v>96</v>
      </c>
      <c r="G10" s="24" t="s">
        <v>115</v>
      </c>
      <c r="H10" s="25"/>
    </row>
    <row r="11" spans="2:9" ht="54" x14ac:dyDescent="0.2">
      <c r="B11" s="49"/>
      <c r="C11" s="22" t="s">
        <v>40</v>
      </c>
      <c r="D11" s="26" t="s">
        <v>16</v>
      </c>
      <c r="E11" s="26" t="s">
        <v>9</v>
      </c>
      <c r="F11" s="23" t="s">
        <v>97</v>
      </c>
      <c r="G11" s="24" t="s">
        <v>115</v>
      </c>
      <c r="H11" s="25"/>
    </row>
    <row r="12" spans="2:9" ht="36" x14ac:dyDescent="0.2">
      <c r="B12" s="49"/>
      <c r="C12" s="22" t="s">
        <v>41</v>
      </c>
      <c r="D12" s="23" t="s">
        <v>76</v>
      </c>
      <c r="E12" s="23" t="s">
        <v>5</v>
      </c>
      <c r="F12" s="23" t="s">
        <v>10</v>
      </c>
      <c r="G12" s="24" t="s">
        <v>115</v>
      </c>
      <c r="H12" s="25"/>
      <c r="I12" s="27"/>
    </row>
    <row r="13" spans="2:9" ht="36" x14ac:dyDescent="0.2">
      <c r="B13" s="49"/>
      <c r="C13" s="22" t="s">
        <v>42</v>
      </c>
      <c r="D13" s="23" t="s">
        <v>77</v>
      </c>
      <c r="E13" s="23" t="s">
        <v>5</v>
      </c>
      <c r="F13" s="23" t="s">
        <v>11</v>
      </c>
      <c r="G13" s="24" t="s">
        <v>115</v>
      </c>
      <c r="H13" s="25"/>
      <c r="I13" s="27"/>
    </row>
    <row r="14" spans="2:9" ht="72.599999999999994" thickBot="1" x14ac:dyDescent="0.25">
      <c r="B14" s="49"/>
      <c r="C14" s="16">
        <v>3.8</v>
      </c>
      <c r="D14" s="18" t="s">
        <v>78</v>
      </c>
      <c r="E14" s="18" t="s">
        <v>5</v>
      </c>
      <c r="F14" s="18" t="s">
        <v>98</v>
      </c>
      <c r="G14" s="19" t="s">
        <v>115</v>
      </c>
      <c r="H14" s="20"/>
      <c r="I14" s="27"/>
    </row>
    <row r="15" spans="2:9" ht="54.6" thickTop="1" x14ac:dyDescent="0.2">
      <c r="B15" s="48" t="s">
        <v>12</v>
      </c>
      <c r="C15" s="12" t="s">
        <v>55</v>
      </c>
      <c r="D15" s="13" t="s">
        <v>76</v>
      </c>
      <c r="E15" s="13" t="s">
        <v>17</v>
      </c>
      <c r="F15" s="13" t="s">
        <v>99</v>
      </c>
      <c r="G15" s="14" t="s">
        <v>115</v>
      </c>
      <c r="H15" s="15"/>
      <c r="I15" s="27"/>
    </row>
    <row r="16" spans="2:9" ht="54" x14ac:dyDescent="0.2">
      <c r="B16" s="49"/>
      <c r="C16" s="22" t="s">
        <v>56</v>
      </c>
      <c r="D16" s="23" t="s">
        <v>79</v>
      </c>
      <c r="E16" s="23" t="s">
        <v>18</v>
      </c>
      <c r="F16" s="23" t="s">
        <v>100</v>
      </c>
      <c r="G16" s="24" t="s">
        <v>115</v>
      </c>
      <c r="H16" s="25"/>
      <c r="I16" s="27"/>
    </row>
    <row r="17" spans="2:9" ht="36" x14ac:dyDescent="0.2">
      <c r="B17" s="49"/>
      <c r="C17" s="22" t="s">
        <v>57</v>
      </c>
      <c r="D17" s="23" t="s">
        <v>79</v>
      </c>
      <c r="E17" s="23" t="s">
        <v>19</v>
      </c>
      <c r="F17" s="23" t="s">
        <v>101</v>
      </c>
      <c r="G17" s="24" t="s">
        <v>115</v>
      </c>
      <c r="H17" s="25"/>
      <c r="I17" s="27"/>
    </row>
    <row r="18" spans="2:9" ht="54" x14ac:dyDescent="0.2">
      <c r="B18" s="49"/>
      <c r="C18" s="22">
        <v>4.4000000000000004</v>
      </c>
      <c r="D18" s="23" t="s">
        <v>79</v>
      </c>
      <c r="E18" s="23" t="s">
        <v>20</v>
      </c>
      <c r="F18" s="23" t="s">
        <v>102</v>
      </c>
      <c r="G18" s="24" t="s">
        <v>115</v>
      </c>
      <c r="H18" s="25"/>
      <c r="I18" s="27"/>
    </row>
    <row r="19" spans="2:9" ht="54" x14ac:dyDescent="0.2">
      <c r="B19" s="49"/>
      <c r="C19" s="22">
        <v>4.5</v>
      </c>
      <c r="D19" s="23" t="s">
        <v>79</v>
      </c>
      <c r="E19" s="23" t="s">
        <v>21</v>
      </c>
      <c r="F19" s="23" t="s">
        <v>102</v>
      </c>
      <c r="G19" s="24" t="s">
        <v>115</v>
      </c>
      <c r="H19" s="25"/>
      <c r="I19" s="27"/>
    </row>
    <row r="20" spans="2:9" ht="54" x14ac:dyDescent="0.2">
      <c r="B20" s="49"/>
      <c r="C20" s="22">
        <v>4.5999999999999996</v>
      </c>
      <c r="D20" s="23" t="s">
        <v>79</v>
      </c>
      <c r="E20" s="23" t="s">
        <v>22</v>
      </c>
      <c r="F20" s="23" t="s">
        <v>102</v>
      </c>
      <c r="G20" s="24" t="s">
        <v>115</v>
      </c>
      <c r="H20" s="25"/>
      <c r="I20" s="27"/>
    </row>
    <row r="21" spans="2:9" ht="36.6" thickBot="1" x14ac:dyDescent="0.25">
      <c r="B21" s="49"/>
      <c r="C21" s="16">
        <v>4.7</v>
      </c>
      <c r="D21" s="18" t="s">
        <v>80</v>
      </c>
      <c r="E21" s="18" t="s">
        <v>5</v>
      </c>
      <c r="F21" s="18" t="s">
        <v>103</v>
      </c>
      <c r="G21" s="19" t="s">
        <v>115</v>
      </c>
      <c r="H21" s="20"/>
      <c r="I21" s="27"/>
    </row>
    <row r="22" spans="2:9" ht="108.6" thickTop="1" x14ac:dyDescent="0.2">
      <c r="B22" s="48" t="s">
        <v>43</v>
      </c>
      <c r="C22" s="12" t="s">
        <v>66</v>
      </c>
      <c r="D22" s="13" t="s">
        <v>44</v>
      </c>
      <c r="E22" s="13" t="s">
        <v>5</v>
      </c>
      <c r="F22" s="13" t="s">
        <v>104</v>
      </c>
      <c r="G22" s="14" t="s">
        <v>115</v>
      </c>
      <c r="H22" s="15"/>
      <c r="I22" s="27"/>
    </row>
    <row r="23" spans="2:9" ht="36.6" thickBot="1" x14ac:dyDescent="0.25">
      <c r="B23" s="49"/>
      <c r="C23" s="16" t="s">
        <v>67</v>
      </c>
      <c r="D23" s="18" t="s">
        <v>80</v>
      </c>
      <c r="E23" s="18" t="s">
        <v>5</v>
      </c>
      <c r="F23" s="18" t="s">
        <v>103</v>
      </c>
      <c r="G23" s="19" t="s">
        <v>115</v>
      </c>
      <c r="H23" s="20"/>
      <c r="I23" s="27"/>
    </row>
    <row r="24" spans="2:9" ht="90.6" thickTop="1" x14ac:dyDescent="0.2">
      <c r="B24" s="48" t="s">
        <v>23</v>
      </c>
      <c r="C24" s="12" t="s">
        <v>31</v>
      </c>
      <c r="D24" s="13" t="s">
        <v>16</v>
      </c>
      <c r="E24" s="13" t="s">
        <v>71</v>
      </c>
      <c r="F24" s="13" t="s">
        <v>105</v>
      </c>
      <c r="G24" s="14" t="s">
        <v>115</v>
      </c>
      <c r="H24" s="15"/>
      <c r="I24" s="27"/>
    </row>
    <row r="25" spans="2:9" ht="36" x14ac:dyDescent="0.2">
      <c r="B25" s="49"/>
      <c r="C25" s="22" t="s">
        <v>32</v>
      </c>
      <c r="D25" s="23" t="s">
        <v>16</v>
      </c>
      <c r="E25" s="23" t="s">
        <v>72</v>
      </c>
      <c r="F25" s="23" t="s">
        <v>106</v>
      </c>
      <c r="G25" s="24" t="s">
        <v>115</v>
      </c>
      <c r="H25" s="25"/>
      <c r="I25" s="27"/>
    </row>
    <row r="26" spans="2:9" ht="54" x14ac:dyDescent="0.2">
      <c r="B26" s="49"/>
      <c r="C26" s="22" t="s">
        <v>33</v>
      </c>
      <c r="D26" s="23" t="s">
        <v>16</v>
      </c>
      <c r="E26" s="23" t="s">
        <v>88</v>
      </c>
      <c r="F26" s="23" t="s">
        <v>107</v>
      </c>
      <c r="G26" s="24" t="s">
        <v>115</v>
      </c>
      <c r="H26" s="25"/>
      <c r="I26" s="27"/>
    </row>
    <row r="27" spans="2:9" ht="54" x14ac:dyDescent="0.2">
      <c r="B27" s="49"/>
      <c r="C27" s="22" t="s">
        <v>34</v>
      </c>
      <c r="D27" s="23" t="s">
        <v>81</v>
      </c>
      <c r="E27" s="23" t="s">
        <v>74</v>
      </c>
      <c r="F27" s="23" t="s">
        <v>108</v>
      </c>
      <c r="G27" s="24" t="s">
        <v>115</v>
      </c>
      <c r="H27" s="25"/>
      <c r="I27" s="27"/>
    </row>
    <row r="28" spans="2:9" ht="54" x14ac:dyDescent="0.2">
      <c r="B28" s="49"/>
      <c r="C28" s="22" t="s">
        <v>35</v>
      </c>
      <c r="D28" s="23" t="s">
        <v>81</v>
      </c>
      <c r="E28" s="23" t="s">
        <v>24</v>
      </c>
      <c r="F28" s="23" t="s">
        <v>108</v>
      </c>
      <c r="G28" s="24" t="s">
        <v>115</v>
      </c>
      <c r="H28" s="25"/>
      <c r="I28" s="27"/>
    </row>
    <row r="29" spans="2:9" ht="54" x14ac:dyDescent="0.2">
      <c r="B29" s="49"/>
      <c r="C29" s="22" t="s">
        <v>45</v>
      </c>
      <c r="D29" s="23" t="s">
        <v>81</v>
      </c>
      <c r="E29" s="23" t="s">
        <v>25</v>
      </c>
      <c r="F29" s="23" t="s">
        <v>108</v>
      </c>
      <c r="G29" s="24" t="s">
        <v>115</v>
      </c>
      <c r="H29" s="25"/>
      <c r="I29" s="27"/>
    </row>
    <row r="30" spans="2:9" ht="54" x14ac:dyDescent="0.2">
      <c r="B30" s="49"/>
      <c r="C30" s="22">
        <v>6.7</v>
      </c>
      <c r="D30" s="23" t="s">
        <v>81</v>
      </c>
      <c r="E30" s="23" t="s">
        <v>26</v>
      </c>
      <c r="F30" s="23" t="s">
        <v>108</v>
      </c>
      <c r="G30" s="24" t="s">
        <v>115</v>
      </c>
      <c r="H30" s="25"/>
      <c r="I30" s="27"/>
    </row>
    <row r="31" spans="2:9" ht="54" x14ac:dyDescent="0.2">
      <c r="B31" s="49"/>
      <c r="C31" s="22">
        <v>6.8</v>
      </c>
      <c r="D31" s="23" t="s">
        <v>81</v>
      </c>
      <c r="E31" s="23" t="s">
        <v>73</v>
      </c>
      <c r="F31" s="23" t="s">
        <v>109</v>
      </c>
      <c r="G31" s="24" t="s">
        <v>115</v>
      </c>
      <c r="H31" s="25"/>
      <c r="I31" s="27"/>
    </row>
    <row r="32" spans="2:9" ht="36" x14ac:dyDescent="0.2">
      <c r="B32" s="49"/>
      <c r="C32" s="22">
        <v>6.9</v>
      </c>
      <c r="D32" s="23" t="s">
        <v>81</v>
      </c>
      <c r="E32" s="23" t="s">
        <v>27</v>
      </c>
      <c r="F32" s="23" t="s">
        <v>110</v>
      </c>
      <c r="G32" s="24" t="s">
        <v>115</v>
      </c>
      <c r="H32" s="25"/>
      <c r="I32" s="27"/>
    </row>
    <row r="33" spans="2:9" ht="36.6" thickBot="1" x14ac:dyDescent="0.25">
      <c r="B33" s="49"/>
      <c r="C33" s="47" t="s">
        <v>75</v>
      </c>
      <c r="D33" s="18" t="s">
        <v>80</v>
      </c>
      <c r="E33" s="18" t="s">
        <v>5</v>
      </c>
      <c r="F33" s="18" t="s">
        <v>103</v>
      </c>
      <c r="G33" s="19" t="s">
        <v>115</v>
      </c>
      <c r="H33" s="20"/>
      <c r="I33" s="27"/>
    </row>
    <row r="34" spans="2:9" ht="36.6" thickTop="1" x14ac:dyDescent="0.2">
      <c r="B34" s="48" t="s">
        <v>28</v>
      </c>
      <c r="C34" s="12" t="s">
        <v>37</v>
      </c>
      <c r="D34" s="13" t="s">
        <v>16</v>
      </c>
      <c r="E34" s="13" t="s">
        <v>5</v>
      </c>
      <c r="F34" s="13" t="s">
        <v>111</v>
      </c>
      <c r="G34" s="14" t="s">
        <v>115</v>
      </c>
      <c r="H34" s="15"/>
      <c r="I34" s="27"/>
    </row>
    <row r="35" spans="2:9" ht="36" x14ac:dyDescent="0.2">
      <c r="B35" s="49"/>
      <c r="C35" s="22" t="s">
        <v>38</v>
      </c>
      <c r="D35" s="23" t="s">
        <v>82</v>
      </c>
      <c r="E35" s="23" t="s">
        <v>5</v>
      </c>
      <c r="F35" s="23" t="s">
        <v>112</v>
      </c>
      <c r="G35" s="24" t="s">
        <v>115</v>
      </c>
      <c r="H35" s="25"/>
      <c r="I35" s="27"/>
    </row>
    <row r="36" spans="2:9" ht="36" x14ac:dyDescent="0.2">
      <c r="B36" s="49"/>
      <c r="C36" s="22" t="s">
        <v>46</v>
      </c>
      <c r="D36" s="23" t="s">
        <v>80</v>
      </c>
      <c r="E36" s="23" t="s">
        <v>5</v>
      </c>
      <c r="F36" s="23" t="s">
        <v>103</v>
      </c>
      <c r="G36" s="24" t="s">
        <v>115</v>
      </c>
      <c r="H36" s="25"/>
      <c r="I36" s="27"/>
    </row>
    <row r="37" spans="2:9" ht="90" x14ac:dyDescent="0.2">
      <c r="B37" s="49"/>
      <c r="C37" s="22" t="s">
        <v>47</v>
      </c>
      <c r="D37" s="23" t="s">
        <v>83</v>
      </c>
      <c r="E37" s="23" t="s">
        <v>29</v>
      </c>
      <c r="F37" s="23" t="s">
        <v>113</v>
      </c>
      <c r="G37" s="24" t="s">
        <v>115</v>
      </c>
      <c r="H37" s="25"/>
      <c r="I37" s="27"/>
    </row>
    <row r="38" spans="2:9" ht="54.6" thickBot="1" x14ac:dyDescent="0.25">
      <c r="B38" s="49"/>
      <c r="C38" s="16" t="s">
        <v>48</v>
      </c>
      <c r="D38" s="18" t="s">
        <v>83</v>
      </c>
      <c r="E38" s="18" t="s">
        <v>30</v>
      </c>
      <c r="F38" s="18" t="s">
        <v>114</v>
      </c>
      <c r="G38" s="19" t="s">
        <v>115</v>
      </c>
      <c r="H38" s="20"/>
      <c r="I38" s="27"/>
    </row>
    <row r="39" spans="2:9" ht="36.6" thickTop="1" x14ac:dyDescent="0.2">
      <c r="B39" s="48" t="s">
        <v>36</v>
      </c>
      <c r="C39" s="28" t="s">
        <v>68</v>
      </c>
      <c r="D39" s="29" t="s">
        <v>16</v>
      </c>
      <c r="E39" s="29" t="s">
        <v>5</v>
      </c>
      <c r="F39" s="29" t="s">
        <v>93</v>
      </c>
      <c r="G39" s="30" t="s">
        <v>115</v>
      </c>
      <c r="H39" s="31"/>
      <c r="I39" s="27"/>
    </row>
    <row r="40" spans="2:9" ht="36.6" thickBot="1" x14ac:dyDescent="0.25">
      <c r="B40" s="50"/>
      <c r="C40" s="32" t="s">
        <v>69</v>
      </c>
      <c r="D40" s="33" t="s">
        <v>80</v>
      </c>
      <c r="E40" s="33" t="s">
        <v>5</v>
      </c>
      <c r="F40" s="33" t="s">
        <v>103</v>
      </c>
      <c r="G40" s="34" t="s">
        <v>115</v>
      </c>
      <c r="H40" s="35"/>
      <c r="I40" s="27"/>
    </row>
    <row r="42" spans="2:9" ht="18.600000000000001" thickBot="1" x14ac:dyDescent="0.25">
      <c r="G42" s="2" t="s">
        <v>58</v>
      </c>
    </row>
    <row r="43" spans="2:9" x14ac:dyDescent="0.2">
      <c r="G43" s="36" t="s">
        <v>59</v>
      </c>
      <c r="H43" s="37">
        <f>COUNTIF($G$3:$G$40,"=○")</f>
        <v>38</v>
      </c>
    </row>
    <row r="44" spans="2:9" x14ac:dyDescent="0.2">
      <c r="G44" s="38" t="s">
        <v>60</v>
      </c>
      <c r="H44" s="39">
        <f>COUNTIF($G$3:$G$40,"=×")</f>
        <v>0</v>
      </c>
    </row>
    <row r="45" spans="2:9" x14ac:dyDescent="0.2">
      <c r="G45" s="38" t="s">
        <v>61</v>
      </c>
      <c r="H45" s="39">
        <f>COUNTBLANK($G$3:$G$40)</f>
        <v>0</v>
      </c>
    </row>
    <row r="46" spans="2:9" ht="18.600000000000001" thickBot="1" x14ac:dyDescent="0.25">
      <c r="G46" s="40" t="s">
        <v>1</v>
      </c>
      <c r="H46" s="41">
        <f>H43/(H43+H44+H45)</f>
        <v>1</v>
      </c>
    </row>
  </sheetData>
  <mergeCells count="7">
    <mergeCell ref="B34:B38"/>
    <mergeCell ref="B39:B40"/>
    <mergeCell ref="B4:B6"/>
    <mergeCell ref="B7:B14"/>
    <mergeCell ref="B15:B21"/>
    <mergeCell ref="B22:B23"/>
    <mergeCell ref="B24:B33"/>
  </mergeCells>
  <phoneticPr fontId="1"/>
  <conditionalFormatting sqref="C3:H4 C26:H26 C6:H11 C13:H24 C32:H40 C28:H30">
    <cfRule type="expression" dxfId="11" priority="13">
      <formula>$G3="×"</formula>
    </cfRule>
    <cfRule type="expression" dxfId="10" priority="14">
      <formula>$G3="○"</formula>
    </cfRule>
  </conditionalFormatting>
  <conditionalFormatting sqref="C12:H12">
    <cfRule type="expression" dxfId="9" priority="11">
      <formula>$G12="×"</formula>
    </cfRule>
    <cfRule type="expression" dxfId="8" priority="12">
      <formula>$G12="○"</formula>
    </cfRule>
  </conditionalFormatting>
  <conditionalFormatting sqref="C25:H25">
    <cfRule type="expression" dxfId="7" priority="7">
      <formula>$G25="×"</formula>
    </cfRule>
    <cfRule type="expression" dxfId="6" priority="8">
      <formula>$G25="○"</formula>
    </cfRule>
  </conditionalFormatting>
  <conditionalFormatting sqref="C5:H5">
    <cfRule type="expression" dxfId="5" priority="5">
      <formula>$G5="×"</formula>
    </cfRule>
    <cfRule type="expression" dxfId="4" priority="6">
      <formula>$G5="○"</formula>
    </cfRule>
  </conditionalFormatting>
  <conditionalFormatting sqref="C31:H31">
    <cfRule type="expression" dxfId="3" priority="3">
      <formula>$G31="×"</formula>
    </cfRule>
    <cfRule type="expression" dxfId="2" priority="4">
      <formula>$G31="○"</formula>
    </cfRule>
  </conditionalFormatting>
  <conditionalFormatting sqref="C27:H27">
    <cfRule type="expression" dxfId="1" priority="1">
      <formula>$G27="×"</formula>
    </cfRule>
    <cfRule type="expression" dxfId="0" priority="2">
      <formula>$G27="○"</formula>
    </cfRule>
  </conditionalFormatting>
  <dataValidations count="1">
    <dataValidation type="list" allowBlank="1" showInputMessage="1" showErrorMessage="1" sqref="G3:G40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axiz</cp:lastModifiedBy>
  <cp:lastPrinted>2019-02-05T01:26:06Z</cp:lastPrinted>
  <dcterms:created xsi:type="dcterms:W3CDTF">2016-05-26T05:40:53Z</dcterms:created>
  <dcterms:modified xsi:type="dcterms:W3CDTF">2020-08-27T05:23:37Z</dcterms:modified>
</cp:coreProperties>
</file>