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xindian\静态心电数据库统计\静态心搏统计\统计记录\"/>
    </mc:Choice>
  </mc:AlternateContent>
  <bookViews>
    <workbookView minimized="1" xWindow="0" yWindow="0" windowWidth="28080" windowHeight="13050" activeTab="1"/>
  </bookViews>
  <sheets>
    <sheet name="Sheet1" sheetId="1" r:id="rId1"/>
    <sheet name="sen-pos" sheetId="2" r:id="rId2"/>
    <sheet name="Sheet3" sheetId="3" r:id="rId3"/>
  </sheets>
  <definedNames>
    <definedName name="_xlnm._FilterDatabase" localSheetId="0" hidden="1">Sheet1!$A$1:$D$34</definedName>
  </definedNames>
  <calcPr calcId="152511"/>
</workbook>
</file>

<file path=xl/calcChain.xml><?xml version="1.0" encoding="utf-8"?>
<calcChain xmlns="http://schemas.openxmlformats.org/spreadsheetml/2006/main">
  <c r="L3" i="2" l="1"/>
  <c r="J3" i="2"/>
  <c r="I3" i="2"/>
  <c r="H3" i="2"/>
  <c r="G3" i="2"/>
  <c r="L2" i="2"/>
  <c r="J2" i="2"/>
  <c r="I2" i="2"/>
  <c r="H2" i="2"/>
  <c r="G2" i="2"/>
</calcChain>
</file>

<file path=xl/sharedStrings.xml><?xml version="1.0" encoding="utf-8"?>
<sst xmlns="http://schemas.openxmlformats.org/spreadsheetml/2006/main" count="150" uniqueCount="105">
  <si>
    <t>patient</t>
  </si>
  <si>
    <t>hea</t>
  </si>
  <si>
    <t>Reason for admission</t>
  </si>
  <si>
    <t>diid</t>
  </si>
  <si>
    <t>patient109</t>
  </si>
  <si>
    <t>s0349lre</t>
  </si>
  <si>
    <t xml:space="preserve">Dysrhythmia
</t>
  </si>
  <si>
    <t>510,511,512,836</t>
  </si>
  <si>
    <t>patient112</t>
  </si>
  <si>
    <t>s0169_re</t>
  </si>
  <si>
    <t>510,512</t>
  </si>
  <si>
    <t>patient113</t>
  </si>
  <si>
    <t>s0018cre</t>
  </si>
  <si>
    <t>510,511,512,871</t>
  </si>
  <si>
    <t>s0018lre</t>
  </si>
  <si>
    <t>511,512,871</t>
  </si>
  <si>
    <t>patient133</t>
  </si>
  <si>
    <t>s0393lre</t>
  </si>
  <si>
    <t>512</t>
  </si>
  <si>
    <t>patient147</t>
  </si>
  <si>
    <t>s0211_re</t>
  </si>
  <si>
    <t>patient151</t>
  </si>
  <si>
    <t>s0206_re</t>
  </si>
  <si>
    <t>501,512,872</t>
  </si>
  <si>
    <t>patient153</t>
  </si>
  <si>
    <t>s0391lre</t>
  </si>
  <si>
    <t>871,872</t>
  </si>
  <si>
    <t>patient157</t>
  </si>
  <si>
    <t>s0338lre</t>
  </si>
  <si>
    <t>511,512,836,871</t>
  </si>
  <si>
    <t>patient168</t>
  </si>
  <si>
    <t>s0032_re</t>
  </si>
  <si>
    <t>871,875</t>
  </si>
  <si>
    <t>s0033_re</t>
  </si>
  <si>
    <t>patient171</t>
  </si>
  <si>
    <t>s0364lre</t>
  </si>
  <si>
    <t>Bundle branch block</t>
  </si>
  <si>
    <t>504,512</t>
  </si>
  <si>
    <t>patient175</t>
  </si>
  <si>
    <t>s0009_re</t>
  </si>
  <si>
    <t>patient177</t>
  </si>
  <si>
    <t>s0366lre</t>
  </si>
  <si>
    <t>512,836</t>
  </si>
  <si>
    <t>patient187</t>
  </si>
  <si>
    <t>s0207_re</t>
  </si>
  <si>
    <t>512,871</t>
  </si>
  <si>
    <t>patient199</t>
  </si>
  <si>
    <t>s0404lre</t>
  </si>
  <si>
    <t>patient202</t>
  </si>
  <si>
    <t>s0421_re</t>
  </si>
  <si>
    <t>501,504,512</t>
  </si>
  <si>
    <t>s0422_re</t>
  </si>
  <si>
    <t>501,512</t>
  </si>
  <si>
    <t>patient203</t>
  </si>
  <si>
    <t>s0424_re</t>
  </si>
  <si>
    <t>patient204</t>
  </si>
  <si>
    <t>s0425_re</t>
  </si>
  <si>
    <t>510,511,836</t>
  </si>
  <si>
    <t>patient206</t>
  </si>
  <si>
    <t>s0427_re</t>
  </si>
  <si>
    <t>501</t>
  </si>
  <si>
    <t>patient208</t>
  </si>
  <si>
    <t>s0429_re</t>
  </si>
  <si>
    <t>505,512</t>
  </si>
  <si>
    <t>s0430_re</t>
  </si>
  <si>
    <t>patient209</t>
  </si>
  <si>
    <t>s0431_re</t>
  </si>
  <si>
    <t>patient213</t>
  </si>
  <si>
    <t>s0435_re</t>
  </si>
  <si>
    <t>patient217</t>
  </si>
  <si>
    <t>s0439_re</t>
  </si>
  <si>
    <t>511,512</t>
  </si>
  <si>
    <t>patient218</t>
  </si>
  <si>
    <t>s0440_re</t>
  </si>
  <si>
    <t>510,511,512,801,872</t>
  </si>
  <si>
    <t>patient219</t>
  </si>
  <si>
    <t>s0441_re</t>
  </si>
  <si>
    <t>512,866,871</t>
  </si>
  <si>
    <t>patient220</t>
  </si>
  <si>
    <t>s0442_re</t>
  </si>
  <si>
    <t>patient225</t>
  </si>
  <si>
    <t>s0448_re</t>
  </si>
  <si>
    <t>patient228</t>
  </si>
  <si>
    <t>s0451_re</t>
  </si>
  <si>
    <t>patient258</t>
  </si>
  <si>
    <t>s0494_re</t>
  </si>
  <si>
    <r>
      <rPr>
        <sz val="11"/>
        <color rgb="FF000000"/>
        <rFont val="宋体"/>
        <charset val="134"/>
      </rPr>
      <t>Dysrhythmia</t>
    </r>
    <r>
      <rPr>
        <sz val="11"/>
        <color rgb="FF000000"/>
        <rFont val="宋体"/>
        <charset val="134"/>
      </rPr>
      <t xml:space="preserve">
</t>
    </r>
  </si>
  <si>
    <t>patient286</t>
  </si>
  <si>
    <t>s0546_re</t>
  </si>
  <si>
    <t>512,871,875</t>
  </si>
  <si>
    <t>event</t>
  </si>
  <si>
    <t>TP</t>
  </si>
  <si>
    <t>TN</t>
  </si>
  <si>
    <t>FP</t>
  </si>
  <si>
    <t>FN</t>
  </si>
  <si>
    <t>total</t>
  </si>
  <si>
    <t>SENS</t>
  </si>
  <si>
    <t>SPEC</t>
  </si>
  <si>
    <t>PPV</t>
  </si>
  <si>
    <t>NPV</t>
  </si>
  <si>
    <t>PREV</t>
  </si>
  <si>
    <t>PREV%</t>
  </si>
  <si>
    <t>13/33</t>
  </si>
  <si>
    <t xml:space="preserve">Bundle branch block
</t>
  </si>
  <si>
    <t>18/33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</si>
</sst>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9">
    <xf numFmtId="0" fontId="0" fillId="0" borderId="0" xfId="0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1" fillId="0" borderId="0" xfId="2" applyFill="1" applyAlignment="1">
      <alignment horizontal="right" vertical="center"/>
    </xf>
    <xf numFmtId="0" fontId="1" fillId="0" borderId="0" xfId="2" applyAlignment="1">
      <alignment horizontal="right" vertical="center"/>
    </xf>
    <xf numFmtId="0" fontId="1" fillId="0" borderId="0" xfId="2" applyFont="1" applyAlignment="1">
      <alignment horizontal="right" vertical="center"/>
    </xf>
    <xf numFmtId="10" fontId="1" fillId="0" borderId="0" xfId="2" applyNumberFormat="1" applyAlignment="1">
      <alignment horizontal="right" vertical="center"/>
    </xf>
    <xf numFmtId="0" fontId="1" fillId="0" borderId="0" xfId="2" applyAlignment="1">
      <alignment vertical="center"/>
    </xf>
    <xf numFmtId="10" fontId="1" fillId="0" borderId="0" xfId="2" applyNumberFormat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/>
    <xf numFmtId="0" fontId="1" fillId="2" borderId="0" xfId="0" applyFont="1" applyFill="1" applyAlignment="1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/>
    <xf numFmtId="0" fontId="1" fillId="3" borderId="0" xfId="0" applyFont="1" applyFill="1" applyAlignment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vertical="center" wrapText="1"/>
    </xf>
    <xf numFmtId="0" fontId="2" fillId="3" borderId="0" xfId="0" applyFont="1" applyFill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G27" sqref="G27"/>
    </sheetView>
  </sheetViews>
  <sheetFormatPr defaultColWidth="9" defaultRowHeight="14.25" x14ac:dyDescent="0.15"/>
  <cols>
    <col min="1" max="1" width="11.5" customWidth="1"/>
    <col min="3" max="3" width="21.5" customWidth="1"/>
    <col min="4" max="4" width="22.625" customWidth="1"/>
  </cols>
  <sheetData>
    <row r="1" spans="1:4" x14ac:dyDescent="0.15">
      <c r="A1" s="9" t="s">
        <v>0</v>
      </c>
      <c r="B1" s="9" t="s">
        <v>1</v>
      </c>
      <c r="C1" s="10" t="s">
        <v>2</v>
      </c>
      <c r="D1" t="s">
        <v>3</v>
      </c>
    </row>
    <row r="2" spans="1:4" x14ac:dyDescent="0.15">
      <c r="A2" s="11" t="s">
        <v>4</v>
      </c>
      <c r="B2" s="12" t="s">
        <v>5</v>
      </c>
      <c r="C2" s="13" t="s">
        <v>6</v>
      </c>
      <c r="D2" s="13" t="s">
        <v>7</v>
      </c>
    </row>
    <row r="3" spans="1:4" x14ac:dyDescent="0.15">
      <c r="A3" s="14" t="s">
        <v>8</v>
      </c>
      <c r="B3" s="15" t="s">
        <v>9</v>
      </c>
      <c r="C3" s="16" t="s">
        <v>6</v>
      </c>
      <c r="D3" s="16" t="s">
        <v>10</v>
      </c>
    </row>
    <row r="4" spans="1:4" x14ac:dyDescent="0.15">
      <c r="A4" s="11" t="s">
        <v>11</v>
      </c>
      <c r="B4" s="12" t="s">
        <v>12</v>
      </c>
      <c r="C4" s="13" t="s">
        <v>6</v>
      </c>
      <c r="D4" s="13" t="s">
        <v>13</v>
      </c>
    </row>
    <row r="5" spans="1:4" x14ac:dyDescent="0.15">
      <c r="A5" s="11" t="s">
        <v>11</v>
      </c>
      <c r="B5" s="12" t="s">
        <v>14</v>
      </c>
      <c r="C5" s="13" t="s">
        <v>6</v>
      </c>
      <c r="D5" s="13" t="s">
        <v>15</v>
      </c>
    </row>
    <row r="6" spans="1:4" x14ac:dyDescent="0.15">
      <c r="A6" s="14" t="s">
        <v>16</v>
      </c>
      <c r="B6" s="15" t="s">
        <v>17</v>
      </c>
      <c r="C6" s="16" t="s">
        <v>6</v>
      </c>
      <c r="D6" s="16" t="s">
        <v>18</v>
      </c>
    </row>
    <row r="7" spans="1:4" x14ac:dyDescent="0.15">
      <c r="A7" s="14" t="s">
        <v>19</v>
      </c>
      <c r="B7" s="15" t="s">
        <v>20</v>
      </c>
      <c r="C7" s="16" t="s">
        <v>6</v>
      </c>
      <c r="D7" s="16" t="s">
        <v>18</v>
      </c>
    </row>
    <row r="8" spans="1:4" x14ac:dyDescent="0.15">
      <c r="A8" s="11" t="s">
        <v>21</v>
      </c>
      <c r="B8" s="12" t="s">
        <v>22</v>
      </c>
      <c r="C8" s="13" t="s">
        <v>6</v>
      </c>
      <c r="D8" s="13" t="s">
        <v>23</v>
      </c>
    </row>
    <row r="9" spans="1:4" x14ac:dyDescent="0.15">
      <c r="A9" s="11" t="s">
        <v>24</v>
      </c>
      <c r="B9" s="12" t="s">
        <v>25</v>
      </c>
      <c r="C9" s="13" t="s">
        <v>6</v>
      </c>
      <c r="D9" s="13" t="s">
        <v>26</v>
      </c>
    </row>
    <row r="10" spans="1:4" x14ac:dyDescent="0.15">
      <c r="A10" s="11" t="s">
        <v>27</v>
      </c>
      <c r="B10" s="12" t="s">
        <v>28</v>
      </c>
      <c r="C10" s="13" t="s">
        <v>6</v>
      </c>
      <c r="D10" s="13" t="s">
        <v>29</v>
      </c>
    </row>
    <row r="11" spans="1:4" x14ac:dyDescent="0.15">
      <c r="A11" s="11" t="s">
        <v>30</v>
      </c>
      <c r="B11" s="12" t="s">
        <v>31</v>
      </c>
      <c r="C11" s="13" t="s">
        <v>6</v>
      </c>
      <c r="D11" s="13" t="s">
        <v>32</v>
      </c>
    </row>
    <row r="12" spans="1:4" x14ac:dyDescent="0.15">
      <c r="A12" s="11" t="s">
        <v>30</v>
      </c>
      <c r="B12" s="12" t="s">
        <v>33</v>
      </c>
      <c r="C12" s="13" t="s">
        <v>6</v>
      </c>
      <c r="D12" s="13" t="s">
        <v>32</v>
      </c>
    </row>
    <row r="13" spans="1:4" x14ac:dyDescent="0.15">
      <c r="A13" s="11" t="s">
        <v>34</v>
      </c>
      <c r="B13" s="12" t="s">
        <v>35</v>
      </c>
      <c r="C13" s="17" t="s">
        <v>36</v>
      </c>
      <c r="D13" s="13" t="s">
        <v>37</v>
      </c>
    </row>
    <row r="14" spans="1:4" x14ac:dyDescent="0.15">
      <c r="A14" s="11" t="s">
        <v>38</v>
      </c>
      <c r="B14" s="12" t="s">
        <v>39</v>
      </c>
      <c r="C14" s="17" t="s">
        <v>36</v>
      </c>
      <c r="D14" s="13" t="s">
        <v>18</v>
      </c>
    </row>
    <row r="15" spans="1:4" x14ac:dyDescent="0.15">
      <c r="A15" s="11" t="s">
        <v>40</v>
      </c>
      <c r="B15" s="12" t="s">
        <v>41</v>
      </c>
      <c r="C15" s="13" t="s">
        <v>6</v>
      </c>
      <c r="D15" s="13" t="s">
        <v>42</v>
      </c>
    </row>
    <row r="16" spans="1:4" x14ac:dyDescent="0.15">
      <c r="A16" s="11" t="s">
        <v>43</v>
      </c>
      <c r="B16" s="12" t="s">
        <v>44</v>
      </c>
      <c r="C16" s="13" t="s">
        <v>6</v>
      </c>
      <c r="D16" s="13" t="s">
        <v>45</v>
      </c>
    </row>
    <row r="17" spans="1:4" x14ac:dyDescent="0.15">
      <c r="A17" s="15" t="s">
        <v>46</v>
      </c>
      <c r="B17" s="15" t="s">
        <v>47</v>
      </c>
      <c r="C17" s="16" t="s">
        <v>36</v>
      </c>
      <c r="D17" s="16"/>
    </row>
    <row r="18" spans="1:4" x14ac:dyDescent="0.15">
      <c r="A18" s="11" t="s">
        <v>48</v>
      </c>
      <c r="B18" s="12" t="s">
        <v>49</v>
      </c>
      <c r="C18" s="13" t="s">
        <v>36</v>
      </c>
      <c r="D18" s="13" t="s">
        <v>50</v>
      </c>
    </row>
    <row r="19" spans="1:4" x14ac:dyDescent="0.15">
      <c r="A19" s="11" t="s">
        <v>48</v>
      </c>
      <c r="B19" s="12" t="s">
        <v>51</v>
      </c>
      <c r="C19" s="13" t="s">
        <v>36</v>
      </c>
      <c r="D19" s="13" t="s">
        <v>52</v>
      </c>
    </row>
    <row r="20" spans="1:4" x14ac:dyDescent="0.15">
      <c r="A20" s="11" t="s">
        <v>53</v>
      </c>
      <c r="B20" s="12" t="s">
        <v>54</v>
      </c>
      <c r="C20" s="13" t="s">
        <v>36</v>
      </c>
      <c r="D20" s="13" t="s">
        <v>18</v>
      </c>
    </row>
    <row r="21" spans="1:4" x14ac:dyDescent="0.15">
      <c r="A21" s="11" t="s">
        <v>55</v>
      </c>
      <c r="B21" s="12" t="s">
        <v>56</v>
      </c>
      <c r="C21" s="13" t="s">
        <v>36</v>
      </c>
      <c r="D21" s="13" t="s">
        <v>57</v>
      </c>
    </row>
    <row r="22" spans="1:4" x14ac:dyDescent="0.15">
      <c r="A22" s="11" t="s">
        <v>58</v>
      </c>
      <c r="B22" s="12" t="s">
        <v>59</v>
      </c>
      <c r="C22" s="13" t="s">
        <v>36</v>
      </c>
      <c r="D22" s="13" t="s">
        <v>60</v>
      </c>
    </row>
    <row r="23" spans="1:4" x14ac:dyDescent="0.15">
      <c r="A23" s="11" t="s">
        <v>61</v>
      </c>
      <c r="B23" s="12" t="s">
        <v>62</v>
      </c>
      <c r="C23" s="13" t="s">
        <v>36</v>
      </c>
      <c r="D23" s="13" t="s">
        <v>63</v>
      </c>
    </row>
    <row r="24" spans="1:4" x14ac:dyDescent="0.15">
      <c r="A24" s="11" t="s">
        <v>61</v>
      </c>
      <c r="B24" s="12" t="s">
        <v>64</v>
      </c>
      <c r="C24" s="13" t="s">
        <v>36</v>
      </c>
      <c r="D24" s="13" t="s">
        <v>63</v>
      </c>
    </row>
    <row r="25" spans="1:4" x14ac:dyDescent="0.15">
      <c r="A25" s="11" t="s">
        <v>65</v>
      </c>
      <c r="B25" s="12" t="s">
        <v>66</v>
      </c>
      <c r="C25" s="13" t="s">
        <v>36</v>
      </c>
      <c r="D25" s="13" t="s">
        <v>50</v>
      </c>
    </row>
    <row r="26" spans="1:4" x14ac:dyDescent="0.15">
      <c r="A26" s="11" t="s">
        <v>67</v>
      </c>
      <c r="B26" s="12" t="s">
        <v>68</v>
      </c>
      <c r="C26" s="13" t="s">
        <v>36</v>
      </c>
      <c r="D26" s="13" t="s">
        <v>37</v>
      </c>
    </row>
    <row r="27" spans="1:4" x14ac:dyDescent="0.15">
      <c r="A27" s="11" t="s">
        <v>69</v>
      </c>
      <c r="B27" s="12" t="s">
        <v>70</v>
      </c>
      <c r="C27" s="13" t="s">
        <v>36</v>
      </c>
      <c r="D27" s="13" t="s">
        <v>71</v>
      </c>
    </row>
    <row r="28" spans="1:4" x14ac:dyDescent="0.15">
      <c r="A28" s="11" t="s">
        <v>72</v>
      </c>
      <c r="B28" s="12" t="s">
        <v>73</v>
      </c>
      <c r="C28" s="13" t="s">
        <v>6</v>
      </c>
      <c r="D28" s="13" t="s">
        <v>74</v>
      </c>
    </row>
    <row r="29" spans="1:4" x14ac:dyDescent="0.15">
      <c r="A29" s="11" t="s">
        <v>75</v>
      </c>
      <c r="B29" s="12" t="s">
        <v>76</v>
      </c>
      <c r="C29" s="13" t="s">
        <v>36</v>
      </c>
      <c r="D29" s="13" t="s">
        <v>77</v>
      </c>
    </row>
    <row r="30" spans="1:4" x14ac:dyDescent="0.15">
      <c r="A30" s="11" t="s">
        <v>78</v>
      </c>
      <c r="B30" s="12" t="s">
        <v>79</v>
      </c>
      <c r="C30" s="13" t="s">
        <v>36</v>
      </c>
      <c r="D30" s="13" t="s">
        <v>45</v>
      </c>
    </row>
    <row r="31" spans="1:4" x14ac:dyDescent="0.15">
      <c r="A31" s="11" t="s">
        <v>80</v>
      </c>
      <c r="B31" s="12" t="s">
        <v>81</v>
      </c>
      <c r="C31" s="13" t="s">
        <v>36</v>
      </c>
      <c r="D31" s="13" t="s">
        <v>18</v>
      </c>
    </row>
    <row r="32" spans="1:4" x14ac:dyDescent="0.15">
      <c r="A32" s="11" t="s">
        <v>82</v>
      </c>
      <c r="B32" s="12" t="s">
        <v>83</v>
      </c>
      <c r="C32" s="13" t="s">
        <v>36</v>
      </c>
      <c r="D32" s="13" t="s">
        <v>18</v>
      </c>
    </row>
    <row r="33" spans="1:4" x14ac:dyDescent="0.15">
      <c r="A33" s="18" t="s">
        <v>84</v>
      </c>
      <c r="B33" s="18" t="s">
        <v>85</v>
      </c>
      <c r="C33" s="18" t="s">
        <v>86</v>
      </c>
      <c r="D33" s="16"/>
    </row>
    <row r="34" spans="1:4" x14ac:dyDescent="0.15">
      <c r="A34" s="11" t="s">
        <v>87</v>
      </c>
      <c r="B34" s="12" t="s">
        <v>88</v>
      </c>
      <c r="C34" s="13" t="s">
        <v>6</v>
      </c>
      <c r="D34" s="13" t="s">
        <v>89</v>
      </c>
    </row>
  </sheetData>
  <autoFilter ref="A1:D34"/>
  <sortState ref="A2:C33">
    <sortCondition ref="A2:A33"/>
    <sortCondition ref="B2:B33"/>
  </sortState>
  <phoneticPr fontId="3" type="noConversion"/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G12" sqref="G12"/>
    </sheetView>
  </sheetViews>
  <sheetFormatPr defaultColWidth="9" defaultRowHeight="14.25" x14ac:dyDescent="0.15"/>
  <cols>
    <col min="1" max="1" width="21.625" style="1" customWidth="1"/>
    <col min="12" max="12" width="9" style="2"/>
  </cols>
  <sheetData>
    <row r="1" spans="1:12" x14ac:dyDescent="0.15">
      <c r="A1" s="3" t="s">
        <v>90</v>
      </c>
      <c r="B1" s="4" t="s">
        <v>91</v>
      </c>
      <c r="C1" s="4" t="s">
        <v>92</v>
      </c>
      <c r="D1" s="4" t="s">
        <v>93</v>
      </c>
      <c r="E1" s="4" t="s">
        <v>94</v>
      </c>
      <c r="F1" s="5" t="s">
        <v>95</v>
      </c>
      <c r="G1" s="6" t="s">
        <v>96</v>
      </c>
      <c r="H1" s="6" t="s">
        <v>97</v>
      </c>
      <c r="I1" s="6" t="s">
        <v>98</v>
      </c>
      <c r="J1" s="6" t="s">
        <v>99</v>
      </c>
      <c r="K1" s="6" t="s">
        <v>100</v>
      </c>
      <c r="L1" s="6" t="s">
        <v>101</v>
      </c>
    </row>
    <row r="2" spans="1:12" x14ac:dyDescent="0.15">
      <c r="A2" s="1" t="s">
        <v>6</v>
      </c>
      <c r="B2" s="7">
        <v>12</v>
      </c>
      <c r="C2" s="7">
        <v>17</v>
      </c>
      <c r="D2" s="7">
        <v>3</v>
      </c>
      <c r="E2" s="7">
        <v>1</v>
      </c>
      <c r="F2" s="7">
        <v>33</v>
      </c>
      <c r="G2" s="8">
        <f>B2/(B2+E2)</f>
        <v>0.92307692307692313</v>
      </c>
      <c r="H2" s="8">
        <f>C2/(C2+D2)</f>
        <v>0.85</v>
      </c>
      <c r="I2" s="8">
        <f>B2/(B2+D2)</f>
        <v>0.8</v>
      </c>
      <c r="J2" s="8">
        <f>C2/(C2+E2)</f>
        <v>0.94444444444444442</v>
      </c>
      <c r="K2" s="4" t="s">
        <v>102</v>
      </c>
      <c r="L2" s="8">
        <f>SUM(B2,E2)/F2</f>
        <v>0.39393939393939392</v>
      </c>
    </row>
    <row r="3" spans="1:12" x14ac:dyDescent="0.15">
      <c r="A3" s="1" t="s">
        <v>103</v>
      </c>
      <c r="B3" s="7">
        <v>17</v>
      </c>
      <c r="C3" s="7">
        <v>15</v>
      </c>
      <c r="D3" s="7">
        <v>0</v>
      </c>
      <c r="E3" s="7">
        <v>1</v>
      </c>
      <c r="F3" s="7">
        <v>33</v>
      </c>
      <c r="G3" s="8">
        <f>B3/(B3+E3)</f>
        <v>0.94444444444444442</v>
      </c>
      <c r="H3" s="8">
        <f>C3/(C3+D3)</f>
        <v>1</v>
      </c>
      <c r="I3" s="8">
        <f>B3/(B3+D3)</f>
        <v>1</v>
      </c>
      <c r="J3" s="8">
        <f>C3/(C3+E3)</f>
        <v>0.9375</v>
      </c>
      <c r="K3" s="4" t="s">
        <v>104</v>
      </c>
      <c r="L3" s="8">
        <f>SUM(B3,E3)/F3</f>
        <v>0.54545454545454541</v>
      </c>
    </row>
  </sheetData>
  <phoneticPr fontId="3" type="noConversion"/>
  <pageMargins left="0.75" right="0.75" top="1" bottom="1" header="0.51180555555555596" footer="0.51180555555555596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sen-pos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huilcao</dc:creator>
  <cp:lastModifiedBy>曹会丽</cp:lastModifiedBy>
  <dcterms:created xsi:type="dcterms:W3CDTF">2018-01-26T07:02:00Z</dcterms:created>
  <dcterms:modified xsi:type="dcterms:W3CDTF">2018-01-27T10:20:23Z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