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comments2.xml" ContentType="application/vnd.openxmlformats-officedocument.spreadsheetml.comments+xml"/>
  <Override PartName="/docProps/app.xml" ContentType="application/vnd.openxmlformats-officedocument.extended-properties+xml"/>
  <Override PartName="/xl/comments3.xml" ContentType="application/vnd.openxmlformats-officedocument.spreadsheetml.comments+xml"/>
  <Override PartName="/docProps/core.xml" ContentType="application/vnd.openxmlformats-package.core-properties+xml"/>
  <Override PartName="/xl/comments1.xml" ContentType="application/vnd.openxmlformats-officedocument.spreadsheetml.comments+xml"/>
  <Override PartName="/xl/calcChain.xml" ContentType="application/vnd.openxmlformats-officedocument.spreadsheetml.calcChain+xml"/>
  <Override PartName="/xl/commentsmeta0" ContentType="application/binary"/>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ducation\Lectures\Kiểm thử phần mềm\Bai thuc hanh\"/>
    </mc:Choice>
  </mc:AlternateContent>
  <bookViews>
    <workbookView xWindow="0" yWindow="0" windowWidth="20490" windowHeight="7755" activeTab="2"/>
  </bookViews>
  <sheets>
    <sheet name="Cover" sheetId="1" r:id="rId1"/>
    <sheet name="Đặc tả chức năng 1" sheetId="5" r:id="rId2"/>
    <sheet name="Testcase chức năng 1" sheetId="2" r:id="rId3"/>
    <sheet name="Đặc tả chức năng 2" sheetId="6" r:id="rId4"/>
    <sheet name="Testcase chức năng 2" sheetId="3" r:id="rId5"/>
    <sheet name="Report" sheetId="4" r:id="rId6"/>
  </sheets>
  <calcPr calcId="162913"/>
  <extLst>
    <ext uri="GoogleSheetsCustomDataVersion1">
      <go:sheetsCustomData xmlns:go="http://customooxmlschemas.google.com/" r:id="rId7" roundtripDataSignature="AMtx7mjTK7yQq8ITeBxIa33M9dsEuOrzhw=="/>
    </ext>
  </extLst>
</workbook>
</file>

<file path=xl/calcChain.xml><?xml version="1.0" encoding="utf-8"?>
<calcChain xmlns="http://schemas.openxmlformats.org/spreadsheetml/2006/main">
  <c r="E6" i="2" l="1"/>
  <c r="C6" i="2" s="1"/>
  <c r="D6" i="2"/>
  <c r="B6" i="2"/>
  <c r="E13" i="4" s="1"/>
  <c r="A6" i="2"/>
  <c r="E12" i="4" s="1"/>
  <c r="E15" i="4" s="1"/>
  <c r="G22" i="4" s="1"/>
</calcChain>
</file>

<file path=xl/comments1.xml><?xml version="1.0" encoding="utf-8"?>
<comments xmlns="http://schemas.openxmlformats.org/spreadsheetml/2006/main">
  <authors>
    <author>TTHIEU</author>
    <author/>
  </authors>
  <commentList>
    <comment ref="B6" authorId="0" shapeId="0">
      <text>
        <r>
          <rPr>
            <b/>
            <sz val="9"/>
            <color indexed="81"/>
            <rFont val="Tahoma"/>
            <family val="2"/>
          </rPr>
          <t>TTHIEU:</t>
        </r>
        <r>
          <rPr>
            <sz val="9"/>
            <color indexed="81"/>
            <rFont val="Tahoma"/>
            <family val="2"/>
          </rPr>
          <t xml:space="preserve">
Mã tài liệu, tùy loại tài liệu (đặc tả, thiết kế, testcase, kế hoạch dự án, ...)</t>
        </r>
      </text>
    </comment>
    <comment ref="F6" authorId="0" shapeId="0">
      <text>
        <r>
          <rPr>
            <b/>
            <sz val="9"/>
            <color indexed="81"/>
            <rFont val="Tahoma"/>
            <family val="2"/>
          </rPr>
          <t>TTHIEU:</t>
        </r>
        <r>
          <rPr>
            <sz val="9"/>
            <color indexed="81"/>
            <rFont val="Tahoma"/>
            <family val="2"/>
          </rPr>
          <t xml:space="preserve">
Ngày làm ra tài liệu này</t>
        </r>
      </text>
    </comment>
    <comment ref="D11" authorId="0" shapeId="0">
      <text>
        <r>
          <rPr>
            <b/>
            <sz val="9"/>
            <color indexed="81"/>
            <rFont val="Tahoma"/>
            <family val="2"/>
          </rPr>
          <t>TTHIEU:</t>
        </r>
        <r>
          <rPr>
            <sz val="9"/>
            <color indexed="81"/>
            <rFont val="Tahoma"/>
            <family val="2"/>
          </rPr>
          <t xml:space="preserve">
Những thay đổi diễn ra từ khi tạo ra tài liệu này, ai làm, sửa gì ghi chú vào</t>
        </r>
      </text>
    </comment>
    <comment ref="E11" authorId="1" shapeId="0">
      <text>
        <r>
          <rPr>
            <sz val="11"/>
            <color theme="1"/>
            <rFont val="Arial"/>
            <family val="2"/>
          </rPr>
          <t>======
ID#AAAAHhH55UU
     (2020-12-24 07:19:40)
*A: Add
  M: Modify
  D: Delete</t>
        </r>
      </text>
    </comment>
    <comment ref="G11" authorId="0" shapeId="0">
      <text>
        <r>
          <rPr>
            <b/>
            <sz val="9"/>
            <color indexed="81"/>
            <rFont val="Tahoma"/>
            <family val="2"/>
          </rPr>
          <t>TTHIEU:</t>
        </r>
        <r>
          <rPr>
            <sz val="9"/>
            <color indexed="81"/>
            <rFont val="Tahoma"/>
            <family val="2"/>
          </rPr>
          <t xml:space="preserve">
Tài liệu tham chiếu đến sự thay đổi nếu có</t>
        </r>
      </text>
    </comment>
  </commentList>
  <extLst>
    <ext xmlns:r="http://schemas.openxmlformats.org/officeDocument/2006/relationships" uri="GoogleSheetsCustomDataVersion1">
      <go:sheetsCustomData xmlns:go="http://customooxmlschemas.google.com/" r:id="rId1" roundtripDataSignature="AMtx7mhP32WrdpLdvMBkCsveLQu0OScqPw=="/>
    </ext>
  </extLst>
</comments>
</file>

<file path=xl/comments2.xml><?xml version="1.0" encoding="utf-8"?>
<comments xmlns="http://schemas.openxmlformats.org/spreadsheetml/2006/main">
  <authors>
    <author>TTHIEU</author>
  </authors>
  <commentList>
    <comment ref="C5" authorId="0" shapeId="0">
      <text>
        <r>
          <rPr>
            <b/>
            <sz val="9"/>
            <color indexed="81"/>
            <rFont val="Tahoma"/>
            <family val="2"/>
          </rPr>
          <t>TTHIEU:</t>
        </r>
        <r>
          <rPr>
            <sz val="9"/>
            <color indexed="81"/>
            <rFont val="Tahoma"/>
            <family val="2"/>
          </rPr>
          <t xml:space="preserve">
Các case chưa kiểm thử</t>
        </r>
      </text>
    </comment>
    <comment ref="D5" authorId="0" shapeId="0">
      <text>
        <r>
          <rPr>
            <b/>
            <sz val="9"/>
            <color indexed="81"/>
            <rFont val="Tahoma"/>
            <family val="2"/>
          </rPr>
          <t>TTHIEU:</t>
        </r>
        <r>
          <rPr>
            <sz val="9"/>
            <color indexed="81"/>
            <rFont val="Tahoma"/>
            <family val="2"/>
          </rPr>
          <t xml:space="preserve">
Các case chưa rõ/ chưa có thông tin để kiểm thử</t>
        </r>
      </text>
    </comment>
  </commentList>
</comments>
</file>

<file path=xl/comments3.xml><?xml version="1.0" encoding="utf-8"?>
<comments xmlns="http://schemas.openxmlformats.org/spreadsheetml/2006/main">
  <authors>
    <author>TTHIEU</author>
  </authors>
  <commentList>
    <comment ref="E12" authorId="0" shapeId="0">
      <text>
        <r>
          <rPr>
            <b/>
            <sz val="9"/>
            <color indexed="81"/>
            <rFont val="Tahoma"/>
            <family val="2"/>
          </rPr>
          <t>TTHIEU:</t>
        </r>
        <r>
          <rPr>
            <sz val="9"/>
            <color indexed="81"/>
            <rFont val="Tahoma"/>
            <family val="2"/>
          </rPr>
          <t xml:space="preserve">
Làm bằng công thức tham chiếu kết quả các sheet testcase
</t>
        </r>
      </text>
    </comment>
    <comment ref="E15" authorId="0" shapeId="0">
      <text>
        <r>
          <rPr>
            <b/>
            <sz val="9"/>
            <color indexed="81"/>
            <rFont val="Tahoma"/>
            <family val="2"/>
          </rPr>
          <t>TTHIEU:</t>
        </r>
        <r>
          <rPr>
            <sz val="9"/>
            <color indexed="81"/>
            <rFont val="Tahoma"/>
            <family val="2"/>
          </rPr>
          <t xml:space="preserve">
Tổng số case pass của các chức năng bên trên</t>
        </r>
      </text>
    </comment>
    <comment ref="G22" authorId="0" shapeId="0">
      <text>
        <r>
          <rPr>
            <b/>
            <sz val="9"/>
            <color indexed="81"/>
            <rFont val="Tahoma"/>
            <family val="2"/>
          </rPr>
          <t>TTHIEU:</t>
        </r>
        <r>
          <rPr>
            <sz val="9"/>
            <color indexed="81"/>
            <rFont val="Tahoma"/>
            <family val="2"/>
          </rPr>
          <t xml:space="preserve">
Dùng công thức tham chiếu dòng sub total bên trên</t>
        </r>
      </text>
    </comment>
  </commentList>
</comments>
</file>

<file path=xl/sharedStrings.xml><?xml version="1.0" encoding="utf-8"?>
<sst xmlns="http://schemas.openxmlformats.org/spreadsheetml/2006/main" count="117" uniqueCount="74">
  <si>
    <t>&lt;logo fita&gt;</t>
  </si>
  <si>
    <t>TEST CASE</t>
  </si>
  <si>
    <t>Project Name</t>
  </si>
  <si>
    <t>?</t>
  </si>
  <si>
    <t>Creator</t>
  </si>
  <si>
    <t>Project Code</t>
  </si>
  <si>
    <t>Reviewer/Approver</t>
  </si>
  <si>
    <t>Document Code</t>
  </si>
  <si>
    <t>Issue Date</t>
  </si>
  <si>
    <t>Version</t>
  </si>
  <si>
    <t>v1.0</t>
  </si>
  <si>
    <t>Record of change</t>
  </si>
  <si>
    <t>Effective Date</t>
  </si>
  <si>
    <t>Change Item</t>
  </si>
  <si>
    <t>*A,D,M</t>
  </si>
  <si>
    <t>Change description</t>
  </si>
  <si>
    <t>Reference</t>
  </si>
  <si>
    <t>v0.1</t>
  </si>
  <si>
    <t>New version</t>
  </si>
  <si>
    <t>A</t>
  </si>
  <si>
    <t>Create new</t>
  </si>
  <si>
    <t>Review</t>
  </si>
  <si>
    <t>Module Code</t>
  </si>
  <si>
    <t>Test requirement</t>
  </si>
  <si>
    <t>Tester</t>
  </si>
  <si>
    <t>Pass</t>
  </si>
  <si>
    <t>Fail</t>
  </si>
  <si>
    <t>Untested</t>
  </si>
  <si>
    <t>N/A</t>
  </si>
  <si>
    <t>Number of Test cases</t>
  </si>
  <si>
    <t>ID</t>
  </si>
  <si>
    <t>Test Case Description</t>
  </si>
  <si>
    <t>Test data</t>
  </si>
  <si>
    <t>Test Case Procedure</t>
  </si>
  <si>
    <t>Expected Output</t>
  </si>
  <si>
    <t>Result</t>
  </si>
  <si>
    <t>TEST REPORT</t>
  </si>
  <si>
    <t>Notes</t>
  </si>
  <si>
    <t>No</t>
  </si>
  <si>
    <t>Module code</t>
  </si>
  <si>
    <t>Number of  test cases</t>
  </si>
  <si>
    <t>Sub total</t>
  </si>
  <si>
    <t>Test coverage</t>
  </si>
  <si>
    <t>%</t>
  </si>
  <si>
    <t>Test successful coverage</t>
  </si>
  <si>
    <t>Chức năng 1</t>
  </si>
  <si>
    <t>Chức năng 2</t>
  </si>
  <si>
    <t>...</t>
  </si>
  <si>
    <t>Đồ thị bánh tròn cho biết tỷ lệ phần</t>
  </si>
  <si>
    <t>trăm số case pass/fail/untested/N/A mỗi loại</t>
  </si>
  <si>
    <t>Vẽ</t>
  </si>
  <si>
    <t>Dữ liệu tổng hợp cho đồ thị</t>
  </si>
  <si>
    <t>TESTCASE CHỨC NĂNG ?</t>
  </si>
  <si>
    <t>Note
(Ảnh màn hình kết quả test)</t>
  </si>
  <si>
    <t>Nhóm testcase theo tiêu chí 2</t>
  </si>
  <si>
    <t>Nhóm testcase theo tiêu chí 3</t>
  </si>
  <si>
    <t>Nhóm testcase theo tiêu chí 1 (Xem cách phân nhóm ở file các testcase cho ứng dụng login,, hoặc các checklist mẫu)</t>
  </si>
  <si>
    <t>&lt;mã modun&gt;&lt;STT&gt;
Vd: Login01</t>
  </si>
  <si>
    <t>&lt;Đưa dữ liệu cụ thể cho testcase&gt;
Vd: username: tthieu
password: 12345678</t>
  </si>
  <si>
    <t xml:space="preserve">&lt;Mô tả các bước thực hiện test&gt;
Vd:
1. Nhập username
2. Nhập password
3. Bấm nút Login
</t>
  </si>
  <si>
    <t>&lt;Viết mô tả tên của testcase&gt;
Vd: Kiểm tra chức năng nút đăng nhập sau khi nhập đầy đủ thông tin một tài khoản chưa tồn tại trong hệ thống</t>
  </si>
  <si>
    <t>&lt;Mô tả các kết quả mong đợi liên quan&gt;
Vd:
Hiện thông điệp "Sai thông tin đăng nhập" màu đỏ ở phía dưới nút Login</t>
  </si>
  <si>
    <t>&lt;Pass/Fail,N/A&gt;
&lt;Untested: ko cần ghi&gt;</t>
  </si>
  <si>
    <t>Làm theo mẫu bên dưới</t>
  </si>
  <si>
    <t>Vào mục insert, chèn vào textbox để viết đặc tả</t>
  </si>
  <si>
    <t>Ảnh màn hình để ở bên cạnh ô textbox</t>
  </si>
  <si>
    <t>Login01</t>
  </si>
  <si>
    <t>Login02</t>
  </si>
  <si>
    <t>Login03</t>
  </si>
  <si>
    <t>Login04</t>
  </si>
  <si>
    <t>Login05</t>
  </si>
  <si>
    <t>Login06</t>
  </si>
  <si>
    <t>Login07</t>
  </si>
  <si>
    <t>&lt;Chụp ảnh màn hình kết quả test, upload lên mạng và dán link vào đây&gt;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</si>
</sst>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2" x14ac:knownFonts="1">
    <font>
      <sz val="11"/>
      <color theme="1"/>
      <name val="Arial"/>
    </font>
    <font>
      <sz val="10"/>
      <color theme="1"/>
      <name val="Tahoma"/>
      <family val="2"/>
    </font>
    <font>
      <b/>
      <sz val="22"/>
      <color rgb="FFFF0000"/>
      <name val="Tahoma"/>
      <family val="2"/>
    </font>
    <font>
      <b/>
      <sz val="16"/>
      <color rgb="FFFF0000"/>
      <name val="Tahoma"/>
      <family val="2"/>
    </font>
    <font>
      <b/>
      <sz val="20"/>
      <color theme="1"/>
      <name val="Tahoma"/>
      <family val="2"/>
    </font>
    <font>
      <sz val="11"/>
      <name val="Arial"/>
      <family val="2"/>
    </font>
    <font>
      <b/>
      <sz val="10"/>
      <color rgb="FF993300"/>
      <name val="Tahoma"/>
      <family val="2"/>
    </font>
    <font>
      <i/>
      <sz val="10"/>
      <color rgb="FF008000"/>
      <name val="Tahoma"/>
      <family val="2"/>
    </font>
    <font>
      <b/>
      <sz val="10"/>
      <color rgb="FFFFFFFF"/>
      <name val="Tahoma"/>
      <family val="2"/>
    </font>
    <font>
      <b/>
      <sz val="10"/>
      <name val="Tahoma"/>
      <family val="2"/>
    </font>
    <font>
      <b/>
      <sz val="16"/>
      <color rgb="FFFFFFFF"/>
      <name val="Tahoma"/>
      <family val="2"/>
    </font>
    <font>
      <b/>
      <sz val="10"/>
      <color theme="1"/>
      <name val="Tahoma"/>
      <family val="2"/>
    </font>
    <font>
      <b/>
      <sz val="10"/>
      <color rgb="FF000000"/>
      <name val="Tahoma"/>
      <family val="2"/>
    </font>
    <font>
      <sz val="10"/>
      <color rgb="FF000000"/>
      <name val="Tahoma"/>
      <family val="2"/>
    </font>
    <font>
      <b/>
      <sz val="8"/>
      <color rgb="FFFFFFFF"/>
      <name val="Tahoma"/>
      <family val="2"/>
    </font>
    <font>
      <b/>
      <sz val="8"/>
      <color theme="1"/>
      <name val="Tahoma"/>
      <family val="2"/>
    </font>
    <font>
      <sz val="11"/>
      <color theme="1"/>
      <name val="Arial"/>
      <family val="2"/>
    </font>
    <font>
      <b/>
      <sz val="11"/>
      <color theme="1"/>
      <name val="Arial"/>
      <family val="2"/>
    </font>
    <font>
      <sz val="10"/>
      <name val="Tahoma"/>
      <family val="2"/>
    </font>
    <font>
      <sz val="9"/>
      <color indexed="81"/>
      <name val="Tahoma"/>
      <family val="2"/>
    </font>
    <font>
      <b/>
      <sz val="9"/>
      <color indexed="81"/>
      <name val="Tahoma"/>
      <family val="2"/>
    </font>
    <font>
      <b/>
      <sz val="14"/>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92D050"/>
        <bgColor rgb="FF92D050"/>
      </patternFill>
    </fill>
    <fill>
      <patternFill patternType="solid">
        <fgColor theme="0"/>
        <bgColor rgb="FFFFFF00"/>
      </patternFill>
    </fill>
    <fill>
      <patternFill patternType="solid">
        <fgColor indexed="9"/>
        <bgColor indexed="26"/>
      </patternFill>
    </fill>
    <fill>
      <patternFill patternType="solid">
        <fgColor rgb="FFFFFF00"/>
        <bgColor indexed="64"/>
      </patternFill>
    </fill>
  </fills>
  <borders count="5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333333"/>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333333"/>
      </left>
      <right style="hair">
        <color rgb="FF000000"/>
      </right>
      <top style="thin">
        <color rgb="FF333333"/>
      </top>
      <bottom style="hair">
        <color rgb="FF000000"/>
      </bottom>
      <diagonal/>
    </border>
    <border>
      <left style="hair">
        <color rgb="FF000000"/>
      </left>
      <right style="hair">
        <color rgb="FF000000"/>
      </right>
      <top style="thin">
        <color rgb="FF333333"/>
      </top>
      <bottom style="hair">
        <color rgb="FF000000"/>
      </bottom>
      <diagonal/>
    </border>
    <border>
      <left style="hair">
        <color rgb="FF000000"/>
      </left>
      <right style="thin">
        <color rgb="FF333333"/>
      </right>
      <top style="thin">
        <color rgb="FF333333"/>
      </top>
      <bottom style="hair">
        <color rgb="FF000000"/>
      </bottom>
      <diagonal/>
    </border>
    <border>
      <left style="thin">
        <color rgb="FF333333"/>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333333"/>
      </right>
      <top style="hair">
        <color rgb="FF000000"/>
      </top>
      <bottom style="hair">
        <color rgb="FF000000"/>
      </bottom>
      <diagonal/>
    </border>
    <border>
      <left style="thin">
        <color rgb="FF333333"/>
      </left>
      <right style="hair">
        <color rgb="FF000000"/>
      </right>
      <top style="hair">
        <color rgb="FF000000"/>
      </top>
      <bottom style="thin">
        <color rgb="FF333333"/>
      </bottom>
      <diagonal/>
    </border>
    <border>
      <left style="hair">
        <color rgb="FF000000"/>
      </left>
      <right style="hair">
        <color rgb="FF000000"/>
      </right>
      <top style="hair">
        <color rgb="FF000000"/>
      </top>
      <bottom style="thin">
        <color rgb="FF333333"/>
      </bottom>
      <diagonal/>
    </border>
    <border>
      <left style="hair">
        <color rgb="FF000000"/>
      </left>
      <right style="thin">
        <color rgb="FF333333"/>
      </right>
      <top style="hair">
        <color rgb="FF000000"/>
      </top>
      <bottom style="thin">
        <color rgb="FF333333"/>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333333"/>
      </bottom>
      <diagonal/>
    </border>
    <border>
      <left style="thin">
        <color rgb="FF000000"/>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3">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applyAlignment="1">
      <alignment horizontal="left"/>
    </xf>
    <xf numFmtId="164" fontId="1" fillId="0" borderId="10" xfId="0" applyNumberFormat="1" applyFont="1" applyBorder="1" applyAlignment="1">
      <alignment horizontal="left" vertical="top" wrapText="1"/>
    </xf>
    <xf numFmtId="0" fontId="6" fillId="0" borderId="0" xfId="0" applyFont="1" applyAlignment="1">
      <alignment horizontal="left"/>
    </xf>
    <xf numFmtId="0" fontId="1" fillId="0" borderId="0" xfId="0" applyFont="1" applyAlignment="1">
      <alignment vertical="center"/>
    </xf>
    <xf numFmtId="15" fontId="8" fillId="3" borderId="15" xfId="0" applyNumberFormat="1"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1" fillId="0" borderId="0" xfId="0" applyFont="1" applyAlignment="1">
      <alignment vertical="top"/>
    </xf>
    <xf numFmtId="164" fontId="1" fillId="0" borderId="18" xfId="0" applyNumberFormat="1" applyFont="1" applyBorder="1" applyAlignment="1">
      <alignment horizontal="right" vertical="top" wrapText="1"/>
    </xf>
    <xf numFmtId="49" fontId="1" fillId="0" borderId="19" xfId="0" applyNumberFormat="1" applyFont="1" applyBorder="1" applyAlignment="1">
      <alignment vertical="top"/>
    </xf>
    <xf numFmtId="0" fontId="1" fillId="0" borderId="19" xfId="0" applyFont="1" applyBorder="1" applyAlignment="1">
      <alignment vertical="top"/>
    </xf>
    <xf numFmtId="164" fontId="1" fillId="0" borderId="19" xfId="0" applyNumberFormat="1" applyFont="1" applyBorder="1" applyAlignment="1">
      <alignment vertical="top"/>
    </xf>
    <xf numFmtId="0" fontId="1" fillId="0" borderId="20" xfId="0" applyFont="1" applyBorder="1" applyAlignment="1">
      <alignment vertical="top" wrapText="1"/>
    </xf>
    <xf numFmtId="15" fontId="1" fillId="0" borderId="18" xfId="0" applyNumberFormat="1" applyFont="1" applyBorder="1" applyAlignment="1">
      <alignment vertical="top"/>
    </xf>
    <xf numFmtId="0" fontId="1" fillId="0" borderId="20" xfId="0" applyFont="1" applyBorder="1" applyAlignment="1">
      <alignment vertical="top"/>
    </xf>
    <xf numFmtId="15" fontId="1" fillId="0" borderId="21" xfId="0" applyNumberFormat="1" applyFont="1" applyBorder="1" applyAlignment="1">
      <alignment vertical="top"/>
    </xf>
    <xf numFmtId="49" fontId="1" fillId="0" borderId="22" xfId="0" applyNumberFormat="1" applyFont="1" applyBorder="1" applyAlignment="1">
      <alignment vertical="top"/>
    </xf>
    <xf numFmtId="0" fontId="1" fillId="0" borderId="22" xfId="0" applyFont="1" applyBorder="1" applyAlignment="1">
      <alignment vertical="top"/>
    </xf>
    <xf numFmtId="0" fontId="1" fillId="0" borderId="23" xfId="0" applyFont="1" applyBorder="1" applyAlignment="1">
      <alignment vertical="top"/>
    </xf>
    <xf numFmtId="0" fontId="11" fillId="2" borderId="5" xfId="0" applyFont="1" applyFill="1" applyBorder="1" applyAlignment="1">
      <alignment horizontal="left" wrapText="1"/>
    </xf>
    <xf numFmtId="0" fontId="11" fillId="2" borderId="27" xfId="0" applyFont="1" applyFill="1" applyBorder="1" applyAlignment="1">
      <alignment horizontal="left" wrapText="1"/>
    </xf>
    <xf numFmtId="0" fontId="12" fillId="4" borderId="28" xfId="0" applyFont="1" applyFill="1" applyBorder="1" applyAlignment="1">
      <alignment horizontal="center" vertical="center"/>
    </xf>
    <xf numFmtId="0" fontId="12" fillId="4" borderId="5"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3" fillId="2" borderId="31"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3" xfId="0" applyFont="1" applyFill="1" applyBorder="1" applyAlignment="1">
      <alignment horizontal="center" vertical="center"/>
    </xf>
    <xf numFmtId="0" fontId="14" fillId="3" borderId="5" xfId="0" applyFont="1" applyFill="1" applyBorder="1" applyAlignment="1">
      <alignment horizontal="center"/>
    </xf>
    <xf numFmtId="0" fontId="15" fillId="4" borderId="1" xfId="0" applyFont="1" applyFill="1" applyBorder="1" applyAlignment="1">
      <alignment horizontal="left"/>
    </xf>
    <xf numFmtId="0" fontId="15" fillId="4" borderId="1" xfId="0" applyFont="1" applyFill="1" applyBorder="1" applyAlignment="1">
      <alignment horizontal="center"/>
    </xf>
    <xf numFmtId="0" fontId="9" fillId="5" borderId="0" xfId="0" applyFont="1" applyFill="1" applyAlignment="1">
      <alignment horizontal="left"/>
    </xf>
    <xf numFmtId="14" fontId="9" fillId="5" borderId="0" xfId="0" applyNumberFormat="1" applyFont="1" applyFill="1" applyAlignment="1"/>
    <xf numFmtId="0" fontId="14" fillId="3" borderId="5" xfId="0" applyFont="1" applyFill="1" applyBorder="1" applyAlignment="1">
      <alignment horizontal="center" wrapText="1"/>
    </xf>
    <xf numFmtId="0" fontId="18" fillId="6" borderId="1" xfId="0" applyFont="1" applyFill="1" applyBorder="1"/>
    <xf numFmtId="0" fontId="0" fillId="0" borderId="1" xfId="0" applyFont="1" applyBorder="1" applyAlignment="1"/>
    <xf numFmtId="0" fontId="0" fillId="0" borderId="36" xfId="0" applyFont="1" applyBorder="1" applyAlignment="1"/>
    <xf numFmtId="0" fontId="6" fillId="2" borderId="29" xfId="0" applyFont="1" applyFill="1" applyBorder="1" applyAlignment="1">
      <alignment horizontal="left"/>
    </xf>
    <xf numFmtId="0" fontId="17" fillId="0" borderId="1" xfId="0" applyFont="1" applyBorder="1" applyAlignment="1"/>
    <xf numFmtId="0" fontId="16" fillId="0" borderId="1" xfId="0" applyFont="1" applyBorder="1" applyAlignment="1"/>
    <xf numFmtId="0" fontId="0" fillId="0" borderId="0" xfId="0" applyFont="1" applyAlignment="1">
      <alignment wrapText="1"/>
    </xf>
    <xf numFmtId="0" fontId="16" fillId="0" borderId="0" xfId="0" applyFont="1" applyAlignment="1">
      <alignment wrapText="1"/>
    </xf>
    <xf numFmtId="0" fontId="16" fillId="0" borderId="0" xfId="0" applyFont="1" applyAlignment="1">
      <alignment vertical="top" wrapText="1"/>
    </xf>
    <xf numFmtId="0" fontId="16" fillId="0" borderId="1" xfId="0" applyFont="1" applyBorder="1" applyAlignment="1">
      <alignment vertical="top" wrapText="1"/>
    </xf>
    <xf numFmtId="0" fontId="21" fillId="7" borderId="42" xfId="0" applyFont="1" applyFill="1" applyBorder="1" applyAlignment="1">
      <alignment vertical="top"/>
    </xf>
    <xf numFmtId="0" fontId="21" fillId="7" borderId="43" xfId="0" applyFont="1" applyFill="1" applyBorder="1" applyAlignment="1">
      <alignment vertical="top" wrapText="1"/>
    </xf>
    <xf numFmtId="0" fontId="21" fillId="7" borderId="44" xfId="0" applyFont="1" applyFill="1" applyBorder="1" applyAlignment="1">
      <alignment vertical="top" wrapText="1"/>
    </xf>
    <xf numFmtId="0" fontId="21" fillId="7" borderId="45" xfId="0" applyFont="1" applyFill="1" applyBorder="1" applyAlignment="1">
      <alignment vertical="top"/>
    </xf>
    <xf numFmtId="0" fontId="21" fillId="7" borderId="1" xfId="0" applyFont="1" applyFill="1" applyBorder="1" applyAlignment="1">
      <alignment vertical="top" wrapText="1"/>
    </xf>
    <xf numFmtId="0" fontId="21" fillId="7" borderId="46" xfId="0" applyFont="1" applyFill="1" applyBorder="1" applyAlignment="1">
      <alignment vertical="top" wrapText="1"/>
    </xf>
    <xf numFmtId="0" fontId="21" fillId="7" borderId="47" xfId="0" applyFont="1" applyFill="1" applyBorder="1" applyAlignment="1">
      <alignment vertical="top"/>
    </xf>
    <xf numFmtId="0" fontId="21" fillId="7" borderId="48" xfId="0" applyFont="1" applyFill="1" applyBorder="1" applyAlignment="1">
      <alignment vertical="top" wrapText="1"/>
    </xf>
    <xf numFmtId="0" fontId="21" fillId="7" borderId="49" xfId="0" applyFont="1" applyFill="1" applyBorder="1" applyAlignment="1">
      <alignment vertical="top" wrapText="1"/>
    </xf>
    <xf numFmtId="0" fontId="16" fillId="0" borderId="0" xfId="0" applyFont="1" applyAlignment="1"/>
    <xf numFmtId="0" fontId="4" fillId="7" borderId="2" xfId="0" applyFont="1" applyFill="1" applyBorder="1" applyAlignment="1">
      <alignment horizontal="center" vertical="center"/>
    </xf>
    <xf numFmtId="0" fontId="5" fillId="7" borderId="3" xfId="0" applyFont="1" applyFill="1" applyBorder="1"/>
    <xf numFmtId="0" fontId="5" fillId="7" borderId="4" xfId="0" applyFont="1" applyFill="1" applyBorder="1"/>
    <xf numFmtId="0" fontId="1" fillId="0" borderId="2" xfId="0" applyFont="1" applyBorder="1" applyAlignment="1">
      <alignment horizontal="left"/>
    </xf>
    <xf numFmtId="0" fontId="5" fillId="0" borderId="3" xfId="0" applyFont="1" applyBorder="1"/>
    <xf numFmtId="0" fontId="5" fillId="0" borderId="4" xfId="0" applyFont="1" applyBorder="1"/>
    <xf numFmtId="0" fontId="6" fillId="2" borderId="6" xfId="0" applyFont="1" applyFill="1" applyBorder="1" applyAlignment="1">
      <alignment horizontal="left" vertical="center"/>
    </xf>
    <xf numFmtId="0" fontId="5" fillId="0" borderId="11"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2" xfId="0" applyFont="1" applyBorder="1"/>
    <xf numFmtId="0" fontId="5" fillId="0" borderId="13" xfId="0" applyFont="1" applyBorder="1"/>
    <xf numFmtId="0" fontId="5" fillId="0" borderId="14" xfId="0" applyFont="1" applyBorder="1"/>
    <xf numFmtId="0" fontId="13" fillId="2" borderId="34" xfId="0" applyFont="1" applyFill="1" applyBorder="1" applyAlignment="1">
      <alignment horizontal="center" vertical="center" wrapText="1"/>
    </xf>
    <xf numFmtId="0" fontId="5" fillId="0" borderId="35" xfId="0" applyFont="1" applyBorder="1"/>
    <xf numFmtId="0" fontId="10" fillId="3" borderId="2" xfId="0" applyFont="1" applyFill="1" applyBorder="1" applyAlignment="1">
      <alignment horizontal="center" vertical="center"/>
    </xf>
    <xf numFmtId="0" fontId="1" fillId="2" borderId="24" xfId="0" applyFont="1" applyFill="1" applyBorder="1" applyAlignment="1">
      <alignment horizontal="left" wrapText="1"/>
    </xf>
    <xf numFmtId="0" fontId="5" fillId="0" borderId="25" xfId="0" applyFont="1" applyBorder="1"/>
    <xf numFmtId="0" fontId="5" fillId="0" borderId="26" xfId="0" applyFont="1" applyBorder="1"/>
    <xf numFmtId="0" fontId="12" fillId="4" borderId="2" xfId="0" applyFont="1" applyFill="1" applyBorder="1" applyAlignment="1">
      <alignment horizontal="center" vertical="center" wrapText="1"/>
    </xf>
    <xf numFmtId="0" fontId="5" fillId="0" borderId="30" xfId="0" applyFont="1" applyBorder="1"/>
    <xf numFmtId="0" fontId="16" fillId="0" borderId="40" xfId="0" applyFont="1" applyBorder="1" applyAlignment="1">
      <alignment horizontal="center"/>
    </xf>
    <xf numFmtId="0" fontId="4" fillId="7" borderId="4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37" xfId="0" applyFont="1" applyBorder="1" applyAlignment="1">
      <alignment horizontal="left"/>
    </xf>
    <xf numFmtId="0" fontId="0" fillId="0" borderId="38" xfId="0" applyFont="1" applyBorder="1" applyAlignment="1">
      <alignment horizontal="left"/>
    </xf>
    <xf numFmtId="0" fontId="0" fillId="0" borderId="37" xfId="0" applyFont="1" applyBorder="1" applyAlignment="1">
      <alignment horizontal="center"/>
    </xf>
    <xf numFmtId="0" fontId="0" fillId="0" borderId="39" xfId="0" applyFont="1" applyBorder="1" applyAlignment="1">
      <alignment horizontal="center"/>
    </xf>
    <xf numFmtId="0" fontId="0" fillId="0" borderId="3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4</xdr:row>
      <xdr:rowOff>180973</xdr:rowOff>
    </xdr:from>
    <xdr:to>
      <xdr:col>10</xdr:col>
      <xdr:colOff>247650</xdr:colOff>
      <xdr:row>52</xdr:row>
      <xdr:rowOff>161925</xdr:rowOff>
    </xdr:to>
    <xdr:sp macro="" textlink="">
      <xdr:nvSpPr>
        <xdr:cNvPr id="2" name="TextBox 1"/>
        <xdr:cNvSpPr txBox="1"/>
      </xdr:nvSpPr>
      <xdr:spPr>
        <a:xfrm>
          <a:off x="704850" y="1219198"/>
          <a:ext cx="6400800" cy="866775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1">
              <a:solidFill>
                <a:srgbClr val="0070C0"/>
              </a:solidFill>
              <a:effectLst/>
              <a:latin typeface="+mn-lt"/>
              <a:ea typeface="+mn-ea"/>
              <a:cs typeface="+mn-cs"/>
            </a:rPr>
            <a:t>Usecase 1: Đăng nhập:</a:t>
          </a:r>
          <a:endParaRPr lang="en-US" sz="1100">
            <a:solidFill>
              <a:srgbClr val="0070C0"/>
            </a:solidFill>
            <a:effectLst/>
            <a:latin typeface="+mn-lt"/>
            <a:ea typeface="+mn-ea"/>
            <a:cs typeface="+mn-cs"/>
          </a:endParaRPr>
        </a:p>
        <a:p>
          <a:pPr lvl="0"/>
          <a:r>
            <a:rPr lang="en-US" sz="1100" u="sng" strike="noStrike">
              <a:solidFill>
                <a:schemeClr val="dk1"/>
              </a:solidFill>
              <a:effectLst/>
              <a:latin typeface="+mn-lt"/>
              <a:ea typeface="+mn-ea"/>
              <a:cs typeface="+mn-cs"/>
            </a:rPr>
            <a:t>Ý</a:t>
          </a:r>
          <a:r>
            <a:rPr lang="en-US" sz="1100" u="sng" strike="noStrike" baseline="0">
              <a:solidFill>
                <a:schemeClr val="dk1"/>
              </a:solidFill>
              <a:effectLst/>
              <a:latin typeface="+mn-lt"/>
              <a:ea typeface="+mn-ea"/>
              <a:cs typeface="+mn-cs"/>
            </a:rPr>
            <a:t> ngĩa chức năng</a:t>
          </a:r>
          <a:r>
            <a:rPr lang="vi-VN" sz="1100"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Cho phép</a:t>
          </a:r>
          <a:r>
            <a:rPr lang="en-US" sz="1100" u="none" strike="noStrike" baseline="0">
              <a:solidFill>
                <a:schemeClr val="dk1"/>
              </a:solidFill>
              <a:effectLst/>
              <a:latin typeface="+mn-lt"/>
              <a:ea typeface="+mn-ea"/>
              <a:cs typeface="+mn-cs"/>
            </a:rPr>
            <a:t> n</a:t>
          </a:r>
          <a:r>
            <a:rPr lang="vi-VN" sz="1100" u="none" strike="noStrike">
              <a:solidFill>
                <a:schemeClr val="dk1"/>
              </a:solidFill>
              <a:effectLst/>
              <a:latin typeface="+mn-lt"/>
              <a:ea typeface="+mn-ea"/>
              <a:cs typeface="+mn-cs"/>
            </a:rPr>
            <a:t>gười dùn</a:t>
          </a:r>
          <a:r>
            <a:rPr lang="en-US" sz="1100" u="none" strike="noStrike">
              <a:solidFill>
                <a:schemeClr val="dk1"/>
              </a:solidFill>
              <a:effectLst/>
              <a:latin typeface="+mn-lt"/>
              <a:ea typeface="+mn-ea"/>
              <a:cs typeface="+mn-cs"/>
            </a:rPr>
            <a:t>g</a:t>
          </a:r>
          <a:r>
            <a:rPr lang="en-US" sz="1100" u="none" strike="noStrike" baseline="0">
              <a:solidFill>
                <a:schemeClr val="dk1"/>
              </a:solidFill>
              <a:effectLst/>
              <a:latin typeface="+mn-lt"/>
              <a:ea typeface="+mn-ea"/>
              <a:cs typeface="+mn-cs"/>
            </a:rPr>
            <a:t> đ</a:t>
          </a:r>
          <a:r>
            <a:rPr lang="vi-VN" sz="1100" u="none" strike="noStrike">
              <a:solidFill>
                <a:schemeClr val="dk1"/>
              </a:solidFill>
              <a:effectLst/>
              <a:latin typeface="+mn-lt"/>
              <a:ea typeface="+mn-ea"/>
              <a:cs typeface="+mn-cs"/>
            </a:rPr>
            <a:t>ăng nhập vào hệ thống để thực hiện các hoạt động </a:t>
          </a:r>
          <a:r>
            <a:rPr lang="en-US" sz="1100" u="none" strike="noStrike">
              <a:solidFill>
                <a:schemeClr val="dk1"/>
              </a:solidFill>
              <a:effectLst/>
              <a:latin typeface="+mn-lt"/>
              <a:ea typeface="+mn-ea"/>
              <a:cs typeface="+mn-cs"/>
            </a:rPr>
            <a:t>đòi</a:t>
          </a:r>
          <a:r>
            <a:rPr lang="en-US" sz="1100" u="none" strike="noStrike" baseline="0">
              <a:solidFill>
                <a:schemeClr val="dk1"/>
              </a:solidFill>
              <a:effectLst/>
              <a:latin typeface="+mn-lt"/>
              <a:ea typeface="+mn-ea"/>
              <a:cs typeface="+mn-cs"/>
            </a:rPr>
            <a:t> hỏi có tài khoản đăng nhập</a:t>
          </a:r>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en-US" sz="1100" u="sng" strike="noStrike">
              <a:solidFill>
                <a:schemeClr val="dk1"/>
              </a:solidFill>
              <a:effectLst/>
              <a:latin typeface="+mn-lt"/>
              <a:ea typeface="+mn-ea"/>
              <a:cs typeface="+mn-cs"/>
            </a:rPr>
            <a:t>Xử</a:t>
          </a:r>
          <a:r>
            <a:rPr lang="en-US" sz="1100" u="sng" strike="noStrike" baseline="0">
              <a:solidFill>
                <a:schemeClr val="dk1"/>
              </a:solidFill>
              <a:effectLst/>
              <a:latin typeface="+mn-lt"/>
              <a:ea typeface="+mn-ea"/>
              <a:cs typeface="+mn-cs"/>
            </a:rPr>
            <a:t> lý dự phòng</a:t>
          </a:r>
          <a:r>
            <a:rPr lang="vi-VN" sz="1100" u="none" strike="noStrike">
              <a:solidFill>
                <a:schemeClr val="dk1"/>
              </a:solidFill>
              <a:effectLst/>
              <a:latin typeface="+mn-lt"/>
              <a:ea typeface="+mn-ea"/>
              <a:cs typeface="+mn-cs"/>
            </a:rPr>
            <a:t>: một số dự phòng sẵn xảy ra khi một vài người cố gắng mà sử dụng chức năng của hệ thống, tức là không có accout nhưng vẫn cố gắng đăng nhập vào làm một số hoạt động bất thường của hệ thống.</a:t>
          </a:r>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en-US" sz="1100" u="sng" strike="noStrike">
              <a:solidFill>
                <a:schemeClr val="dk1"/>
              </a:solidFill>
              <a:effectLst/>
              <a:latin typeface="+mn-lt"/>
              <a:ea typeface="+mn-ea"/>
              <a:cs typeface="+mn-cs"/>
            </a:rPr>
            <a:t>Tác</a:t>
          </a:r>
          <a:r>
            <a:rPr lang="en-US" sz="1100" u="sng" strike="noStrike" baseline="0">
              <a:solidFill>
                <a:schemeClr val="dk1"/>
              </a:solidFill>
              <a:effectLst/>
              <a:latin typeface="+mn-lt"/>
              <a:ea typeface="+mn-ea"/>
              <a:cs typeface="+mn-cs"/>
            </a:rPr>
            <a:t> nhân</a:t>
          </a:r>
          <a:r>
            <a:rPr lang="vi-VN" sz="1100" u="none" strike="noStrike">
              <a:solidFill>
                <a:schemeClr val="dk1"/>
              </a:solidFill>
              <a:effectLst/>
              <a:latin typeface="+mn-lt"/>
              <a:ea typeface="+mn-ea"/>
              <a:cs typeface="+mn-cs"/>
            </a:rPr>
            <a:t>:  Là những đối tượng nào có thể sử dụng chức năng đăng nhập của hệ thống.</a:t>
          </a:r>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vi-VN" sz="1100" u="sng" strike="noStrike">
              <a:solidFill>
                <a:schemeClr val="dk1"/>
              </a:solidFill>
              <a:effectLst/>
              <a:latin typeface="+mn-lt"/>
              <a:ea typeface="+mn-ea"/>
              <a:cs typeface="+mn-cs"/>
            </a:rPr>
            <a:t>Điều kiện cần chuẩn bị trước</a:t>
          </a:r>
          <a:r>
            <a:rPr lang="vi-VN" sz="1100" u="none" strike="noStrike">
              <a:solidFill>
                <a:schemeClr val="dk1"/>
              </a:solidFill>
              <a:effectLst/>
              <a:latin typeface="+mn-lt"/>
              <a:ea typeface="+mn-ea"/>
              <a:cs typeface="+mn-cs"/>
            </a:rPr>
            <a:t>: một tài khoản đã được kích hoạt. Những yêu cầu cần thiết cho user public.</a:t>
          </a:r>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r>
            <a:rPr lang="en-US" sz="1100" b="1">
              <a:solidFill>
                <a:srgbClr val="0070C0"/>
              </a:solidFill>
              <a:effectLst/>
              <a:latin typeface="+mn-lt"/>
              <a:ea typeface="+mn-ea"/>
              <a:cs typeface="+mn-cs"/>
            </a:rPr>
            <a:t>C</a:t>
          </a:r>
          <a:r>
            <a:rPr lang="vi-VN" sz="1100" b="1">
              <a:solidFill>
                <a:srgbClr val="0070C0"/>
              </a:solidFill>
              <a:effectLst/>
              <a:latin typeface="+mn-lt"/>
              <a:ea typeface="+mn-ea"/>
              <a:cs typeface="+mn-cs"/>
            </a:rPr>
            <a:t>ác bước để thực hiện chức năng</a:t>
          </a:r>
          <a:r>
            <a:rPr lang="en-US" sz="1100" b="1">
              <a:solidFill>
                <a:srgbClr val="0070C0"/>
              </a:solidFill>
              <a:effectLst/>
              <a:latin typeface="+mn-lt"/>
              <a:ea typeface="+mn-ea"/>
              <a:cs typeface="+mn-cs"/>
            </a:rPr>
            <a:t>:</a:t>
          </a:r>
          <a:endParaRPr lang="en-US" sz="1100">
            <a:solidFill>
              <a:srgbClr val="0070C0"/>
            </a:solidFill>
            <a:effectLst/>
            <a:latin typeface="+mn-lt"/>
            <a:ea typeface="+mn-ea"/>
            <a:cs typeface="+mn-cs"/>
          </a:endParaRPr>
        </a:p>
        <a:p>
          <a:r>
            <a:rPr lang="vi-VN" sz="1100">
              <a:solidFill>
                <a:schemeClr val="dk1"/>
              </a:solidFill>
              <a:effectLst/>
              <a:latin typeface="+mn-lt"/>
              <a:ea typeface="+mn-ea"/>
              <a:cs typeface="+mn-cs"/>
            </a:rPr>
            <a:t>Có 4 loại user có thể đăng nhập vào hệ thống:</a:t>
          </a:r>
          <a:endParaRPr lang="en-US" sz="1100">
            <a:solidFill>
              <a:schemeClr val="dk1"/>
            </a:solidFill>
            <a:effectLst/>
            <a:latin typeface="+mn-lt"/>
            <a:ea typeface="+mn-ea"/>
            <a:cs typeface="+mn-cs"/>
          </a:endParaRPr>
        </a:p>
        <a:p>
          <a:pPr lvl="0"/>
          <a:r>
            <a:rPr lang="vi-VN" sz="1100" u="none" strike="noStrike">
              <a:solidFill>
                <a:schemeClr val="dk1"/>
              </a:solidFill>
              <a:effectLst/>
              <a:latin typeface="+mn-lt"/>
              <a:ea typeface="+mn-ea"/>
              <a:cs typeface="+mn-cs"/>
            </a:rPr>
            <a:t>Loại 1: Admin: Sẽ có full quyền </a:t>
          </a:r>
          <a:endParaRPr lang="en-US" sz="1100" u="none" strike="noStrike">
            <a:solidFill>
              <a:schemeClr val="dk1"/>
            </a:solidFill>
            <a:effectLst/>
            <a:latin typeface="+mn-lt"/>
            <a:ea typeface="+mn-ea"/>
            <a:cs typeface="+mn-cs"/>
          </a:endParaRPr>
        </a:p>
        <a:p>
          <a:pPr lvl="0"/>
          <a:r>
            <a:rPr lang="vi-VN" sz="1100" u="none" strike="noStrike">
              <a:solidFill>
                <a:schemeClr val="dk1"/>
              </a:solidFill>
              <a:effectLst/>
              <a:latin typeface="+mn-lt"/>
              <a:ea typeface="+mn-ea"/>
              <a:cs typeface="+mn-cs"/>
            </a:rPr>
            <a:t>Loại 2: Cán bộ phụ trách, trợ lý đào tạo</a:t>
          </a:r>
          <a:endParaRPr lang="en-US" sz="1100" u="none" strike="noStrike">
            <a:solidFill>
              <a:schemeClr val="dk1"/>
            </a:solidFill>
            <a:effectLst/>
            <a:latin typeface="+mn-lt"/>
            <a:ea typeface="+mn-ea"/>
            <a:cs typeface="+mn-cs"/>
          </a:endParaRPr>
        </a:p>
        <a:p>
          <a:pPr lvl="0"/>
          <a:r>
            <a:rPr lang="vi-VN" sz="1100" u="none" strike="noStrike">
              <a:solidFill>
                <a:schemeClr val="dk1"/>
              </a:solidFill>
              <a:effectLst/>
              <a:latin typeface="+mn-lt"/>
              <a:ea typeface="+mn-ea"/>
              <a:cs typeface="+mn-cs"/>
            </a:rPr>
            <a:t>Loại 3: Trợ lý khoa học.</a:t>
          </a:r>
          <a:endParaRPr lang="en-US" sz="1100" u="none" strike="noStrike">
            <a:solidFill>
              <a:schemeClr val="dk1"/>
            </a:solidFill>
            <a:effectLst/>
            <a:latin typeface="+mn-lt"/>
            <a:ea typeface="+mn-ea"/>
            <a:cs typeface="+mn-cs"/>
          </a:endParaRPr>
        </a:p>
        <a:p>
          <a:pPr lvl="0"/>
          <a:r>
            <a:rPr lang="vi-VN" sz="1100" u="none" strike="noStrike">
              <a:solidFill>
                <a:schemeClr val="dk1"/>
              </a:solidFill>
              <a:effectLst/>
              <a:latin typeface="+mn-lt"/>
              <a:ea typeface="+mn-ea"/>
              <a:cs typeface="+mn-cs"/>
            </a:rPr>
            <a:t>Loại 4: Các cán bộ thông thường trong khoa bao gồm giảng viên và các cán bộ kỹ thuật.</a:t>
          </a:r>
          <a:endParaRPr lang="en-US" sz="1100" u="none" strike="noStrike">
            <a:solidFill>
              <a:schemeClr val="dk1"/>
            </a:solidFill>
            <a:effectLst/>
            <a:latin typeface="+mn-lt"/>
            <a:ea typeface="+mn-ea"/>
            <a:cs typeface="+mn-cs"/>
          </a:endParaRPr>
        </a:p>
        <a:p>
          <a:r>
            <a:rPr lang="vi-VN" sz="1100">
              <a:solidFill>
                <a:schemeClr val="dk1"/>
              </a:solidFill>
              <a:effectLst/>
              <a:latin typeface="+mn-lt"/>
              <a:ea typeface="+mn-ea"/>
              <a:cs typeface="+mn-cs"/>
            </a:rPr>
            <a:t>1.     Chọn chức năng đăng nhập.</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2.     Giao diện đăng nhập được mở ra.</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3.     User nhập vào password và username.</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4.     Hệ thống kiểm tra dữ liệu đầu vào</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5.     Hệ thống chấp nhận user.</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6.     Cấp quyền cho user.</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vi-VN" sz="1100" b="1">
              <a:solidFill>
                <a:srgbClr val="0070C0"/>
              </a:solidFill>
              <a:effectLst/>
              <a:latin typeface="+mn-lt"/>
              <a:ea typeface="+mn-ea"/>
              <a:cs typeface="+mn-cs"/>
            </a:rPr>
            <a:t>Tình huống chuyển đổi:</a:t>
          </a:r>
          <a:endParaRPr lang="en-US" sz="1100">
            <a:solidFill>
              <a:srgbClr val="0070C0"/>
            </a:solidFill>
            <a:effectLst/>
            <a:latin typeface="+mn-lt"/>
            <a:ea typeface="+mn-ea"/>
            <a:cs typeface="+mn-cs"/>
          </a:endParaRPr>
        </a:p>
        <a:p>
          <a:pPr lvl="0"/>
          <a:r>
            <a:rPr lang="en-US" sz="1100" u="none" strike="noStrike">
              <a:solidFill>
                <a:schemeClr val="dk1"/>
              </a:solidFill>
              <a:effectLst/>
              <a:latin typeface="+mn-lt"/>
              <a:ea typeface="+mn-ea"/>
              <a:cs typeface="+mn-cs"/>
            </a:rPr>
            <a:t>T</a:t>
          </a:r>
          <a:r>
            <a:rPr lang="vi-VN" sz="1100" u="none" strike="noStrike">
              <a:solidFill>
                <a:schemeClr val="dk1"/>
              </a:solidFill>
              <a:effectLst/>
              <a:latin typeface="+mn-lt"/>
              <a:ea typeface="+mn-ea"/>
              <a:cs typeface="+mn-cs"/>
            </a:rPr>
            <a:t>rường username và password để trống</a:t>
          </a:r>
          <a:r>
            <a:rPr lang="en-US" sz="1100" u="none" strike="noStrike">
              <a:solidFill>
                <a:schemeClr val="dk1"/>
              </a:solidFill>
              <a:effectLst/>
              <a:latin typeface="+mn-lt"/>
              <a:ea typeface="+mn-ea"/>
              <a:cs typeface="+mn-cs"/>
            </a:rPr>
            <a:t>:</a:t>
          </a:r>
        </a:p>
        <a:p>
          <a:pPr lvl="0"/>
          <a:r>
            <a:rPr lang="en-US" sz="1100" u="none" strike="noStrike">
              <a:solidFill>
                <a:schemeClr val="dk1"/>
              </a:solidFill>
              <a:effectLst/>
              <a:latin typeface="+mn-lt"/>
              <a:ea typeface="+mn-ea"/>
              <a:cs typeface="+mn-cs"/>
            </a:rPr>
            <a:t>+</a:t>
          </a:r>
          <a:r>
            <a:rPr lang="en-US" sz="1100" u="none" strike="noStrike" baseline="0">
              <a:solidFill>
                <a:schemeClr val="dk1"/>
              </a:solidFill>
              <a:effectLst/>
              <a:latin typeface="+mn-lt"/>
              <a:ea typeface="+mn-ea"/>
              <a:cs typeface="+mn-cs"/>
            </a:rPr>
            <a:t> Hệ thống</a:t>
          </a:r>
          <a:r>
            <a:rPr lang="vi-VN" sz="1100" u="none" strike="noStrike">
              <a:solidFill>
                <a:schemeClr val="dk1"/>
              </a:solidFill>
              <a:effectLst/>
              <a:latin typeface="+mn-lt"/>
              <a:ea typeface="+mn-ea"/>
              <a:cs typeface="+mn-cs"/>
            </a:rPr>
            <a:t> nh</a:t>
          </a:r>
          <a:r>
            <a:rPr lang="en-US" sz="1100" u="none" strike="noStrike">
              <a:solidFill>
                <a:schemeClr val="dk1"/>
              </a:solidFill>
              <a:effectLst/>
              <a:latin typeface="+mn-lt"/>
              <a:ea typeface="+mn-ea"/>
              <a:cs typeface="+mn-cs"/>
            </a:rPr>
            <a:t>ắc:</a:t>
          </a:r>
          <a:r>
            <a:rPr lang="en-US" sz="1100" u="none" strike="noStrike" baseline="0">
              <a:solidFill>
                <a:schemeClr val="dk1"/>
              </a:solidFill>
              <a:effectLst/>
              <a:latin typeface="+mn-lt"/>
              <a:ea typeface="+mn-ea"/>
              <a:cs typeface="+mn-cs"/>
            </a:rPr>
            <a:t> "Hãy nhập</a:t>
          </a:r>
          <a:r>
            <a:rPr lang="vi-VN" sz="1100" u="none" strike="noStrike">
              <a:solidFill>
                <a:schemeClr val="dk1"/>
              </a:solidFill>
              <a:effectLst/>
              <a:latin typeface="+mn-lt"/>
              <a:ea typeface="+mn-ea"/>
              <a:cs typeface="+mn-cs"/>
            </a:rPr>
            <a:t> username hoặc password</a:t>
          </a:r>
          <a:r>
            <a:rPr lang="en-US" sz="1100" u="none" strike="noStrike">
              <a:solidFill>
                <a:schemeClr val="dk1"/>
              </a:solidFill>
              <a:effectLst/>
              <a:latin typeface="+mn-lt"/>
              <a:ea typeface="+mn-ea"/>
              <a:cs typeface="+mn-cs"/>
            </a:rPr>
            <a:t>"</a:t>
          </a:r>
        </a:p>
        <a:p>
          <a:pPr lvl="0"/>
          <a:endParaRPr lang="en-US" sz="1100" u="none" strike="noStrike">
            <a:solidFill>
              <a:schemeClr val="dk1"/>
            </a:solidFill>
            <a:effectLst/>
            <a:latin typeface="+mn-lt"/>
            <a:ea typeface="+mn-ea"/>
            <a:cs typeface="+mn-cs"/>
          </a:endParaRPr>
        </a:p>
        <a:p>
          <a:r>
            <a:rPr lang="vi-VN" sz="1100">
              <a:solidFill>
                <a:schemeClr val="dk1"/>
              </a:solidFill>
              <a:effectLst/>
              <a:latin typeface="+mn-lt"/>
              <a:ea typeface="+mn-ea"/>
              <a:cs typeface="+mn-cs"/>
            </a:rPr>
            <a:t>Usename, </a:t>
          </a:r>
          <a:r>
            <a:rPr lang="en-US" sz="1100">
              <a:solidFill>
                <a:schemeClr val="dk1"/>
              </a:solidFill>
              <a:effectLst/>
              <a:latin typeface="+mn-lt"/>
              <a:ea typeface="+mn-ea"/>
              <a:cs typeface="+mn-cs"/>
            </a:rPr>
            <a:t>p</a:t>
          </a:r>
          <a:r>
            <a:rPr lang="vi-VN" sz="1100">
              <a:solidFill>
                <a:schemeClr val="dk1"/>
              </a:solidFill>
              <a:effectLst/>
              <a:latin typeface="+mn-lt"/>
              <a:ea typeface="+mn-ea"/>
              <a:cs typeface="+mn-cs"/>
            </a:rPr>
            <a:t>assword không hợp lệ:</a:t>
          </a:r>
          <a:endParaRPr lang="en-US">
            <a:effectLst/>
          </a:endParaRPr>
        </a:p>
        <a:p>
          <a:r>
            <a:rPr lang="vi-VN" sz="1100">
              <a:solidFill>
                <a:schemeClr val="dk1"/>
              </a:solidFill>
              <a:effectLst/>
              <a:latin typeface="+mn-lt"/>
              <a:ea typeface="+mn-ea"/>
              <a:cs typeface="+mn-cs"/>
            </a:rPr>
            <a:t>+ Hệ thống sẽ thông báo</a:t>
          </a:r>
          <a:r>
            <a:rPr lang="en-US" sz="1100">
              <a:solidFill>
                <a:schemeClr val="dk1"/>
              </a:solidFill>
              <a:effectLst/>
              <a:latin typeface="+mn-lt"/>
              <a:ea typeface="+mn-ea"/>
              <a:cs typeface="+mn-cs"/>
            </a:rPr>
            <a:t>:</a:t>
          </a:r>
          <a:r>
            <a:rPr lang="vi-VN"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vi-VN" sz="1100">
              <a:solidFill>
                <a:schemeClr val="dk1"/>
              </a:solidFill>
              <a:effectLst/>
              <a:latin typeface="+mn-lt"/>
              <a:ea typeface="+mn-ea"/>
              <a:cs typeface="+mn-cs"/>
            </a:rPr>
            <a:t>username/password không hợp lệ</a:t>
          </a:r>
          <a:r>
            <a:rPr lang="en-US" sz="1100">
              <a:solidFill>
                <a:schemeClr val="dk1"/>
              </a:solidFill>
              <a:effectLst/>
              <a:latin typeface="+mn-lt"/>
              <a:ea typeface="+mn-ea"/>
              <a:cs typeface="+mn-cs"/>
            </a:rPr>
            <a:t>"</a:t>
          </a:r>
          <a:endParaRPr lang="en-US">
            <a:effectLst/>
          </a:endParaRPr>
        </a:p>
        <a:p>
          <a:pPr lvl="0"/>
          <a:endParaRPr lang="en-US" sz="1100" u="none" strike="noStrike">
            <a:solidFill>
              <a:schemeClr val="dk1"/>
            </a:solidFill>
            <a:effectLst/>
            <a:latin typeface="+mn-lt"/>
            <a:ea typeface="+mn-ea"/>
            <a:cs typeface="+mn-cs"/>
          </a:endParaRPr>
        </a:p>
        <a:p>
          <a:r>
            <a:rPr lang="en-US" sz="1100">
              <a:solidFill>
                <a:schemeClr val="dk1"/>
              </a:solidFill>
              <a:effectLst/>
              <a:latin typeface="+mn-lt"/>
              <a:ea typeface="+mn-ea"/>
              <a:cs typeface="+mn-cs"/>
            </a:rPr>
            <a:t>Tài</a:t>
          </a:r>
          <a:r>
            <a:rPr lang="en-US" sz="1100" baseline="0">
              <a:solidFill>
                <a:schemeClr val="dk1"/>
              </a:solidFill>
              <a:effectLst/>
              <a:latin typeface="+mn-lt"/>
              <a:ea typeface="+mn-ea"/>
              <a:cs typeface="+mn-cs"/>
            </a:rPr>
            <a:t> khoản chưa tồn tại trong hệ thống</a:t>
          </a:r>
          <a:r>
            <a:rPr lang="vi-VN" sz="1100">
              <a:solidFill>
                <a:schemeClr val="dk1"/>
              </a:solidFill>
              <a:effectLst/>
              <a:latin typeface="+mn-lt"/>
              <a:ea typeface="+mn-ea"/>
              <a:cs typeface="+mn-cs"/>
            </a:rPr>
            <a:t>:</a:t>
          </a:r>
          <a:endParaRPr lang="en-US">
            <a:effectLst/>
          </a:endParaRPr>
        </a:p>
        <a:p>
          <a:r>
            <a:rPr lang="vi-VN" sz="1100">
              <a:solidFill>
                <a:schemeClr val="dk1"/>
              </a:solidFill>
              <a:effectLst/>
              <a:latin typeface="+mn-lt"/>
              <a:ea typeface="+mn-ea"/>
              <a:cs typeface="+mn-cs"/>
            </a:rPr>
            <a:t>+ Hệ thống sẽ thông báo</a:t>
          </a:r>
          <a:r>
            <a:rPr lang="en-US" sz="1100">
              <a:solidFill>
                <a:schemeClr val="dk1"/>
              </a:solidFill>
              <a:effectLst/>
              <a:latin typeface="+mn-lt"/>
              <a:ea typeface="+mn-ea"/>
              <a:cs typeface="+mn-cs"/>
            </a:rPr>
            <a:t>:</a:t>
          </a:r>
          <a:r>
            <a:rPr lang="vi-VN" sz="1100">
              <a:solidFill>
                <a:schemeClr val="dk1"/>
              </a:solidFill>
              <a:effectLst/>
              <a:latin typeface="+mn-lt"/>
              <a:ea typeface="+mn-ea"/>
              <a:cs typeface="+mn-cs"/>
            </a:rPr>
            <a:t> </a:t>
          </a:r>
          <a:r>
            <a:rPr lang="en-US" sz="1100">
              <a:solidFill>
                <a:schemeClr val="dk1"/>
              </a:solidFill>
              <a:effectLst/>
              <a:latin typeface="+mn-lt"/>
              <a:ea typeface="+mn-ea"/>
              <a:cs typeface="+mn-cs"/>
            </a:rPr>
            <a:t>"Sai thông</a:t>
          </a:r>
          <a:r>
            <a:rPr lang="en-US" sz="1100" baseline="0">
              <a:solidFill>
                <a:schemeClr val="dk1"/>
              </a:solidFill>
              <a:effectLst/>
              <a:latin typeface="+mn-lt"/>
              <a:ea typeface="+mn-ea"/>
              <a:cs typeface="+mn-cs"/>
            </a:rPr>
            <a:t> tin đăng nhập</a:t>
          </a:r>
          <a:r>
            <a:rPr lang="en-US" sz="1100">
              <a:solidFill>
                <a:schemeClr val="dk1"/>
              </a:solidFill>
              <a:effectLst/>
              <a:latin typeface="+mn-lt"/>
              <a:ea typeface="+mn-ea"/>
              <a:cs typeface="+mn-cs"/>
            </a:rPr>
            <a:t>"</a:t>
          </a:r>
          <a:endParaRPr lang="en-US">
            <a:effectLst/>
          </a:endParaRPr>
        </a:p>
        <a:p>
          <a:r>
            <a:rPr lang="vi-VN" sz="1100">
              <a:solidFill>
                <a:schemeClr val="dk1"/>
              </a:solidFill>
              <a:effectLst/>
              <a:latin typeface="+mn-lt"/>
              <a:ea typeface="+mn-ea"/>
              <a:cs typeface="+mn-cs"/>
            </a:rPr>
            <a:t>+ Yêu cầu user đăng nhập lại và tối đa là 3 lần.</a:t>
          </a:r>
          <a:endParaRPr lang="en-US">
            <a:effectLst/>
          </a:endParaRPr>
        </a:p>
        <a:p>
          <a:pPr lvl="0"/>
          <a:endParaRPr lang="en-US" sz="1100" u="none" strike="noStrike">
            <a:solidFill>
              <a:schemeClr val="dk1"/>
            </a:solidFill>
            <a:effectLst/>
            <a:latin typeface="+mn-lt"/>
            <a:ea typeface="+mn-ea"/>
            <a:cs typeface="+mn-cs"/>
          </a:endParaRPr>
        </a:p>
        <a:p>
          <a:pPr lvl="0"/>
          <a:r>
            <a:rPr lang="vi-VN" sz="1100" u="none" strike="noStrike">
              <a:solidFill>
                <a:schemeClr val="dk1"/>
              </a:solidFill>
              <a:effectLst/>
              <a:latin typeface="+mn-lt"/>
              <a:ea typeface="+mn-ea"/>
              <a:cs typeface="+mn-cs"/>
            </a:rPr>
            <a:t>Quên password:</a:t>
          </a:r>
          <a:endParaRPr lang="en-US" sz="1100" u="none" strike="noStrike">
            <a:solidFill>
              <a:schemeClr val="dk1"/>
            </a:solidFill>
            <a:effectLst/>
            <a:latin typeface="+mn-lt"/>
            <a:ea typeface="+mn-ea"/>
            <a:cs typeface="+mn-cs"/>
          </a:endParaRPr>
        </a:p>
        <a:p>
          <a:r>
            <a:rPr lang="vi-VN" sz="1100">
              <a:solidFill>
                <a:schemeClr val="dk1"/>
              </a:solidFill>
              <a:effectLst/>
              <a:latin typeface="+mn-lt"/>
              <a:ea typeface="+mn-ea"/>
              <a:cs typeface="+mn-cs"/>
            </a:rPr>
            <a:t>+ Hệ thống thông báo nhập địa chỉ “email”.</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 Hành động xác nhận bởi người dùng.</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 Hệ thống xác nhận e-mail và gửi thông tin vào </a:t>
          </a:r>
          <a:r>
            <a:rPr lang="en-US" sz="1100">
              <a:solidFill>
                <a:schemeClr val="dk1"/>
              </a:solidFill>
              <a:effectLst/>
              <a:latin typeface="+mn-lt"/>
              <a:ea typeface="+mn-ea"/>
              <a:cs typeface="+mn-cs"/>
            </a:rPr>
            <a:t>email</a:t>
          </a:r>
          <a:r>
            <a:rPr lang="vi-VN" sz="1100">
              <a:solidFill>
                <a:schemeClr val="dk1"/>
              </a:solidFill>
              <a:effectLst/>
              <a:latin typeface="+mn-lt"/>
              <a:ea typeface="+mn-ea"/>
              <a:cs typeface="+mn-cs"/>
            </a:rPr>
            <a: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vi-VN" sz="1100" b="1">
              <a:solidFill>
                <a:srgbClr val="0070C0"/>
              </a:solidFill>
              <a:effectLst/>
              <a:latin typeface="+mn-lt"/>
              <a:ea typeface="+mn-ea"/>
              <a:cs typeface="+mn-cs"/>
            </a:rPr>
            <a:t>Ngoại lệ:</a:t>
          </a:r>
          <a:endParaRPr lang="en-US" sz="1100">
            <a:solidFill>
              <a:srgbClr val="0070C0"/>
            </a:solidFill>
            <a:effectLst/>
            <a:latin typeface="+mn-lt"/>
            <a:ea typeface="+mn-ea"/>
            <a:cs typeface="+mn-cs"/>
          </a:endParaRPr>
        </a:p>
        <a:p>
          <a:r>
            <a:rPr lang="vi-VN" sz="1100">
              <a:solidFill>
                <a:schemeClr val="dk1"/>
              </a:solidFill>
              <a:effectLst/>
              <a:latin typeface="+mn-lt"/>
              <a:ea typeface="+mn-ea"/>
              <a:cs typeface="+mn-cs"/>
            </a:rPr>
            <a:t>User failed để cung cấp những thông tin cần thiết quá 3 lần:</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 Giao diện được làm mới và chuyển đến trang yêu cầu đợi 10 phút trước lần thử tiếp theo.</a:t>
          </a:r>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 Khi hết hạn khóa thời gian, người dùng được chuyển hướng trở lại giao diện đăng nhập.</a:t>
          </a:r>
          <a:endParaRPr lang="en-US" sz="1100">
            <a:solidFill>
              <a:schemeClr val="dk1"/>
            </a:solidFill>
            <a:effectLst/>
            <a:latin typeface="+mn-lt"/>
            <a:ea typeface="+mn-ea"/>
            <a:cs typeface="+mn-cs"/>
          </a:endParaRPr>
        </a:p>
        <a:p>
          <a:endParaRPr lang="en-US" sz="1100"/>
        </a:p>
        <a:p>
          <a:r>
            <a:rPr lang="en-US" sz="1100" b="1">
              <a:solidFill>
                <a:srgbClr val="0070C0"/>
              </a:solidFill>
            </a:rPr>
            <a:t>Quy</a:t>
          </a:r>
          <a:r>
            <a:rPr lang="en-US" sz="1100" b="1" baseline="0">
              <a:solidFill>
                <a:srgbClr val="0070C0"/>
              </a:solidFill>
            </a:rPr>
            <a:t> tắc ràng buộc:</a:t>
          </a:r>
        </a:p>
        <a:p>
          <a:r>
            <a:rPr lang="vi-VN" sz="1100">
              <a:solidFill>
                <a:schemeClr val="dk1"/>
              </a:solidFill>
              <a:effectLst/>
              <a:latin typeface="+mn-lt"/>
              <a:ea typeface="+mn-ea"/>
              <a:cs typeface="+mn-cs"/>
            </a:rPr>
            <a:t>+ </a:t>
          </a:r>
          <a:r>
            <a:rPr lang="en-US" sz="1100">
              <a:solidFill>
                <a:schemeClr val="dk1"/>
              </a:solidFill>
              <a:effectLst/>
              <a:latin typeface="+mn-lt"/>
              <a:ea typeface="+mn-ea"/>
              <a:cs typeface="+mn-cs"/>
            </a:rPr>
            <a:t>Trường</a:t>
          </a:r>
          <a:r>
            <a:rPr lang="en-US" sz="1100" baseline="0">
              <a:solidFill>
                <a:schemeClr val="dk1"/>
              </a:solidFill>
              <a:effectLst/>
              <a:latin typeface="+mn-lt"/>
              <a:ea typeface="+mn-ea"/>
              <a:cs typeface="+mn-cs"/>
            </a:rPr>
            <a:t> mật khẩu phải hiển thị dạng dấu (*)</a:t>
          </a:r>
          <a:endParaRPr lang="en-US">
            <a:effectLst/>
          </a:endParaRPr>
        </a:p>
        <a:p>
          <a:r>
            <a:rPr lang="vi-VN" sz="1100">
              <a:solidFill>
                <a:schemeClr val="dk1"/>
              </a:solidFill>
              <a:effectLst/>
              <a:latin typeface="+mn-lt"/>
              <a:ea typeface="+mn-ea"/>
              <a:cs typeface="+mn-cs"/>
            </a:rPr>
            <a:t>+ </a:t>
          </a:r>
          <a:r>
            <a:rPr lang="en-US" sz="1100">
              <a:solidFill>
                <a:schemeClr val="dk1"/>
              </a:solidFill>
              <a:effectLst/>
              <a:latin typeface="+mn-lt"/>
              <a:ea typeface="+mn-ea"/>
              <a:cs typeface="+mn-cs"/>
            </a:rPr>
            <a:t>Trường</a:t>
          </a:r>
          <a:r>
            <a:rPr lang="en-US" sz="1100" baseline="0">
              <a:solidFill>
                <a:schemeClr val="dk1"/>
              </a:solidFill>
              <a:effectLst/>
              <a:latin typeface="+mn-lt"/>
              <a:ea typeface="+mn-ea"/>
              <a:cs typeface="+mn-cs"/>
            </a:rPr>
            <a:t> mật khẩu phải có độ dài từ 8-16 ký tự, phải có các thành phần: ký tự số, đặc biệt, in hoa, in thường</a:t>
          </a:r>
        </a:p>
        <a:p>
          <a:r>
            <a:rPr lang="en-US" sz="1100" b="0" baseline="0">
              <a:solidFill>
                <a:schemeClr val="dk1"/>
              </a:solidFill>
              <a:effectLst/>
              <a:latin typeface="+mn-lt"/>
              <a:ea typeface="+mn-ea"/>
              <a:cs typeface="+mn-cs"/>
            </a:rPr>
            <a:t>+ Người dùng được đăng nhập sai tối đa 3 lần</a:t>
          </a:r>
          <a:endParaRPr lang="en-US" sz="1100" b="0" baseline="0">
            <a:solidFill>
              <a:srgbClr val="0070C0"/>
            </a:solidFill>
          </a:endParaRPr>
        </a:p>
        <a:p>
          <a:endParaRPr lang="en-US" sz="1100"/>
        </a:p>
      </xdr:txBody>
    </xdr:sp>
    <xdr:clientData/>
  </xdr:twoCellAnchor>
  <xdr:twoCellAnchor editAs="oneCell">
    <xdr:from>
      <xdr:col>11</xdr:col>
      <xdr:colOff>352425</xdr:colOff>
      <xdr:row>5</xdr:row>
      <xdr:rowOff>85725</xdr:rowOff>
    </xdr:from>
    <xdr:to>
      <xdr:col>17</xdr:col>
      <xdr:colOff>38100</xdr:colOff>
      <xdr:row>22</xdr:row>
      <xdr:rowOff>152400</xdr:rowOff>
    </xdr:to>
    <xdr:pic>
      <xdr:nvPicPr>
        <xdr:cNvPr id="5" name="Picture 4" descr="Cách lấy lại mật khẩu bị mất khi đăng nhập vào hệ thố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96225" y="1304925"/>
          <a:ext cx="3800475" cy="314325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G22" sqref="G22"/>
    </sheetView>
  </sheetViews>
  <sheetFormatPr defaultColWidth="12.625" defaultRowHeight="15" customHeight="1" x14ac:dyDescent="0.2"/>
  <cols>
    <col min="1" max="1" width="2.25" customWidth="1"/>
    <col min="2" max="2" width="19.625" customWidth="1"/>
    <col min="3" max="3" width="9.25" customWidth="1"/>
    <col min="4" max="4" width="14.5" customWidth="1"/>
    <col min="5" max="5" width="8" customWidth="1"/>
    <col min="6" max="6" width="31.125" customWidth="1"/>
    <col min="7" max="7" width="31" customWidth="1"/>
    <col min="8" max="26" width="7.625" customWidth="1"/>
  </cols>
  <sheetData>
    <row r="1" spans="1:26" ht="12.75"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42" customHeight="1" x14ac:dyDescent="0.2">
      <c r="A2" s="3"/>
      <c r="B2" s="4" t="s">
        <v>0</v>
      </c>
      <c r="C2" s="63" t="s">
        <v>1</v>
      </c>
      <c r="D2" s="64"/>
      <c r="E2" s="64"/>
      <c r="F2" s="64"/>
      <c r="G2" s="65"/>
      <c r="H2" s="5"/>
      <c r="I2" s="5"/>
      <c r="J2" s="5"/>
      <c r="K2" s="5"/>
      <c r="L2" s="5"/>
      <c r="M2" s="5"/>
      <c r="N2" s="5"/>
      <c r="O2" s="5"/>
      <c r="P2" s="5"/>
      <c r="Q2" s="5"/>
      <c r="R2" s="5"/>
      <c r="S2" s="5"/>
      <c r="T2" s="5"/>
      <c r="U2" s="5"/>
      <c r="V2" s="5"/>
      <c r="W2" s="5"/>
      <c r="X2" s="5"/>
      <c r="Y2" s="5"/>
      <c r="Z2" s="5"/>
    </row>
    <row r="3" spans="1:26" ht="12.75" customHeight="1" x14ac:dyDescent="0.2">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
      <c r="A4" s="1"/>
      <c r="B4" s="9" t="s">
        <v>2</v>
      </c>
      <c r="C4" s="66" t="s">
        <v>3</v>
      </c>
      <c r="D4" s="67"/>
      <c r="E4" s="68"/>
      <c r="F4" s="9" t="s">
        <v>4</v>
      </c>
      <c r="G4" s="10" t="s">
        <v>3</v>
      </c>
      <c r="H4" s="1"/>
      <c r="I4" s="1"/>
      <c r="J4" s="1"/>
      <c r="K4" s="1"/>
      <c r="L4" s="1"/>
      <c r="M4" s="1"/>
      <c r="N4" s="1"/>
      <c r="O4" s="1"/>
      <c r="P4" s="1"/>
      <c r="Q4" s="1"/>
      <c r="R4" s="1"/>
      <c r="S4" s="1"/>
      <c r="T4" s="1"/>
      <c r="U4" s="1"/>
      <c r="V4" s="1"/>
      <c r="W4" s="1"/>
      <c r="X4" s="1"/>
      <c r="Y4" s="1"/>
      <c r="Z4" s="1"/>
    </row>
    <row r="5" spans="1:26" ht="12.75" customHeight="1" x14ac:dyDescent="0.2">
      <c r="A5" s="1"/>
      <c r="B5" s="9" t="s">
        <v>5</v>
      </c>
      <c r="C5" s="66" t="s">
        <v>3</v>
      </c>
      <c r="D5" s="67"/>
      <c r="E5" s="68"/>
      <c r="F5" s="9" t="s">
        <v>6</v>
      </c>
      <c r="G5" s="10" t="s">
        <v>3</v>
      </c>
      <c r="H5" s="1"/>
      <c r="I5" s="1"/>
      <c r="J5" s="1"/>
      <c r="K5" s="1"/>
      <c r="L5" s="1"/>
      <c r="M5" s="1"/>
      <c r="N5" s="1"/>
      <c r="O5" s="1"/>
      <c r="P5" s="1"/>
      <c r="Q5" s="1"/>
      <c r="R5" s="1"/>
      <c r="S5" s="1"/>
      <c r="T5" s="1"/>
      <c r="U5" s="1"/>
      <c r="V5" s="1"/>
      <c r="W5" s="1"/>
      <c r="X5" s="1"/>
      <c r="Y5" s="1"/>
      <c r="Z5" s="1"/>
    </row>
    <row r="6" spans="1:26" ht="12.75" customHeight="1" x14ac:dyDescent="0.2">
      <c r="A6" s="1"/>
      <c r="B6" s="69" t="s">
        <v>7</v>
      </c>
      <c r="C6" s="71" t="s">
        <v>3</v>
      </c>
      <c r="D6" s="72"/>
      <c r="E6" s="73"/>
      <c r="F6" s="9" t="s">
        <v>8</v>
      </c>
      <c r="G6" s="11" t="s">
        <v>3</v>
      </c>
      <c r="H6" s="1"/>
      <c r="I6" s="1"/>
      <c r="J6" s="1"/>
      <c r="K6" s="1"/>
      <c r="L6" s="1"/>
      <c r="M6" s="1"/>
      <c r="N6" s="1"/>
      <c r="O6" s="1"/>
      <c r="P6" s="1"/>
      <c r="Q6" s="1"/>
      <c r="R6" s="1"/>
      <c r="S6" s="1"/>
      <c r="T6" s="1"/>
      <c r="U6" s="1"/>
      <c r="V6" s="1"/>
      <c r="W6" s="1"/>
      <c r="X6" s="1"/>
      <c r="Y6" s="1"/>
      <c r="Z6" s="1"/>
    </row>
    <row r="7" spans="1:26" ht="12.75" customHeight="1" x14ac:dyDescent="0.2">
      <c r="A7" s="1"/>
      <c r="B7" s="70"/>
      <c r="C7" s="74"/>
      <c r="D7" s="75"/>
      <c r="E7" s="76"/>
      <c r="F7" s="9" t="s">
        <v>9</v>
      </c>
      <c r="G7" s="10" t="s">
        <v>3</v>
      </c>
      <c r="H7" s="1"/>
      <c r="I7" s="1"/>
      <c r="J7" s="1"/>
      <c r="K7" s="1"/>
      <c r="L7" s="1"/>
      <c r="M7" s="1"/>
      <c r="N7" s="1"/>
      <c r="O7" s="1"/>
      <c r="P7" s="1"/>
      <c r="Q7" s="1"/>
      <c r="R7" s="1"/>
      <c r="S7" s="1"/>
      <c r="T7" s="1"/>
      <c r="U7" s="1"/>
      <c r="V7" s="1"/>
      <c r="W7" s="1"/>
      <c r="X7" s="1"/>
      <c r="Y7" s="1"/>
      <c r="Z7" s="1"/>
    </row>
    <row r="8" spans="1:26" ht="12.75" customHeight="1" x14ac:dyDescent="0.2">
      <c r="A8" s="1"/>
      <c r="B8" s="2"/>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2" t="s">
        <v>11</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3"/>
      <c r="B11" s="14" t="s">
        <v>12</v>
      </c>
      <c r="C11" s="15" t="s">
        <v>9</v>
      </c>
      <c r="D11" s="15" t="s">
        <v>13</v>
      </c>
      <c r="E11" s="15" t="s">
        <v>14</v>
      </c>
      <c r="F11" s="15" t="s">
        <v>15</v>
      </c>
      <c r="G11" s="16" t="s">
        <v>16</v>
      </c>
      <c r="H11" s="13"/>
      <c r="I11" s="13"/>
      <c r="J11" s="13"/>
      <c r="K11" s="13"/>
      <c r="L11" s="13"/>
      <c r="M11" s="13"/>
      <c r="N11" s="13"/>
      <c r="O11" s="13"/>
      <c r="P11" s="13"/>
      <c r="Q11" s="13"/>
      <c r="R11" s="13"/>
      <c r="S11" s="13"/>
      <c r="T11" s="13"/>
      <c r="U11" s="13"/>
      <c r="V11" s="13"/>
      <c r="W11" s="13"/>
      <c r="X11" s="13"/>
      <c r="Y11" s="13"/>
      <c r="Z11" s="13"/>
    </row>
    <row r="12" spans="1:26" ht="12.75" customHeight="1" x14ac:dyDescent="0.2">
      <c r="A12" s="17"/>
      <c r="B12" s="18">
        <v>40679</v>
      </c>
      <c r="C12" s="19" t="s">
        <v>17</v>
      </c>
      <c r="D12" s="20" t="s">
        <v>18</v>
      </c>
      <c r="E12" s="20" t="s">
        <v>19</v>
      </c>
      <c r="F12" s="21" t="s">
        <v>20</v>
      </c>
      <c r="G12" s="22"/>
      <c r="H12" s="17"/>
      <c r="I12" s="17"/>
      <c r="J12" s="17"/>
      <c r="K12" s="17"/>
      <c r="L12" s="17"/>
      <c r="M12" s="17"/>
      <c r="N12" s="17"/>
      <c r="O12" s="17"/>
      <c r="P12" s="17"/>
      <c r="Q12" s="17"/>
      <c r="R12" s="17"/>
      <c r="S12" s="17"/>
      <c r="T12" s="17"/>
      <c r="U12" s="17"/>
      <c r="V12" s="17"/>
      <c r="W12" s="17"/>
      <c r="X12" s="17"/>
      <c r="Y12" s="17"/>
      <c r="Z12" s="17"/>
    </row>
    <row r="13" spans="1:26" ht="12.75" customHeight="1" x14ac:dyDescent="0.2">
      <c r="A13" s="17"/>
      <c r="B13" s="23">
        <v>40680</v>
      </c>
      <c r="C13" s="19" t="s">
        <v>10</v>
      </c>
      <c r="D13" s="20" t="s">
        <v>21</v>
      </c>
      <c r="E13" s="20"/>
      <c r="F13" s="20" t="s">
        <v>21</v>
      </c>
      <c r="G13" s="24"/>
      <c r="H13" s="17"/>
      <c r="I13" s="17"/>
      <c r="J13" s="17"/>
      <c r="K13" s="17"/>
      <c r="L13" s="17"/>
      <c r="M13" s="17"/>
      <c r="N13" s="17"/>
      <c r="O13" s="17"/>
      <c r="P13" s="17"/>
      <c r="Q13" s="17"/>
      <c r="R13" s="17"/>
      <c r="S13" s="17"/>
      <c r="T13" s="17"/>
      <c r="U13" s="17"/>
      <c r="V13" s="17"/>
      <c r="W13" s="17"/>
      <c r="X13" s="17"/>
      <c r="Y13" s="17"/>
      <c r="Z13" s="17"/>
    </row>
    <row r="14" spans="1:26" ht="12.75" customHeight="1" x14ac:dyDescent="0.2">
      <c r="A14" s="17"/>
      <c r="B14" s="23"/>
      <c r="C14" s="19"/>
      <c r="D14" s="20"/>
      <c r="E14" s="20"/>
      <c r="F14" s="20"/>
      <c r="G14" s="24"/>
      <c r="H14" s="17"/>
      <c r="I14" s="17"/>
      <c r="J14" s="17"/>
      <c r="K14" s="17"/>
      <c r="L14" s="17"/>
      <c r="M14" s="17"/>
      <c r="N14" s="17"/>
      <c r="O14" s="17"/>
      <c r="P14" s="17"/>
      <c r="Q14" s="17"/>
      <c r="R14" s="17"/>
      <c r="S14" s="17"/>
      <c r="T14" s="17"/>
      <c r="U14" s="17"/>
      <c r="V14" s="17"/>
      <c r="W14" s="17"/>
      <c r="X14" s="17"/>
      <c r="Y14" s="17"/>
      <c r="Z14" s="17"/>
    </row>
    <row r="15" spans="1:26" ht="12.75" customHeight="1" x14ac:dyDescent="0.2">
      <c r="A15" s="17"/>
      <c r="B15" s="23"/>
      <c r="C15" s="19"/>
      <c r="D15" s="20"/>
      <c r="E15" s="20"/>
      <c r="F15" s="20"/>
      <c r="G15" s="24"/>
      <c r="H15" s="17"/>
      <c r="I15" s="17"/>
      <c r="J15" s="17"/>
      <c r="K15" s="17"/>
      <c r="L15" s="17"/>
      <c r="M15" s="17"/>
      <c r="N15" s="17"/>
      <c r="O15" s="17"/>
      <c r="P15" s="17"/>
      <c r="Q15" s="17"/>
      <c r="R15" s="17"/>
      <c r="S15" s="17"/>
      <c r="T15" s="17"/>
      <c r="U15" s="17"/>
      <c r="V15" s="17"/>
      <c r="W15" s="17"/>
      <c r="X15" s="17"/>
      <c r="Y15" s="17"/>
      <c r="Z15" s="17"/>
    </row>
    <row r="16" spans="1:26" ht="12.75" customHeight="1" x14ac:dyDescent="0.2">
      <c r="A16" s="17"/>
      <c r="B16" s="23"/>
      <c r="C16" s="19"/>
      <c r="D16" s="20"/>
      <c r="E16" s="20"/>
      <c r="F16" s="20"/>
      <c r="G16" s="24"/>
      <c r="H16" s="17"/>
      <c r="I16" s="17"/>
      <c r="J16" s="17"/>
      <c r="K16" s="17"/>
      <c r="L16" s="17"/>
      <c r="M16" s="17"/>
      <c r="N16" s="17"/>
      <c r="O16" s="17"/>
      <c r="P16" s="17"/>
      <c r="Q16" s="17"/>
      <c r="R16" s="17"/>
      <c r="S16" s="17"/>
      <c r="T16" s="17"/>
      <c r="U16" s="17"/>
      <c r="V16" s="17"/>
      <c r="W16" s="17"/>
      <c r="X16" s="17"/>
      <c r="Y16" s="17"/>
      <c r="Z16" s="17"/>
    </row>
    <row r="17" spans="1:26" ht="12.75" customHeight="1" x14ac:dyDescent="0.2">
      <c r="A17" s="17"/>
      <c r="B17" s="23"/>
      <c r="C17" s="19"/>
      <c r="D17" s="20"/>
      <c r="E17" s="20"/>
      <c r="F17" s="20"/>
      <c r="G17" s="24"/>
      <c r="H17" s="17"/>
      <c r="I17" s="17"/>
      <c r="J17" s="17"/>
      <c r="K17" s="17"/>
      <c r="L17" s="17"/>
      <c r="M17" s="17"/>
      <c r="N17" s="17"/>
      <c r="O17" s="17"/>
      <c r="P17" s="17"/>
      <c r="Q17" s="17"/>
      <c r="R17" s="17"/>
      <c r="S17" s="17"/>
      <c r="T17" s="17"/>
      <c r="U17" s="17"/>
      <c r="V17" s="17"/>
      <c r="W17" s="17"/>
      <c r="X17" s="17"/>
      <c r="Y17" s="17"/>
      <c r="Z17" s="17"/>
    </row>
    <row r="18" spans="1:26" ht="12.75" customHeight="1" x14ac:dyDescent="0.2">
      <c r="A18" s="17"/>
      <c r="B18" s="25"/>
      <c r="C18" s="26"/>
      <c r="D18" s="27"/>
      <c r="E18" s="27"/>
      <c r="F18" s="27"/>
      <c r="G18" s="28"/>
      <c r="H18" s="17"/>
      <c r="I18" s="17"/>
      <c r="J18" s="17"/>
      <c r="K18" s="17"/>
      <c r="L18" s="17"/>
      <c r="M18" s="17"/>
      <c r="N18" s="17"/>
      <c r="O18" s="17"/>
      <c r="P18" s="17"/>
      <c r="Q18" s="17"/>
      <c r="R18" s="17"/>
      <c r="S18" s="17"/>
      <c r="T18" s="17"/>
      <c r="U18" s="17"/>
      <c r="V18" s="17"/>
      <c r="W18" s="17"/>
      <c r="X18" s="17"/>
      <c r="Y18" s="17"/>
      <c r="Z18" s="17"/>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23.25" customHeight="1" x14ac:dyDescent="0.2">
      <c r="A20" s="1"/>
      <c r="B20" s="40"/>
      <c r="C20" s="4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2" sqref="E2"/>
    </sheetView>
  </sheetViews>
  <sheetFormatPr defaultRowHeight="14.25" x14ac:dyDescent="0.2"/>
  <cols>
    <col min="1" max="16384" width="9" style="51"/>
  </cols>
  <sheetData>
    <row r="1" spans="1:13" ht="14.25" customHeight="1" thickBot="1" x14ac:dyDescent="0.25">
      <c r="A1" s="52"/>
      <c r="B1" s="52"/>
      <c r="C1" s="52"/>
      <c r="D1" s="52"/>
      <c r="E1" s="52"/>
      <c r="F1" s="52"/>
      <c r="G1" s="52"/>
      <c r="H1" s="52"/>
      <c r="I1" s="52"/>
      <c r="J1" s="52"/>
    </row>
    <row r="2" spans="1:13" ht="22.5" customHeight="1" x14ac:dyDescent="0.2">
      <c r="C2" s="53" t="s">
        <v>63</v>
      </c>
      <c r="D2" s="54"/>
      <c r="E2" s="54"/>
      <c r="F2" s="54"/>
      <c r="G2" s="54"/>
      <c r="H2" s="54"/>
      <c r="I2" s="55"/>
    </row>
    <row r="3" spans="1:13" ht="22.5" customHeight="1" x14ac:dyDescent="0.2">
      <c r="C3" s="56" t="s">
        <v>64</v>
      </c>
      <c r="D3" s="57"/>
      <c r="E3" s="57"/>
      <c r="F3" s="57"/>
      <c r="G3" s="57"/>
      <c r="H3" s="57"/>
      <c r="I3" s="58"/>
    </row>
    <row r="4" spans="1:13" ht="22.5" customHeight="1" thickBot="1" x14ac:dyDescent="0.25">
      <c r="C4" s="59" t="s">
        <v>65</v>
      </c>
      <c r="D4" s="60"/>
      <c r="E4" s="60"/>
      <c r="F4" s="60"/>
      <c r="G4" s="60"/>
      <c r="H4" s="60"/>
      <c r="I4" s="61"/>
    </row>
    <row r="5" spans="1:13" ht="14.25" customHeight="1" x14ac:dyDescent="0.2">
      <c r="A5" s="52"/>
      <c r="B5" s="52"/>
      <c r="C5" s="52"/>
      <c r="D5" s="52"/>
      <c r="E5" s="52"/>
      <c r="F5" s="52"/>
      <c r="G5" s="52"/>
      <c r="H5" s="52"/>
      <c r="I5" s="52"/>
      <c r="J5" s="52"/>
    </row>
    <row r="6" spans="1:13" x14ac:dyDescent="0.2">
      <c r="A6" s="52"/>
      <c r="B6" s="52"/>
      <c r="C6" s="52"/>
      <c r="D6" s="52"/>
      <c r="E6" s="52"/>
      <c r="F6" s="52"/>
      <c r="G6" s="52"/>
      <c r="H6" s="52"/>
      <c r="I6" s="52"/>
      <c r="J6" s="52"/>
      <c r="M6"/>
    </row>
    <row r="7" spans="1:13" x14ac:dyDescent="0.2">
      <c r="A7" s="52"/>
      <c r="B7" s="52"/>
      <c r="C7" s="52"/>
      <c r="D7" s="52"/>
      <c r="E7" s="52"/>
      <c r="F7" s="52"/>
      <c r="G7" s="52"/>
      <c r="H7" s="52"/>
      <c r="I7" s="52"/>
      <c r="J7" s="52"/>
    </row>
    <row r="8" spans="1:13" x14ac:dyDescent="0.2">
      <c r="A8" s="52"/>
      <c r="B8" s="52"/>
      <c r="C8" s="52"/>
      <c r="D8" s="52"/>
      <c r="E8" s="52"/>
      <c r="F8" s="52"/>
      <c r="G8" s="52"/>
      <c r="H8" s="52"/>
      <c r="I8" s="52"/>
      <c r="J8" s="52"/>
    </row>
    <row r="9" spans="1:13" x14ac:dyDescent="0.2">
      <c r="A9" s="52"/>
      <c r="B9" s="52"/>
      <c r="C9" s="52"/>
      <c r="D9" s="52"/>
      <c r="E9" s="52"/>
      <c r="F9" s="52"/>
      <c r="G9" s="52"/>
      <c r="H9" s="52"/>
      <c r="I9" s="52"/>
      <c r="J9" s="52"/>
    </row>
    <row r="10" spans="1:13" x14ac:dyDescent="0.2">
      <c r="A10" s="52"/>
      <c r="B10" s="52"/>
      <c r="C10" s="52"/>
      <c r="D10" s="52"/>
      <c r="E10" s="52"/>
      <c r="F10" s="52"/>
      <c r="G10" s="52"/>
      <c r="H10" s="52"/>
      <c r="I10" s="52"/>
      <c r="J10" s="52"/>
    </row>
    <row r="11" spans="1:13" x14ac:dyDescent="0.2">
      <c r="A11" s="52"/>
      <c r="B11" s="52"/>
      <c r="C11" s="52"/>
      <c r="D11" s="52"/>
      <c r="E11" s="52"/>
      <c r="F11" s="52"/>
      <c r="G11" s="52"/>
      <c r="H11" s="52"/>
      <c r="I11" s="52"/>
      <c r="J11" s="52"/>
    </row>
    <row r="12" spans="1:13" x14ac:dyDescent="0.2">
      <c r="A12" s="52"/>
      <c r="B12" s="52"/>
      <c r="C12" s="52"/>
      <c r="D12" s="52"/>
      <c r="E12" s="52"/>
      <c r="F12" s="52"/>
      <c r="G12" s="52"/>
      <c r="H12" s="52"/>
      <c r="I12" s="52"/>
      <c r="J12" s="52"/>
    </row>
    <row r="13" spans="1:13" x14ac:dyDescent="0.2">
      <c r="A13" s="52"/>
      <c r="B13" s="52"/>
      <c r="C13" s="52"/>
      <c r="D13" s="52"/>
      <c r="E13" s="52"/>
      <c r="F13" s="52"/>
      <c r="G13" s="52"/>
      <c r="H13" s="52"/>
      <c r="I13" s="52"/>
      <c r="J13" s="52"/>
    </row>
    <row r="14" spans="1:13" x14ac:dyDescent="0.2">
      <c r="A14" s="52"/>
      <c r="B14" s="52"/>
      <c r="C14" s="52"/>
      <c r="D14" s="52"/>
      <c r="E14" s="52"/>
      <c r="F14" s="52"/>
      <c r="G14" s="52"/>
      <c r="H14" s="52"/>
      <c r="I14" s="52"/>
      <c r="J14" s="52"/>
    </row>
    <row r="15" spans="1:13" x14ac:dyDescent="0.2">
      <c r="A15" s="52"/>
      <c r="B15" s="52"/>
      <c r="C15" s="52"/>
      <c r="D15" s="52"/>
      <c r="E15" s="52"/>
      <c r="F15" s="52"/>
      <c r="G15" s="52"/>
      <c r="H15" s="52"/>
      <c r="I15" s="52"/>
      <c r="J15" s="52"/>
    </row>
    <row r="16" spans="1:13" x14ac:dyDescent="0.2">
      <c r="A16" s="52"/>
      <c r="B16" s="52"/>
      <c r="C16" s="52"/>
      <c r="D16" s="52"/>
      <c r="E16" s="52"/>
      <c r="F16" s="52"/>
      <c r="G16" s="52"/>
      <c r="H16" s="52"/>
      <c r="I16" s="52"/>
      <c r="J16" s="52"/>
    </row>
    <row r="17" spans="2:10" x14ac:dyDescent="0.2">
      <c r="B17" s="52"/>
      <c r="C17" s="52"/>
      <c r="D17" s="52"/>
      <c r="E17" s="52"/>
      <c r="F17" s="52"/>
      <c r="G17" s="52"/>
      <c r="H17" s="52"/>
      <c r="I17" s="52"/>
      <c r="J17" s="52"/>
    </row>
    <row r="18" spans="2:10" x14ac:dyDescent="0.2">
      <c r="B18" s="52"/>
      <c r="C18" s="52"/>
      <c r="D18" s="52"/>
      <c r="E18" s="52"/>
      <c r="F18" s="52"/>
      <c r="G18" s="52"/>
      <c r="H18" s="52"/>
      <c r="I18" s="52"/>
      <c r="J18" s="52"/>
    </row>
    <row r="19" spans="2:10" x14ac:dyDescent="0.2">
      <c r="B19" s="52"/>
      <c r="C19" s="52"/>
      <c r="D19" s="52"/>
      <c r="E19" s="52"/>
      <c r="F19" s="52"/>
      <c r="G19" s="52"/>
      <c r="H19" s="52"/>
      <c r="I19" s="52"/>
      <c r="J19" s="52"/>
    </row>
    <row r="20" spans="2:10" x14ac:dyDescent="0.2">
      <c r="B20" s="52"/>
      <c r="C20" s="52"/>
      <c r="D20" s="52"/>
      <c r="E20" s="52"/>
      <c r="F20" s="52"/>
      <c r="G20" s="52"/>
      <c r="H20" s="52"/>
      <c r="I20" s="52"/>
      <c r="J20" s="52"/>
    </row>
    <row r="21" spans="2:10" x14ac:dyDescent="0.2">
      <c r="B21" s="52"/>
      <c r="C21" s="52"/>
      <c r="D21" s="52"/>
      <c r="E21" s="52"/>
      <c r="F21" s="52"/>
      <c r="G21" s="52"/>
      <c r="H21" s="52"/>
      <c r="I21" s="52"/>
      <c r="J21" s="52"/>
    </row>
    <row r="22" spans="2:10" x14ac:dyDescent="0.2">
      <c r="B22" s="52"/>
      <c r="C22" s="52"/>
      <c r="D22" s="52"/>
      <c r="E22" s="52"/>
      <c r="F22" s="52"/>
      <c r="G22" s="52"/>
      <c r="H22" s="52"/>
      <c r="I22" s="52"/>
      <c r="J22" s="52"/>
    </row>
    <row r="23" spans="2:10" x14ac:dyDescent="0.2">
      <c r="B23" s="52"/>
      <c r="C23" s="52"/>
      <c r="D23" s="52"/>
      <c r="E23" s="52"/>
      <c r="F23" s="52"/>
      <c r="G23" s="52"/>
      <c r="H23" s="52"/>
      <c r="I23" s="52"/>
      <c r="J23" s="52"/>
    </row>
    <row r="24" spans="2:10" x14ac:dyDescent="0.2">
      <c r="B24" s="52"/>
      <c r="C24" s="52"/>
      <c r="D24" s="52"/>
      <c r="E24" s="52"/>
      <c r="F24" s="52"/>
      <c r="G24" s="52"/>
      <c r="H24" s="52"/>
      <c r="I24" s="52"/>
      <c r="J24" s="52"/>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93"/>
  <sheetViews>
    <sheetView tabSelected="1" topLeftCell="A4" workbookViewId="0">
      <selection activeCell="G10" sqref="G10"/>
    </sheetView>
  </sheetViews>
  <sheetFormatPr defaultColWidth="12.625" defaultRowHeight="15" customHeight="1" x14ac:dyDescent="0.2"/>
  <cols>
    <col min="1" max="1" width="17.75" customWidth="1"/>
    <col min="2" max="2" width="32.625" customWidth="1"/>
    <col min="3" max="3" width="26" customWidth="1"/>
    <col min="4" max="4" width="21.75" customWidth="1"/>
    <col min="5" max="7" width="16.5" customWidth="1"/>
    <col min="8" max="26" width="7.625" customWidth="1"/>
  </cols>
  <sheetData>
    <row r="1" spans="1:7" ht="33" customHeight="1" x14ac:dyDescent="0.2">
      <c r="A1" s="79" t="s">
        <v>52</v>
      </c>
      <c r="B1" s="67"/>
      <c r="C1" s="67"/>
      <c r="D1" s="67"/>
      <c r="E1" s="67"/>
      <c r="F1" s="68"/>
    </row>
    <row r="2" spans="1:7" ht="27" customHeight="1" x14ac:dyDescent="0.2">
      <c r="A2" s="29" t="s">
        <v>22</v>
      </c>
      <c r="B2" s="80" t="s">
        <v>3</v>
      </c>
      <c r="C2" s="81"/>
      <c r="D2" s="81"/>
      <c r="E2" s="81"/>
      <c r="F2" s="82"/>
    </row>
    <row r="3" spans="1:7" ht="14.25" x14ac:dyDescent="0.2">
      <c r="A3" s="30" t="s">
        <v>23</v>
      </c>
      <c r="B3" s="80" t="s">
        <v>3</v>
      </c>
      <c r="C3" s="81"/>
      <c r="D3" s="81"/>
      <c r="E3" s="81"/>
      <c r="F3" s="82"/>
    </row>
    <row r="4" spans="1:7" ht="14.25" x14ac:dyDescent="0.2">
      <c r="A4" s="30" t="s">
        <v>24</v>
      </c>
      <c r="B4" s="80" t="s">
        <v>3</v>
      </c>
      <c r="C4" s="81"/>
      <c r="D4" s="81"/>
      <c r="E4" s="81"/>
      <c r="F4" s="82"/>
    </row>
    <row r="5" spans="1:7" ht="14.25" x14ac:dyDescent="0.2">
      <c r="A5" s="31" t="s">
        <v>25</v>
      </c>
      <c r="B5" s="32" t="s">
        <v>26</v>
      </c>
      <c r="C5" s="32" t="s">
        <v>27</v>
      </c>
      <c r="D5" s="33" t="s">
        <v>28</v>
      </c>
      <c r="E5" s="83" t="s">
        <v>29</v>
      </c>
      <c r="F5" s="84"/>
    </row>
    <row r="6" spans="1:7" ht="14.25" x14ac:dyDescent="0.2">
      <c r="A6" s="34">
        <f>COUNTIF(F10:F200,"Pass")</f>
        <v>3</v>
      </c>
      <c r="B6" s="35">
        <f>COUNTIF(F10:F200,"Fail")</f>
        <v>2</v>
      </c>
      <c r="C6" s="35">
        <f>E6-D6-B6-A6</f>
        <v>1</v>
      </c>
      <c r="D6" s="36">
        <f>COUNTIF(F10:F200,"N/A")</f>
        <v>1</v>
      </c>
      <c r="E6" s="77">
        <f>COUNTA(A11:A200)</f>
        <v>7</v>
      </c>
      <c r="F6" s="78"/>
    </row>
    <row r="8" spans="1:7" ht="39.75" customHeight="1" x14ac:dyDescent="0.2">
      <c r="A8" s="37" t="s">
        <v>30</v>
      </c>
      <c r="B8" s="37" t="s">
        <v>31</v>
      </c>
      <c r="C8" s="37" t="s">
        <v>32</v>
      </c>
      <c r="D8" s="37" t="s">
        <v>33</v>
      </c>
      <c r="E8" s="37" t="s">
        <v>34</v>
      </c>
      <c r="F8" s="37" t="s">
        <v>35</v>
      </c>
      <c r="G8" s="42" t="s">
        <v>53</v>
      </c>
    </row>
    <row r="9" spans="1:7" ht="21.75" customHeight="1" x14ac:dyDescent="0.2">
      <c r="B9" s="38" t="s">
        <v>56</v>
      </c>
      <c r="C9" s="39"/>
      <c r="D9" s="39"/>
      <c r="E9" s="39"/>
      <c r="F9" s="39"/>
      <c r="G9" s="39"/>
    </row>
    <row r="10" spans="1:7" ht="128.25" x14ac:dyDescent="0.2">
      <c r="A10" s="50" t="s">
        <v>57</v>
      </c>
      <c r="B10" s="50" t="s">
        <v>60</v>
      </c>
      <c r="C10" s="50" t="s">
        <v>58</v>
      </c>
      <c r="D10" s="50" t="s">
        <v>59</v>
      </c>
      <c r="E10" s="50" t="s">
        <v>61</v>
      </c>
      <c r="F10" s="50" t="s">
        <v>62</v>
      </c>
      <c r="G10" s="50" t="s">
        <v>73</v>
      </c>
    </row>
    <row r="11" spans="1:7" ht="14.25" x14ac:dyDescent="0.2">
      <c r="A11" s="62" t="s">
        <v>66</v>
      </c>
      <c r="B11" s="49"/>
      <c r="C11" s="49"/>
      <c r="D11" s="49"/>
      <c r="E11" s="49"/>
      <c r="F11" s="62" t="s">
        <v>25</v>
      </c>
    </row>
    <row r="12" spans="1:7" ht="14.25" x14ac:dyDescent="0.2">
      <c r="A12" s="62" t="s">
        <v>67</v>
      </c>
      <c r="F12" s="62" t="s">
        <v>26</v>
      </c>
    </row>
    <row r="13" spans="1:7" ht="14.25" x14ac:dyDescent="0.2">
      <c r="A13" s="62" t="s">
        <v>68</v>
      </c>
      <c r="F13" s="62"/>
    </row>
    <row r="14" spans="1:7" ht="14.25" x14ac:dyDescent="0.2">
      <c r="A14" s="62" t="s">
        <v>69</v>
      </c>
      <c r="F14" s="62" t="s">
        <v>28</v>
      </c>
    </row>
    <row r="15" spans="1:7" ht="14.25" x14ac:dyDescent="0.2">
      <c r="B15" s="38" t="s">
        <v>54</v>
      </c>
      <c r="C15" s="39"/>
      <c r="D15" s="39"/>
      <c r="E15" s="39"/>
      <c r="F15" s="39"/>
      <c r="G15" s="39"/>
    </row>
    <row r="16" spans="1:7" ht="15.75" customHeight="1" x14ac:dyDescent="0.2">
      <c r="A16" s="62" t="s">
        <v>70</v>
      </c>
      <c r="F16" s="62" t="s">
        <v>25</v>
      </c>
    </row>
    <row r="17" spans="1:7" ht="15.75" customHeight="1" x14ac:dyDescent="0.2">
      <c r="A17" s="62" t="s">
        <v>71</v>
      </c>
      <c r="F17" s="62" t="s">
        <v>25</v>
      </c>
    </row>
    <row r="18" spans="1:7" ht="15.75" customHeight="1" x14ac:dyDescent="0.2">
      <c r="A18" s="62" t="s">
        <v>72</v>
      </c>
      <c r="F18" s="62" t="s">
        <v>26</v>
      </c>
    </row>
    <row r="19" spans="1:7" ht="15.75" customHeight="1" x14ac:dyDescent="0.2">
      <c r="B19" s="38" t="s">
        <v>55</v>
      </c>
      <c r="C19" s="39"/>
      <c r="D19" s="39"/>
      <c r="E19" s="39"/>
      <c r="F19" s="39"/>
      <c r="G19" s="39"/>
    </row>
    <row r="20" spans="1:7" ht="15.75" customHeight="1" x14ac:dyDescent="0.2"/>
    <row r="21" spans="1:7" ht="15.75" customHeight="1" x14ac:dyDescent="0.2"/>
    <row r="22" spans="1:7" ht="15.75" customHeight="1" x14ac:dyDescent="0.2"/>
    <row r="23" spans="1:7" ht="15.75" customHeight="1" x14ac:dyDescent="0.2"/>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mergeCells count="6">
    <mergeCell ref="E6:F6"/>
    <mergeCell ref="A1:F1"/>
    <mergeCell ref="B2:F2"/>
    <mergeCell ref="B3:F3"/>
    <mergeCell ref="B4:F4"/>
    <mergeCell ref="E5:F5"/>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J51"/>
  <sheetViews>
    <sheetView topLeftCell="A4" workbookViewId="0">
      <selection activeCell="D17" sqref="D17"/>
    </sheetView>
  </sheetViews>
  <sheetFormatPr defaultRowHeight="14.25" x14ac:dyDescent="0.2"/>
  <cols>
    <col min="1" max="2" width="9" style="44"/>
    <col min="3" max="3" width="14.625" style="44" customWidth="1"/>
    <col min="4" max="4" width="26.625" style="44" bestFit="1" customWidth="1"/>
    <col min="5" max="7" width="9" style="44"/>
    <col min="8" max="8" width="11" style="44" customWidth="1"/>
    <col min="9" max="9" width="18.875" style="44" bestFit="1" customWidth="1"/>
    <col min="10" max="16384" width="9" style="44"/>
  </cols>
  <sheetData>
    <row r="2" spans="3:10" ht="25.5" x14ac:dyDescent="0.2">
      <c r="C2" s="86" t="s">
        <v>36</v>
      </c>
      <c r="D2" s="87"/>
      <c r="E2" s="87"/>
      <c r="F2" s="87"/>
      <c r="G2" s="87"/>
      <c r="H2" s="87"/>
    </row>
    <row r="4" spans="3:10" x14ac:dyDescent="0.2">
      <c r="C4" s="46" t="s">
        <v>2</v>
      </c>
      <c r="D4" s="88"/>
      <c r="E4" s="89"/>
      <c r="F4" s="46" t="s">
        <v>4</v>
      </c>
      <c r="G4" s="46"/>
      <c r="H4" s="45"/>
    </row>
    <row r="5" spans="3:10" x14ac:dyDescent="0.2">
      <c r="C5" s="46" t="s">
        <v>5</v>
      </c>
      <c r="D5" s="88"/>
      <c r="E5" s="89"/>
      <c r="F5" s="46" t="s">
        <v>6</v>
      </c>
      <c r="G5" s="46"/>
      <c r="H5" s="45"/>
    </row>
    <row r="6" spans="3:10" x14ac:dyDescent="0.2">
      <c r="C6" s="46" t="s">
        <v>7</v>
      </c>
      <c r="D6" s="88"/>
      <c r="E6" s="89"/>
      <c r="F6" s="46" t="s">
        <v>8</v>
      </c>
      <c r="G6" s="46"/>
      <c r="H6" s="45"/>
    </row>
    <row r="7" spans="3:10" x14ac:dyDescent="0.2">
      <c r="C7" s="46" t="s">
        <v>37</v>
      </c>
      <c r="D7" s="90"/>
      <c r="E7" s="91"/>
      <c r="F7" s="91"/>
      <c r="G7" s="91"/>
      <c r="H7" s="92"/>
    </row>
    <row r="11" spans="3:10" x14ac:dyDescent="0.2">
      <c r="C11" s="16" t="s">
        <v>38</v>
      </c>
      <c r="D11" s="16" t="s">
        <v>39</v>
      </c>
      <c r="E11" s="16" t="s">
        <v>25</v>
      </c>
      <c r="F11" s="16" t="s">
        <v>26</v>
      </c>
      <c r="G11" s="16" t="s">
        <v>27</v>
      </c>
      <c r="H11" s="16" t="s">
        <v>28</v>
      </c>
      <c r="I11" s="16" t="s">
        <v>40</v>
      </c>
      <c r="J11" s="16"/>
    </row>
    <row r="12" spans="3:10" x14ac:dyDescent="0.2">
      <c r="C12" s="44">
        <v>1</v>
      </c>
      <c r="D12" s="44" t="s">
        <v>45</v>
      </c>
      <c r="E12" s="44">
        <f>'Testcase chức năng 1'!A6</f>
        <v>3</v>
      </c>
      <c r="F12" s="44" t="s">
        <v>3</v>
      </c>
      <c r="G12" s="44" t="s">
        <v>3</v>
      </c>
      <c r="H12" s="44" t="s">
        <v>3</v>
      </c>
      <c r="I12" s="44" t="s">
        <v>3</v>
      </c>
    </row>
    <row r="13" spans="3:10" x14ac:dyDescent="0.2">
      <c r="C13" s="44">
        <v>2</v>
      </c>
      <c r="D13" s="44" t="s">
        <v>46</v>
      </c>
      <c r="E13" s="44">
        <f>'Testcase chức năng 1'!B6</f>
        <v>2</v>
      </c>
    </row>
    <row r="14" spans="3:10" x14ac:dyDescent="0.2">
      <c r="D14" s="44" t="s">
        <v>47</v>
      </c>
    </row>
    <row r="15" spans="3:10" x14ac:dyDescent="0.2">
      <c r="C15" s="16"/>
      <c r="D15" s="16" t="s">
        <v>41</v>
      </c>
      <c r="E15" s="16">
        <f>SUM(E12:E14)</f>
        <v>5</v>
      </c>
      <c r="F15" s="16" t="s">
        <v>3</v>
      </c>
      <c r="G15" s="16" t="s">
        <v>3</v>
      </c>
      <c r="H15" s="16" t="s">
        <v>3</v>
      </c>
      <c r="I15" s="16" t="s">
        <v>3</v>
      </c>
      <c r="J15" s="16"/>
    </row>
    <row r="17" spans="4:10" ht="15" x14ac:dyDescent="0.25">
      <c r="D17" s="47" t="s">
        <v>42</v>
      </c>
      <c r="G17" s="44" t="s">
        <v>43</v>
      </c>
    </row>
    <row r="18" spans="4:10" ht="15" x14ac:dyDescent="0.25">
      <c r="D18" s="47" t="s">
        <v>44</v>
      </c>
      <c r="G18" s="44" t="s">
        <v>43</v>
      </c>
    </row>
    <row r="20" spans="4:10" x14ac:dyDescent="0.2">
      <c r="G20" s="85" t="s">
        <v>51</v>
      </c>
      <c r="H20" s="85"/>
      <c r="I20" s="85"/>
      <c r="J20" s="85"/>
    </row>
    <row r="21" spans="4:10" x14ac:dyDescent="0.2">
      <c r="D21" s="44" t="s">
        <v>50</v>
      </c>
      <c r="G21" s="16" t="s">
        <v>25</v>
      </c>
      <c r="H21" s="16" t="s">
        <v>26</v>
      </c>
      <c r="I21" s="16" t="s">
        <v>27</v>
      </c>
      <c r="J21" s="16" t="s">
        <v>28</v>
      </c>
    </row>
    <row r="22" spans="4:10" x14ac:dyDescent="0.2">
      <c r="D22" s="44" t="s">
        <v>48</v>
      </c>
      <c r="G22" s="48">
        <f>E15</f>
        <v>5</v>
      </c>
      <c r="H22" s="48" t="s">
        <v>3</v>
      </c>
      <c r="I22" s="48" t="s">
        <v>3</v>
      </c>
      <c r="J22" s="48" t="s">
        <v>3</v>
      </c>
    </row>
    <row r="23" spans="4:10" x14ac:dyDescent="0.2">
      <c r="D23" s="44" t="s">
        <v>49</v>
      </c>
    </row>
    <row r="51" spans="8:8" x14ac:dyDescent="0.2">
      <c r="H51" s="43"/>
    </row>
  </sheetData>
  <mergeCells count="6">
    <mergeCell ref="G20:J20"/>
    <mergeCell ref="C2:H2"/>
    <mergeCell ref="D4:E4"/>
    <mergeCell ref="D5:E5"/>
    <mergeCell ref="D6:E6"/>
    <mergeCell ref="D7:H7"/>
  </mergeCells>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A6CA74726054748BC15B1353316C13C" ma:contentTypeVersion="3" ma:contentTypeDescription="Create a new document." ma:contentTypeScope="" ma:versionID="75aee9e71d1228ac51d0757f0cd94d3b">
  <xsd:schema xmlns:xsd="http://www.w3.org/2001/XMLSchema" xmlns:xs="http://www.w3.org/2001/XMLSchema" xmlns:p="http://schemas.microsoft.com/office/2006/metadata/properties" xmlns:ns2="76ef1338-4020-4378-af97-aa55004a3fba" targetNamespace="http://schemas.microsoft.com/office/2006/metadata/properties" ma:root="true" ma:fieldsID="534bd8c61967937b3bdf9bf4cf06cf2f" ns2:_="">
    <xsd:import namespace="76ef1338-4020-4378-af97-aa55004a3fba"/>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ef1338-4020-4378-af97-aa55004a3fba"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76ef1338-4020-4378-af97-aa55004a3fba" xsi:nil="true"/>
  </documentManagement>
</p:properties>
</file>

<file path=customXml/itemProps1.xml><?xml version="1.0" encoding="utf-8"?>
<ds:datastoreItem xmlns:ds="http://schemas.openxmlformats.org/officeDocument/2006/customXml" ds:itemID="{F04B420F-8176-435B-ADCE-FD5D7805AF96}"/>
</file>

<file path=customXml/itemProps2.xml><?xml version="1.0" encoding="utf-8"?>
<ds:datastoreItem xmlns:ds="http://schemas.openxmlformats.org/officeDocument/2006/customXml" ds:itemID="{81B65DAC-42D0-4C4E-B977-620D93460B25}"/>
</file>

<file path=customXml/itemProps3.xml><?xml version="1.0" encoding="utf-8"?>
<ds:datastoreItem xmlns:ds="http://schemas.openxmlformats.org/officeDocument/2006/customXml" ds:itemID="{F7028C69-EA89-40DB-89F1-C3820624AC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Đặc tả chức năng 1</vt:lpstr>
      <vt:lpstr>Testcase chức năng 1</vt:lpstr>
      <vt:lpstr>Đặc tả chức năng 2</vt:lpstr>
      <vt:lpstr>Testcase chức năng 2</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HIEU</cp:lastModifiedBy>
  <cp:lastPrinted>2021-06-30T02:54:22Z</cp:lastPrinted>
  <dcterms:created xsi:type="dcterms:W3CDTF">2020-12-24T06:55:49Z</dcterms:created>
  <dcterms:modified xsi:type="dcterms:W3CDTF">2022-03-24T10:23:16Z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0x0101004A6CA74726054748BC15B1353316C13C</vt:lpwstr>
  </property>
</Properties>
</file>