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eading\Desktop\"/>
    </mc:Choice>
  </mc:AlternateContent>
  <xr:revisionPtr revIDLastSave="0" documentId="13_ncr:1_{AC8BBD2F-528F-4F7E-A8E5-EEE7B7ED10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L13" i="1" l="1"/>
  <c r="L9" i="1"/>
  <c r="L8" i="1"/>
  <c r="L7" i="1"/>
  <c r="L12" i="1"/>
  <c r="L11" i="1"/>
  <c r="G9" i="1" l="1"/>
  <c r="G7" i="1"/>
  <c r="G6" i="1"/>
  <c r="C29" i="1" l="1"/>
  <c r="C28" i="1"/>
  <c r="C27" i="1"/>
  <c r="C26" i="1"/>
  <c r="C25" i="1"/>
  <c r="C24" i="1"/>
  <c r="C23" i="1"/>
  <c r="C22" i="1"/>
  <c r="C21" i="1"/>
  <c r="C20" i="1"/>
  <c r="C19" i="1"/>
  <c r="C18" i="1"/>
  <c r="C16" i="1"/>
  <c r="B16" i="1"/>
</calcChain>
</file>

<file path=xl/sharedStrings.xml><?xml version="1.0" encoding="utf-8"?>
<sst xmlns="http://schemas.openxmlformats.org/spreadsheetml/2006/main" count="51" uniqueCount="30">
  <si>
    <t>MEDA</t>
    <phoneticPr fontId="3" type="noConversion"/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</si>
  <si>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</si>
  <si>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</si>
  <si>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</si>
  <si>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</si>
  <si>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</si>
  <si>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</si>
  <si>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</si>
  <si>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</si>
  <si>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</si>
  <si>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</si>
  <si>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</si>
  <si>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</si>
  <si>
    <t>平均</t>
    <phoneticPr fontId="3" type="noConversion"/>
  </si>
  <si>
    <t>office_caltech</t>
  </si>
  <si>
    <t>1-&gt;2</t>
  </si>
  <si>
    <t>1-&gt;2</t>
    <phoneticPr fontId="2" type="noConversion"/>
  </si>
  <si>
    <t>2-&gt;1</t>
  </si>
  <si>
    <t>2-&gt;1</t>
    <phoneticPr fontId="2" type="noConversion"/>
  </si>
  <si>
    <r>
      <rPr>
        <sz val="11"/>
        <color theme="1"/>
        <rFont val="等线"/>
        <family val="2"/>
      </rPr>
      <t>平均</t>
    </r>
    <phoneticPr fontId="2" type="noConversion"/>
  </si>
  <si>
    <t>col</t>
    <phoneticPr fontId="2" type="noConversion"/>
  </si>
  <si>
    <t>MEDA</t>
    <phoneticPr fontId="2" type="noConversion"/>
  </si>
  <si>
    <t>JDA</t>
    <phoneticPr fontId="2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</si>
  <si>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>MEDA</t>
    </r>
    <r>
      <rPr>
        <sz val="11"/>
        <color theme="1"/>
        <rFont val="宋体"/>
        <family val="3"/>
        <charset val="134"/>
      </rPr>
      <t>的差</t>
    </r>
    <phoneticPr fontId="2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</si>
  <si>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>JDA</t>
    </r>
    <r>
      <rPr>
        <sz val="11"/>
        <color theme="1"/>
        <rFont val="宋体"/>
        <family val="3"/>
        <charset val="134"/>
      </rPr>
      <t>的差</t>
    </r>
    <phoneticPr fontId="2" type="noConversion"/>
  </si>
  <si>
    <r>
      <rPr>
        <sz val="11"/>
        <color theme="1"/>
        <rFont val="等线"/>
        <family val="2"/>
      </rPr>
      <t>平均</t>
    </r>
    <phoneticPr fontId="3" type="noConversion"/>
  </si>
  <si>
    <t>gamma=0.3/delta=0.00001/rho=1</t>
    <phoneticPr fontId="3" type="noConversion"/>
  </si>
  <si>
    <t>gamma=0.006/delta=0.0000001/rho=0.1</t>
    <phoneticPr fontId="3" type="noConversion"/>
  </si>
  <si>
    <t>gamma=0.1/delta=0.009/rho=1</t>
    <phoneticPr fontId="3" type="noConversion"/>
  </si>
  <si>
    <t>usps_mnist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</si>
</sst>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E1" sqref="E1"/>
    </sheetView>
  </sheetViews>
  <sheetFormatPr defaultRowHeight="13.8" x14ac:dyDescent="0.25"/>
  <cols>
    <col min="1" max="1" width="13.109375" bestFit="1" customWidth="1"/>
    <col min="2" max="2" width="9.77734375" bestFit="1" customWidth="1"/>
    <col min="3" max="3" width="30.109375" bestFit="1" customWidth="1"/>
    <col min="5" max="5" width="11.21875" bestFit="1" customWidth="1"/>
    <col min="6" max="6" width="9.77734375" bestFit="1" customWidth="1"/>
    <col min="7" max="7" width="36.21875" bestFit="1" customWidth="1"/>
    <col min="10" max="11" width="9.77734375" bestFit="1" customWidth="1"/>
    <col min="12" max="12" width="27.88671875" bestFit="1" customWidth="1"/>
  </cols>
  <sheetData>
    <row r="1" spans="1:12" s="1" customFormat="1" x14ac:dyDescent="0.25">
      <c r="A1" s="3" t="s">
        <v>14</v>
      </c>
      <c r="E1" s="3" t="s">
        <v>29</v>
      </c>
      <c r="I1" s="7" t="s">
        <v>20</v>
      </c>
    </row>
    <row r="2" spans="1:12" x14ac:dyDescent="0.25">
      <c r="A2" s="1"/>
      <c r="B2" s="1" t="s">
        <v>0</v>
      </c>
      <c r="C2" s="1" t="s">
        <v>26</v>
      </c>
      <c r="F2" s="1" t="s">
        <v>0</v>
      </c>
      <c r="G2" s="1" t="s">
        <v>27</v>
      </c>
      <c r="J2" s="5" t="s">
        <v>21</v>
      </c>
      <c r="K2" s="5" t="s">
        <v>22</v>
      </c>
      <c r="L2" s="5" t="s">
        <v>28</v>
      </c>
    </row>
    <row r="3" spans="1:12" x14ac:dyDescent="0.25">
      <c r="A3" s="1" t="s">
        <v>1</v>
      </c>
      <c r="B3" s="1">
        <v>0.56471816283924903</v>
      </c>
      <c r="C3" s="1">
        <v>0.54592901878914402</v>
      </c>
      <c r="E3" s="1" t="s">
        <v>16</v>
      </c>
      <c r="F3" s="1">
        <v>0.89</v>
      </c>
      <c r="G3" s="1">
        <v>0.89555555555555599</v>
      </c>
      <c r="I3" s="1" t="s">
        <v>16</v>
      </c>
      <c r="J3" s="5">
        <v>0.901389</v>
      </c>
      <c r="K3" s="5">
        <v>0.8931</v>
      </c>
      <c r="L3" s="5">
        <v>0.92083333333333295</v>
      </c>
    </row>
    <row r="4" spans="1:12" x14ac:dyDescent="0.25">
      <c r="A4" s="1" t="s">
        <v>2</v>
      </c>
      <c r="B4" s="1">
        <v>0.53898305084745801</v>
      </c>
      <c r="C4" s="1">
        <v>0.55254237288135599</v>
      </c>
      <c r="E4" s="1" t="s">
        <v>18</v>
      </c>
      <c r="F4" s="1">
        <v>0.748</v>
      </c>
      <c r="G4" s="1">
        <v>0.80249999999999999</v>
      </c>
      <c r="I4" s="1" t="s">
        <v>18</v>
      </c>
      <c r="J4" s="5">
        <v>0.87083299999999997</v>
      </c>
      <c r="K4" s="5">
        <v>0.88470000000000004</v>
      </c>
      <c r="L4" s="5">
        <v>0.905555555555556</v>
      </c>
    </row>
    <row r="5" spans="1:12" x14ac:dyDescent="0.25">
      <c r="A5" s="1" t="s">
        <v>3</v>
      </c>
      <c r="B5" s="1">
        <v>0.50318471337579596</v>
      </c>
      <c r="C5" s="1">
        <v>0.611464968152866</v>
      </c>
      <c r="G5" s="1"/>
      <c r="J5" s="5"/>
      <c r="K5" s="5"/>
      <c r="L5" s="5"/>
    </row>
    <row r="6" spans="1:12" ht="14.4" x14ac:dyDescent="0.25">
      <c r="A6" s="1" t="s">
        <v>4</v>
      </c>
      <c r="B6" s="1">
        <v>0.444345503116652</v>
      </c>
      <c r="C6" s="1">
        <v>0.44790739091718601</v>
      </c>
      <c r="E6" s="1" t="s">
        <v>16</v>
      </c>
      <c r="G6" s="1">
        <f>+G3-$F3</f>
        <v>5.5555555555559799E-3</v>
      </c>
      <c r="J6" s="8" t="s">
        <v>23</v>
      </c>
      <c r="K6" s="8"/>
    </row>
    <row r="7" spans="1:12" x14ac:dyDescent="0.25">
      <c r="A7" s="1" t="s">
        <v>5</v>
      </c>
      <c r="B7" s="1">
        <v>0.54237288135593198</v>
      </c>
      <c r="C7" s="1">
        <v>0.53559322033898304</v>
      </c>
      <c r="E7" s="1" t="s">
        <v>18</v>
      </c>
      <c r="G7" s="1">
        <f>+G4-$F4</f>
        <v>5.4499999999999993E-2</v>
      </c>
      <c r="I7" s="4" t="s">
        <v>15</v>
      </c>
      <c r="J7" s="5"/>
      <c r="K7" s="5"/>
      <c r="L7" s="5">
        <f>+L3-$J3</f>
        <v>1.9444333333332953E-2</v>
      </c>
    </row>
    <row r="8" spans="1:12" x14ac:dyDescent="0.25">
      <c r="A8" s="1" t="s">
        <v>6</v>
      </c>
      <c r="B8" s="1">
        <v>0.45859872611465002</v>
      </c>
      <c r="C8" s="1">
        <v>0.47770700636942698</v>
      </c>
      <c r="I8" s="4" t="s">
        <v>17</v>
      </c>
      <c r="J8" s="5"/>
      <c r="K8" s="5"/>
      <c r="L8" s="5">
        <f>+L4-$J4</f>
        <v>3.4722555555556034E-2</v>
      </c>
    </row>
    <row r="9" spans="1:12" ht="14.4" x14ac:dyDescent="0.25">
      <c r="A9" s="1" t="s">
        <v>7</v>
      </c>
      <c r="B9" s="1">
        <v>0.34105075690115799</v>
      </c>
      <c r="C9" s="1">
        <v>0.34105075690115799</v>
      </c>
      <c r="E9" s="1" t="s">
        <v>19</v>
      </c>
      <c r="G9" s="1">
        <f>SUM(G6:G7)/2</f>
        <v>3.0027777777777986E-2</v>
      </c>
      <c r="I9" s="6" t="s">
        <v>13</v>
      </c>
      <c r="L9" s="5">
        <f>SUM(L7:L8)/2</f>
        <v>2.7083444444444493E-2</v>
      </c>
    </row>
    <row r="10" spans="1:12" ht="14.4" x14ac:dyDescent="0.25">
      <c r="A10" s="1" t="s">
        <v>8</v>
      </c>
      <c r="B10" s="1">
        <v>0.42693110647181598</v>
      </c>
      <c r="C10" s="1">
        <v>0.40709812108559501</v>
      </c>
      <c r="E10" s="1"/>
      <c r="J10" s="8" t="s">
        <v>24</v>
      </c>
      <c r="K10" s="8"/>
      <c r="L10" s="5"/>
    </row>
    <row r="11" spans="1:12" x14ac:dyDescent="0.25">
      <c r="A11" s="1" t="s">
        <v>9</v>
      </c>
      <c r="B11" s="1">
        <v>0.88535031847133805</v>
      </c>
      <c r="C11" s="1">
        <v>0.89171974522292996</v>
      </c>
      <c r="I11" s="5" t="s">
        <v>15</v>
      </c>
      <c r="L11" s="5">
        <f>+L3-$K3</f>
        <v>2.7733333333332943E-2</v>
      </c>
    </row>
    <row r="12" spans="1:12" x14ac:dyDescent="0.25">
      <c r="A12" s="1" t="s">
        <v>10</v>
      </c>
      <c r="B12" s="1">
        <v>0.34906500445235999</v>
      </c>
      <c r="C12" s="1">
        <v>0.35262689225289401</v>
      </c>
      <c r="I12" s="5" t="s">
        <v>17</v>
      </c>
      <c r="L12" s="5">
        <f>+L4-$K4</f>
        <v>2.085555555555596E-2</v>
      </c>
    </row>
    <row r="13" spans="1:12" x14ac:dyDescent="0.25">
      <c r="A13" s="1" t="s">
        <v>11</v>
      </c>
      <c r="B13" s="1">
        <v>0.41753653444676397</v>
      </c>
      <c r="C13" s="1">
        <v>0.397703549060543</v>
      </c>
      <c r="I13" s="5" t="s">
        <v>25</v>
      </c>
      <c r="L13" s="5">
        <f>SUM(L11:L12)/2</f>
        <v>2.4294444444444452E-2</v>
      </c>
    </row>
    <row r="14" spans="1:12" x14ac:dyDescent="0.25">
      <c r="A14" s="1" t="s">
        <v>12</v>
      </c>
      <c r="B14" s="1">
        <v>0.87457627118644099</v>
      </c>
      <c r="C14" s="1">
        <v>0.87118644067796602</v>
      </c>
    </row>
    <row r="15" spans="1:12" x14ac:dyDescent="0.25">
      <c r="A15" s="1"/>
      <c r="B15" s="1"/>
      <c r="C15" s="1"/>
    </row>
    <row r="16" spans="1:12" ht="14.4" x14ac:dyDescent="0.25">
      <c r="A16" s="2" t="s">
        <v>13</v>
      </c>
      <c r="B16" s="1">
        <f t="shared" ref="B16" si="0">SUM(B3:B14)/12</f>
        <v>0.52889275246496781</v>
      </c>
      <c r="C16" s="1">
        <f>SUM(C3:C14)/12</f>
        <v>0.53604412355417053</v>
      </c>
    </row>
    <row r="17" spans="1:3" x14ac:dyDescent="0.25">
      <c r="A17" s="1"/>
      <c r="B17" s="1"/>
      <c r="C17" s="1"/>
    </row>
    <row r="18" spans="1:3" x14ac:dyDescent="0.25">
      <c r="A18" s="1" t="s">
        <v>1</v>
      </c>
      <c r="B18" s="1"/>
      <c r="C18" s="5">
        <f t="shared" ref="C18:C29" si="1">C3-$B3</f>
        <v>-1.8789144050105011E-2</v>
      </c>
    </row>
    <row r="19" spans="1:3" x14ac:dyDescent="0.25">
      <c r="A19" s="1" t="s">
        <v>2</v>
      </c>
      <c r="B19" s="1"/>
      <c r="C19" s="5">
        <f t="shared" si="1"/>
        <v>1.355932203389798E-2</v>
      </c>
    </row>
    <row r="20" spans="1:3" x14ac:dyDescent="0.25">
      <c r="A20" s="1" t="s">
        <v>3</v>
      </c>
      <c r="B20" s="1"/>
      <c r="C20" s="5">
        <f t="shared" si="1"/>
        <v>0.10828025477707004</v>
      </c>
    </row>
    <row r="21" spans="1:3" x14ac:dyDescent="0.25">
      <c r="A21" s="1" t="s">
        <v>4</v>
      </c>
      <c r="B21" s="1"/>
      <c r="C21" s="5">
        <f t="shared" si="1"/>
        <v>3.5618878005340138E-3</v>
      </c>
    </row>
    <row r="22" spans="1:3" x14ac:dyDescent="0.25">
      <c r="A22" s="1" t="s">
        <v>5</v>
      </c>
      <c r="B22" s="1"/>
      <c r="C22" s="5">
        <f t="shared" si="1"/>
        <v>-6.7796610169489346E-3</v>
      </c>
    </row>
    <row r="23" spans="1:3" x14ac:dyDescent="0.25">
      <c r="A23" s="1" t="s">
        <v>6</v>
      </c>
      <c r="B23" s="1"/>
      <c r="C23" s="5">
        <f t="shared" si="1"/>
        <v>1.9108280254776955E-2</v>
      </c>
    </row>
    <row r="24" spans="1:3" x14ac:dyDescent="0.25">
      <c r="A24" s="1" t="s">
        <v>7</v>
      </c>
      <c r="B24" s="1"/>
      <c r="C24" s="5">
        <f t="shared" si="1"/>
        <v>0</v>
      </c>
    </row>
    <row r="25" spans="1:3" x14ac:dyDescent="0.25">
      <c r="A25" s="1" t="s">
        <v>8</v>
      </c>
      <c r="B25" s="1"/>
      <c r="C25" s="5">
        <f t="shared" si="1"/>
        <v>-1.9832985386220969E-2</v>
      </c>
    </row>
    <row r="26" spans="1:3" x14ac:dyDescent="0.25">
      <c r="A26" s="1" t="s">
        <v>9</v>
      </c>
      <c r="B26" s="1"/>
      <c r="C26" s="5">
        <f t="shared" si="1"/>
        <v>6.3694267515919112E-3</v>
      </c>
    </row>
    <row r="27" spans="1:3" x14ac:dyDescent="0.25">
      <c r="A27" s="1" t="s">
        <v>10</v>
      </c>
      <c r="B27" s="1"/>
      <c r="C27" s="5">
        <f t="shared" si="1"/>
        <v>3.5618878005340138E-3</v>
      </c>
    </row>
    <row r="28" spans="1:3" x14ac:dyDescent="0.25">
      <c r="A28" s="1" t="s">
        <v>11</v>
      </c>
      <c r="B28" s="1"/>
      <c r="C28" s="5">
        <f t="shared" si="1"/>
        <v>-1.9832985386220969E-2</v>
      </c>
    </row>
    <row r="29" spans="1:3" x14ac:dyDescent="0.25">
      <c r="A29" s="1" t="s">
        <v>12</v>
      </c>
      <c r="B29" s="1"/>
      <c r="C29" s="5">
        <f t="shared" si="1"/>
        <v>-3.3898305084749669E-3</v>
      </c>
    </row>
    <row r="30" spans="1:3" x14ac:dyDescent="0.25">
      <c r="A30" s="1"/>
      <c r="B30" s="1"/>
      <c r="C30" s="1"/>
    </row>
    <row r="31" spans="1:3" ht="14.4" x14ac:dyDescent="0.25">
      <c r="A31" s="2" t="s">
        <v>13</v>
      </c>
      <c r="B31" s="1"/>
      <c r="C31" s="1">
        <f>C16-$B16</f>
        <v>7.1513710892027182E-3</v>
      </c>
    </row>
  </sheetData>
  <mergeCells count="2">
    <mergeCell ref="J6:K6"/>
    <mergeCell ref="J10:K10"/>
  </mergeCells>
  <phoneticPr fontId="3" type="noConversion"/>
  <conditionalFormatting sqref="C18:C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{40BF0B18-63FA-4952-8C3B-59CE311B78C3}</x14:id>
        </ext>
      </extLst>
    </cfRule>
  </conditionalFormatting>
  <conditionalFormatting sqref="G6:G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{2AFA3784-DF21-46E4-B259-EE03FF61E6F3}</x14:id>
        </ext>
      </extLst>
    </cfRule>
  </conditionalFormatting>
  <conditionalFormatting sqref="L7:L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{31C93E89-7722-4CE6-B644-557685B4F751}</x14:id>
        </ext>
      </extLst>
    </cfRule>
  </conditionalFormatting>
  <conditionalFormatting sqref="L11:L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{82755CEF-3155-4E4D-9BA6-652E1DFF7489}</x14:id>
        </ext>
      </extLst>
    </cfRule>
  </conditionalFormatting>
  <conditionalFormatting sqref="L7:L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{88EF9FCA-B58E-4132-B9B3-89EA4190342B}</x14:id>
        </ext>
      </extLst>
    </cfRule>
  </conditionalFormatting>
  <conditionalFormatting sqref="G6:G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{0B07FFD6-37F9-4D29-97D9-50A0BDC1B87C}</x14:id>
        </ext>
      </extLst>
    </cfRule>
  </conditionalFormatting>
  <conditionalFormatting sqref="C18:C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{52CBFFBC-C870-47FC-B6DA-396D2B62FF2C}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F0B18-63FA-4952-8C3B-59CE311B7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C18:C29</xm:sqref>
        </x14:conditionalFormatting>
        <x14:conditionalFormatting xmlns:xm="http://schemas.microsoft.com/office/excel/2006/main">
          <x14:cfRule type="dataBar" id="{2AFA3784-DF21-46E4-B259-EE03FF61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G6:G7</xm:sqref>
        </x14:conditionalFormatting>
        <x14:conditionalFormatting xmlns:xm="http://schemas.microsoft.com/office/excel/2006/main">
          <x14:cfRule type="dataBar" id="{31C93E89-7722-4CE6-B644-557685B4F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L7:L8</xm:sqref>
        </x14:conditionalFormatting>
        <x14:conditionalFormatting xmlns:xm="http://schemas.microsoft.com/office/excel/2006/main">
          <x14:cfRule type="dataBar" id="{82755CEF-3155-4E4D-9BA6-652E1DFF7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L11:L12</xm:sqref>
        </x14:conditionalFormatting>
        <x14:conditionalFormatting xmlns:xm="http://schemas.microsoft.com/office/excel/2006/main">
          <x14:cfRule type="dataBar" id="{88EF9FCA-B58E-4132-B9B3-89EA41903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L7:L13</xm:sqref>
        </x14:conditionalFormatting>
        <x14:conditionalFormatting xmlns:xm="http://schemas.microsoft.com/office/excel/2006/main">
          <x14:cfRule type="dataBar" id="{0B07FFD6-37F9-4D29-97D9-50A0BDC1B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G6:G9</xm:sqref>
        </x14:conditionalFormatting>
        <x14:conditionalFormatting xmlns:xm="http://schemas.microsoft.com/office/excel/2006/main">
          <x14:cfRule type="dataBar" id="{52CBFFBC-C870-47FC-B6DA-396D2B62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张锐汀</dc:creator>
  <cp:lastModifiedBy>reading</cp:lastModifiedBy>
  <dcterms:created xsi:type="dcterms:W3CDTF">2015-06-05T18:17:20Z</dcterms:created>
  <dcterms:modified xsi:type="dcterms:W3CDTF">2020-01-14T03:29:17Z</dcterms:modified>
</cp:coreProperties>
</file>