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Porfolio\Projects\DIM - Data Science Job Salaries\"/>
    </mc:Choice>
  </mc:AlternateContent>
  <xr:revisionPtr revIDLastSave="0" documentId="13_ncr:1_{D8882A1A-DA4B-4588-853D-E702CA6FAF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7" r:id="rId1"/>
    <sheet name="Summary" sheetId="6" r:id="rId2"/>
    <sheet name="Data dictionary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6" l="1"/>
  <c r="E99" i="6"/>
  <c r="D99" i="6"/>
  <c r="C9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49000A-0ACD-429C-A243-BC7C8E436634}" keepAlive="1" name="Query - country_code" description="Connection to the 'country_code' query in the workbook." type="5" refreshedVersion="0" background="1">
    <dbPr connection="Provider=Microsoft.Mashup.OleDb.1;Data Source=$Workbook$;Location=country_code;Extended Properties=&quot;&quot;" command="SELECT * FROM [country_code]"/>
  </connection>
  <connection id="2" xr16:uid="{E7EAFCB4-AC00-478C-A751-9787E723A3E7}" keepAlive="1" name="Query - ds_salaries" description="Connection to the 'ds_salaries' query in the workbook." type="5" refreshedVersion="8" background="1">
    <dbPr connection="Provider=Microsoft.Mashup.OleDb.1;Data Source=$Workbook$;Location=ds_salaries;Extended Properties=&quot;&quot;" command="SELECT * FROM [ds_salaries]"/>
  </connection>
</connections>
</file>

<file path=xl/sharedStrings.xml><?xml version="1.0" encoding="utf-8"?>
<sst xmlns="http://schemas.openxmlformats.org/spreadsheetml/2006/main" count="118" uniqueCount="79">
  <si>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</si>
  <si>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</si>
  <si>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</si>
  <si>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</si>
  <si>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</si>
  <si>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</si>
  <si>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</si>
  <si>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</si>
  <si>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</si>
  <si>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</si>
  <si>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</si>
  <si>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Data Scientist</t>
  </si>
  <si>
    <t>Machine Learning Scientist</t>
  </si>
  <si>
    <t>Machine Learning Engineer</t>
  </si>
  <si>
    <t>Data Analyst</t>
  </si>
  <si>
    <t>Data Engineer</t>
  </si>
  <si>
    <t>Data Science Consultant</t>
  </si>
  <si>
    <t>Director of Data Science</t>
  </si>
  <si>
    <t>Principal Data Scientist</t>
  </si>
  <si>
    <t>Head of Data</t>
  </si>
  <si>
    <t>Financial Data Analyst</t>
  </si>
  <si>
    <t>Principal Data Engineer</t>
  </si>
  <si>
    <t>Data Analytics Lead</t>
  </si>
  <si>
    <t>The year the salary was paid.</t>
  </si>
  <si>
    <t>The experience level in the job during the year with the following possible values: EN Entry-level / Junior MI Mid-level / Intermediate SE Senior-level / Expert EX Executive-level / Director</t>
  </si>
  <si>
    <t>The type of employement for the role: PT Part-time FT Full-time CT Contract FL Freelance</t>
  </si>
  <si>
    <t>The role worked in during the year.</t>
  </si>
  <si>
    <t>The total gross salary amount paid.</t>
  </si>
  <si>
    <t>The currency of the salary paid as an ISO 4217 currency code.</t>
  </si>
  <si>
    <t>The salary in USD (FX rate divided by avg. USD rate for the respective year via fxdata.foorilla.com).</t>
  </si>
  <si>
    <t>Employee's primary country of residence in during the work year as an ISO 3166 country code.</t>
  </si>
  <si>
    <t>The overall amount of work done remotely, possible values are as follows: 0 No remote work (less than 20%) 50 Partially remote 100 Fully remote (more than 80%)</t>
  </si>
  <si>
    <t>The country of the employer's main office or contracting branch as an ISO 3166 country code.</t>
  </si>
  <si>
    <t>The average number of people that worked for the company during the year: S less than 50 employees (small) M 50 to 250 employees (medium) L more than 250 employees (large)</t>
  </si>
  <si>
    <t>Column</t>
  </si>
  <si>
    <t>Description</t>
  </si>
  <si>
    <t>Intermediate</t>
  </si>
  <si>
    <t>Full-time</t>
  </si>
  <si>
    <t>Large</t>
  </si>
  <si>
    <t>Senior</t>
  </si>
  <si>
    <t>Small</t>
  </si>
  <si>
    <t>Medium</t>
  </si>
  <si>
    <t>Junior</t>
  </si>
  <si>
    <t>Executive</t>
  </si>
  <si>
    <t>Contract</t>
  </si>
  <si>
    <t>Part-time</t>
  </si>
  <si>
    <t>Freelance</t>
  </si>
  <si>
    <t>Germany</t>
  </si>
  <si>
    <t>India</t>
  </si>
  <si>
    <t>United States of America</t>
  </si>
  <si>
    <t>France</t>
  </si>
  <si>
    <t>Spain</t>
  </si>
  <si>
    <t>Russian Federation</t>
  </si>
  <si>
    <t>Japan</t>
  </si>
  <si>
    <t>United Kingdom</t>
  </si>
  <si>
    <t>Canada</t>
  </si>
  <si>
    <t>1. Which role has the highest salary employment wise?</t>
  </si>
  <si>
    <t>2. Which employment types do employers prefer to hire?</t>
  </si>
  <si>
    <t>3. Which role are entry leveled generally hired for?</t>
  </si>
  <si>
    <t>4. Which countries pay the highest for which roles?</t>
  </si>
  <si>
    <t>5. What insights can you find regarding employee demographics?</t>
  </si>
  <si>
    <t>6. Which experience level has the highest hiring?</t>
  </si>
  <si>
    <t>7. Does company size affect the rate of hiring and pay scale?</t>
  </si>
  <si>
    <t>8. What is the year over year (YoY) salary growth at different levels?</t>
  </si>
  <si>
    <t>Grand Total</t>
  </si>
  <si>
    <t>Count of ID</t>
  </si>
  <si>
    <t>Percentage</t>
  </si>
  <si>
    <t>Top paid roles</t>
  </si>
  <si>
    <t>Experience</t>
  </si>
  <si>
    <t>Average of Salary</t>
  </si>
  <si>
    <t>Employment type</t>
  </si>
  <si>
    <t>Top 5 roles</t>
  </si>
  <si>
    <t>Average Salary</t>
  </si>
  <si>
    <t>No. of positions</t>
  </si>
  <si>
    <t>Employee residence</t>
  </si>
  <si>
    <t>Top 5 countries</t>
  </si>
  <si>
    <t>Work year</t>
  </si>
  <si>
    <t>Company size</t>
  </si>
  <si>
    <t>Data Science Job Salaries between 2020-2022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</si>
</sst>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Inherit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ADCE0"/>
      </left>
      <right/>
      <top style="medium">
        <color rgb="FFDADCE0"/>
      </top>
      <bottom/>
      <diagonal/>
    </border>
    <border>
      <left/>
      <right style="medium">
        <color rgb="FFDADCE0"/>
      </right>
      <top style="medium">
        <color rgb="FFDADCE0"/>
      </top>
      <bottom/>
      <diagonal/>
    </border>
    <border>
      <left style="medium">
        <color rgb="FFDADCE0"/>
      </left>
      <right/>
      <top style="medium">
        <color rgb="FFDADCE0"/>
      </top>
      <bottom style="medium">
        <color rgb="FFDADCE0"/>
      </bottom>
      <diagonal/>
    </border>
    <border>
      <left/>
      <right style="medium">
        <color rgb="FFDADCE0"/>
      </right>
      <top style="medium">
        <color rgb="FFDADCE0"/>
      </top>
      <bottom style="medium">
        <color rgb="FFDADCE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1" fillId="0" borderId="0" xfId="0" applyFon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0" fillId="0" borderId="0" xfId="0" quotePrefix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 applyAlignment="1">
      <alignment horizontal="right"/>
    </xf>
    <xf numFmtId="9" fontId="0" fillId="0" borderId="0" xfId="0" applyNumberFormat="1"/>
    <xf numFmtId="0" fontId="6" fillId="0" borderId="0" xfId="0" applyFont="1" applyAlignment="1">
      <alignment vertical="center" readingOrder="1"/>
    </xf>
    <xf numFmtId="0" fontId="0" fillId="0" borderId="0" xfId="0" quotePrefix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1">
    <dxf>
      <numFmt numFmtId="164" formatCode="&quot;$&quot;#,##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3" formatCode="0%"/>
    </dxf>
    <dxf>
      <numFmt numFmtId="14" formatCode="0.00%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 - Data Science Career salary.xlsx]Summary!PivotTable9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weel-paid roles ($'000)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6A-4DD5-82D5-58C24509C2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36A-4DD5-82D5-58C24509C2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6A-4DD5-82D5-58C24509C2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6A-4DD5-82D5-58C24509C2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6A-4DD5-82D5-58C24509C2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Summary!$B$6:$B$11</c:f>
              <c:strCache>
                <c:ptCount val="5"/>
                <c:pt idx="0">
                  <c:v>Director of Data Science</c:v>
                </c:pt>
                <c:pt idx="1">
                  <c:v>Principal Data Scientist</c:v>
                </c:pt>
                <c:pt idx="2">
                  <c:v>Financial Data Analyst</c:v>
                </c:pt>
                <c:pt idx="3">
                  <c:v>Principal Data Engineer</c:v>
                </c:pt>
                <c:pt idx="4">
                  <c:v>Data Analytics Lead</c:v>
                </c:pt>
              </c:strCache>
            </c:strRef>
          </c:cat>
          <c:val>
            <c:numRef>
              <c:f>Summary!$C$6:$C$11</c:f>
              <c:numCache>
                <c:formatCode>"$"#,##0</c:formatCode>
                <c:ptCount val="5"/>
                <c:pt idx="0">
                  <c:v>195074</c:v>
                </c:pt>
                <c:pt idx="1">
                  <c:v>215242.42857142858</c:v>
                </c:pt>
                <c:pt idx="2">
                  <c:v>275000</c:v>
                </c:pt>
                <c:pt idx="3">
                  <c:v>328333.33333333331</c:v>
                </c:pt>
                <c:pt idx="4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A-4DD5-82D5-58C24509C2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54877711"/>
        <c:axId val="654889711"/>
      </c:barChart>
      <c:catAx>
        <c:axId val="65487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89711"/>
        <c:crosses val="autoZero"/>
        <c:auto val="1"/>
        <c:lblAlgn val="ctr"/>
        <c:lblOffset val="100"/>
        <c:noMultiLvlLbl val="0"/>
      </c:catAx>
      <c:valAx>
        <c:axId val="654889711"/>
        <c:scaling>
          <c:orientation val="minMax"/>
          <c:max val="100000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65487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 - Data Science Career salary.xlsx]Summary!PivotTable11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Top</a:t>
            </a:r>
            <a:r>
              <a:rPr lang="en-AU" b="1" baseline="0"/>
              <a:t> 5 roles for Junior staff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B4-4BC6-AAE1-CA9277F1EC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B4-4BC6-AAE1-CA9277F1EC7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B4-4BC6-AAE1-CA9277F1EC7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B4-4BC6-AAE1-CA9277F1EC7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B4-4BC6-AAE1-CA9277F1EC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Summary!$B$29:$B$34</c:f>
              <c:strCache>
                <c:ptCount val="5"/>
                <c:pt idx="0">
                  <c:v>Data Science Consultant</c:v>
                </c:pt>
                <c:pt idx="1">
                  <c:v>Machine Learning Engineer</c:v>
                </c:pt>
                <c:pt idx="2">
                  <c:v>Data Analyst</c:v>
                </c:pt>
                <c:pt idx="3">
                  <c:v>Data Engineer</c:v>
                </c:pt>
                <c:pt idx="4">
                  <c:v>Data Scientist</c:v>
                </c:pt>
              </c:strCache>
            </c:strRef>
          </c:cat>
          <c:val>
            <c:numRef>
              <c:f>Summary!$C$29:$C$34</c:f>
              <c:numCache>
                <c:formatCode>0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4-4BC6-AAE1-CA9277F1EC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76477343"/>
        <c:axId val="483406367"/>
      </c:barChart>
      <c:catAx>
        <c:axId val="67647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06367"/>
        <c:crosses val="autoZero"/>
        <c:auto val="1"/>
        <c:lblAlgn val="ctr"/>
        <c:lblOffset val="100"/>
        <c:noMultiLvlLbl val="0"/>
      </c:catAx>
      <c:valAx>
        <c:axId val="483406367"/>
        <c:scaling>
          <c:orientation val="minMax"/>
          <c:max val="40"/>
        </c:scaling>
        <c:delete val="1"/>
        <c:axPos val="b"/>
        <c:numFmt formatCode="0" sourceLinked="1"/>
        <c:majorTickMark val="out"/>
        <c:minorTickMark val="none"/>
        <c:tickLblPos val="nextTo"/>
        <c:crossAx val="67647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 - Data Science Career salary.xlsx]Summary!PivotTable12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Most</a:t>
            </a:r>
            <a:r>
              <a:rPr lang="en-AU" b="1" baseline="0"/>
              <a:t> well-paid role in top 5 countries ($'000)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Summary!$B$40:$C$45</c:f>
              <c:multiLvlStrCache>
                <c:ptCount val="5"/>
                <c:lvl>
                  <c:pt idx="0">
                    <c:v>Data Analytics Lead</c:v>
                  </c:pt>
                  <c:pt idx="1">
                    <c:v>Machine Learning Scientist</c:v>
                  </c:pt>
                  <c:pt idx="2">
                    <c:v>Head of Data</c:v>
                  </c:pt>
                  <c:pt idx="3">
                    <c:v>Machine Learning Scientist</c:v>
                  </c:pt>
                  <c:pt idx="4">
                    <c:v>Principal Data Scientist</c:v>
                  </c:pt>
                </c:lvl>
                <c:lvl>
                  <c:pt idx="0">
                    <c:v>United States of America</c:v>
                  </c:pt>
                  <c:pt idx="1">
                    <c:v>Japan</c:v>
                  </c:pt>
                  <c:pt idx="2">
                    <c:v>Russian Federation</c:v>
                  </c:pt>
                  <c:pt idx="3">
                    <c:v>Canada</c:v>
                  </c:pt>
                  <c:pt idx="4">
                    <c:v>Germany</c:v>
                  </c:pt>
                </c:lvl>
              </c:multiLvlStrCache>
            </c:multiLvlStrRef>
          </c:cat>
          <c:val>
            <c:numRef>
              <c:f>Summary!$D$40:$D$45</c:f>
              <c:numCache>
                <c:formatCode>"$"#,##0</c:formatCode>
                <c:ptCount val="5"/>
                <c:pt idx="0">
                  <c:v>405000</c:v>
                </c:pt>
                <c:pt idx="1">
                  <c:v>260000</c:v>
                </c:pt>
                <c:pt idx="2">
                  <c:v>230000</c:v>
                </c:pt>
                <c:pt idx="3">
                  <c:v>225000</c:v>
                </c:pt>
                <c:pt idx="4">
                  <c:v>161565.66666666666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C-497E-9778-B7C81EA341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483424223"/>
        <c:axId val="483420383"/>
      </c:barChart>
      <c:catAx>
        <c:axId val="48342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20383"/>
        <c:crosses val="autoZero"/>
        <c:auto val="1"/>
        <c:lblAlgn val="ctr"/>
        <c:lblOffset val="100"/>
        <c:noMultiLvlLbl val="0"/>
      </c:catAx>
      <c:valAx>
        <c:axId val="483420383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83424223"/>
        <c:crosses val="autoZero"/>
        <c:crossBetween val="between"/>
        <c:majorUnit val="1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 - Data Science Career salary.xlsx]Summary!PivotTable13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Staff Residency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8F-4DCD-94FA-F76A3535B9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Summary!$B$51:$B$58</c:f>
              <c:strCache>
                <c:ptCount val="7"/>
                <c:pt idx="0">
                  <c:v>United States of America</c:v>
                </c:pt>
                <c:pt idx="1">
                  <c:v>United Kingdom</c:v>
                </c:pt>
                <c:pt idx="2">
                  <c:v>India</c:v>
                </c:pt>
                <c:pt idx="3">
                  <c:v>Canada</c:v>
                </c:pt>
                <c:pt idx="4">
                  <c:v>Germany</c:v>
                </c:pt>
                <c:pt idx="5">
                  <c:v>France</c:v>
                </c:pt>
                <c:pt idx="6">
                  <c:v>Spain</c:v>
                </c:pt>
              </c:strCache>
            </c:strRef>
          </c:cat>
          <c:val>
            <c:numRef>
              <c:f>Summary!$C$51:$C$58</c:f>
              <c:numCache>
                <c:formatCode>0</c:formatCode>
                <c:ptCount val="7"/>
                <c:pt idx="0">
                  <c:v>332</c:v>
                </c:pt>
                <c:pt idx="1">
                  <c:v>44</c:v>
                </c:pt>
                <c:pt idx="2">
                  <c:v>30</c:v>
                </c:pt>
                <c:pt idx="3">
                  <c:v>29</c:v>
                </c:pt>
                <c:pt idx="4">
                  <c:v>25</c:v>
                </c:pt>
                <c:pt idx="5">
                  <c:v>18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F-4DCD-94FA-F76A3535B9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76478303"/>
        <c:axId val="676478783"/>
      </c:barChart>
      <c:catAx>
        <c:axId val="67647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8783"/>
        <c:crosses val="autoZero"/>
        <c:auto val="1"/>
        <c:lblAlgn val="ctr"/>
        <c:lblOffset val="100"/>
        <c:noMultiLvlLbl val="0"/>
      </c:catAx>
      <c:valAx>
        <c:axId val="67647878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7647830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 - Data Science Career salary.xlsx]Summary!PivotTable1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Distribution</a:t>
            </a:r>
            <a:r>
              <a:rPr lang="en-AU" b="1" baseline="0"/>
              <a:t> of Employment Type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Summary!$C$16</c:f>
              <c:strCache>
                <c:ptCount val="1"/>
                <c:pt idx="0">
                  <c:v>No. of positions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Summary!$B$17:$B$21</c:f>
              <c:strCache>
                <c:ptCount val="4"/>
                <c:pt idx="0">
                  <c:v>Freelance</c:v>
                </c:pt>
                <c:pt idx="1">
                  <c:v>Contract</c:v>
                </c:pt>
                <c:pt idx="2">
                  <c:v>Part-time</c:v>
                </c:pt>
                <c:pt idx="3">
                  <c:v>Full-time</c:v>
                </c:pt>
              </c:strCache>
            </c:strRef>
          </c:cat>
          <c:val>
            <c:numRef>
              <c:f>Summary!$C$17:$C$21</c:f>
              <c:numCache>
                <c:formatCode>0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B-47C6-A235-D1E1E322C293}"/>
            </c:ext>
          </c:extLst>
        </c:ser>
        <c:ser>
          <c:idx val="1"/>
          <c:order val="1"/>
          <c:tx>
            <c:strRef>
              <c:f>Summary!$D$16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Summary!$B$17:$B$21</c:f>
              <c:strCache>
                <c:ptCount val="4"/>
                <c:pt idx="0">
                  <c:v>Freelance</c:v>
                </c:pt>
                <c:pt idx="1">
                  <c:v>Contract</c:v>
                </c:pt>
                <c:pt idx="2">
                  <c:v>Part-time</c:v>
                </c:pt>
                <c:pt idx="3">
                  <c:v>Full-time</c:v>
                </c:pt>
              </c:strCache>
            </c:strRef>
          </c:cat>
          <c:val>
            <c:numRef>
              <c:f>Summary!$D$17:$D$21</c:f>
              <c:numCache>
                <c:formatCode>0.00%</c:formatCode>
                <c:ptCount val="4"/>
                <c:pt idx="0">
                  <c:v>6.5897858319604614E-3</c:v>
                </c:pt>
                <c:pt idx="1">
                  <c:v>8.2372322899505763E-3</c:v>
                </c:pt>
                <c:pt idx="2">
                  <c:v>1.6474464579901153E-2</c:v>
                </c:pt>
                <c:pt idx="3">
                  <c:v>0.96869851729818779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B-47C6-A235-D1E1E322C2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749047647"/>
        <c:axId val="749037087"/>
      </c:barChart>
      <c:catAx>
        <c:axId val="74904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37087"/>
        <c:crosses val="autoZero"/>
        <c:auto val="1"/>
        <c:lblAlgn val="ctr"/>
        <c:lblOffset val="100"/>
        <c:noMultiLvlLbl val="0"/>
      </c:catAx>
      <c:valAx>
        <c:axId val="749037087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490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 - Data Science Career salary.xlsx]Summary!PivotTable15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Distribution</a:t>
            </a:r>
            <a:r>
              <a:rPr lang="en-AU" b="1" baseline="0"/>
              <a:t> of Experience Level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Summary!$C$63</c:f>
              <c:strCache>
                <c:ptCount val="1"/>
                <c:pt idx="0">
                  <c:v>No. of positions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76-4AB9-947E-6058C64541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76-4AB9-947E-6058C64541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Summary!$B$64:$B$68</c:f>
              <c:strCache>
                <c:ptCount val="4"/>
                <c:pt idx="0">
                  <c:v>Executive</c:v>
                </c:pt>
                <c:pt idx="1">
                  <c:v>Junior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Summary!$C$64:$C$68</c:f>
              <c:numCache>
                <c:formatCode>0</c:formatCode>
                <c:ptCount val="4"/>
                <c:pt idx="0">
                  <c:v>26</c:v>
                </c:pt>
                <c:pt idx="1">
                  <c:v>88</c:v>
                </c:pt>
                <c:pt idx="2">
                  <c:v>213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6-4AB9-947E-6058C64541BF}"/>
            </c:ext>
          </c:extLst>
        </c:ser>
        <c:ser>
          <c:idx val="1"/>
          <c:order val="1"/>
          <c:tx>
            <c:strRef>
              <c:f>Summary!$D$63</c:f>
              <c:strCache>
                <c:ptCount val="1"/>
                <c:pt idx="0">
                  <c:v>Percentage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Summary!$B$64:$B$68</c:f>
              <c:strCache>
                <c:ptCount val="4"/>
                <c:pt idx="0">
                  <c:v>Executive</c:v>
                </c:pt>
                <c:pt idx="1">
                  <c:v>Junior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Summary!$D$64:$D$68</c:f>
              <c:numCache>
                <c:formatCode>0.00%</c:formatCode>
                <c:ptCount val="4"/>
                <c:pt idx="0">
                  <c:v>4.2833607907743002E-2</c:v>
                </c:pt>
                <c:pt idx="1">
                  <c:v>0.14497528830313014</c:v>
                </c:pt>
                <c:pt idx="2">
                  <c:v>0.35090609555189456</c:v>
                </c:pt>
                <c:pt idx="3">
                  <c:v>0.46128500823723229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6-4AB9-947E-6058C64541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749045247"/>
        <c:axId val="749045727"/>
      </c:barChart>
      <c:catAx>
        <c:axId val="74904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5727"/>
        <c:crosses val="autoZero"/>
        <c:auto val="1"/>
        <c:lblAlgn val="ctr"/>
        <c:lblOffset val="100"/>
        <c:noMultiLvlLbl val="0"/>
      </c:catAx>
      <c:valAx>
        <c:axId val="749045727"/>
        <c:scaling>
          <c:orientation val="minMax"/>
          <c:max val="500"/>
        </c:scaling>
        <c:delete val="1"/>
        <c:axPos val="b"/>
        <c:numFmt formatCode="0" sourceLinked="1"/>
        <c:majorTickMark val="out"/>
        <c:minorTickMark val="none"/>
        <c:tickLblPos val="nextTo"/>
        <c:crossAx val="74904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 - Data Science Career salary.xlsx]Summary!PivotTable16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Hiring</a:t>
            </a:r>
            <a:r>
              <a:rPr lang="en-AU" b="1" baseline="0"/>
              <a:t> rate between 2020-21-22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Summary!$C$73:$C$74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Summary!$B$75:$B$78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Summary!$C$75:$C$78</c:f>
              <c:numCache>
                <c:formatCode>General</c:formatCode>
                <c:ptCount val="3"/>
                <c:pt idx="0">
                  <c:v>33</c:v>
                </c:pt>
                <c:pt idx="1">
                  <c:v>14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4-4FDD-8029-6DE2AA389CBD}"/>
            </c:ext>
          </c:extLst>
        </c:ser>
        <c:ser>
          <c:idx val="1"/>
          <c:order val="1"/>
          <c:tx>
            <c:strRef>
              <c:f>Summary!$D$73:$D$74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A4-4FDD-8029-6DE2AA389C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Summary!$B$75:$B$78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Summary!$D$75:$D$78</c:f>
              <c:numCache>
                <c:formatCode>General</c:formatCode>
                <c:ptCount val="3"/>
                <c:pt idx="0">
                  <c:v>119</c:v>
                </c:pt>
                <c:pt idx="1">
                  <c:v>53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4-4FDD-8029-6DE2AA389CBD}"/>
            </c:ext>
          </c:extLst>
        </c:ser>
        <c:ser>
          <c:idx val="2"/>
          <c:order val="2"/>
          <c:tx>
            <c:strRef>
              <c:f>Summary!$E$73:$E$74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A4-4FDD-8029-6DE2AA389C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8A4-4FDD-8029-6DE2AA389CB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A4-4FDD-8029-6DE2AA389CBD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A4-4FDD-8029-6DE2AA389C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Summary!$B$75:$B$78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Summary!$E$75:$E$78</c:f>
              <c:numCache>
                <c:formatCode>General</c:formatCode>
                <c:ptCount val="3"/>
                <c:pt idx="0">
                  <c:v>46</c:v>
                </c:pt>
                <c:pt idx="1">
                  <c:v>259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4-4FDD-8029-6DE2AA389C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9033247"/>
        <c:axId val="749029407"/>
      </c:barChart>
      <c:catAx>
        <c:axId val="74903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29407"/>
        <c:crosses val="autoZero"/>
        <c:auto val="1"/>
        <c:lblAlgn val="ctr"/>
        <c:lblOffset val="100"/>
        <c:noMultiLvlLbl val="0"/>
      </c:catAx>
      <c:valAx>
        <c:axId val="749029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903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 - Data Science Career salary.xlsx]Summary!PivotTable19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Pay by Experience and Company Size</a:t>
            </a:r>
            <a:r>
              <a:rPr lang="en-AU" b="1" baseline="0"/>
              <a:t> 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Summary!$C$81:$C$82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Summary!$B$83:$B$87</c:f>
              <c:strCache>
                <c:ptCount val="4"/>
                <c:pt idx="0">
                  <c:v>Junior</c:v>
                </c:pt>
                <c:pt idx="1">
                  <c:v>Intermediate</c:v>
                </c:pt>
                <c:pt idx="2">
                  <c:v>Senior</c:v>
                </c:pt>
                <c:pt idx="3">
                  <c:v>Executive</c:v>
                </c:pt>
              </c:strCache>
            </c:strRef>
          </c:cat>
          <c:val>
            <c:numRef>
              <c:f>Summary!$C$83:$C$87</c:f>
              <c:numCache>
                <c:formatCode>"$"#,##0</c:formatCode>
                <c:ptCount val="4"/>
                <c:pt idx="0">
                  <c:v>72813.241379310348</c:v>
                </c:pt>
                <c:pt idx="1">
                  <c:v>98030.372093023252</c:v>
                </c:pt>
                <c:pt idx="2">
                  <c:v>147591.01388888888</c:v>
                </c:pt>
                <c:pt idx="3">
                  <c:v>221942.18181818182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F-48A0-8135-4693846A5328}"/>
            </c:ext>
          </c:extLst>
        </c:ser>
        <c:ser>
          <c:idx val="1"/>
          <c:order val="1"/>
          <c:tx>
            <c:strRef>
              <c:f>Summary!$D$81:$D$82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Summary!$B$83:$B$87</c:f>
              <c:strCache>
                <c:ptCount val="4"/>
                <c:pt idx="0">
                  <c:v>Junior</c:v>
                </c:pt>
                <c:pt idx="1">
                  <c:v>Intermediate</c:v>
                </c:pt>
                <c:pt idx="2">
                  <c:v>Senior</c:v>
                </c:pt>
                <c:pt idx="3">
                  <c:v>Executive</c:v>
                </c:pt>
              </c:strCache>
            </c:strRef>
          </c:cat>
          <c:val>
            <c:numRef>
              <c:f>Summary!$D$83:$D$87</c:f>
              <c:numCache>
                <c:formatCode>"$"#,##0</c:formatCode>
                <c:ptCount val="4"/>
                <c:pt idx="0">
                  <c:v>50321.8</c:v>
                </c:pt>
                <c:pt idx="1">
                  <c:v>90091.081632653062</c:v>
                </c:pt>
                <c:pt idx="2">
                  <c:v>137815.59677419355</c:v>
                </c:pt>
                <c:pt idx="3">
                  <c:v>178241.75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F-48A0-8135-4693846A5328}"/>
            </c:ext>
          </c:extLst>
        </c:ser>
        <c:ser>
          <c:idx val="2"/>
          <c:order val="2"/>
          <c:tx>
            <c:strRef>
              <c:f>Summary!$E$81:$E$82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Summary!$B$83:$B$87</c:f>
              <c:strCache>
                <c:ptCount val="4"/>
                <c:pt idx="0">
                  <c:v>Junior</c:v>
                </c:pt>
                <c:pt idx="1">
                  <c:v>Intermediate</c:v>
                </c:pt>
                <c:pt idx="2">
                  <c:v>Senior</c:v>
                </c:pt>
                <c:pt idx="3">
                  <c:v>Executive</c:v>
                </c:pt>
              </c:strCache>
            </c:strRef>
          </c:cat>
          <c:val>
            <c:numRef>
              <c:f>Summary!$E$83:$E$87</c:f>
              <c:numCache>
                <c:formatCode>"$"#,##0</c:formatCode>
                <c:ptCount val="4"/>
                <c:pt idx="0">
                  <c:v>62185.310344827587</c:v>
                </c:pt>
                <c:pt idx="1">
                  <c:v>51159.379310344826</c:v>
                </c:pt>
                <c:pt idx="2">
                  <c:v>116026.72727272728</c:v>
                </c:pt>
                <c:pt idx="3">
                  <c:v>201309.33333333334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F-48A0-8135-4693846A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887791"/>
        <c:axId val="654889231"/>
      </c:barChart>
      <c:catAx>
        <c:axId val="6548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89231"/>
        <c:crosses val="autoZero"/>
        <c:auto val="1"/>
        <c:lblAlgn val="ctr"/>
        <c:lblOffset val="100"/>
        <c:noMultiLvlLbl val="0"/>
      </c:catAx>
      <c:valAx>
        <c:axId val="654889231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877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 - Data Science Career salary.xlsx]Summary!PivotTable20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Year-over-Year salary growth at different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bg2">
                <a:lumMod val="9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bg2">
                <a:lumMod val="9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bg2">
                <a:lumMod val="9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Summary!$C$92:$C$93</c:f>
              <c:strCache>
                <c:ptCount val="1"/>
                <c:pt idx="0">
                  <c:v>Executive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Summary!$B$94:$B$97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Summary!$C$94:$C$97</c:f>
              <c:numCache>
                <c:formatCode>0%</c:formatCode>
                <c:ptCount val="3"/>
                <c:pt idx="0">
                  <c:v>1</c:v>
                </c:pt>
                <c:pt idx="1">
                  <c:v>1.1054075496450499</c:v>
                </c:pt>
                <c:pt idx="2">
                  <c:v>0.79692367698608357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0-4C9B-A517-73BD867D1DCD}"/>
            </c:ext>
          </c:extLst>
        </c:ser>
        <c:ser>
          <c:idx val="1"/>
          <c:order val="1"/>
          <c:tx>
            <c:strRef>
              <c:f>Summary!$D$92:$D$93</c:f>
              <c:strCache>
                <c:ptCount val="1"/>
                <c:pt idx="0">
                  <c:v>Senior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Summary!$B$94:$B$97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Summary!$D$94:$D$97</c:f>
              <c:numCache>
                <c:formatCode>0%</c:formatCode>
                <c:ptCount val="3"/>
                <c:pt idx="0">
                  <c:v>1</c:v>
                </c:pt>
                <c:pt idx="1">
                  <c:v>0.92244044874360775</c:v>
                </c:pt>
                <c:pt idx="2">
                  <c:v>1.1299186868502933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0-4C9B-A517-73BD867D1DCD}"/>
            </c:ext>
          </c:extLst>
        </c:ser>
        <c:ser>
          <c:idx val="2"/>
          <c:order val="2"/>
          <c:tx>
            <c:strRef>
              <c:f>Summary!$E$92:$E$93</c:f>
              <c:strCache>
                <c:ptCount val="1"/>
                <c:pt idx="0">
                  <c:v>Intermediate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Summary!$B$94:$B$97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Summary!$E$94:$E$97</c:f>
              <c:numCache>
                <c:formatCode>0%</c:formatCode>
                <c:ptCount val="3"/>
                <c:pt idx="0">
                  <c:v>1</c:v>
                </c:pt>
                <c:pt idx="1">
                  <c:v>0.99464836211013674</c:v>
                </c:pt>
                <c:pt idx="2">
                  <c:v>1.066719630651928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0-4C9B-A517-73BD867D1DCD}"/>
            </c:ext>
          </c:extLst>
        </c:ser>
        <c:ser>
          <c:idx val="3"/>
          <c:order val="3"/>
          <c:tx>
            <c:strRef>
              <c:f>Summary!$F$92:$F$93</c:f>
              <c:strCache>
                <c:ptCount val="1"/>
                <c:pt idx="0">
                  <c:v>Junior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Summary!$B$94:$B$97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Summary!$F$94:$F$97</c:f>
              <c:numCache>
                <c:formatCode>0%</c:formatCode>
                <c:ptCount val="3"/>
                <c:pt idx="0">
                  <c:v>1</c:v>
                </c:pt>
                <c:pt idx="1">
                  <c:v>0.92855178710287023</c:v>
                </c:pt>
                <c:pt idx="2">
                  <c:v>1.1069762782142738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0-4C9B-A517-73BD867D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57727"/>
        <c:axId val="749058207"/>
      </c:lineChart>
      <c:catAx>
        <c:axId val="7490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58207"/>
        <c:crosses val="autoZero"/>
        <c:auto val="1"/>
        <c:lblAlgn val="ctr"/>
        <c:lblOffset val="100"/>
        <c:noMultiLvlLbl val="0"/>
      </c:catAx>
      <c:valAx>
        <c:axId val="749058207"/>
        <c:scaling>
          <c:orientation val="minMax"/>
          <c:max val="1.25"/>
          <c:min val="0.70000000000000007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57727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CB6739-C0B9-4D35-AE4A-CC102EB35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19B58B-B752-4360-8EFF-DBDD42D72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82F0EF-80D4-4954-9E4D-337E3B435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1C2DE2-8E9D-41FD-8E56-76A311913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444FEE-3587-4A86-8623-C05A96B42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F516CE-29C2-4626-896F-0447376A4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DF3488-3DF3-44BC-AD12-BB990E6C3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BAD7EDF-A6C0-42C5-A6FE-3FF4B6D15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23</xdr:col>
      <xdr:colOff>304800</xdr:colOff>
      <xdr:row>48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76E0297-67B9-44DB-947D-0A728138B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57150</xdr:colOff>
      <xdr:row>8</xdr:row>
      <xdr:rowOff>95250</xdr:rowOff>
    </xdr:from>
    <xdr:to>
      <xdr:col>15</xdr:col>
      <xdr:colOff>104775</xdr:colOff>
      <xdr:row>15</xdr:row>
      <xdr:rowOff>76200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12C5D19-10B5-E5E9-4BEE-FA01EC68ADF4}"/>
            </a:ext>
          </a:extLst>
        </xdr:cNvPr>
        <xdr:cNvSpPr txBox="1"/>
      </xdr:nvSpPr>
      <xdr:spPr>
        <a:xfrm>
          <a:off x="6153150" y="1428750"/>
          <a:ext cx="3095625" cy="1314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Pursuing a career in the data field offers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stable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employment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prospects.</a:t>
          </a:r>
        </a:p>
        <a:p>
          <a:pPr rtl="0"/>
          <a:endParaRPr lang="en-AU" sz="1200" b="0">
            <a:effectLst/>
          </a:endParaRPr>
        </a:p>
        <a:p>
          <a:pPr rtl="0"/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sensitive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complex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nature of data may contribute to companies'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preference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hiring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full-time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positions to foster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loyalty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AU" sz="1200" b="0">
            <a:effectLst/>
          </a:endParaRPr>
        </a:p>
      </xdr:txBody>
    </xdr:sp>
    <xdr:clientData/>
  </xdr:twoCellAnchor>
  <xdr:twoCellAnchor>
    <xdr:from>
      <xdr:col>4</xdr:col>
      <xdr:colOff>171450</xdr:colOff>
      <xdr:row>4</xdr:row>
      <xdr:rowOff>95250</xdr:rowOff>
    </xdr:from>
    <xdr:to>
      <xdr:col>7</xdr:col>
      <xdr:colOff>219076</xdr:colOff>
      <xdr:row>15</xdr:row>
      <xdr:rowOff>161925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9E3F16B-0111-4466-881A-07598191B234}"/>
            </a:ext>
          </a:extLst>
        </xdr:cNvPr>
        <xdr:cNvSpPr txBox="1"/>
      </xdr:nvSpPr>
      <xdr:spPr>
        <a:xfrm>
          <a:off x="2609850" y="666750"/>
          <a:ext cx="1876426" cy="2162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Senior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positions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commonly associated with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higher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salaries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rtl="0"/>
          <a:endParaRPr lang="en-AU" sz="1200" b="0">
            <a:effectLst/>
          </a:endParaRPr>
        </a:p>
        <a:p>
          <a:pPr rtl="0"/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Financial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Analyst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role appears to be an exception. This role may</a:t>
          </a:r>
          <a:r>
            <a:rPr lang="en-AU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have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distinct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salary structure, potentially including a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performance-based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component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AU" sz="1200" b="0">
            <a:effectLst/>
          </a:endParaRPr>
        </a:p>
        <a:p>
          <a:br>
            <a:rPr lang="en-AU" sz="1200"/>
          </a:br>
          <a:endParaRPr lang="en-AU" sz="1200" b="0">
            <a:effectLst/>
          </a:endParaRPr>
        </a:p>
      </xdr:txBody>
    </xdr:sp>
    <xdr:clientData/>
  </xdr:twoCellAnchor>
  <xdr:twoCellAnchor>
    <xdr:from>
      <xdr:col>20</xdr:col>
      <xdr:colOff>104775</xdr:colOff>
      <xdr:row>6</xdr:row>
      <xdr:rowOff>142875</xdr:rowOff>
    </xdr:from>
    <xdr:to>
      <xdr:col>23</xdr:col>
      <xdr:colOff>228600</xdr:colOff>
      <xdr:row>14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555D15-5526-463B-BE05-4D518B3795B7}"/>
            </a:ext>
          </a:extLst>
        </xdr:cNvPr>
        <xdr:cNvSpPr txBox="1"/>
      </xdr:nvSpPr>
      <xdr:spPr>
        <a:xfrm>
          <a:off x="12296775" y="1428750"/>
          <a:ext cx="1952625" cy="1533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three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roles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collectively account for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all junior-level hires.</a:t>
          </a:r>
          <a:r>
            <a:rPr lang="en-AU" sz="1200"/>
            <a:t> </a:t>
          </a:r>
        </a:p>
        <a:p>
          <a:pPr rtl="0"/>
          <a:endParaRPr lang="en-AU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Entry-level positions in the data field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encompass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various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career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paths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specialties.</a:t>
          </a:r>
          <a:r>
            <a:rPr lang="en-AU" sz="1200"/>
            <a:t> </a:t>
          </a:r>
          <a:endParaRPr lang="en-AU" sz="1200" b="0">
            <a:effectLst/>
          </a:endParaRPr>
        </a:p>
      </xdr:txBody>
    </xdr:sp>
    <xdr:clientData/>
  </xdr:twoCellAnchor>
  <xdr:twoCellAnchor>
    <xdr:from>
      <xdr:col>9</xdr:col>
      <xdr:colOff>304800</xdr:colOff>
      <xdr:row>19</xdr:row>
      <xdr:rowOff>114301</xdr:rowOff>
    </xdr:from>
    <xdr:to>
      <xdr:col>15</xdr:col>
      <xdr:colOff>123825</xdr:colOff>
      <xdr:row>27</xdr:row>
      <xdr:rowOff>38101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44FAA4-03C5-4720-B062-512C83420824}"/>
            </a:ext>
          </a:extLst>
        </xdr:cNvPr>
        <xdr:cNvSpPr txBox="1"/>
      </xdr:nvSpPr>
      <xdr:spPr>
        <a:xfrm>
          <a:off x="5791200" y="3895726"/>
          <a:ext cx="3476625" cy="1447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</a:t>
          </a:r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U.S</a:t>
          </a:r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alone comprises </a:t>
          </a:r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62.5</a:t>
          </a:r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entries.</a:t>
          </a:r>
          <a:endParaRPr lang="en-AU" sz="1200">
            <a:effectLst/>
          </a:endParaRPr>
        </a:p>
        <a:p>
          <a:pPr rtl="0"/>
          <a:endParaRPr lang="en-AU" sz="12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</a:t>
          </a:r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seven</a:t>
          </a:r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countries represent </a:t>
          </a:r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</a:t>
          </a:r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the total employee population.</a:t>
          </a:r>
          <a:endParaRPr lang="en-AU" sz="1200">
            <a:effectLst/>
          </a:endParaRPr>
        </a:p>
        <a:p>
          <a:pPr rtl="0"/>
          <a:endParaRPr lang="en-AU" sz="12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Among these countries, </a:t>
          </a:r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India</a:t>
          </a:r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the </a:t>
          </a:r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sole</a:t>
          </a:r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Asian</a:t>
          </a:r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nation, while the rest are </a:t>
          </a:r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Western</a:t>
          </a:r>
          <a:r>
            <a:rPr lang="en-A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countries.</a:t>
          </a:r>
          <a:endParaRPr lang="en-AU" sz="1200">
            <a:effectLst/>
          </a:endParaRPr>
        </a:p>
      </xdr:txBody>
    </xdr:sp>
    <xdr:clientData/>
  </xdr:twoCellAnchor>
  <xdr:twoCellAnchor>
    <xdr:from>
      <xdr:col>19</xdr:col>
      <xdr:colOff>552450</xdr:colOff>
      <xdr:row>23</xdr:row>
      <xdr:rowOff>0</xdr:rowOff>
    </xdr:from>
    <xdr:to>
      <xdr:col>23</xdr:col>
      <xdr:colOff>266700</xdr:colOff>
      <xdr:row>32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F56E25D-49B5-4CFA-B082-65D47467996D}"/>
            </a:ext>
          </a:extLst>
        </xdr:cNvPr>
        <xdr:cNvSpPr txBox="1"/>
      </xdr:nvSpPr>
      <xdr:spPr>
        <a:xfrm>
          <a:off x="12134850" y="4543425"/>
          <a:ext cx="2152650" cy="1771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AU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Intermediate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senior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positions make up </a:t>
          </a:r>
          <a:r>
            <a:rPr lang="en-AU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 total hiring.</a:t>
          </a:r>
        </a:p>
        <a:p>
          <a:pPr rtl="0"/>
          <a:endParaRPr lang="en-AU" sz="1200">
            <a:effectLst/>
          </a:endParaRPr>
        </a:p>
        <a:p>
          <a:pPr rtl="0"/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It could be attributed to the need to scale up capacity quickly in 2021;</a:t>
          </a:r>
          <a:r>
            <a:rPr lang="en-AU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requiring experienced staff to implement works quickly.</a:t>
          </a:r>
          <a:endParaRPr lang="en-AU" sz="1200">
            <a:effectLst/>
          </a:endParaRPr>
        </a:p>
      </xdr:txBody>
    </xdr:sp>
    <xdr:clientData/>
  </xdr:twoCellAnchor>
  <xdr:twoCellAnchor>
    <xdr:from>
      <xdr:col>16</xdr:col>
      <xdr:colOff>361951</xdr:colOff>
      <xdr:row>36</xdr:row>
      <xdr:rowOff>9526</xdr:rowOff>
    </xdr:from>
    <xdr:to>
      <xdr:col>23</xdr:col>
      <xdr:colOff>219075</xdr:colOff>
      <xdr:row>40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DEBB0EC-0B89-4551-87BF-570DF99202CF}"/>
            </a:ext>
          </a:extLst>
        </xdr:cNvPr>
        <xdr:cNvSpPr txBox="1"/>
      </xdr:nvSpPr>
      <xdr:spPr>
        <a:xfrm>
          <a:off x="10115551" y="7029451"/>
          <a:ext cx="4124324" cy="86677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</a:t>
          </a: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challenging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 of </a:t>
          </a: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may have impacted </a:t>
          </a: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executive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salaries, potentially due to performance-based compensation tied to </a:t>
          </a: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missed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targets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AU" sz="1200">
            <a:effectLst/>
          </a:endParaRPr>
        </a:p>
        <a:p>
          <a:b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AU" sz="1200">
            <a:effectLst/>
          </a:endParaRPr>
        </a:p>
      </xdr:txBody>
    </xdr:sp>
    <xdr:clientData/>
  </xdr:twoCellAnchor>
  <xdr:twoCellAnchor>
    <xdr:from>
      <xdr:col>16</xdr:col>
      <xdr:colOff>485776</xdr:colOff>
      <xdr:row>42</xdr:row>
      <xdr:rowOff>28577</xdr:rowOff>
    </xdr:from>
    <xdr:to>
      <xdr:col>21</xdr:col>
      <xdr:colOff>219075</xdr:colOff>
      <xdr:row>45</xdr:row>
      <xdr:rowOff>47625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0F13DB8-70C4-4492-BBDD-B9B3E5185E11}"/>
            </a:ext>
          </a:extLst>
        </xdr:cNvPr>
        <xdr:cNvSpPr txBox="1"/>
      </xdr:nvSpPr>
      <xdr:spPr>
        <a:xfrm>
          <a:off x="10239376" y="8191502"/>
          <a:ext cx="2781299" cy="590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Sub-executive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levels experienced a </a:t>
          </a: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minor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increases over the two-year period.</a:t>
          </a:r>
          <a:endParaRPr lang="en-AU" sz="1200">
            <a:effectLst/>
          </a:endParaRPr>
        </a:p>
      </xdr:txBody>
    </xdr:sp>
    <xdr:clientData/>
  </xdr:twoCellAnchor>
  <xdr:twoCellAnchor>
    <xdr:from>
      <xdr:col>9</xdr:col>
      <xdr:colOff>66675</xdr:colOff>
      <xdr:row>35</xdr:row>
      <xdr:rowOff>104776</xdr:rowOff>
    </xdr:from>
    <xdr:to>
      <xdr:col>13</xdr:col>
      <xdr:colOff>600075</xdr:colOff>
      <xdr:row>39</xdr:row>
      <xdr:rowOff>161925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71E6534-7D05-4AA1-A597-3EF6DA7748A9}"/>
            </a:ext>
          </a:extLst>
        </xdr:cNvPr>
        <xdr:cNvSpPr txBox="1"/>
      </xdr:nvSpPr>
      <xdr:spPr>
        <a:xfrm>
          <a:off x="5553075" y="6934201"/>
          <a:ext cx="2971800" cy="8191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Pay scales appear to </a:t>
          </a: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vary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across company sizes and experience levels. However, a </a:t>
          </a: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country-level analysis is necessary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as global pay discrepancies are substantial.</a:t>
          </a:r>
          <a:endParaRPr lang="en-AU" sz="1200">
            <a:effectLst/>
          </a:endParaRPr>
        </a:p>
      </xdr:txBody>
    </xdr:sp>
    <xdr:clientData/>
  </xdr:twoCellAnchor>
  <xdr:twoCellAnchor>
    <xdr:from>
      <xdr:col>4</xdr:col>
      <xdr:colOff>352426</xdr:colOff>
      <xdr:row>35</xdr:row>
      <xdr:rowOff>152400</xdr:rowOff>
    </xdr:from>
    <xdr:to>
      <xdr:col>7</xdr:col>
      <xdr:colOff>180976</xdr:colOff>
      <xdr:row>43</xdr:row>
      <xdr:rowOff>152401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9624C68-2584-4F80-9B4D-A153488EDC0A}"/>
            </a:ext>
          </a:extLst>
        </xdr:cNvPr>
        <xdr:cNvSpPr txBox="1"/>
      </xdr:nvSpPr>
      <xdr:spPr>
        <a:xfrm>
          <a:off x="2790826" y="6981825"/>
          <a:ext cx="1657350" cy="1524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AU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Medium-sized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companies appear to be </a:t>
          </a:r>
          <a:r>
            <a:rPr lang="en-AU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absorbing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talent from both large and small companies. The wisdom of this decision remains to be seen.</a:t>
          </a:r>
          <a:endParaRPr lang="en-AU" sz="1200">
            <a:effectLst/>
          </a:endParaRPr>
        </a:p>
        <a:p>
          <a:b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AU" sz="1200">
            <a:effectLst/>
          </a:endParaRPr>
        </a:p>
      </xdr:txBody>
    </xdr:sp>
    <xdr:clientData/>
  </xdr:twoCellAnchor>
  <xdr:twoCellAnchor>
    <xdr:from>
      <xdr:col>0</xdr:col>
      <xdr:colOff>38101</xdr:colOff>
      <xdr:row>35</xdr:row>
      <xdr:rowOff>123826</xdr:rowOff>
    </xdr:from>
    <xdr:to>
      <xdr:col>4</xdr:col>
      <xdr:colOff>28575</xdr:colOff>
      <xdr:row>42</xdr:row>
      <xdr:rowOff>85725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500853C-FA67-480A-9531-5DA66BA5E8C7}"/>
            </a:ext>
          </a:extLst>
        </xdr:cNvPr>
        <xdr:cNvSpPr txBox="1"/>
      </xdr:nvSpPr>
      <xdr:spPr>
        <a:xfrm>
          <a:off x="38101" y="6953251"/>
          <a:ext cx="2428874" cy="1295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AU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Large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companies </a:t>
          </a:r>
          <a:r>
            <a:rPr lang="en-AU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overhired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AU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had </a:t>
          </a:r>
          <a:r>
            <a:rPr lang="en-AU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massive</a:t>
          </a:r>
          <a:r>
            <a:rPr lang="en-AU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layoffs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when the</a:t>
          </a:r>
          <a:r>
            <a:rPr lang="en-AU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economy</a:t>
          </a:r>
          <a:r>
            <a:rPr lang="en-AU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went sour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rtl="0"/>
          <a:endParaRPr lang="en-AU" sz="1200">
            <a:effectLst/>
          </a:endParaRPr>
        </a:p>
        <a:p>
          <a:pPr rtl="0"/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AU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Small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companies reduced </a:t>
          </a:r>
          <a:r>
            <a:rPr lang="en-AU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costly</a:t>
          </a:r>
          <a:r>
            <a:rPr lang="en-A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positions</a:t>
          </a:r>
          <a:r>
            <a:rPr lang="en-AU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they did not need.</a:t>
          </a:r>
          <a:endParaRPr lang="en-AU" sz="1200">
            <a:effectLst/>
          </a:endParaRPr>
        </a:p>
        <a:p>
          <a:br>
            <a:rPr lang="en-A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AU" sz="1200">
            <a:effectLst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0.21042</cdr:x>
      <cdr:y>0.42361</cdr:y>
    </cdr:from>
    <cdr:to>
      <cdr:x>0.96875</cdr:x>
      <cdr:y>0.93403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B95E40-8464-3E6F-F8A5-BF0DD2925D45}"/>
            </a:ext>
          </a:extLst>
        </cdr:cNvPr>
        <cdr:cNvSpPr txBox="1"/>
      </cdr:nvSpPr>
      <cdr:spPr>
        <a:xfrm xmlns:a="http://schemas.openxmlformats.org/drawingml/2006/main">
          <a:off x="962025" y="1162050"/>
          <a:ext cx="3467100" cy="1400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o Minh Nguyen" refreshedDate="45072.923283449076" backgroundQuery="1" createdVersion="8" refreshedVersion="8" minRefreshableVersion="3" recordCount="607" xr:uid="{92D13267-9731-4911-8DDF-8312B1501149}">
  <cacheSource type="external" connectionId="2"/>
  <cacheFields count="10">
    <cacheField name="ID" numFmtId="0">
      <sharedItems containsSemiMixedTypes="0" containsString="0" containsNumber="1" containsInteger="1" minValue="0" maxValue="606" count="607">
        <n v="0"/>
        <n v="30"/>
        <n v="45"/>
        <n v="55"/>
        <n v="65"/>
        <n v="66"/>
        <n v="80"/>
        <n v="91"/>
        <n v="110"/>
        <n v="163"/>
        <n v="164"/>
        <n v="181"/>
        <n v="214"/>
        <n v="217"/>
        <n v="227"/>
        <n v="53"/>
        <n v="244"/>
        <n v="99"/>
        <n v="4"/>
        <n v="5"/>
        <n v="6"/>
        <n v="8"/>
        <n v="13"/>
        <n v="14"/>
        <n v="23"/>
        <n v="25"/>
        <n v="28"/>
        <n v="31"/>
        <n v="33"/>
        <n v="36"/>
        <n v="37"/>
        <n v="39"/>
        <n v="43"/>
        <n v="47"/>
        <n v="48"/>
        <n v="51"/>
        <n v="57"/>
        <n v="58"/>
        <n v="59"/>
        <n v="60"/>
        <n v="63"/>
        <n v="67"/>
        <n v="68"/>
        <n v="74"/>
        <n v="76"/>
        <n v="78"/>
        <n v="79"/>
        <n v="81"/>
        <n v="87"/>
        <n v="88"/>
        <n v="93"/>
        <n v="97"/>
        <n v="98"/>
        <n v="100"/>
        <n v="101"/>
        <n v="103"/>
        <n v="104"/>
        <n v="107"/>
        <n v="108"/>
        <n v="115"/>
        <n v="118"/>
        <n v="119"/>
        <n v="121"/>
        <n v="122"/>
        <n v="125"/>
        <n v="126"/>
        <n v="134"/>
        <n v="135"/>
        <n v="138"/>
        <n v="139"/>
        <n v="140"/>
        <n v="141"/>
        <n v="142"/>
        <n v="143"/>
        <n v="144"/>
        <n v="147"/>
        <n v="148"/>
        <n v="151"/>
        <n v="154"/>
        <n v="157"/>
        <n v="158"/>
        <n v="159"/>
        <n v="165"/>
        <n v="166"/>
        <n v="167"/>
        <n v="168"/>
        <n v="169"/>
        <n v="170"/>
        <n v="172"/>
        <n v="173"/>
        <n v="175"/>
        <n v="178"/>
        <n v="193"/>
        <n v="195"/>
        <n v="199"/>
        <n v="201"/>
        <n v="204"/>
        <n v="206"/>
        <n v="207"/>
        <n v="209"/>
        <n v="215"/>
        <n v="219"/>
        <n v="225"/>
        <n v="228"/>
        <n v="231"/>
        <n v="232"/>
        <n v="233"/>
        <n v="234"/>
        <n v="235"/>
        <n v="241"/>
        <n v="242"/>
        <n v="243"/>
        <n v="102"/>
        <n v="203"/>
        <n v="73"/>
        <n v="179"/>
        <n v="198"/>
        <n v="113"/>
        <n v="19"/>
        <n v="32"/>
        <n v="96"/>
        <n v="149"/>
        <n v="89"/>
        <n v="40"/>
        <n v="61"/>
        <n v="54"/>
        <n v="208"/>
        <n v="132"/>
        <n v="182"/>
        <n v="200"/>
        <n v="35"/>
        <n v="69"/>
        <n v="1"/>
        <n v="16"/>
        <n v="136"/>
        <n v="137"/>
        <n v="150"/>
        <n v="189"/>
        <n v="145"/>
        <n v="218"/>
        <n v="2"/>
        <n v="44"/>
        <n v="46"/>
        <n v="72"/>
        <n v="105"/>
        <n v="111"/>
        <n v="112"/>
        <n v="123"/>
        <n v="171"/>
        <n v="183"/>
        <n v="221"/>
        <n v="223"/>
        <n v="245"/>
        <n v="17"/>
        <n v="212"/>
        <n v="186"/>
        <n v="188"/>
        <n v="82"/>
        <n v="224"/>
        <n v="29"/>
        <n v="106"/>
        <n v="152"/>
        <n v="155"/>
        <n v="194"/>
        <n v="226"/>
        <n v="229"/>
        <n v="236"/>
        <n v="240"/>
        <n v="133"/>
        <n v="205"/>
        <n v="3"/>
        <n v="177"/>
        <n v="20"/>
        <n v="191"/>
        <n v="64"/>
        <n v="90"/>
        <n v="52"/>
        <n v="216"/>
        <n v="190"/>
        <n v="10"/>
        <n v="12"/>
        <n v="34"/>
        <n v="49"/>
        <n v="71"/>
        <n v="75"/>
        <n v="86"/>
        <n v="131"/>
        <n v="146"/>
        <n v="211"/>
        <n v="246"/>
        <n v="22"/>
        <n v="117"/>
        <n v="7"/>
        <n v="11"/>
        <n v="18"/>
        <n v="21"/>
        <n v="50"/>
        <n v="77"/>
        <n v="92"/>
        <n v="94"/>
        <n v="109"/>
        <n v="127"/>
        <n v="128"/>
        <n v="129"/>
        <n v="180"/>
        <n v="197"/>
        <n v="222"/>
        <n v="230"/>
        <n v="239"/>
        <n v="185"/>
        <n v="130"/>
        <n v="156"/>
        <n v="62"/>
        <n v="196"/>
        <n v="70"/>
        <n v="9"/>
        <n v="162"/>
        <n v="27"/>
        <n v="176"/>
        <n v="192"/>
        <n v="187"/>
        <n v="41"/>
        <n v="56"/>
        <n v="83"/>
        <n v="124"/>
        <n v="202"/>
        <n v="237"/>
        <n v="26"/>
        <n v="114"/>
        <n v="38"/>
        <n v="116"/>
        <n v="213"/>
        <n v="15"/>
        <n v="184"/>
        <n v="85"/>
        <n v="220"/>
        <n v="84"/>
        <n v="42"/>
        <n v="174"/>
        <n v="120"/>
        <n v="160"/>
        <n v="161"/>
        <n v="24"/>
        <n v="95"/>
        <n v="210"/>
        <n v="247"/>
        <n v="153"/>
        <n v="238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</sharedItems>
    </cacheField>
    <cacheField name="Work 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Experience" numFmtId="0">
      <sharedItems count="4">
        <s v="Intermediate"/>
        <s v="Junior"/>
        <s v="Senior"/>
        <s v="Executive"/>
      </sharedItems>
    </cacheField>
    <cacheField name="Employment type" numFmtId="0">
      <sharedItems count="4">
        <s v="Full-time"/>
        <s v="Part-time"/>
        <s v="Contract"/>
        <s v="Freelance"/>
      </sharedItems>
    </cacheField>
    <cacheField name="Job title" numFmtId="0">
      <sharedItems count="50">
        <s v="Data Scientist"/>
        <s v="Data Engineering Manager"/>
        <s v="ML Engineer"/>
        <s v="Principal Data Scientist"/>
        <s v="Data Analytics Engineer"/>
        <s v="Data Science Consultant"/>
        <s v="Machine Learning Engineer"/>
        <s v="Director of Data Science"/>
        <s v="Data Engineer"/>
        <s v="AI Scientist"/>
        <s v="Computer Vision Software Engineer"/>
        <s v="Data Analyst"/>
        <s v="Lead Data Scientist"/>
        <s v="Business Data Analyst"/>
        <s v="Lead Data Analyst"/>
        <s v="BI Data Analyst"/>
        <s v="Big Data Engineer"/>
        <s v="Research Scientist"/>
        <s v="Data Science Manager"/>
        <s v="Head of Data"/>
        <s v="Lead Data Engineer"/>
        <s v="Financial Data Analyst"/>
        <s v="Machine Learning Scientist"/>
        <s v="Principal Data Engineer"/>
        <s v="Applied Machine Learning Scientist"/>
        <s v="Data Analytics Manager"/>
        <s v="Data Specialist"/>
        <s v="Data Architect"/>
        <s v="Machine Learning Infrastructure Engineer"/>
        <s v="Director of Data Engineering"/>
        <s v="Head of Data Science"/>
        <s v="Cloud Data Engineer"/>
        <s v="Computer Vision Engineer"/>
        <s v="Applied Data Scientist"/>
        <s v="Finance Data Analyst"/>
        <s v="Machine Learning Manager"/>
        <s v="Data Science Engineer"/>
        <s v="Product Data Analyst"/>
        <s v="Marketing Data Analyst"/>
        <s v="3D Computer Vision Researcher"/>
        <s v="Machine Learning Developer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</sharedItems>
    </cacheField>
    <cacheField name="Salary" numFmtId="0">
      <sharedItems containsSemiMixedTypes="0" containsString="0" containsNumber="1" containsInteger="1" minValue="2859" maxValue="600000"/>
    </cacheField>
    <cacheField name="Employee residence" numFmtId="0">
      <sharedItems count="57">
        <s v="Germany"/>
        <s v="Pakistan"/>
        <s v="India"/>
        <s v="United States of America"/>
        <s v="Hungary"/>
        <s v="France"/>
        <s v="Portugal"/>
        <s v="Greece"/>
        <s v="Brazil"/>
        <s v="Bulgaria"/>
        <s v="Philippines"/>
        <s v="Spain"/>
        <s v="Russian Federation"/>
        <s v="Italy"/>
        <s v="Viet Nam"/>
        <s v="Romania"/>
        <s v="Austria"/>
        <s v="Japan"/>
        <s v="Belgium"/>
        <s v="United Kingdom"/>
        <s v="Poland"/>
        <s v="Hong Kong, SAR China"/>
        <s v="Canada"/>
        <s v="Honduras"/>
        <s v="Chile"/>
        <s v="China"/>
        <s v="Colombia"/>
        <s v="Croatia"/>
        <s v="Denmark"/>
        <s v="Iran, Islamic Republic of"/>
        <s v="Iraq"/>
        <s v="Singapore"/>
        <s v="Kenya"/>
        <s v="New Zealand"/>
        <s v="Malta"/>
        <s v="Mexico"/>
        <s v="Moldova"/>
        <s v="Netherlands"/>
        <s v="Nigeria"/>
        <s v="United Arab Emirates"/>
        <s v="Slovenia"/>
        <s v="Turkey"/>
        <s v="Ukraine"/>
        <s v="Serbia"/>
        <s v="Puerto Rico"/>
        <s v="Luxembourg"/>
        <s v="Jersey"/>
        <s v="Czech Republic"/>
        <s v="Argentina"/>
        <s v="Algeria"/>
        <s v="Tunisia"/>
        <s v="Malaysia"/>
        <s v="Estonia"/>
        <s v="Australia"/>
        <s v="Bolivia"/>
        <s v="Ireland"/>
        <s v="Switzerland"/>
      </sharedItems>
    </cacheField>
    <cacheField name="Remote ratio" numFmtId="0">
      <sharedItems containsSemiMixedTypes="0" containsString="0" containsNumber="1" containsInteger="1" minValue="0" maxValue="100" count="3">
        <n v="0"/>
        <n v="100"/>
        <n v="50"/>
      </sharedItems>
    </cacheField>
    <cacheField name="Company size" numFmtId="0">
      <sharedItems count="3">
        <s v="Large"/>
        <s v="Small"/>
        <s v="Medium"/>
      </sharedItems>
    </cacheField>
    <cacheField name="Company location" numFmtId="0">
      <sharedItems count="50">
        <s v="Germany"/>
        <s v="American Samoa"/>
        <s v="United States of America"/>
        <s v="Austria"/>
        <s v="Japan"/>
        <s v="Belgium"/>
        <s v="United Kingdom"/>
        <s v="Canada"/>
        <s v="Brazil"/>
        <s v="Honduras"/>
        <s v="Chile"/>
        <s v="China"/>
        <s v="Colombia"/>
        <s v="Croatia"/>
        <s v="Denmark"/>
        <s v="France"/>
        <s v="Greece"/>
        <s v="Hungary"/>
        <s v="India"/>
        <s v="Iran, Islamic Republic of"/>
        <s v="Iraq"/>
        <s v="Israel"/>
        <s v="Italy"/>
        <s v="Kenya"/>
        <s v="Luxembourg"/>
        <s v="New Zealand"/>
        <s v="Malta"/>
        <s v="Mexico"/>
        <s v="Moldova"/>
        <s v="Spain"/>
        <s v="Netherlands"/>
        <s v="Nigeria"/>
        <s v="Switzerland"/>
        <s v="Pakistan"/>
        <s v="Poland"/>
        <s v="Portugal"/>
        <s v="Romania"/>
        <s v="Russian Federation"/>
        <s v="United Arab Emirates"/>
        <s v="Singapore"/>
        <s v="Slovenia"/>
        <s v="Turkey"/>
        <s v="Ukraine"/>
        <s v="Viet Nam"/>
        <s v="Czech Republic"/>
        <s v="Algeria"/>
        <s v="Estonia"/>
        <s v="Malaysia"/>
        <s v="Australia"/>
        <s v="Ire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">
  <r>
    <x v="0"/>
    <x v="0"/>
    <x v="0"/>
    <x v="0"/>
    <x v="0"/>
    <n v="79833"/>
    <x v="0"/>
    <x v="0"/>
    <x v="0"/>
    <x v="0"/>
  </r>
  <r>
    <x v="1"/>
    <x v="0"/>
    <x v="0"/>
    <x v="0"/>
    <x v="1"/>
    <n v="59303"/>
    <x v="0"/>
    <x v="1"/>
    <x v="1"/>
    <x v="0"/>
  </r>
  <r>
    <x v="2"/>
    <x v="0"/>
    <x v="1"/>
    <x v="1"/>
    <x v="2"/>
    <n v="15966"/>
    <x v="0"/>
    <x v="1"/>
    <x v="1"/>
    <x v="0"/>
  </r>
  <r>
    <x v="3"/>
    <x v="0"/>
    <x v="2"/>
    <x v="0"/>
    <x v="3"/>
    <n v="148261"/>
    <x v="0"/>
    <x v="1"/>
    <x v="2"/>
    <x v="0"/>
  </r>
  <r>
    <x v="4"/>
    <x v="0"/>
    <x v="1"/>
    <x v="0"/>
    <x v="0"/>
    <n v="62726"/>
    <x v="0"/>
    <x v="2"/>
    <x v="1"/>
    <x v="0"/>
  </r>
  <r>
    <x v="5"/>
    <x v="0"/>
    <x v="1"/>
    <x v="0"/>
    <x v="0"/>
    <n v="49268"/>
    <x v="0"/>
    <x v="0"/>
    <x v="1"/>
    <x v="0"/>
  </r>
  <r>
    <x v="6"/>
    <x v="1"/>
    <x v="2"/>
    <x v="0"/>
    <x v="4"/>
    <n v="79197"/>
    <x v="0"/>
    <x v="1"/>
    <x v="0"/>
    <x v="0"/>
  </r>
  <r>
    <x v="7"/>
    <x v="1"/>
    <x v="1"/>
    <x v="0"/>
    <x v="5"/>
    <n v="76833"/>
    <x v="0"/>
    <x v="1"/>
    <x v="1"/>
    <x v="0"/>
  </r>
  <r>
    <x v="8"/>
    <x v="1"/>
    <x v="2"/>
    <x v="0"/>
    <x v="6"/>
    <n v="94564"/>
    <x v="0"/>
    <x v="2"/>
    <x v="0"/>
    <x v="0"/>
  </r>
  <r>
    <x v="9"/>
    <x v="1"/>
    <x v="1"/>
    <x v="0"/>
    <x v="5"/>
    <n v="63831"/>
    <x v="0"/>
    <x v="2"/>
    <x v="0"/>
    <x v="0"/>
  </r>
  <r>
    <x v="10"/>
    <x v="1"/>
    <x v="3"/>
    <x v="0"/>
    <x v="7"/>
    <n v="130026"/>
    <x v="0"/>
    <x v="2"/>
    <x v="2"/>
    <x v="0"/>
  </r>
  <r>
    <x v="11"/>
    <x v="1"/>
    <x v="0"/>
    <x v="0"/>
    <x v="0"/>
    <n v="90734"/>
    <x v="0"/>
    <x v="2"/>
    <x v="0"/>
    <x v="0"/>
  </r>
  <r>
    <x v="12"/>
    <x v="1"/>
    <x v="1"/>
    <x v="0"/>
    <x v="6"/>
    <n v="24823"/>
    <x v="0"/>
    <x v="2"/>
    <x v="2"/>
    <x v="0"/>
  </r>
  <r>
    <x v="13"/>
    <x v="1"/>
    <x v="0"/>
    <x v="0"/>
    <x v="0"/>
    <n v="90734"/>
    <x v="0"/>
    <x v="2"/>
    <x v="0"/>
    <x v="0"/>
  </r>
  <r>
    <x v="14"/>
    <x v="1"/>
    <x v="0"/>
    <x v="0"/>
    <x v="0"/>
    <n v="88654"/>
    <x v="0"/>
    <x v="2"/>
    <x v="0"/>
    <x v="0"/>
  </r>
  <r>
    <x v="15"/>
    <x v="0"/>
    <x v="1"/>
    <x v="0"/>
    <x v="8"/>
    <n v="54742"/>
    <x v="1"/>
    <x v="1"/>
    <x v="0"/>
    <x v="0"/>
  </r>
  <r>
    <x v="16"/>
    <x v="1"/>
    <x v="1"/>
    <x v="0"/>
    <x v="9"/>
    <n v="18053"/>
    <x v="2"/>
    <x v="1"/>
    <x v="1"/>
    <x v="1"/>
  </r>
  <r>
    <x v="17"/>
    <x v="1"/>
    <x v="0"/>
    <x v="0"/>
    <x v="10"/>
    <n v="95746"/>
    <x v="0"/>
    <x v="1"/>
    <x v="1"/>
    <x v="2"/>
  </r>
  <r>
    <x v="18"/>
    <x v="0"/>
    <x v="2"/>
    <x v="0"/>
    <x v="6"/>
    <n v="150000"/>
    <x v="3"/>
    <x v="2"/>
    <x v="0"/>
    <x v="2"/>
  </r>
  <r>
    <x v="19"/>
    <x v="0"/>
    <x v="1"/>
    <x v="0"/>
    <x v="11"/>
    <n v="72000"/>
    <x v="3"/>
    <x v="1"/>
    <x v="0"/>
    <x v="2"/>
  </r>
  <r>
    <x v="20"/>
    <x v="0"/>
    <x v="2"/>
    <x v="0"/>
    <x v="12"/>
    <n v="190000"/>
    <x v="3"/>
    <x v="1"/>
    <x v="1"/>
    <x v="2"/>
  </r>
  <r>
    <x v="21"/>
    <x v="0"/>
    <x v="0"/>
    <x v="0"/>
    <x v="13"/>
    <n v="135000"/>
    <x v="3"/>
    <x v="1"/>
    <x v="0"/>
    <x v="2"/>
  </r>
  <r>
    <x v="22"/>
    <x v="0"/>
    <x v="0"/>
    <x v="0"/>
    <x v="14"/>
    <n v="87000"/>
    <x v="3"/>
    <x v="1"/>
    <x v="0"/>
    <x v="2"/>
  </r>
  <r>
    <x v="23"/>
    <x v="0"/>
    <x v="0"/>
    <x v="0"/>
    <x v="11"/>
    <n v="85000"/>
    <x v="3"/>
    <x v="1"/>
    <x v="0"/>
    <x v="2"/>
  </r>
  <r>
    <x v="24"/>
    <x v="0"/>
    <x v="0"/>
    <x v="0"/>
    <x v="15"/>
    <n v="98000"/>
    <x v="3"/>
    <x v="0"/>
    <x v="2"/>
    <x v="2"/>
  </r>
  <r>
    <x v="25"/>
    <x v="0"/>
    <x v="3"/>
    <x v="0"/>
    <x v="7"/>
    <n v="325000"/>
    <x v="3"/>
    <x v="1"/>
    <x v="0"/>
    <x v="2"/>
  </r>
  <r>
    <x v="26"/>
    <x v="0"/>
    <x v="1"/>
    <x v="2"/>
    <x v="13"/>
    <n v="100000"/>
    <x v="3"/>
    <x v="1"/>
    <x v="0"/>
    <x v="2"/>
  </r>
  <r>
    <x v="27"/>
    <x v="0"/>
    <x v="1"/>
    <x v="0"/>
    <x v="16"/>
    <n v="70000"/>
    <x v="3"/>
    <x v="1"/>
    <x v="0"/>
    <x v="2"/>
  </r>
  <r>
    <x v="28"/>
    <x v="0"/>
    <x v="0"/>
    <x v="0"/>
    <x v="17"/>
    <n v="450000"/>
    <x v="3"/>
    <x v="0"/>
    <x v="2"/>
    <x v="2"/>
  </r>
  <r>
    <x v="29"/>
    <x v="0"/>
    <x v="0"/>
    <x v="0"/>
    <x v="5"/>
    <n v="103000"/>
    <x v="3"/>
    <x v="1"/>
    <x v="0"/>
    <x v="2"/>
  </r>
  <r>
    <x v="30"/>
    <x v="0"/>
    <x v="1"/>
    <x v="0"/>
    <x v="6"/>
    <n v="250000"/>
    <x v="3"/>
    <x v="2"/>
    <x v="0"/>
    <x v="2"/>
  </r>
  <r>
    <x v="31"/>
    <x v="0"/>
    <x v="1"/>
    <x v="0"/>
    <x v="6"/>
    <n v="138000"/>
    <x v="3"/>
    <x v="1"/>
    <x v="1"/>
    <x v="2"/>
  </r>
  <r>
    <x v="32"/>
    <x v="0"/>
    <x v="0"/>
    <x v="0"/>
    <x v="8"/>
    <n v="106000"/>
    <x v="3"/>
    <x v="1"/>
    <x v="0"/>
    <x v="2"/>
  </r>
  <r>
    <x v="33"/>
    <x v="0"/>
    <x v="2"/>
    <x v="0"/>
    <x v="8"/>
    <n v="188000"/>
    <x v="3"/>
    <x v="1"/>
    <x v="0"/>
    <x v="2"/>
  </r>
  <r>
    <x v="34"/>
    <x v="0"/>
    <x v="0"/>
    <x v="0"/>
    <x v="0"/>
    <n v="105000"/>
    <x v="3"/>
    <x v="1"/>
    <x v="0"/>
    <x v="2"/>
  </r>
  <r>
    <x v="35"/>
    <x v="0"/>
    <x v="1"/>
    <x v="0"/>
    <x v="11"/>
    <n v="91000"/>
    <x v="3"/>
    <x v="1"/>
    <x v="0"/>
    <x v="2"/>
  </r>
  <r>
    <x v="36"/>
    <x v="0"/>
    <x v="0"/>
    <x v="0"/>
    <x v="0"/>
    <n v="118000"/>
    <x v="3"/>
    <x v="1"/>
    <x v="2"/>
    <x v="2"/>
  </r>
  <r>
    <x v="37"/>
    <x v="0"/>
    <x v="2"/>
    <x v="0"/>
    <x v="0"/>
    <n v="120000"/>
    <x v="3"/>
    <x v="2"/>
    <x v="0"/>
    <x v="2"/>
  </r>
  <r>
    <x v="38"/>
    <x v="0"/>
    <x v="0"/>
    <x v="0"/>
    <x v="0"/>
    <n v="138350"/>
    <x v="3"/>
    <x v="1"/>
    <x v="2"/>
    <x v="2"/>
  </r>
  <r>
    <x v="39"/>
    <x v="0"/>
    <x v="0"/>
    <x v="0"/>
    <x v="8"/>
    <n v="110000"/>
    <x v="3"/>
    <x v="1"/>
    <x v="0"/>
    <x v="2"/>
  </r>
  <r>
    <x v="40"/>
    <x v="0"/>
    <x v="2"/>
    <x v="0"/>
    <x v="0"/>
    <n v="412000"/>
    <x v="3"/>
    <x v="1"/>
    <x v="0"/>
    <x v="2"/>
  </r>
  <r>
    <x v="41"/>
    <x v="0"/>
    <x v="2"/>
    <x v="0"/>
    <x v="18"/>
    <n v="190200"/>
    <x v="3"/>
    <x v="1"/>
    <x v="2"/>
    <x v="2"/>
  </r>
  <r>
    <x v="42"/>
    <x v="0"/>
    <x v="1"/>
    <x v="0"/>
    <x v="0"/>
    <n v="105000"/>
    <x v="3"/>
    <x v="1"/>
    <x v="1"/>
    <x v="2"/>
  </r>
  <r>
    <x v="43"/>
    <x v="1"/>
    <x v="3"/>
    <x v="0"/>
    <x v="19"/>
    <n v="235000"/>
    <x v="3"/>
    <x v="1"/>
    <x v="0"/>
    <x v="2"/>
  </r>
  <r>
    <x v="44"/>
    <x v="1"/>
    <x v="0"/>
    <x v="0"/>
    <x v="15"/>
    <n v="100000"/>
    <x v="3"/>
    <x v="1"/>
    <x v="2"/>
    <x v="2"/>
  </r>
  <r>
    <x v="45"/>
    <x v="1"/>
    <x v="0"/>
    <x v="2"/>
    <x v="2"/>
    <n v="270000"/>
    <x v="3"/>
    <x v="1"/>
    <x v="0"/>
    <x v="2"/>
  </r>
  <r>
    <x v="46"/>
    <x v="1"/>
    <x v="1"/>
    <x v="0"/>
    <x v="11"/>
    <n v="80000"/>
    <x v="3"/>
    <x v="1"/>
    <x v="2"/>
    <x v="2"/>
  </r>
  <r>
    <x v="47"/>
    <x v="1"/>
    <x v="0"/>
    <x v="0"/>
    <x v="8"/>
    <n v="140000"/>
    <x v="3"/>
    <x v="1"/>
    <x v="0"/>
    <x v="2"/>
  </r>
  <r>
    <x v="48"/>
    <x v="1"/>
    <x v="0"/>
    <x v="0"/>
    <x v="4"/>
    <n v="110000"/>
    <x v="3"/>
    <x v="1"/>
    <x v="0"/>
    <x v="2"/>
  </r>
  <r>
    <x v="49"/>
    <x v="1"/>
    <x v="2"/>
    <x v="0"/>
    <x v="14"/>
    <n v="170000"/>
    <x v="3"/>
    <x v="1"/>
    <x v="0"/>
    <x v="2"/>
  </r>
  <r>
    <x v="50"/>
    <x v="1"/>
    <x v="2"/>
    <x v="0"/>
    <x v="20"/>
    <n v="276000"/>
    <x v="3"/>
    <x v="0"/>
    <x v="0"/>
    <x v="2"/>
  </r>
  <r>
    <x v="51"/>
    <x v="1"/>
    <x v="0"/>
    <x v="0"/>
    <x v="21"/>
    <n v="450000"/>
    <x v="3"/>
    <x v="1"/>
    <x v="0"/>
    <x v="2"/>
  </r>
  <r>
    <x v="52"/>
    <x v="1"/>
    <x v="1"/>
    <x v="0"/>
    <x v="10"/>
    <n v="70000"/>
    <x v="3"/>
    <x v="1"/>
    <x v="2"/>
    <x v="2"/>
  </r>
  <r>
    <x v="53"/>
    <x v="1"/>
    <x v="0"/>
    <x v="0"/>
    <x v="11"/>
    <n v="75000"/>
    <x v="3"/>
    <x v="0"/>
    <x v="0"/>
    <x v="2"/>
  </r>
  <r>
    <x v="54"/>
    <x v="1"/>
    <x v="2"/>
    <x v="0"/>
    <x v="8"/>
    <n v="150000"/>
    <x v="3"/>
    <x v="1"/>
    <x v="0"/>
    <x v="2"/>
  </r>
  <r>
    <x v="55"/>
    <x v="1"/>
    <x v="0"/>
    <x v="0"/>
    <x v="11"/>
    <n v="62000"/>
    <x v="3"/>
    <x v="0"/>
    <x v="0"/>
    <x v="2"/>
  </r>
  <r>
    <x v="56"/>
    <x v="1"/>
    <x v="0"/>
    <x v="0"/>
    <x v="0"/>
    <n v="73000"/>
    <x v="3"/>
    <x v="0"/>
    <x v="0"/>
    <x v="2"/>
  </r>
  <r>
    <x v="57"/>
    <x v="1"/>
    <x v="2"/>
    <x v="0"/>
    <x v="8"/>
    <n v="115000"/>
    <x v="3"/>
    <x v="1"/>
    <x v="1"/>
    <x v="2"/>
  </r>
  <r>
    <x v="58"/>
    <x v="1"/>
    <x v="2"/>
    <x v="0"/>
    <x v="8"/>
    <n v="150000"/>
    <x v="3"/>
    <x v="1"/>
    <x v="2"/>
    <x v="2"/>
  </r>
  <r>
    <x v="59"/>
    <x v="1"/>
    <x v="1"/>
    <x v="0"/>
    <x v="22"/>
    <n v="225000"/>
    <x v="3"/>
    <x v="1"/>
    <x v="0"/>
    <x v="2"/>
  </r>
  <r>
    <x v="60"/>
    <x v="1"/>
    <x v="1"/>
    <x v="0"/>
    <x v="11"/>
    <n v="90000"/>
    <x v="3"/>
    <x v="1"/>
    <x v="1"/>
    <x v="2"/>
  </r>
  <r>
    <x v="61"/>
    <x v="1"/>
    <x v="0"/>
    <x v="0"/>
    <x v="8"/>
    <n v="200000"/>
    <x v="3"/>
    <x v="1"/>
    <x v="0"/>
    <x v="2"/>
  </r>
  <r>
    <x v="62"/>
    <x v="1"/>
    <x v="2"/>
    <x v="0"/>
    <x v="23"/>
    <n v="200000"/>
    <x v="3"/>
    <x v="1"/>
    <x v="2"/>
    <x v="2"/>
  </r>
  <r>
    <x v="63"/>
    <x v="1"/>
    <x v="1"/>
    <x v="0"/>
    <x v="11"/>
    <n v="50000"/>
    <x v="3"/>
    <x v="1"/>
    <x v="2"/>
    <x v="2"/>
  </r>
  <r>
    <x v="64"/>
    <x v="1"/>
    <x v="0"/>
    <x v="0"/>
    <x v="3"/>
    <n v="151000"/>
    <x v="3"/>
    <x v="1"/>
    <x v="0"/>
    <x v="2"/>
  </r>
  <r>
    <x v="65"/>
    <x v="1"/>
    <x v="2"/>
    <x v="0"/>
    <x v="22"/>
    <n v="120000"/>
    <x v="3"/>
    <x v="2"/>
    <x v="1"/>
    <x v="2"/>
  </r>
  <r>
    <x v="66"/>
    <x v="1"/>
    <x v="1"/>
    <x v="0"/>
    <x v="0"/>
    <n v="100000"/>
    <x v="3"/>
    <x v="0"/>
    <x v="1"/>
    <x v="2"/>
  </r>
  <r>
    <x v="67"/>
    <x v="1"/>
    <x v="0"/>
    <x v="0"/>
    <x v="11"/>
    <n v="90000"/>
    <x v="3"/>
    <x v="1"/>
    <x v="2"/>
    <x v="2"/>
  </r>
  <r>
    <x v="68"/>
    <x v="1"/>
    <x v="2"/>
    <x v="0"/>
    <x v="3"/>
    <n v="220000"/>
    <x v="3"/>
    <x v="0"/>
    <x v="0"/>
    <x v="2"/>
  </r>
  <r>
    <x v="69"/>
    <x v="1"/>
    <x v="1"/>
    <x v="0"/>
    <x v="0"/>
    <n v="80000"/>
    <x v="3"/>
    <x v="1"/>
    <x v="2"/>
    <x v="2"/>
  </r>
  <r>
    <x v="70"/>
    <x v="1"/>
    <x v="0"/>
    <x v="0"/>
    <x v="11"/>
    <n v="135000"/>
    <x v="3"/>
    <x v="1"/>
    <x v="0"/>
    <x v="2"/>
  </r>
  <r>
    <x v="71"/>
    <x v="1"/>
    <x v="2"/>
    <x v="0"/>
    <x v="18"/>
    <n v="240000"/>
    <x v="3"/>
    <x v="0"/>
    <x v="0"/>
    <x v="2"/>
  </r>
  <r>
    <x v="72"/>
    <x v="1"/>
    <x v="2"/>
    <x v="0"/>
    <x v="1"/>
    <n v="150000"/>
    <x v="3"/>
    <x v="0"/>
    <x v="0"/>
    <x v="2"/>
  </r>
  <r>
    <x v="73"/>
    <x v="1"/>
    <x v="0"/>
    <x v="0"/>
    <x v="0"/>
    <n v="82500"/>
    <x v="3"/>
    <x v="1"/>
    <x v="1"/>
    <x v="2"/>
  </r>
  <r>
    <x v="74"/>
    <x v="1"/>
    <x v="0"/>
    <x v="0"/>
    <x v="8"/>
    <n v="100000"/>
    <x v="3"/>
    <x v="1"/>
    <x v="0"/>
    <x v="2"/>
  </r>
  <r>
    <x v="75"/>
    <x v="1"/>
    <x v="0"/>
    <x v="0"/>
    <x v="8"/>
    <n v="90000"/>
    <x v="3"/>
    <x v="1"/>
    <x v="0"/>
    <x v="2"/>
  </r>
  <r>
    <x v="76"/>
    <x v="1"/>
    <x v="2"/>
    <x v="0"/>
    <x v="1"/>
    <n v="153000"/>
    <x v="3"/>
    <x v="1"/>
    <x v="0"/>
    <x v="2"/>
  </r>
  <r>
    <x v="77"/>
    <x v="1"/>
    <x v="0"/>
    <x v="0"/>
    <x v="0"/>
    <n v="150000"/>
    <x v="3"/>
    <x v="1"/>
    <x v="2"/>
    <x v="2"/>
  </r>
  <r>
    <x v="78"/>
    <x v="1"/>
    <x v="2"/>
    <x v="0"/>
    <x v="18"/>
    <n v="144000"/>
    <x v="3"/>
    <x v="1"/>
    <x v="0"/>
    <x v="2"/>
  </r>
  <r>
    <x v="79"/>
    <x v="1"/>
    <x v="0"/>
    <x v="0"/>
    <x v="24"/>
    <n v="423000"/>
    <x v="3"/>
    <x v="2"/>
    <x v="0"/>
    <x v="2"/>
  </r>
  <r>
    <x v="80"/>
    <x v="1"/>
    <x v="2"/>
    <x v="0"/>
    <x v="25"/>
    <n v="120000"/>
    <x v="3"/>
    <x v="1"/>
    <x v="2"/>
    <x v="2"/>
  </r>
  <r>
    <x v="81"/>
    <x v="1"/>
    <x v="1"/>
    <x v="0"/>
    <x v="6"/>
    <n v="125000"/>
    <x v="3"/>
    <x v="1"/>
    <x v="1"/>
    <x v="2"/>
  </r>
  <r>
    <x v="82"/>
    <x v="1"/>
    <x v="2"/>
    <x v="0"/>
    <x v="26"/>
    <n v="165000"/>
    <x v="3"/>
    <x v="1"/>
    <x v="0"/>
    <x v="2"/>
  </r>
  <r>
    <x v="83"/>
    <x v="1"/>
    <x v="1"/>
    <x v="0"/>
    <x v="8"/>
    <n v="80000"/>
    <x v="3"/>
    <x v="1"/>
    <x v="0"/>
    <x v="2"/>
  </r>
  <r>
    <x v="84"/>
    <x v="1"/>
    <x v="3"/>
    <x v="0"/>
    <x v="7"/>
    <n v="250000"/>
    <x v="3"/>
    <x v="0"/>
    <x v="0"/>
    <x v="2"/>
  </r>
  <r>
    <x v="85"/>
    <x v="1"/>
    <x v="1"/>
    <x v="0"/>
    <x v="15"/>
    <n v="55000"/>
    <x v="3"/>
    <x v="2"/>
    <x v="1"/>
    <x v="2"/>
  </r>
  <r>
    <x v="86"/>
    <x v="1"/>
    <x v="0"/>
    <x v="0"/>
    <x v="27"/>
    <n v="150000"/>
    <x v="3"/>
    <x v="1"/>
    <x v="0"/>
    <x v="2"/>
  </r>
  <r>
    <x v="87"/>
    <x v="1"/>
    <x v="0"/>
    <x v="0"/>
    <x v="27"/>
    <n v="170000"/>
    <x v="3"/>
    <x v="1"/>
    <x v="0"/>
    <x v="2"/>
  </r>
  <r>
    <x v="88"/>
    <x v="1"/>
    <x v="1"/>
    <x v="0"/>
    <x v="11"/>
    <n v="60000"/>
    <x v="3"/>
    <x v="1"/>
    <x v="1"/>
    <x v="2"/>
  </r>
  <r>
    <x v="89"/>
    <x v="1"/>
    <x v="2"/>
    <x v="0"/>
    <x v="3"/>
    <n v="235000"/>
    <x v="3"/>
    <x v="1"/>
    <x v="0"/>
    <x v="2"/>
  </r>
  <r>
    <x v="90"/>
    <x v="1"/>
    <x v="2"/>
    <x v="0"/>
    <x v="1"/>
    <n v="174000"/>
    <x v="3"/>
    <x v="1"/>
    <x v="0"/>
    <x v="2"/>
  </r>
  <r>
    <x v="91"/>
    <x v="1"/>
    <x v="1"/>
    <x v="0"/>
    <x v="6"/>
    <n v="81000"/>
    <x v="3"/>
    <x v="2"/>
    <x v="1"/>
    <x v="2"/>
  </r>
  <r>
    <x v="92"/>
    <x v="1"/>
    <x v="2"/>
    <x v="0"/>
    <x v="18"/>
    <n v="174000"/>
    <x v="3"/>
    <x v="1"/>
    <x v="0"/>
    <x v="2"/>
  </r>
  <r>
    <x v="93"/>
    <x v="1"/>
    <x v="0"/>
    <x v="0"/>
    <x v="0"/>
    <n v="147000"/>
    <x v="3"/>
    <x v="2"/>
    <x v="0"/>
    <x v="2"/>
  </r>
  <r>
    <x v="94"/>
    <x v="1"/>
    <x v="1"/>
    <x v="0"/>
    <x v="5"/>
    <n v="90000"/>
    <x v="3"/>
    <x v="1"/>
    <x v="1"/>
    <x v="2"/>
  </r>
  <r>
    <x v="95"/>
    <x v="1"/>
    <x v="2"/>
    <x v="0"/>
    <x v="28"/>
    <n v="195000"/>
    <x v="3"/>
    <x v="1"/>
    <x v="2"/>
    <x v="2"/>
  </r>
  <r>
    <x v="96"/>
    <x v="1"/>
    <x v="0"/>
    <x v="0"/>
    <x v="0"/>
    <n v="160000"/>
    <x v="3"/>
    <x v="1"/>
    <x v="0"/>
    <x v="2"/>
  </r>
  <r>
    <x v="97"/>
    <x v="1"/>
    <x v="2"/>
    <x v="0"/>
    <x v="6"/>
    <n v="200000"/>
    <x v="3"/>
    <x v="1"/>
    <x v="0"/>
    <x v="2"/>
  </r>
  <r>
    <x v="98"/>
    <x v="1"/>
    <x v="2"/>
    <x v="0"/>
    <x v="8"/>
    <n v="165000"/>
    <x v="3"/>
    <x v="0"/>
    <x v="2"/>
    <x v="2"/>
  </r>
  <r>
    <x v="99"/>
    <x v="1"/>
    <x v="2"/>
    <x v="0"/>
    <x v="25"/>
    <n v="120000"/>
    <x v="3"/>
    <x v="0"/>
    <x v="0"/>
    <x v="2"/>
  </r>
  <r>
    <x v="100"/>
    <x v="1"/>
    <x v="2"/>
    <x v="0"/>
    <x v="23"/>
    <n v="185000"/>
    <x v="3"/>
    <x v="1"/>
    <x v="0"/>
    <x v="2"/>
  </r>
  <r>
    <x v="101"/>
    <x v="1"/>
    <x v="2"/>
    <x v="0"/>
    <x v="25"/>
    <n v="140000"/>
    <x v="3"/>
    <x v="1"/>
    <x v="0"/>
    <x v="2"/>
  </r>
  <r>
    <x v="102"/>
    <x v="1"/>
    <x v="3"/>
    <x v="2"/>
    <x v="3"/>
    <n v="416000"/>
    <x v="3"/>
    <x v="1"/>
    <x v="1"/>
    <x v="2"/>
  </r>
  <r>
    <x v="103"/>
    <x v="1"/>
    <x v="2"/>
    <x v="0"/>
    <x v="0"/>
    <n v="135000"/>
    <x v="3"/>
    <x v="0"/>
    <x v="0"/>
    <x v="2"/>
  </r>
  <r>
    <x v="104"/>
    <x v="1"/>
    <x v="2"/>
    <x v="0"/>
    <x v="2"/>
    <n v="256000"/>
    <x v="3"/>
    <x v="1"/>
    <x v="1"/>
    <x v="2"/>
  </r>
  <r>
    <x v="105"/>
    <x v="1"/>
    <x v="2"/>
    <x v="0"/>
    <x v="29"/>
    <n v="200000"/>
    <x v="3"/>
    <x v="1"/>
    <x v="0"/>
    <x v="2"/>
  </r>
  <r>
    <x v="106"/>
    <x v="1"/>
    <x v="2"/>
    <x v="0"/>
    <x v="11"/>
    <n v="200000"/>
    <x v="3"/>
    <x v="1"/>
    <x v="0"/>
    <x v="2"/>
  </r>
  <r>
    <x v="107"/>
    <x v="1"/>
    <x v="0"/>
    <x v="0"/>
    <x v="27"/>
    <n v="180000"/>
    <x v="3"/>
    <x v="1"/>
    <x v="0"/>
    <x v="2"/>
  </r>
  <r>
    <x v="108"/>
    <x v="1"/>
    <x v="0"/>
    <x v="0"/>
    <x v="30"/>
    <n v="110000"/>
    <x v="3"/>
    <x v="0"/>
    <x v="1"/>
    <x v="2"/>
  </r>
  <r>
    <x v="109"/>
    <x v="1"/>
    <x v="0"/>
    <x v="0"/>
    <x v="11"/>
    <n v="80000"/>
    <x v="3"/>
    <x v="1"/>
    <x v="0"/>
    <x v="2"/>
  </r>
  <r>
    <x v="110"/>
    <x v="1"/>
    <x v="0"/>
    <x v="0"/>
    <x v="8"/>
    <n v="110000"/>
    <x v="3"/>
    <x v="1"/>
    <x v="0"/>
    <x v="2"/>
  </r>
  <r>
    <x v="111"/>
    <x v="1"/>
    <x v="2"/>
    <x v="0"/>
    <x v="0"/>
    <n v="165000"/>
    <x v="3"/>
    <x v="1"/>
    <x v="0"/>
    <x v="2"/>
  </r>
  <r>
    <x v="112"/>
    <x v="1"/>
    <x v="0"/>
    <x v="0"/>
    <x v="15"/>
    <n v="36259"/>
    <x v="4"/>
    <x v="2"/>
    <x v="0"/>
    <x v="2"/>
  </r>
  <r>
    <x v="113"/>
    <x v="1"/>
    <x v="2"/>
    <x v="0"/>
    <x v="17"/>
    <n v="50000"/>
    <x v="5"/>
    <x v="1"/>
    <x v="1"/>
    <x v="2"/>
  </r>
  <r>
    <x v="114"/>
    <x v="1"/>
    <x v="3"/>
    <x v="0"/>
    <x v="15"/>
    <n v="150000"/>
    <x v="2"/>
    <x v="1"/>
    <x v="0"/>
    <x v="2"/>
  </r>
  <r>
    <x v="115"/>
    <x v="1"/>
    <x v="0"/>
    <x v="0"/>
    <x v="0"/>
    <n v="5679"/>
    <x v="2"/>
    <x v="1"/>
    <x v="1"/>
    <x v="2"/>
  </r>
  <r>
    <x v="116"/>
    <x v="1"/>
    <x v="2"/>
    <x v="0"/>
    <x v="18"/>
    <n v="54094"/>
    <x v="2"/>
    <x v="2"/>
    <x v="0"/>
    <x v="2"/>
  </r>
  <r>
    <x v="117"/>
    <x v="1"/>
    <x v="1"/>
    <x v="1"/>
    <x v="9"/>
    <n v="12000"/>
    <x v="1"/>
    <x v="1"/>
    <x v="2"/>
    <x v="2"/>
  </r>
  <r>
    <x v="118"/>
    <x v="0"/>
    <x v="0"/>
    <x v="0"/>
    <x v="20"/>
    <n v="56000"/>
    <x v="6"/>
    <x v="1"/>
    <x v="2"/>
    <x v="2"/>
  </r>
  <r>
    <x v="119"/>
    <x v="0"/>
    <x v="2"/>
    <x v="0"/>
    <x v="0"/>
    <n v="68428"/>
    <x v="7"/>
    <x v="1"/>
    <x v="0"/>
    <x v="2"/>
  </r>
  <r>
    <x v="120"/>
    <x v="1"/>
    <x v="1"/>
    <x v="1"/>
    <x v="9"/>
    <n v="12000"/>
    <x v="8"/>
    <x v="1"/>
    <x v="1"/>
    <x v="2"/>
  </r>
  <r>
    <x v="121"/>
    <x v="1"/>
    <x v="2"/>
    <x v="0"/>
    <x v="31"/>
    <n v="160000"/>
    <x v="8"/>
    <x v="1"/>
    <x v="1"/>
    <x v="2"/>
  </r>
  <r>
    <x v="122"/>
    <x v="1"/>
    <x v="2"/>
    <x v="0"/>
    <x v="11"/>
    <n v="80000"/>
    <x v="9"/>
    <x v="1"/>
    <x v="1"/>
    <x v="2"/>
  </r>
  <r>
    <x v="123"/>
    <x v="0"/>
    <x v="0"/>
    <x v="0"/>
    <x v="0"/>
    <n v="45760"/>
    <x v="10"/>
    <x v="1"/>
    <x v="1"/>
    <x v="2"/>
  </r>
  <r>
    <x v="124"/>
    <x v="0"/>
    <x v="0"/>
    <x v="0"/>
    <x v="8"/>
    <n v="130800"/>
    <x v="11"/>
    <x v="1"/>
    <x v="2"/>
    <x v="2"/>
  </r>
  <r>
    <x v="125"/>
    <x v="0"/>
    <x v="2"/>
    <x v="3"/>
    <x v="32"/>
    <n v="60000"/>
    <x v="12"/>
    <x v="1"/>
    <x v="1"/>
    <x v="2"/>
  </r>
  <r>
    <x v="126"/>
    <x v="1"/>
    <x v="0"/>
    <x v="3"/>
    <x v="8"/>
    <n v="20000"/>
    <x v="13"/>
    <x v="0"/>
    <x v="0"/>
    <x v="2"/>
  </r>
  <r>
    <x v="127"/>
    <x v="1"/>
    <x v="0"/>
    <x v="0"/>
    <x v="24"/>
    <n v="38400"/>
    <x v="14"/>
    <x v="1"/>
    <x v="2"/>
    <x v="2"/>
  </r>
  <r>
    <x v="128"/>
    <x v="1"/>
    <x v="0"/>
    <x v="0"/>
    <x v="8"/>
    <n v="26005"/>
    <x v="15"/>
    <x v="0"/>
    <x v="0"/>
    <x v="2"/>
  </r>
  <r>
    <x v="129"/>
    <x v="1"/>
    <x v="0"/>
    <x v="0"/>
    <x v="0"/>
    <n v="61467"/>
    <x v="0"/>
    <x v="2"/>
    <x v="2"/>
    <x v="3"/>
  </r>
  <r>
    <x v="130"/>
    <x v="0"/>
    <x v="0"/>
    <x v="0"/>
    <x v="8"/>
    <n v="74130"/>
    <x v="16"/>
    <x v="2"/>
    <x v="0"/>
    <x v="3"/>
  </r>
  <r>
    <x v="131"/>
    <x v="0"/>
    <x v="2"/>
    <x v="0"/>
    <x v="0"/>
    <n v="91237"/>
    <x v="16"/>
    <x v="0"/>
    <x v="1"/>
    <x v="3"/>
  </r>
  <r>
    <x v="132"/>
    <x v="0"/>
    <x v="2"/>
    <x v="0"/>
    <x v="22"/>
    <n v="260000"/>
    <x v="17"/>
    <x v="0"/>
    <x v="1"/>
    <x v="4"/>
  </r>
  <r>
    <x v="133"/>
    <x v="0"/>
    <x v="1"/>
    <x v="0"/>
    <x v="8"/>
    <n v="41689"/>
    <x v="17"/>
    <x v="1"/>
    <x v="1"/>
    <x v="4"/>
  </r>
  <r>
    <x v="134"/>
    <x v="1"/>
    <x v="0"/>
    <x v="0"/>
    <x v="2"/>
    <n v="63711"/>
    <x v="17"/>
    <x v="2"/>
    <x v="1"/>
    <x v="4"/>
  </r>
  <r>
    <x v="135"/>
    <x v="1"/>
    <x v="0"/>
    <x v="0"/>
    <x v="2"/>
    <n v="77364"/>
    <x v="17"/>
    <x v="2"/>
    <x v="1"/>
    <x v="4"/>
  </r>
  <r>
    <x v="136"/>
    <x v="1"/>
    <x v="2"/>
    <x v="0"/>
    <x v="7"/>
    <n v="168000"/>
    <x v="17"/>
    <x v="0"/>
    <x v="1"/>
    <x v="4"/>
  </r>
  <r>
    <x v="137"/>
    <x v="1"/>
    <x v="0"/>
    <x v="0"/>
    <x v="6"/>
    <n v="74000"/>
    <x v="17"/>
    <x v="2"/>
    <x v="1"/>
    <x v="4"/>
  </r>
  <r>
    <x v="138"/>
    <x v="1"/>
    <x v="2"/>
    <x v="0"/>
    <x v="6"/>
    <n v="82744"/>
    <x v="18"/>
    <x v="2"/>
    <x v="2"/>
    <x v="5"/>
  </r>
  <r>
    <x v="139"/>
    <x v="1"/>
    <x v="0"/>
    <x v="0"/>
    <x v="6"/>
    <n v="88654"/>
    <x v="18"/>
    <x v="1"/>
    <x v="2"/>
    <x v="5"/>
  </r>
  <r>
    <x v="140"/>
    <x v="0"/>
    <x v="2"/>
    <x v="0"/>
    <x v="16"/>
    <n v="109024"/>
    <x v="19"/>
    <x v="2"/>
    <x v="2"/>
    <x v="6"/>
  </r>
  <r>
    <x v="141"/>
    <x v="0"/>
    <x v="0"/>
    <x v="0"/>
    <x v="8"/>
    <n v="112872"/>
    <x v="19"/>
    <x v="2"/>
    <x v="0"/>
    <x v="6"/>
  </r>
  <r>
    <x v="142"/>
    <x v="0"/>
    <x v="0"/>
    <x v="0"/>
    <x v="0"/>
    <n v="76958"/>
    <x v="19"/>
    <x v="1"/>
    <x v="1"/>
    <x v="6"/>
  </r>
  <r>
    <x v="143"/>
    <x v="1"/>
    <x v="1"/>
    <x v="0"/>
    <x v="17"/>
    <n v="82528"/>
    <x v="19"/>
    <x v="2"/>
    <x v="0"/>
    <x v="6"/>
  </r>
  <r>
    <x v="144"/>
    <x v="1"/>
    <x v="0"/>
    <x v="0"/>
    <x v="11"/>
    <n v="51519"/>
    <x v="19"/>
    <x v="2"/>
    <x v="0"/>
    <x v="6"/>
  </r>
  <r>
    <x v="145"/>
    <x v="1"/>
    <x v="2"/>
    <x v="0"/>
    <x v="29"/>
    <n v="113476"/>
    <x v="19"/>
    <x v="1"/>
    <x v="2"/>
    <x v="6"/>
  </r>
  <r>
    <x v="146"/>
    <x v="1"/>
    <x v="2"/>
    <x v="0"/>
    <x v="20"/>
    <n v="103160"/>
    <x v="19"/>
    <x v="1"/>
    <x v="1"/>
    <x v="6"/>
  </r>
  <r>
    <x v="147"/>
    <x v="1"/>
    <x v="1"/>
    <x v="0"/>
    <x v="33"/>
    <n v="110037"/>
    <x v="19"/>
    <x v="0"/>
    <x v="0"/>
    <x v="6"/>
  </r>
  <r>
    <x v="148"/>
    <x v="1"/>
    <x v="0"/>
    <x v="0"/>
    <x v="8"/>
    <n v="82528"/>
    <x v="19"/>
    <x v="1"/>
    <x v="0"/>
    <x v="6"/>
  </r>
  <r>
    <x v="149"/>
    <x v="1"/>
    <x v="2"/>
    <x v="0"/>
    <x v="34"/>
    <n v="61896"/>
    <x v="19"/>
    <x v="2"/>
    <x v="0"/>
    <x v="6"/>
  </r>
  <r>
    <x v="150"/>
    <x v="1"/>
    <x v="0"/>
    <x v="0"/>
    <x v="0"/>
    <n v="116914"/>
    <x v="19"/>
    <x v="2"/>
    <x v="0"/>
    <x v="6"/>
  </r>
  <r>
    <x v="151"/>
    <x v="1"/>
    <x v="0"/>
    <x v="0"/>
    <x v="0"/>
    <n v="56256"/>
    <x v="19"/>
    <x v="2"/>
    <x v="0"/>
    <x v="6"/>
  </r>
  <r>
    <x v="152"/>
    <x v="1"/>
    <x v="0"/>
    <x v="0"/>
    <x v="8"/>
    <n v="72212"/>
    <x v="19"/>
    <x v="2"/>
    <x v="0"/>
    <x v="6"/>
  </r>
  <r>
    <x v="153"/>
    <x v="0"/>
    <x v="2"/>
    <x v="0"/>
    <x v="16"/>
    <n v="114047"/>
    <x v="20"/>
    <x v="1"/>
    <x v="1"/>
    <x v="6"/>
  </r>
  <r>
    <x v="154"/>
    <x v="1"/>
    <x v="0"/>
    <x v="0"/>
    <x v="8"/>
    <n v="66022"/>
    <x v="21"/>
    <x v="2"/>
    <x v="1"/>
    <x v="6"/>
  </r>
  <r>
    <x v="155"/>
    <x v="1"/>
    <x v="2"/>
    <x v="0"/>
    <x v="4"/>
    <n v="50000"/>
    <x v="14"/>
    <x v="1"/>
    <x v="2"/>
    <x v="6"/>
  </r>
  <r>
    <x v="156"/>
    <x v="1"/>
    <x v="2"/>
    <x v="0"/>
    <x v="8"/>
    <n v="76833"/>
    <x v="15"/>
    <x v="2"/>
    <x v="1"/>
    <x v="6"/>
  </r>
  <r>
    <x v="157"/>
    <x v="1"/>
    <x v="0"/>
    <x v="0"/>
    <x v="33"/>
    <n v="54238"/>
    <x v="19"/>
    <x v="2"/>
    <x v="0"/>
    <x v="7"/>
  </r>
  <r>
    <x v="158"/>
    <x v="1"/>
    <x v="2"/>
    <x v="0"/>
    <x v="22"/>
    <n v="225000"/>
    <x v="3"/>
    <x v="1"/>
    <x v="0"/>
    <x v="7"/>
  </r>
  <r>
    <x v="159"/>
    <x v="0"/>
    <x v="2"/>
    <x v="0"/>
    <x v="35"/>
    <n v="117104"/>
    <x v="22"/>
    <x v="2"/>
    <x v="0"/>
    <x v="7"/>
  </r>
  <r>
    <x v="160"/>
    <x v="1"/>
    <x v="0"/>
    <x v="0"/>
    <x v="17"/>
    <n v="187442"/>
    <x v="22"/>
    <x v="1"/>
    <x v="0"/>
    <x v="7"/>
  </r>
  <r>
    <x v="161"/>
    <x v="1"/>
    <x v="0"/>
    <x v="0"/>
    <x v="0"/>
    <n v="75774"/>
    <x v="22"/>
    <x v="1"/>
    <x v="0"/>
    <x v="7"/>
  </r>
  <r>
    <x v="162"/>
    <x v="1"/>
    <x v="2"/>
    <x v="0"/>
    <x v="36"/>
    <n v="127221"/>
    <x v="22"/>
    <x v="2"/>
    <x v="0"/>
    <x v="7"/>
  </r>
  <r>
    <x v="163"/>
    <x v="1"/>
    <x v="2"/>
    <x v="0"/>
    <x v="17"/>
    <n v="96113"/>
    <x v="22"/>
    <x v="2"/>
    <x v="0"/>
    <x v="7"/>
  </r>
  <r>
    <x v="164"/>
    <x v="1"/>
    <x v="2"/>
    <x v="0"/>
    <x v="0"/>
    <n v="87738"/>
    <x v="22"/>
    <x v="1"/>
    <x v="1"/>
    <x v="7"/>
  </r>
  <r>
    <x v="165"/>
    <x v="1"/>
    <x v="2"/>
    <x v="0"/>
    <x v="11"/>
    <n v="71786"/>
    <x v="22"/>
    <x v="1"/>
    <x v="2"/>
    <x v="7"/>
  </r>
  <r>
    <x v="166"/>
    <x v="1"/>
    <x v="0"/>
    <x v="0"/>
    <x v="17"/>
    <n v="63810"/>
    <x v="22"/>
    <x v="1"/>
    <x v="2"/>
    <x v="7"/>
  </r>
  <r>
    <x v="167"/>
    <x v="1"/>
    <x v="2"/>
    <x v="0"/>
    <x v="0"/>
    <n v="103691"/>
    <x v="22"/>
    <x v="1"/>
    <x v="0"/>
    <x v="7"/>
  </r>
  <r>
    <x v="168"/>
    <x v="1"/>
    <x v="2"/>
    <x v="0"/>
    <x v="32"/>
    <n v="24000"/>
    <x v="8"/>
    <x v="1"/>
    <x v="2"/>
    <x v="8"/>
  </r>
  <r>
    <x v="169"/>
    <x v="1"/>
    <x v="0"/>
    <x v="0"/>
    <x v="0"/>
    <n v="12901"/>
    <x v="8"/>
    <x v="0"/>
    <x v="1"/>
    <x v="8"/>
  </r>
  <r>
    <x v="170"/>
    <x v="0"/>
    <x v="0"/>
    <x v="0"/>
    <x v="37"/>
    <n v="20000"/>
    <x v="23"/>
    <x v="0"/>
    <x v="1"/>
    <x v="9"/>
  </r>
  <r>
    <x v="171"/>
    <x v="1"/>
    <x v="0"/>
    <x v="0"/>
    <x v="0"/>
    <n v="40038"/>
    <x v="24"/>
    <x v="1"/>
    <x v="0"/>
    <x v="10"/>
  </r>
  <r>
    <x v="172"/>
    <x v="0"/>
    <x v="0"/>
    <x v="0"/>
    <x v="6"/>
    <n v="43331"/>
    <x v="25"/>
    <x v="0"/>
    <x v="2"/>
    <x v="11"/>
  </r>
  <r>
    <x v="173"/>
    <x v="1"/>
    <x v="1"/>
    <x v="0"/>
    <x v="6"/>
    <n v="21844"/>
    <x v="26"/>
    <x v="2"/>
    <x v="2"/>
    <x v="12"/>
  </r>
  <r>
    <x v="174"/>
    <x v="0"/>
    <x v="2"/>
    <x v="0"/>
    <x v="6"/>
    <n v="45618"/>
    <x v="27"/>
    <x v="1"/>
    <x v="1"/>
    <x v="13"/>
  </r>
  <r>
    <x v="175"/>
    <x v="1"/>
    <x v="2"/>
    <x v="0"/>
    <x v="38"/>
    <n v="88654"/>
    <x v="7"/>
    <x v="1"/>
    <x v="0"/>
    <x v="14"/>
  </r>
  <r>
    <x v="176"/>
    <x v="0"/>
    <x v="1"/>
    <x v="0"/>
    <x v="9"/>
    <n v="45896"/>
    <x v="28"/>
    <x v="2"/>
    <x v="1"/>
    <x v="14"/>
  </r>
  <r>
    <x v="177"/>
    <x v="1"/>
    <x v="1"/>
    <x v="1"/>
    <x v="32"/>
    <n v="28609"/>
    <x v="28"/>
    <x v="2"/>
    <x v="1"/>
    <x v="14"/>
  </r>
  <r>
    <x v="178"/>
    <x v="1"/>
    <x v="2"/>
    <x v="0"/>
    <x v="18"/>
    <n v="152000"/>
    <x v="3"/>
    <x v="1"/>
    <x v="0"/>
    <x v="15"/>
  </r>
  <r>
    <x v="179"/>
    <x v="0"/>
    <x v="1"/>
    <x v="0"/>
    <x v="0"/>
    <n v="51321"/>
    <x v="5"/>
    <x v="0"/>
    <x v="1"/>
    <x v="15"/>
  </r>
  <r>
    <x v="180"/>
    <x v="0"/>
    <x v="1"/>
    <x v="0"/>
    <x v="0"/>
    <n v="39916"/>
    <x v="5"/>
    <x v="0"/>
    <x v="2"/>
    <x v="15"/>
  </r>
  <r>
    <x v="181"/>
    <x v="0"/>
    <x v="0"/>
    <x v="0"/>
    <x v="11"/>
    <n v="46759"/>
    <x v="5"/>
    <x v="2"/>
    <x v="0"/>
    <x v="15"/>
  </r>
  <r>
    <x v="182"/>
    <x v="0"/>
    <x v="0"/>
    <x v="0"/>
    <x v="8"/>
    <n v="70139"/>
    <x v="5"/>
    <x v="2"/>
    <x v="0"/>
    <x v="15"/>
  </r>
  <r>
    <x v="183"/>
    <x v="0"/>
    <x v="0"/>
    <x v="0"/>
    <x v="0"/>
    <n v="42197"/>
    <x v="5"/>
    <x v="2"/>
    <x v="1"/>
    <x v="15"/>
  </r>
  <r>
    <x v="184"/>
    <x v="1"/>
    <x v="2"/>
    <x v="0"/>
    <x v="0"/>
    <n v="53192"/>
    <x v="5"/>
    <x v="2"/>
    <x v="0"/>
    <x v="15"/>
  </r>
  <r>
    <x v="185"/>
    <x v="1"/>
    <x v="1"/>
    <x v="0"/>
    <x v="11"/>
    <n v="59102"/>
    <x v="5"/>
    <x v="2"/>
    <x v="2"/>
    <x v="15"/>
  </r>
  <r>
    <x v="186"/>
    <x v="1"/>
    <x v="1"/>
    <x v="0"/>
    <x v="0"/>
    <n v="49646"/>
    <x v="5"/>
    <x v="2"/>
    <x v="2"/>
    <x v="15"/>
  </r>
  <r>
    <x v="187"/>
    <x v="1"/>
    <x v="0"/>
    <x v="0"/>
    <x v="17"/>
    <n v="62649"/>
    <x v="5"/>
    <x v="2"/>
    <x v="2"/>
    <x v="15"/>
  </r>
  <r>
    <x v="188"/>
    <x v="1"/>
    <x v="0"/>
    <x v="0"/>
    <x v="17"/>
    <n v="56738"/>
    <x v="5"/>
    <x v="2"/>
    <x v="1"/>
    <x v="15"/>
  </r>
  <r>
    <x v="189"/>
    <x v="1"/>
    <x v="1"/>
    <x v="0"/>
    <x v="0"/>
    <n v="36643"/>
    <x v="5"/>
    <x v="2"/>
    <x v="0"/>
    <x v="15"/>
  </r>
  <r>
    <x v="190"/>
    <x v="0"/>
    <x v="2"/>
    <x v="0"/>
    <x v="8"/>
    <n v="47899"/>
    <x v="7"/>
    <x v="2"/>
    <x v="0"/>
    <x v="16"/>
  </r>
  <r>
    <x v="191"/>
    <x v="1"/>
    <x v="0"/>
    <x v="0"/>
    <x v="36"/>
    <n v="40189"/>
    <x v="7"/>
    <x v="1"/>
    <x v="2"/>
    <x v="16"/>
  </r>
  <r>
    <x v="192"/>
    <x v="0"/>
    <x v="0"/>
    <x v="0"/>
    <x v="0"/>
    <n v="35735"/>
    <x v="4"/>
    <x v="2"/>
    <x v="0"/>
    <x v="17"/>
  </r>
  <r>
    <x v="193"/>
    <x v="0"/>
    <x v="0"/>
    <x v="0"/>
    <x v="0"/>
    <n v="40481"/>
    <x v="2"/>
    <x v="0"/>
    <x v="0"/>
    <x v="18"/>
  </r>
  <r>
    <x v="194"/>
    <x v="0"/>
    <x v="1"/>
    <x v="0"/>
    <x v="5"/>
    <n v="5707"/>
    <x v="2"/>
    <x v="2"/>
    <x v="2"/>
    <x v="18"/>
  </r>
  <r>
    <x v="195"/>
    <x v="0"/>
    <x v="0"/>
    <x v="0"/>
    <x v="37"/>
    <n v="6072"/>
    <x v="2"/>
    <x v="1"/>
    <x v="0"/>
    <x v="18"/>
  </r>
  <r>
    <x v="196"/>
    <x v="0"/>
    <x v="1"/>
    <x v="0"/>
    <x v="11"/>
    <n v="6072"/>
    <x v="2"/>
    <x v="0"/>
    <x v="1"/>
    <x v="18"/>
  </r>
  <r>
    <x v="197"/>
    <x v="1"/>
    <x v="0"/>
    <x v="1"/>
    <x v="39"/>
    <n v="5409"/>
    <x v="2"/>
    <x v="2"/>
    <x v="2"/>
    <x v="18"/>
  </r>
  <r>
    <x v="198"/>
    <x v="1"/>
    <x v="0"/>
    <x v="0"/>
    <x v="14"/>
    <n v="19609"/>
    <x v="2"/>
    <x v="1"/>
    <x v="0"/>
    <x v="18"/>
  </r>
  <r>
    <x v="199"/>
    <x v="1"/>
    <x v="1"/>
    <x v="0"/>
    <x v="0"/>
    <n v="29751"/>
    <x v="2"/>
    <x v="2"/>
    <x v="0"/>
    <x v="18"/>
  </r>
  <r>
    <x v="200"/>
    <x v="1"/>
    <x v="1"/>
    <x v="0"/>
    <x v="8"/>
    <n v="30428"/>
    <x v="2"/>
    <x v="1"/>
    <x v="0"/>
    <x v="18"/>
  </r>
  <r>
    <x v="201"/>
    <x v="1"/>
    <x v="0"/>
    <x v="0"/>
    <x v="0"/>
    <n v="9466"/>
    <x v="2"/>
    <x v="0"/>
    <x v="1"/>
    <x v="18"/>
  </r>
  <r>
    <x v="202"/>
    <x v="1"/>
    <x v="1"/>
    <x v="0"/>
    <x v="6"/>
    <n v="20000"/>
    <x v="2"/>
    <x v="1"/>
    <x v="1"/>
    <x v="18"/>
  </r>
  <r>
    <x v="203"/>
    <x v="1"/>
    <x v="2"/>
    <x v="0"/>
    <x v="12"/>
    <n v="40570"/>
    <x v="2"/>
    <x v="2"/>
    <x v="0"/>
    <x v="18"/>
  </r>
  <r>
    <x v="204"/>
    <x v="1"/>
    <x v="0"/>
    <x v="0"/>
    <x v="16"/>
    <n v="22611"/>
    <x v="2"/>
    <x v="0"/>
    <x v="0"/>
    <x v="18"/>
  </r>
  <r>
    <x v="205"/>
    <x v="1"/>
    <x v="2"/>
    <x v="0"/>
    <x v="6"/>
    <n v="24342"/>
    <x v="2"/>
    <x v="1"/>
    <x v="0"/>
    <x v="18"/>
  </r>
  <r>
    <x v="206"/>
    <x v="1"/>
    <x v="0"/>
    <x v="0"/>
    <x v="0"/>
    <n v="33808"/>
    <x v="2"/>
    <x v="0"/>
    <x v="2"/>
    <x v="18"/>
  </r>
  <r>
    <x v="207"/>
    <x v="1"/>
    <x v="1"/>
    <x v="0"/>
    <x v="16"/>
    <n v="16228"/>
    <x v="2"/>
    <x v="1"/>
    <x v="0"/>
    <x v="18"/>
  </r>
  <r>
    <x v="208"/>
    <x v="1"/>
    <x v="1"/>
    <x v="0"/>
    <x v="8"/>
    <n v="21637"/>
    <x v="2"/>
    <x v="2"/>
    <x v="2"/>
    <x v="18"/>
  </r>
  <r>
    <x v="209"/>
    <x v="1"/>
    <x v="0"/>
    <x v="0"/>
    <x v="8"/>
    <n v="4000"/>
    <x v="29"/>
    <x v="1"/>
    <x v="2"/>
    <x v="19"/>
  </r>
  <r>
    <x v="210"/>
    <x v="1"/>
    <x v="1"/>
    <x v="0"/>
    <x v="40"/>
    <n v="100000"/>
    <x v="30"/>
    <x v="2"/>
    <x v="1"/>
    <x v="20"/>
  </r>
  <r>
    <x v="211"/>
    <x v="1"/>
    <x v="0"/>
    <x v="0"/>
    <x v="0"/>
    <n v="119059"/>
    <x v="31"/>
    <x v="1"/>
    <x v="2"/>
    <x v="21"/>
  </r>
  <r>
    <x v="212"/>
    <x v="0"/>
    <x v="1"/>
    <x v="1"/>
    <x v="0"/>
    <n v="21669"/>
    <x v="13"/>
    <x v="2"/>
    <x v="1"/>
    <x v="22"/>
  </r>
  <r>
    <x v="213"/>
    <x v="1"/>
    <x v="1"/>
    <x v="0"/>
    <x v="15"/>
    <n v="9272"/>
    <x v="32"/>
    <x v="1"/>
    <x v="1"/>
    <x v="23"/>
  </r>
  <r>
    <x v="214"/>
    <x v="0"/>
    <x v="0"/>
    <x v="0"/>
    <x v="0"/>
    <n v="62726"/>
    <x v="5"/>
    <x v="2"/>
    <x v="1"/>
    <x v="24"/>
  </r>
  <r>
    <x v="215"/>
    <x v="0"/>
    <x v="2"/>
    <x v="0"/>
    <x v="20"/>
    <n v="125000"/>
    <x v="33"/>
    <x v="2"/>
    <x v="1"/>
    <x v="25"/>
  </r>
  <r>
    <x v="216"/>
    <x v="1"/>
    <x v="0"/>
    <x v="0"/>
    <x v="8"/>
    <n v="28369"/>
    <x v="34"/>
    <x v="2"/>
    <x v="0"/>
    <x v="26"/>
  </r>
  <r>
    <x v="217"/>
    <x v="0"/>
    <x v="2"/>
    <x v="0"/>
    <x v="8"/>
    <n v="33511"/>
    <x v="35"/>
    <x v="0"/>
    <x v="1"/>
    <x v="27"/>
  </r>
  <r>
    <x v="218"/>
    <x v="1"/>
    <x v="0"/>
    <x v="0"/>
    <x v="0"/>
    <n v="2859"/>
    <x v="35"/>
    <x v="0"/>
    <x v="1"/>
    <x v="27"/>
  </r>
  <r>
    <x v="219"/>
    <x v="1"/>
    <x v="0"/>
    <x v="0"/>
    <x v="16"/>
    <n v="18000"/>
    <x v="36"/>
    <x v="0"/>
    <x v="1"/>
    <x v="28"/>
  </r>
  <r>
    <x v="220"/>
    <x v="1"/>
    <x v="3"/>
    <x v="0"/>
    <x v="5"/>
    <n v="69741"/>
    <x v="5"/>
    <x v="1"/>
    <x v="1"/>
    <x v="29"/>
  </r>
  <r>
    <x v="221"/>
    <x v="0"/>
    <x v="3"/>
    <x v="0"/>
    <x v="1"/>
    <n v="79833"/>
    <x v="11"/>
    <x v="2"/>
    <x v="0"/>
    <x v="29"/>
  </r>
  <r>
    <x v="222"/>
    <x v="0"/>
    <x v="0"/>
    <x v="0"/>
    <x v="0"/>
    <n v="38776"/>
    <x v="11"/>
    <x v="1"/>
    <x v="2"/>
    <x v="29"/>
  </r>
  <r>
    <x v="223"/>
    <x v="1"/>
    <x v="0"/>
    <x v="0"/>
    <x v="6"/>
    <n v="47282"/>
    <x v="11"/>
    <x v="1"/>
    <x v="1"/>
    <x v="29"/>
  </r>
  <r>
    <x v="224"/>
    <x v="1"/>
    <x v="1"/>
    <x v="1"/>
    <x v="11"/>
    <n v="10354"/>
    <x v="11"/>
    <x v="2"/>
    <x v="2"/>
    <x v="29"/>
  </r>
  <r>
    <x v="225"/>
    <x v="1"/>
    <x v="0"/>
    <x v="0"/>
    <x v="0"/>
    <n v="37825"/>
    <x v="11"/>
    <x v="1"/>
    <x v="0"/>
    <x v="29"/>
  </r>
  <r>
    <x v="226"/>
    <x v="1"/>
    <x v="0"/>
    <x v="0"/>
    <x v="0"/>
    <n v="46809"/>
    <x v="11"/>
    <x v="1"/>
    <x v="2"/>
    <x v="29"/>
  </r>
  <r>
    <x v="227"/>
    <x v="0"/>
    <x v="1"/>
    <x v="0"/>
    <x v="17"/>
    <n v="42000"/>
    <x v="37"/>
    <x v="2"/>
    <x v="0"/>
    <x v="30"/>
  </r>
  <r>
    <x v="228"/>
    <x v="1"/>
    <x v="0"/>
    <x v="0"/>
    <x v="8"/>
    <n v="45391"/>
    <x v="37"/>
    <x v="1"/>
    <x v="0"/>
    <x v="30"/>
  </r>
  <r>
    <x v="229"/>
    <x v="0"/>
    <x v="1"/>
    <x v="0"/>
    <x v="11"/>
    <n v="10000"/>
    <x v="38"/>
    <x v="1"/>
    <x v="1"/>
    <x v="31"/>
  </r>
  <r>
    <x v="230"/>
    <x v="1"/>
    <x v="0"/>
    <x v="0"/>
    <x v="0"/>
    <n v="50000"/>
    <x v="38"/>
    <x v="1"/>
    <x v="0"/>
    <x v="31"/>
  </r>
  <r>
    <x v="231"/>
    <x v="1"/>
    <x v="1"/>
    <x v="0"/>
    <x v="16"/>
    <n v="5882"/>
    <x v="2"/>
    <x v="0"/>
    <x v="0"/>
    <x v="32"/>
  </r>
  <r>
    <x v="232"/>
    <x v="0"/>
    <x v="0"/>
    <x v="0"/>
    <x v="11"/>
    <n v="8000"/>
    <x v="1"/>
    <x v="2"/>
    <x v="0"/>
    <x v="33"/>
  </r>
  <r>
    <x v="233"/>
    <x v="1"/>
    <x v="0"/>
    <x v="3"/>
    <x v="22"/>
    <n v="12000"/>
    <x v="1"/>
    <x v="2"/>
    <x v="2"/>
    <x v="33"/>
  </r>
  <r>
    <x v="234"/>
    <x v="1"/>
    <x v="0"/>
    <x v="0"/>
    <x v="8"/>
    <n v="28476"/>
    <x v="20"/>
    <x v="1"/>
    <x v="0"/>
    <x v="34"/>
  </r>
  <r>
    <x v="235"/>
    <x v="1"/>
    <x v="0"/>
    <x v="0"/>
    <x v="6"/>
    <n v="46597"/>
    <x v="20"/>
    <x v="1"/>
    <x v="0"/>
    <x v="34"/>
  </r>
  <r>
    <x v="236"/>
    <x v="1"/>
    <x v="3"/>
    <x v="0"/>
    <x v="7"/>
    <n v="153667"/>
    <x v="13"/>
    <x v="1"/>
    <x v="0"/>
    <x v="34"/>
  </r>
  <r>
    <x v="237"/>
    <x v="0"/>
    <x v="0"/>
    <x v="0"/>
    <x v="28"/>
    <n v="50180"/>
    <x v="6"/>
    <x v="0"/>
    <x v="2"/>
    <x v="35"/>
  </r>
  <r>
    <x v="238"/>
    <x v="1"/>
    <x v="2"/>
    <x v="0"/>
    <x v="17"/>
    <n v="60757"/>
    <x v="6"/>
    <x v="2"/>
    <x v="0"/>
    <x v="35"/>
  </r>
  <r>
    <x v="239"/>
    <x v="1"/>
    <x v="0"/>
    <x v="0"/>
    <x v="16"/>
    <n v="60000"/>
    <x v="11"/>
    <x v="2"/>
    <x v="2"/>
    <x v="36"/>
  </r>
  <r>
    <x v="240"/>
    <x v="1"/>
    <x v="3"/>
    <x v="0"/>
    <x v="19"/>
    <n v="230000"/>
    <x v="12"/>
    <x v="2"/>
    <x v="0"/>
    <x v="37"/>
  </r>
  <r>
    <x v="241"/>
    <x v="1"/>
    <x v="3"/>
    <x v="0"/>
    <x v="30"/>
    <n v="85000"/>
    <x v="12"/>
    <x v="0"/>
    <x v="2"/>
    <x v="37"/>
  </r>
  <r>
    <x v="242"/>
    <x v="0"/>
    <x v="0"/>
    <x v="0"/>
    <x v="12"/>
    <n v="115000"/>
    <x v="39"/>
    <x v="0"/>
    <x v="0"/>
    <x v="38"/>
  </r>
  <r>
    <x v="243"/>
    <x v="1"/>
    <x v="0"/>
    <x v="0"/>
    <x v="31"/>
    <n v="89294"/>
    <x v="31"/>
    <x v="2"/>
    <x v="0"/>
    <x v="39"/>
  </r>
  <r>
    <x v="244"/>
    <x v="1"/>
    <x v="0"/>
    <x v="0"/>
    <x v="6"/>
    <n v="24823"/>
    <x v="40"/>
    <x v="2"/>
    <x v="0"/>
    <x v="40"/>
  </r>
  <r>
    <x v="245"/>
    <x v="1"/>
    <x v="0"/>
    <x v="0"/>
    <x v="8"/>
    <n v="12103"/>
    <x v="41"/>
    <x v="0"/>
    <x v="2"/>
    <x v="41"/>
  </r>
  <r>
    <x v="246"/>
    <x v="1"/>
    <x v="1"/>
    <x v="0"/>
    <x v="0"/>
    <n v="13400"/>
    <x v="42"/>
    <x v="1"/>
    <x v="0"/>
    <x v="42"/>
  </r>
  <r>
    <x v="247"/>
    <x v="1"/>
    <x v="1"/>
    <x v="0"/>
    <x v="0"/>
    <n v="4000"/>
    <x v="14"/>
    <x v="0"/>
    <x v="2"/>
    <x v="43"/>
  </r>
  <r>
    <x v="248"/>
    <x v="1"/>
    <x v="2"/>
    <x v="0"/>
    <x v="8"/>
    <n v="96282"/>
    <x v="19"/>
    <x v="2"/>
    <x v="0"/>
    <x v="6"/>
  </r>
  <r>
    <x v="249"/>
    <x v="1"/>
    <x v="2"/>
    <x v="0"/>
    <x v="41"/>
    <n v="170000"/>
    <x v="3"/>
    <x v="1"/>
    <x v="2"/>
    <x v="2"/>
  </r>
  <r>
    <x v="250"/>
    <x v="1"/>
    <x v="0"/>
    <x v="0"/>
    <x v="0"/>
    <n v="115000"/>
    <x v="3"/>
    <x v="2"/>
    <x v="0"/>
    <x v="2"/>
  </r>
  <r>
    <x v="251"/>
    <x v="1"/>
    <x v="1"/>
    <x v="0"/>
    <x v="0"/>
    <n v="90000"/>
    <x v="3"/>
    <x v="1"/>
    <x v="1"/>
    <x v="2"/>
  </r>
  <r>
    <x v="252"/>
    <x v="1"/>
    <x v="3"/>
    <x v="0"/>
    <x v="23"/>
    <n v="600000"/>
    <x v="3"/>
    <x v="1"/>
    <x v="0"/>
    <x v="2"/>
  </r>
  <r>
    <x v="253"/>
    <x v="1"/>
    <x v="1"/>
    <x v="0"/>
    <x v="0"/>
    <n v="28399"/>
    <x v="2"/>
    <x v="1"/>
    <x v="2"/>
    <x v="18"/>
  </r>
  <r>
    <x v="254"/>
    <x v="1"/>
    <x v="0"/>
    <x v="0"/>
    <x v="11"/>
    <n v="93000"/>
    <x v="3"/>
    <x v="1"/>
    <x v="0"/>
    <x v="2"/>
  </r>
  <r>
    <x v="255"/>
    <x v="1"/>
    <x v="2"/>
    <x v="0"/>
    <x v="42"/>
    <n v="99703"/>
    <x v="22"/>
    <x v="2"/>
    <x v="2"/>
    <x v="7"/>
  </r>
  <r>
    <x v="256"/>
    <x v="1"/>
    <x v="0"/>
    <x v="0"/>
    <x v="8"/>
    <n v="200000"/>
    <x v="3"/>
    <x v="1"/>
    <x v="0"/>
    <x v="2"/>
  </r>
  <r>
    <x v="257"/>
    <x v="1"/>
    <x v="2"/>
    <x v="0"/>
    <x v="3"/>
    <n v="173762"/>
    <x v="0"/>
    <x v="1"/>
    <x v="2"/>
    <x v="0"/>
  </r>
  <r>
    <x v="258"/>
    <x v="1"/>
    <x v="2"/>
    <x v="0"/>
    <x v="6"/>
    <n v="185000"/>
    <x v="3"/>
    <x v="2"/>
    <x v="0"/>
    <x v="2"/>
  </r>
  <r>
    <x v="259"/>
    <x v="1"/>
    <x v="3"/>
    <x v="0"/>
    <x v="7"/>
    <n v="141846"/>
    <x v="0"/>
    <x v="0"/>
    <x v="0"/>
    <x v="0"/>
  </r>
  <r>
    <x v="260"/>
    <x v="1"/>
    <x v="0"/>
    <x v="0"/>
    <x v="0"/>
    <n v="130000"/>
    <x v="3"/>
    <x v="2"/>
    <x v="0"/>
    <x v="2"/>
  </r>
  <r>
    <x v="261"/>
    <x v="1"/>
    <x v="2"/>
    <x v="0"/>
    <x v="11"/>
    <n v="63831"/>
    <x v="0"/>
    <x v="2"/>
    <x v="0"/>
    <x v="0"/>
  </r>
  <r>
    <x v="262"/>
    <x v="1"/>
    <x v="0"/>
    <x v="0"/>
    <x v="0"/>
    <n v="16904"/>
    <x v="2"/>
    <x v="1"/>
    <x v="1"/>
    <x v="18"/>
  </r>
  <r>
    <x v="263"/>
    <x v="1"/>
    <x v="2"/>
    <x v="0"/>
    <x v="6"/>
    <n v="66265"/>
    <x v="2"/>
    <x v="0"/>
    <x v="0"/>
    <x v="18"/>
  </r>
  <r>
    <x v="264"/>
    <x v="1"/>
    <x v="0"/>
    <x v="0"/>
    <x v="0"/>
    <n v="25532"/>
    <x v="43"/>
    <x v="1"/>
    <x v="1"/>
    <x v="0"/>
  </r>
  <r>
    <x v="265"/>
    <x v="1"/>
    <x v="2"/>
    <x v="0"/>
    <x v="20"/>
    <n v="160000"/>
    <x v="44"/>
    <x v="2"/>
    <x v="1"/>
    <x v="2"/>
  </r>
  <r>
    <x v="266"/>
    <x v="1"/>
    <x v="0"/>
    <x v="0"/>
    <x v="8"/>
    <n v="93150"/>
    <x v="3"/>
    <x v="0"/>
    <x v="2"/>
    <x v="2"/>
  </r>
  <r>
    <x v="267"/>
    <x v="1"/>
    <x v="0"/>
    <x v="0"/>
    <x v="8"/>
    <n v="111775"/>
    <x v="3"/>
    <x v="0"/>
    <x v="2"/>
    <x v="2"/>
  </r>
  <r>
    <x v="268"/>
    <x v="1"/>
    <x v="0"/>
    <x v="0"/>
    <x v="8"/>
    <n v="28016"/>
    <x v="41"/>
    <x v="1"/>
    <x v="2"/>
    <x v="41"/>
  </r>
  <r>
    <x v="269"/>
    <x v="1"/>
    <x v="1"/>
    <x v="0"/>
    <x v="8"/>
    <n v="65013"/>
    <x v="0"/>
    <x v="2"/>
    <x v="2"/>
    <x v="0"/>
  </r>
  <r>
    <x v="270"/>
    <x v="1"/>
    <x v="1"/>
    <x v="0"/>
    <x v="8"/>
    <n v="72500"/>
    <x v="3"/>
    <x v="1"/>
    <x v="0"/>
    <x v="2"/>
  </r>
  <r>
    <x v="271"/>
    <x v="1"/>
    <x v="2"/>
    <x v="0"/>
    <x v="32"/>
    <n v="18907"/>
    <x v="8"/>
    <x v="0"/>
    <x v="2"/>
    <x v="8"/>
  </r>
  <r>
    <x v="272"/>
    <x v="1"/>
    <x v="1"/>
    <x v="0"/>
    <x v="5"/>
    <n v="76833"/>
    <x v="0"/>
    <x v="0"/>
    <x v="0"/>
    <x v="0"/>
  </r>
  <r>
    <x v="273"/>
    <x v="1"/>
    <x v="1"/>
    <x v="0"/>
    <x v="6"/>
    <n v="85000"/>
    <x v="37"/>
    <x v="1"/>
    <x v="1"/>
    <x v="0"/>
  </r>
  <r>
    <x v="274"/>
    <x v="1"/>
    <x v="2"/>
    <x v="0"/>
    <x v="0"/>
    <n v="77684"/>
    <x v="5"/>
    <x v="2"/>
    <x v="2"/>
    <x v="15"/>
  </r>
  <r>
    <x v="275"/>
    <x v="1"/>
    <x v="1"/>
    <x v="0"/>
    <x v="0"/>
    <n v="100000"/>
    <x v="3"/>
    <x v="1"/>
    <x v="2"/>
    <x v="2"/>
  </r>
  <r>
    <x v="276"/>
    <x v="1"/>
    <x v="1"/>
    <x v="0"/>
    <x v="0"/>
    <n v="58000"/>
    <x v="3"/>
    <x v="2"/>
    <x v="0"/>
    <x v="2"/>
  </r>
  <r>
    <x v="277"/>
    <x v="1"/>
    <x v="2"/>
    <x v="0"/>
    <x v="9"/>
    <n v="55000"/>
    <x v="11"/>
    <x v="1"/>
    <x v="0"/>
    <x v="29"/>
  </r>
  <r>
    <x v="278"/>
    <x v="1"/>
    <x v="2"/>
    <x v="0"/>
    <x v="0"/>
    <n v="20171"/>
    <x v="41"/>
    <x v="2"/>
    <x v="0"/>
    <x v="41"/>
  </r>
  <r>
    <x v="279"/>
    <x v="1"/>
    <x v="1"/>
    <x v="0"/>
    <x v="13"/>
    <n v="59102"/>
    <x v="45"/>
    <x v="1"/>
    <x v="0"/>
    <x v="24"/>
  </r>
  <r>
    <x v="280"/>
    <x v="1"/>
    <x v="0"/>
    <x v="0"/>
    <x v="8"/>
    <n v="112000"/>
    <x v="3"/>
    <x v="1"/>
    <x v="0"/>
    <x v="2"/>
  </r>
  <r>
    <x v="281"/>
    <x v="1"/>
    <x v="1"/>
    <x v="0"/>
    <x v="17"/>
    <n v="100000"/>
    <x v="46"/>
    <x v="0"/>
    <x v="0"/>
    <x v="11"/>
  </r>
  <r>
    <x v="282"/>
    <x v="1"/>
    <x v="0"/>
    <x v="1"/>
    <x v="8"/>
    <n v="69741"/>
    <x v="37"/>
    <x v="1"/>
    <x v="0"/>
    <x v="30"/>
  </r>
  <r>
    <x v="283"/>
    <x v="1"/>
    <x v="2"/>
    <x v="2"/>
    <x v="43"/>
    <n v="105000"/>
    <x v="3"/>
    <x v="1"/>
    <x v="2"/>
    <x v="2"/>
  </r>
  <r>
    <x v="284"/>
    <x v="1"/>
    <x v="0"/>
    <x v="0"/>
    <x v="17"/>
    <n v="69999"/>
    <x v="47"/>
    <x v="2"/>
    <x v="0"/>
    <x v="44"/>
  </r>
  <r>
    <x v="285"/>
    <x v="1"/>
    <x v="2"/>
    <x v="0"/>
    <x v="18"/>
    <n v="94665"/>
    <x v="2"/>
    <x v="2"/>
    <x v="0"/>
    <x v="18"/>
  </r>
  <r>
    <x v="286"/>
    <x v="1"/>
    <x v="2"/>
    <x v="0"/>
    <x v="19"/>
    <n v="102839"/>
    <x v="40"/>
    <x v="1"/>
    <x v="0"/>
    <x v="40"/>
  </r>
  <r>
    <x v="287"/>
    <x v="1"/>
    <x v="0"/>
    <x v="0"/>
    <x v="0"/>
    <n v="109000"/>
    <x v="3"/>
    <x v="2"/>
    <x v="0"/>
    <x v="2"/>
  </r>
  <r>
    <x v="288"/>
    <x v="1"/>
    <x v="0"/>
    <x v="0"/>
    <x v="6"/>
    <n v="51064"/>
    <x v="13"/>
    <x v="2"/>
    <x v="0"/>
    <x v="22"/>
  </r>
  <r>
    <x v="289"/>
    <x v="2"/>
    <x v="2"/>
    <x v="0"/>
    <x v="8"/>
    <n v="135000"/>
    <x v="3"/>
    <x v="1"/>
    <x v="2"/>
    <x v="2"/>
  </r>
  <r>
    <x v="290"/>
    <x v="2"/>
    <x v="2"/>
    <x v="0"/>
    <x v="11"/>
    <n v="155000"/>
    <x v="3"/>
    <x v="1"/>
    <x v="2"/>
    <x v="2"/>
  </r>
  <r>
    <x v="291"/>
    <x v="2"/>
    <x v="2"/>
    <x v="0"/>
    <x v="11"/>
    <n v="120600"/>
    <x v="3"/>
    <x v="1"/>
    <x v="2"/>
    <x v="2"/>
  </r>
  <r>
    <x v="292"/>
    <x v="2"/>
    <x v="0"/>
    <x v="0"/>
    <x v="0"/>
    <n v="130000"/>
    <x v="3"/>
    <x v="0"/>
    <x v="2"/>
    <x v="2"/>
  </r>
  <r>
    <x v="293"/>
    <x v="2"/>
    <x v="0"/>
    <x v="0"/>
    <x v="0"/>
    <n v="90000"/>
    <x v="3"/>
    <x v="0"/>
    <x v="2"/>
    <x v="2"/>
  </r>
  <r>
    <x v="294"/>
    <x v="2"/>
    <x v="0"/>
    <x v="0"/>
    <x v="8"/>
    <n v="170000"/>
    <x v="3"/>
    <x v="1"/>
    <x v="2"/>
    <x v="2"/>
  </r>
  <r>
    <x v="295"/>
    <x v="2"/>
    <x v="0"/>
    <x v="0"/>
    <x v="8"/>
    <n v="150000"/>
    <x v="3"/>
    <x v="1"/>
    <x v="2"/>
    <x v="2"/>
  </r>
  <r>
    <x v="296"/>
    <x v="2"/>
    <x v="2"/>
    <x v="0"/>
    <x v="11"/>
    <n v="102100"/>
    <x v="3"/>
    <x v="1"/>
    <x v="2"/>
    <x v="2"/>
  </r>
  <r>
    <x v="297"/>
    <x v="2"/>
    <x v="2"/>
    <x v="0"/>
    <x v="11"/>
    <n v="84900"/>
    <x v="3"/>
    <x v="1"/>
    <x v="2"/>
    <x v="2"/>
  </r>
  <r>
    <x v="298"/>
    <x v="2"/>
    <x v="2"/>
    <x v="0"/>
    <x v="0"/>
    <n v="136620"/>
    <x v="3"/>
    <x v="1"/>
    <x v="2"/>
    <x v="2"/>
  </r>
  <r>
    <x v="299"/>
    <x v="2"/>
    <x v="2"/>
    <x v="0"/>
    <x v="0"/>
    <n v="99360"/>
    <x v="3"/>
    <x v="1"/>
    <x v="2"/>
    <x v="2"/>
  </r>
  <r>
    <x v="300"/>
    <x v="2"/>
    <x v="2"/>
    <x v="0"/>
    <x v="0"/>
    <n v="117789"/>
    <x v="19"/>
    <x v="0"/>
    <x v="2"/>
    <x v="6"/>
  </r>
  <r>
    <x v="301"/>
    <x v="2"/>
    <x v="2"/>
    <x v="0"/>
    <x v="0"/>
    <n v="104702"/>
    <x v="19"/>
    <x v="0"/>
    <x v="2"/>
    <x v="6"/>
  </r>
  <r>
    <x v="302"/>
    <x v="2"/>
    <x v="2"/>
    <x v="0"/>
    <x v="0"/>
    <n v="146000"/>
    <x v="3"/>
    <x v="1"/>
    <x v="2"/>
    <x v="2"/>
  </r>
  <r>
    <x v="303"/>
    <x v="2"/>
    <x v="2"/>
    <x v="0"/>
    <x v="0"/>
    <n v="123000"/>
    <x v="3"/>
    <x v="1"/>
    <x v="2"/>
    <x v="2"/>
  </r>
  <r>
    <x v="304"/>
    <x v="2"/>
    <x v="1"/>
    <x v="0"/>
    <x v="8"/>
    <n v="52351"/>
    <x v="19"/>
    <x v="1"/>
    <x v="2"/>
    <x v="6"/>
  </r>
  <r>
    <x v="305"/>
    <x v="2"/>
    <x v="2"/>
    <x v="0"/>
    <x v="11"/>
    <n v="99000"/>
    <x v="3"/>
    <x v="0"/>
    <x v="2"/>
    <x v="2"/>
  </r>
  <r>
    <x v="306"/>
    <x v="2"/>
    <x v="2"/>
    <x v="0"/>
    <x v="11"/>
    <n v="116000"/>
    <x v="3"/>
    <x v="0"/>
    <x v="2"/>
    <x v="2"/>
  </r>
  <r>
    <x v="307"/>
    <x v="2"/>
    <x v="0"/>
    <x v="0"/>
    <x v="11"/>
    <n v="106260"/>
    <x v="3"/>
    <x v="0"/>
    <x v="2"/>
    <x v="2"/>
  </r>
  <r>
    <x v="308"/>
    <x v="2"/>
    <x v="0"/>
    <x v="0"/>
    <x v="11"/>
    <n v="126500"/>
    <x v="3"/>
    <x v="0"/>
    <x v="2"/>
    <x v="2"/>
  </r>
  <r>
    <x v="309"/>
    <x v="2"/>
    <x v="3"/>
    <x v="0"/>
    <x v="8"/>
    <n v="242000"/>
    <x v="3"/>
    <x v="1"/>
    <x v="2"/>
    <x v="2"/>
  </r>
  <r>
    <x v="310"/>
    <x v="2"/>
    <x v="3"/>
    <x v="0"/>
    <x v="8"/>
    <n v="200000"/>
    <x v="3"/>
    <x v="1"/>
    <x v="2"/>
    <x v="2"/>
  </r>
  <r>
    <x v="311"/>
    <x v="2"/>
    <x v="0"/>
    <x v="0"/>
    <x v="0"/>
    <n v="65438"/>
    <x v="19"/>
    <x v="0"/>
    <x v="2"/>
    <x v="6"/>
  </r>
  <r>
    <x v="312"/>
    <x v="2"/>
    <x v="0"/>
    <x v="0"/>
    <x v="0"/>
    <n v="39263"/>
    <x v="19"/>
    <x v="0"/>
    <x v="2"/>
    <x v="6"/>
  </r>
  <r>
    <x v="313"/>
    <x v="2"/>
    <x v="0"/>
    <x v="0"/>
    <x v="8"/>
    <n v="78526"/>
    <x v="19"/>
    <x v="0"/>
    <x v="2"/>
    <x v="6"/>
  </r>
  <r>
    <x v="314"/>
    <x v="2"/>
    <x v="0"/>
    <x v="0"/>
    <x v="8"/>
    <n v="52351"/>
    <x v="19"/>
    <x v="0"/>
    <x v="2"/>
    <x v="6"/>
  </r>
  <r>
    <x v="315"/>
    <x v="2"/>
    <x v="2"/>
    <x v="0"/>
    <x v="0"/>
    <n v="165220"/>
    <x v="3"/>
    <x v="1"/>
    <x v="2"/>
    <x v="2"/>
  </r>
  <r>
    <x v="316"/>
    <x v="2"/>
    <x v="1"/>
    <x v="0"/>
    <x v="8"/>
    <n v="45807"/>
    <x v="19"/>
    <x v="1"/>
    <x v="2"/>
    <x v="6"/>
  </r>
  <r>
    <x v="317"/>
    <x v="2"/>
    <x v="2"/>
    <x v="0"/>
    <x v="0"/>
    <n v="120160"/>
    <x v="3"/>
    <x v="1"/>
    <x v="2"/>
    <x v="2"/>
  </r>
  <r>
    <x v="318"/>
    <x v="2"/>
    <x v="2"/>
    <x v="0"/>
    <x v="11"/>
    <n v="90320"/>
    <x v="3"/>
    <x v="1"/>
    <x v="2"/>
    <x v="2"/>
  </r>
  <r>
    <x v="319"/>
    <x v="2"/>
    <x v="2"/>
    <x v="0"/>
    <x v="8"/>
    <n v="181940"/>
    <x v="3"/>
    <x v="0"/>
    <x v="2"/>
    <x v="2"/>
  </r>
  <r>
    <x v="320"/>
    <x v="2"/>
    <x v="2"/>
    <x v="0"/>
    <x v="8"/>
    <n v="132320"/>
    <x v="3"/>
    <x v="0"/>
    <x v="2"/>
    <x v="2"/>
  </r>
  <r>
    <x v="321"/>
    <x v="2"/>
    <x v="2"/>
    <x v="0"/>
    <x v="8"/>
    <n v="220110"/>
    <x v="3"/>
    <x v="0"/>
    <x v="2"/>
    <x v="2"/>
  </r>
  <r>
    <x v="322"/>
    <x v="2"/>
    <x v="2"/>
    <x v="0"/>
    <x v="8"/>
    <n v="160080"/>
    <x v="3"/>
    <x v="0"/>
    <x v="2"/>
    <x v="2"/>
  </r>
  <r>
    <x v="323"/>
    <x v="2"/>
    <x v="2"/>
    <x v="0"/>
    <x v="0"/>
    <n v="180000"/>
    <x v="3"/>
    <x v="0"/>
    <x v="0"/>
    <x v="2"/>
  </r>
  <r>
    <x v="324"/>
    <x v="2"/>
    <x v="2"/>
    <x v="0"/>
    <x v="0"/>
    <n v="120000"/>
    <x v="3"/>
    <x v="0"/>
    <x v="0"/>
    <x v="2"/>
  </r>
  <r>
    <x v="325"/>
    <x v="2"/>
    <x v="2"/>
    <x v="0"/>
    <x v="11"/>
    <n v="124190"/>
    <x v="3"/>
    <x v="1"/>
    <x v="2"/>
    <x v="2"/>
  </r>
  <r>
    <x v="326"/>
    <x v="2"/>
    <x v="3"/>
    <x v="0"/>
    <x v="11"/>
    <n v="130000"/>
    <x v="3"/>
    <x v="1"/>
    <x v="2"/>
    <x v="2"/>
  </r>
  <r>
    <x v="327"/>
    <x v="2"/>
    <x v="3"/>
    <x v="0"/>
    <x v="11"/>
    <n v="110000"/>
    <x v="3"/>
    <x v="1"/>
    <x v="2"/>
    <x v="2"/>
  </r>
  <r>
    <x v="328"/>
    <x v="2"/>
    <x v="2"/>
    <x v="0"/>
    <x v="11"/>
    <n v="170000"/>
    <x v="3"/>
    <x v="1"/>
    <x v="2"/>
    <x v="2"/>
  </r>
  <r>
    <x v="329"/>
    <x v="2"/>
    <x v="0"/>
    <x v="0"/>
    <x v="11"/>
    <n v="115500"/>
    <x v="3"/>
    <x v="1"/>
    <x v="2"/>
    <x v="2"/>
  </r>
  <r>
    <x v="330"/>
    <x v="2"/>
    <x v="2"/>
    <x v="0"/>
    <x v="11"/>
    <n v="112900"/>
    <x v="3"/>
    <x v="1"/>
    <x v="2"/>
    <x v="2"/>
  </r>
  <r>
    <x v="331"/>
    <x v="2"/>
    <x v="2"/>
    <x v="0"/>
    <x v="11"/>
    <n v="90320"/>
    <x v="3"/>
    <x v="1"/>
    <x v="2"/>
    <x v="2"/>
  </r>
  <r>
    <x v="332"/>
    <x v="2"/>
    <x v="2"/>
    <x v="0"/>
    <x v="11"/>
    <n v="112900"/>
    <x v="3"/>
    <x v="1"/>
    <x v="2"/>
    <x v="2"/>
  </r>
  <r>
    <x v="333"/>
    <x v="2"/>
    <x v="2"/>
    <x v="0"/>
    <x v="11"/>
    <n v="90320"/>
    <x v="3"/>
    <x v="1"/>
    <x v="2"/>
    <x v="2"/>
  </r>
  <r>
    <x v="334"/>
    <x v="2"/>
    <x v="2"/>
    <x v="0"/>
    <x v="8"/>
    <n v="165400"/>
    <x v="3"/>
    <x v="1"/>
    <x v="2"/>
    <x v="2"/>
  </r>
  <r>
    <x v="335"/>
    <x v="2"/>
    <x v="2"/>
    <x v="0"/>
    <x v="8"/>
    <n v="132320"/>
    <x v="3"/>
    <x v="1"/>
    <x v="2"/>
    <x v="2"/>
  </r>
  <r>
    <x v="336"/>
    <x v="2"/>
    <x v="0"/>
    <x v="0"/>
    <x v="11"/>
    <n v="167000"/>
    <x v="3"/>
    <x v="1"/>
    <x v="2"/>
    <x v="2"/>
  </r>
  <r>
    <x v="337"/>
    <x v="2"/>
    <x v="2"/>
    <x v="0"/>
    <x v="8"/>
    <n v="243900"/>
    <x v="3"/>
    <x v="1"/>
    <x v="2"/>
    <x v="2"/>
  </r>
  <r>
    <x v="338"/>
    <x v="2"/>
    <x v="2"/>
    <x v="0"/>
    <x v="11"/>
    <n v="136600"/>
    <x v="3"/>
    <x v="1"/>
    <x v="2"/>
    <x v="2"/>
  </r>
  <r>
    <x v="339"/>
    <x v="2"/>
    <x v="2"/>
    <x v="0"/>
    <x v="11"/>
    <n v="109280"/>
    <x v="3"/>
    <x v="1"/>
    <x v="2"/>
    <x v="2"/>
  </r>
  <r>
    <x v="340"/>
    <x v="2"/>
    <x v="2"/>
    <x v="0"/>
    <x v="8"/>
    <n v="128875"/>
    <x v="3"/>
    <x v="1"/>
    <x v="2"/>
    <x v="2"/>
  </r>
  <r>
    <x v="341"/>
    <x v="2"/>
    <x v="2"/>
    <x v="0"/>
    <x v="8"/>
    <n v="93700"/>
    <x v="3"/>
    <x v="1"/>
    <x v="2"/>
    <x v="2"/>
  </r>
  <r>
    <x v="342"/>
    <x v="2"/>
    <x v="3"/>
    <x v="0"/>
    <x v="30"/>
    <n v="224000"/>
    <x v="3"/>
    <x v="1"/>
    <x v="2"/>
    <x v="2"/>
  </r>
  <r>
    <x v="343"/>
    <x v="2"/>
    <x v="3"/>
    <x v="0"/>
    <x v="30"/>
    <n v="167875"/>
    <x v="3"/>
    <x v="1"/>
    <x v="2"/>
    <x v="2"/>
  </r>
  <r>
    <x v="344"/>
    <x v="2"/>
    <x v="3"/>
    <x v="0"/>
    <x v="44"/>
    <n v="175000"/>
    <x v="3"/>
    <x v="1"/>
    <x v="2"/>
    <x v="2"/>
  </r>
  <r>
    <x v="345"/>
    <x v="2"/>
    <x v="2"/>
    <x v="0"/>
    <x v="8"/>
    <n v="156600"/>
    <x v="3"/>
    <x v="1"/>
    <x v="2"/>
    <x v="2"/>
  </r>
  <r>
    <x v="346"/>
    <x v="2"/>
    <x v="2"/>
    <x v="0"/>
    <x v="8"/>
    <n v="108800"/>
    <x v="3"/>
    <x v="0"/>
    <x v="2"/>
    <x v="2"/>
  </r>
  <r>
    <x v="347"/>
    <x v="2"/>
    <x v="2"/>
    <x v="0"/>
    <x v="0"/>
    <n v="95550"/>
    <x v="3"/>
    <x v="0"/>
    <x v="2"/>
    <x v="2"/>
  </r>
  <r>
    <x v="348"/>
    <x v="2"/>
    <x v="2"/>
    <x v="0"/>
    <x v="8"/>
    <n v="113000"/>
    <x v="3"/>
    <x v="0"/>
    <x v="0"/>
    <x v="2"/>
  </r>
  <r>
    <x v="349"/>
    <x v="2"/>
    <x v="2"/>
    <x v="0"/>
    <x v="11"/>
    <n v="135000"/>
    <x v="3"/>
    <x v="1"/>
    <x v="2"/>
    <x v="2"/>
  </r>
  <r>
    <x v="350"/>
    <x v="2"/>
    <x v="2"/>
    <x v="0"/>
    <x v="18"/>
    <n v="161342"/>
    <x v="3"/>
    <x v="1"/>
    <x v="2"/>
    <x v="2"/>
  </r>
  <r>
    <x v="351"/>
    <x v="2"/>
    <x v="2"/>
    <x v="0"/>
    <x v="18"/>
    <n v="137141"/>
    <x v="3"/>
    <x v="1"/>
    <x v="2"/>
    <x v="2"/>
  </r>
  <r>
    <x v="352"/>
    <x v="2"/>
    <x v="2"/>
    <x v="0"/>
    <x v="0"/>
    <n v="167000"/>
    <x v="3"/>
    <x v="1"/>
    <x v="2"/>
    <x v="2"/>
  </r>
  <r>
    <x v="353"/>
    <x v="2"/>
    <x v="2"/>
    <x v="0"/>
    <x v="0"/>
    <n v="123000"/>
    <x v="3"/>
    <x v="1"/>
    <x v="2"/>
    <x v="2"/>
  </r>
  <r>
    <x v="354"/>
    <x v="2"/>
    <x v="2"/>
    <x v="0"/>
    <x v="8"/>
    <n v="78526"/>
    <x v="19"/>
    <x v="0"/>
    <x v="2"/>
    <x v="6"/>
  </r>
  <r>
    <x v="355"/>
    <x v="2"/>
    <x v="2"/>
    <x v="0"/>
    <x v="8"/>
    <n v="65438"/>
    <x v="19"/>
    <x v="0"/>
    <x v="2"/>
    <x v="6"/>
  </r>
  <r>
    <x v="356"/>
    <x v="2"/>
    <x v="2"/>
    <x v="0"/>
    <x v="0"/>
    <n v="150000"/>
    <x v="3"/>
    <x v="0"/>
    <x v="2"/>
    <x v="2"/>
  </r>
  <r>
    <x v="357"/>
    <x v="2"/>
    <x v="2"/>
    <x v="0"/>
    <x v="0"/>
    <n v="211500"/>
    <x v="3"/>
    <x v="1"/>
    <x v="2"/>
    <x v="2"/>
  </r>
  <r>
    <x v="358"/>
    <x v="2"/>
    <x v="2"/>
    <x v="0"/>
    <x v="27"/>
    <n v="192400"/>
    <x v="22"/>
    <x v="1"/>
    <x v="2"/>
    <x v="7"/>
  </r>
  <r>
    <x v="359"/>
    <x v="2"/>
    <x v="2"/>
    <x v="0"/>
    <x v="27"/>
    <n v="90700"/>
    <x v="22"/>
    <x v="1"/>
    <x v="2"/>
    <x v="7"/>
  </r>
  <r>
    <x v="360"/>
    <x v="2"/>
    <x v="2"/>
    <x v="0"/>
    <x v="11"/>
    <n v="130000"/>
    <x v="22"/>
    <x v="1"/>
    <x v="2"/>
    <x v="7"/>
  </r>
  <r>
    <x v="361"/>
    <x v="2"/>
    <x v="2"/>
    <x v="0"/>
    <x v="11"/>
    <n v="61300"/>
    <x v="22"/>
    <x v="1"/>
    <x v="2"/>
    <x v="7"/>
  </r>
  <r>
    <x v="362"/>
    <x v="2"/>
    <x v="2"/>
    <x v="0"/>
    <x v="11"/>
    <n v="130000"/>
    <x v="22"/>
    <x v="1"/>
    <x v="2"/>
    <x v="7"/>
  </r>
  <r>
    <x v="363"/>
    <x v="2"/>
    <x v="2"/>
    <x v="0"/>
    <x v="11"/>
    <n v="61300"/>
    <x v="22"/>
    <x v="1"/>
    <x v="2"/>
    <x v="7"/>
  </r>
  <r>
    <x v="364"/>
    <x v="2"/>
    <x v="2"/>
    <x v="0"/>
    <x v="8"/>
    <n v="160000"/>
    <x v="3"/>
    <x v="0"/>
    <x v="0"/>
    <x v="2"/>
  </r>
  <r>
    <x v="365"/>
    <x v="2"/>
    <x v="2"/>
    <x v="0"/>
    <x v="0"/>
    <n v="138600"/>
    <x v="3"/>
    <x v="1"/>
    <x v="2"/>
    <x v="2"/>
  </r>
  <r>
    <x v="366"/>
    <x v="2"/>
    <x v="2"/>
    <x v="0"/>
    <x v="8"/>
    <n v="136000"/>
    <x v="3"/>
    <x v="0"/>
    <x v="2"/>
    <x v="2"/>
  </r>
  <r>
    <x v="367"/>
    <x v="2"/>
    <x v="0"/>
    <x v="0"/>
    <x v="11"/>
    <n v="58000"/>
    <x v="3"/>
    <x v="0"/>
    <x v="1"/>
    <x v="2"/>
  </r>
  <r>
    <x v="368"/>
    <x v="2"/>
    <x v="3"/>
    <x v="0"/>
    <x v="44"/>
    <n v="135000"/>
    <x v="3"/>
    <x v="1"/>
    <x v="2"/>
    <x v="2"/>
  </r>
  <r>
    <x v="369"/>
    <x v="2"/>
    <x v="2"/>
    <x v="0"/>
    <x v="0"/>
    <n v="170000"/>
    <x v="3"/>
    <x v="1"/>
    <x v="2"/>
    <x v="2"/>
  </r>
  <r>
    <x v="370"/>
    <x v="2"/>
    <x v="2"/>
    <x v="0"/>
    <x v="0"/>
    <n v="123000"/>
    <x v="3"/>
    <x v="1"/>
    <x v="2"/>
    <x v="2"/>
  </r>
  <r>
    <x v="371"/>
    <x v="2"/>
    <x v="2"/>
    <x v="0"/>
    <x v="6"/>
    <n v="189650"/>
    <x v="3"/>
    <x v="0"/>
    <x v="2"/>
    <x v="2"/>
  </r>
  <r>
    <x v="372"/>
    <x v="2"/>
    <x v="2"/>
    <x v="0"/>
    <x v="6"/>
    <n v="164996"/>
    <x v="3"/>
    <x v="0"/>
    <x v="2"/>
    <x v="2"/>
  </r>
  <r>
    <x v="373"/>
    <x v="2"/>
    <x v="0"/>
    <x v="0"/>
    <x v="45"/>
    <n v="54957"/>
    <x v="7"/>
    <x v="0"/>
    <x v="2"/>
    <x v="16"/>
  </r>
  <r>
    <x v="374"/>
    <x v="2"/>
    <x v="0"/>
    <x v="0"/>
    <x v="45"/>
    <n v="54957"/>
    <x v="7"/>
    <x v="0"/>
    <x v="2"/>
    <x v="16"/>
  </r>
  <r>
    <x v="375"/>
    <x v="2"/>
    <x v="3"/>
    <x v="0"/>
    <x v="20"/>
    <n v="118187"/>
    <x v="22"/>
    <x v="1"/>
    <x v="1"/>
    <x v="7"/>
  </r>
  <r>
    <x v="376"/>
    <x v="2"/>
    <x v="2"/>
    <x v="0"/>
    <x v="11"/>
    <n v="132000"/>
    <x v="3"/>
    <x v="0"/>
    <x v="2"/>
    <x v="2"/>
  </r>
  <r>
    <x v="377"/>
    <x v="2"/>
    <x v="2"/>
    <x v="0"/>
    <x v="8"/>
    <n v="165400"/>
    <x v="3"/>
    <x v="1"/>
    <x v="2"/>
    <x v="2"/>
  </r>
  <r>
    <x v="378"/>
    <x v="2"/>
    <x v="2"/>
    <x v="0"/>
    <x v="27"/>
    <n v="208775"/>
    <x v="3"/>
    <x v="1"/>
    <x v="2"/>
    <x v="2"/>
  </r>
  <r>
    <x v="379"/>
    <x v="2"/>
    <x v="2"/>
    <x v="0"/>
    <x v="27"/>
    <n v="147800"/>
    <x v="3"/>
    <x v="1"/>
    <x v="2"/>
    <x v="2"/>
  </r>
  <r>
    <x v="380"/>
    <x v="2"/>
    <x v="2"/>
    <x v="0"/>
    <x v="8"/>
    <n v="136994"/>
    <x v="3"/>
    <x v="1"/>
    <x v="2"/>
    <x v="2"/>
  </r>
  <r>
    <x v="381"/>
    <x v="2"/>
    <x v="2"/>
    <x v="0"/>
    <x v="8"/>
    <n v="101570"/>
    <x v="3"/>
    <x v="1"/>
    <x v="2"/>
    <x v="2"/>
  </r>
  <r>
    <x v="382"/>
    <x v="2"/>
    <x v="2"/>
    <x v="0"/>
    <x v="11"/>
    <n v="128875"/>
    <x v="3"/>
    <x v="1"/>
    <x v="2"/>
    <x v="2"/>
  </r>
  <r>
    <x v="383"/>
    <x v="2"/>
    <x v="2"/>
    <x v="0"/>
    <x v="11"/>
    <n v="93700"/>
    <x v="3"/>
    <x v="1"/>
    <x v="2"/>
    <x v="2"/>
  </r>
  <r>
    <x v="384"/>
    <x v="2"/>
    <x v="3"/>
    <x v="0"/>
    <x v="46"/>
    <n v="79039"/>
    <x v="2"/>
    <x v="2"/>
    <x v="0"/>
    <x v="18"/>
  </r>
  <r>
    <x v="385"/>
    <x v="2"/>
    <x v="2"/>
    <x v="0"/>
    <x v="8"/>
    <n v="132320"/>
    <x v="3"/>
    <x v="1"/>
    <x v="2"/>
    <x v="2"/>
  </r>
  <r>
    <x v="386"/>
    <x v="2"/>
    <x v="1"/>
    <x v="0"/>
    <x v="6"/>
    <n v="37300"/>
    <x v="19"/>
    <x v="1"/>
    <x v="0"/>
    <x v="6"/>
  </r>
  <r>
    <x v="387"/>
    <x v="2"/>
    <x v="2"/>
    <x v="0"/>
    <x v="11"/>
    <n v="164000"/>
    <x v="3"/>
    <x v="0"/>
    <x v="2"/>
    <x v="2"/>
  </r>
  <r>
    <x v="388"/>
    <x v="2"/>
    <x v="2"/>
    <x v="0"/>
    <x v="8"/>
    <n v="155000"/>
    <x v="3"/>
    <x v="1"/>
    <x v="2"/>
    <x v="2"/>
  </r>
  <r>
    <x v="389"/>
    <x v="2"/>
    <x v="0"/>
    <x v="0"/>
    <x v="6"/>
    <n v="124333"/>
    <x v="19"/>
    <x v="0"/>
    <x v="2"/>
    <x v="6"/>
  </r>
  <r>
    <x v="390"/>
    <x v="2"/>
    <x v="0"/>
    <x v="0"/>
    <x v="6"/>
    <n v="98158"/>
    <x v="19"/>
    <x v="0"/>
    <x v="2"/>
    <x v="6"/>
  </r>
  <r>
    <x v="391"/>
    <x v="2"/>
    <x v="0"/>
    <x v="0"/>
    <x v="9"/>
    <n v="120000"/>
    <x v="3"/>
    <x v="0"/>
    <x v="2"/>
    <x v="2"/>
  </r>
  <r>
    <x v="392"/>
    <x v="2"/>
    <x v="2"/>
    <x v="0"/>
    <x v="11"/>
    <n v="112900"/>
    <x v="3"/>
    <x v="1"/>
    <x v="2"/>
    <x v="2"/>
  </r>
  <r>
    <x v="393"/>
    <x v="2"/>
    <x v="2"/>
    <x v="0"/>
    <x v="11"/>
    <n v="90320"/>
    <x v="3"/>
    <x v="1"/>
    <x v="2"/>
    <x v="2"/>
  </r>
  <r>
    <x v="394"/>
    <x v="2"/>
    <x v="2"/>
    <x v="0"/>
    <x v="25"/>
    <n v="145000"/>
    <x v="3"/>
    <x v="1"/>
    <x v="2"/>
    <x v="2"/>
  </r>
  <r>
    <x v="395"/>
    <x v="2"/>
    <x v="2"/>
    <x v="0"/>
    <x v="25"/>
    <n v="105400"/>
    <x v="3"/>
    <x v="1"/>
    <x v="2"/>
    <x v="2"/>
  </r>
  <r>
    <x v="396"/>
    <x v="2"/>
    <x v="0"/>
    <x v="0"/>
    <x v="6"/>
    <n v="87932"/>
    <x v="5"/>
    <x v="1"/>
    <x v="2"/>
    <x v="0"/>
  </r>
  <r>
    <x v="397"/>
    <x v="2"/>
    <x v="0"/>
    <x v="0"/>
    <x v="8"/>
    <n v="117789"/>
    <x v="19"/>
    <x v="0"/>
    <x v="2"/>
    <x v="6"/>
  </r>
  <r>
    <x v="398"/>
    <x v="2"/>
    <x v="2"/>
    <x v="0"/>
    <x v="0"/>
    <n v="215300"/>
    <x v="3"/>
    <x v="1"/>
    <x v="0"/>
    <x v="2"/>
  </r>
  <r>
    <x v="399"/>
    <x v="2"/>
    <x v="2"/>
    <x v="0"/>
    <x v="0"/>
    <n v="158200"/>
    <x v="3"/>
    <x v="1"/>
    <x v="0"/>
    <x v="2"/>
  </r>
  <r>
    <x v="400"/>
    <x v="2"/>
    <x v="2"/>
    <x v="0"/>
    <x v="8"/>
    <n v="209100"/>
    <x v="3"/>
    <x v="1"/>
    <x v="0"/>
    <x v="2"/>
  </r>
  <r>
    <x v="401"/>
    <x v="2"/>
    <x v="2"/>
    <x v="0"/>
    <x v="8"/>
    <n v="154600"/>
    <x v="3"/>
    <x v="1"/>
    <x v="0"/>
    <x v="2"/>
  </r>
  <r>
    <x v="402"/>
    <x v="2"/>
    <x v="2"/>
    <x v="0"/>
    <x v="11"/>
    <n v="115934"/>
    <x v="3"/>
    <x v="0"/>
    <x v="2"/>
    <x v="2"/>
  </r>
  <r>
    <x v="403"/>
    <x v="2"/>
    <x v="2"/>
    <x v="0"/>
    <x v="11"/>
    <n v="81666"/>
    <x v="3"/>
    <x v="0"/>
    <x v="2"/>
    <x v="2"/>
  </r>
  <r>
    <x v="404"/>
    <x v="2"/>
    <x v="2"/>
    <x v="0"/>
    <x v="8"/>
    <n v="175000"/>
    <x v="3"/>
    <x v="1"/>
    <x v="2"/>
    <x v="2"/>
  </r>
  <r>
    <x v="405"/>
    <x v="2"/>
    <x v="0"/>
    <x v="0"/>
    <x v="8"/>
    <n v="98158"/>
    <x v="19"/>
    <x v="0"/>
    <x v="2"/>
    <x v="6"/>
  </r>
  <r>
    <x v="406"/>
    <x v="2"/>
    <x v="0"/>
    <x v="0"/>
    <x v="11"/>
    <n v="58000"/>
    <x v="3"/>
    <x v="0"/>
    <x v="1"/>
    <x v="2"/>
  </r>
  <r>
    <x v="407"/>
    <x v="2"/>
    <x v="2"/>
    <x v="0"/>
    <x v="8"/>
    <n v="183600"/>
    <x v="3"/>
    <x v="1"/>
    <x v="0"/>
    <x v="2"/>
  </r>
  <r>
    <x v="408"/>
    <x v="2"/>
    <x v="0"/>
    <x v="0"/>
    <x v="11"/>
    <n v="52351"/>
    <x v="19"/>
    <x v="1"/>
    <x v="2"/>
    <x v="6"/>
  </r>
  <r>
    <x v="409"/>
    <x v="2"/>
    <x v="2"/>
    <x v="0"/>
    <x v="0"/>
    <n v="180000"/>
    <x v="3"/>
    <x v="1"/>
    <x v="2"/>
    <x v="2"/>
  </r>
  <r>
    <x v="410"/>
    <x v="2"/>
    <x v="0"/>
    <x v="0"/>
    <x v="0"/>
    <n v="71982"/>
    <x v="19"/>
    <x v="0"/>
    <x v="2"/>
    <x v="6"/>
  </r>
  <r>
    <x v="411"/>
    <x v="2"/>
    <x v="0"/>
    <x v="0"/>
    <x v="0"/>
    <n v="45807"/>
    <x v="19"/>
    <x v="0"/>
    <x v="2"/>
    <x v="6"/>
  </r>
  <r>
    <x v="412"/>
    <x v="2"/>
    <x v="0"/>
    <x v="0"/>
    <x v="8"/>
    <n v="65949"/>
    <x v="7"/>
    <x v="1"/>
    <x v="2"/>
    <x v="16"/>
  </r>
  <r>
    <x v="413"/>
    <x v="2"/>
    <x v="0"/>
    <x v="0"/>
    <x v="8"/>
    <n v="49461"/>
    <x v="7"/>
    <x v="1"/>
    <x v="2"/>
    <x v="16"/>
  </r>
  <r>
    <x v="414"/>
    <x v="2"/>
    <x v="0"/>
    <x v="0"/>
    <x v="8"/>
    <n v="78526"/>
    <x v="19"/>
    <x v="1"/>
    <x v="2"/>
    <x v="6"/>
  </r>
  <r>
    <x v="415"/>
    <x v="2"/>
    <x v="0"/>
    <x v="0"/>
    <x v="8"/>
    <n v="58894"/>
    <x v="19"/>
    <x v="1"/>
    <x v="2"/>
    <x v="6"/>
  </r>
  <r>
    <x v="416"/>
    <x v="2"/>
    <x v="2"/>
    <x v="0"/>
    <x v="0"/>
    <n v="260000"/>
    <x v="3"/>
    <x v="1"/>
    <x v="2"/>
    <x v="2"/>
  </r>
  <r>
    <x v="417"/>
    <x v="2"/>
    <x v="2"/>
    <x v="0"/>
    <x v="36"/>
    <n v="60000"/>
    <x v="48"/>
    <x v="1"/>
    <x v="0"/>
    <x v="27"/>
  </r>
  <r>
    <x v="418"/>
    <x v="2"/>
    <x v="0"/>
    <x v="0"/>
    <x v="8"/>
    <n v="63900"/>
    <x v="3"/>
    <x v="0"/>
    <x v="2"/>
    <x v="2"/>
  </r>
  <r>
    <x v="419"/>
    <x v="2"/>
    <x v="0"/>
    <x v="0"/>
    <x v="22"/>
    <n v="160000"/>
    <x v="3"/>
    <x v="1"/>
    <x v="0"/>
    <x v="2"/>
  </r>
  <r>
    <x v="420"/>
    <x v="2"/>
    <x v="0"/>
    <x v="0"/>
    <x v="22"/>
    <n v="112300"/>
    <x v="3"/>
    <x v="1"/>
    <x v="0"/>
    <x v="2"/>
  </r>
  <r>
    <x v="421"/>
    <x v="2"/>
    <x v="0"/>
    <x v="0"/>
    <x v="18"/>
    <n v="241000"/>
    <x v="3"/>
    <x v="1"/>
    <x v="2"/>
    <x v="2"/>
  </r>
  <r>
    <x v="422"/>
    <x v="2"/>
    <x v="0"/>
    <x v="0"/>
    <x v="18"/>
    <n v="159000"/>
    <x v="3"/>
    <x v="1"/>
    <x v="2"/>
    <x v="2"/>
  </r>
  <r>
    <x v="423"/>
    <x v="2"/>
    <x v="2"/>
    <x v="0"/>
    <x v="0"/>
    <n v="180000"/>
    <x v="3"/>
    <x v="0"/>
    <x v="2"/>
    <x v="2"/>
  </r>
  <r>
    <x v="424"/>
    <x v="2"/>
    <x v="2"/>
    <x v="0"/>
    <x v="0"/>
    <n v="80000"/>
    <x v="3"/>
    <x v="0"/>
    <x v="2"/>
    <x v="2"/>
  </r>
  <r>
    <x v="425"/>
    <x v="2"/>
    <x v="0"/>
    <x v="0"/>
    <x v="8"/>
    <n v="82900"/>
    <x v="3"/>
    <x v="0"/>
    <x v="2"/>
    <x v="2"/>
  </r>
  <r>
    <x v="426"/>
    <x v="2"/>
    <x v="2"/>
    <x v="0"/>
    <x v="8"/>
    <n v="100800"/>
    <x v="3"/>
    <x v="1"/>
    <x v="0"/>
    <x v="2"/>
  </r>
  <r>
    <x v="427"/>
    <x v="2"/>
    <x v="0"/>
    <x v="0"/>
    <x v="8"/>
    <n v="49461"/>
    <x v="11"/>
    <x v="1"/>
    <x v="2"/>
    <x v="29"/>
  </r>
  <r>
    <x v="428"/>
    <x v="2"/>
    <x v="2"/>
    <x v="0"/>
    <x v="0"/>
    <n v="140400"/>
    <x v="3"/>
    <x v="0"/>
    <x v="0"/>
    <x v="2"/>
  </r>
  <r>
    <x v="429"/>
    <x v="2"/>
    <x v="0"/>
    <x v="0"/>
    <x v="11"/>
    <n v="39263"/>
    <x v="19"/>
    <x v="1"/>
    <x v="2"/>
    <x v="6"/>
  </r>
  <r>
    <x v="430"/>
    <x v="2"/>
    <x v="0"/>
    <x v="0"/>
    <x v="11"/>
    <n v="43966"/>
    <x v="11"/>
    <x v="1"/>
    <x v="2"/>
    <x v="29"/>
  </r>
  <r>
    <x v="431"/>
    <x v="2"/>
    <x v="0"/>
    <x v="0"/>
    <x v="11"/>
    <n v="32974"/>
    <x v="11"/>
    <x v="1"/>
    <x v="2"/>
    <x v="29"/>
  </r>
  <r>
    <x v="432"/>
    <x v="2"/>
    <x v="0"/>
    <x v="0"/>
    <x v="8"/>
    <n v="87932"/>
    <x v="11"/>
    <x v="1"/>
    <x v="2"/>
    <x v="29"/>
  </r>
  <r>
    <x v="433"/>
    <x v="2"/>
    <x v="0"/>
    <x v="0"/>
    <x v="8"/>
    <n v="76940"/>
    <x v="11"/>
    <x v="1"/>
    <x v="2"/>
    <x v="29"/>
  </r>
  <r>
    <x v="434"/>
    <x v="2"/>
    <x v="0"/>
    <x v="0"/>
    <x v="8"/>
    <n v="104702"/>
    <x v="19"/>
    <x v="1"/>
    <x v="2"/>
    <x v="6"/>
  </r>
  <r>
    <x v="435"/>
    <x v="2"/>
    <x v="0"/>
    <x v="0"/>
    <x v="8"/>
    <n v="91614"/>
    <x v="19"/>
    <x v="1"/>
    <x v="2"/>
    <x v="6"/>
  </r>
  <r>
    <x v="436"/>
    <x v="2"/>
    <x v="0"/>
    <x v="0"/>
    <x v="8"/>
    <n v="65949"/>
    <x v="11"/>
    <x v="1"/>
    <x v="2"/>
    <x v="29"/>
  </r>
  <r>
    <x v="437"/>
    <x v="2"/>
    <x v="0"/>
    <x v="0"/>
    <x v="8"/>
    <n v="87932"/>
    <x v="7"/>
    <x v="1"/>
    <x v="2"/>
    <x v="16"/>
  </r>
  <r>
    <x v="438"/>
    <x v="2"/>
    <x v="2"/>
    <x v="0"/>
    <x v="6"/>
    <n v="189650"/>
    <x v="3"/>
    <x v="0"/>
    <x v="2"/>
    <x v="2"/>
  </r>
  <r>
    <x v="439"/>
    <x v="2"/>
    <x v="2"/>
    <x v="0"/>
    <x v="6"/>
    <n v="164996"/>
    <x v="3"/>
    <x v="0"/>
    <x v="2"/>
    <x v="2"/>
  </r>
  <r>
    <x v="440"/>
    <x v="2"/>
    <x v="0"/>
    <x v="0"/>
    <x v="11"/>
    <n v="43966"/>
    <x v="7"/>
    <x v="1"/>
    <x v="2"/>
    <x v="16"/>
  </r>
  <r>
    <x v="441"/>
    <x v="2"/>
    <x v="0"/>
    <x v="0"/>
    <x v="11"/>
    <n v="32974"/>
    <x v="7"/>
    <x v="1"/>
    <x v="2"/>
    <x v="16"/>
  </r>
  <r>
    <x v="442"/>
    <x v="2"/>
    <x v="0"/>
    <x v="0"/>
    <x v="8"/>
    <n v="98158"/>
    <x v="19"/>
    <x v="1"/>
    <x v="2"/>
    <x v="6"/>
  </r>
  <r>
    <x v="443"/>
    <x v="2"/>
    <x v="0"/>
    <x v="0"/>
    <x v="8"/>
    <n v="78526"/>
    <x v="19"/>
    <x v="1"/>
    <x v="2"/>
    <x v="6"/>
  </r>
  <r>
    <x v="444"/>
    <x v="2"/>
    <x v="2"/>
    <x v="0"/>
    <x v="0"/>
    <n v="215300"/>
    <x v="3"/>
    <x v="0"/>
    <x v="0"/>
    <x v="2"/>
  </r>
  <r>
    <x v="445"/>
    <x v="2"/>
    <x v="0"/>
    <x v="0"/>
    <x v="8"/>
    <n v="76940"/>
    <x v="7"/>
    <x v="1"/>
    <x v="2"/>
    <x v="16"/>
  </r>
  <r>
    <x v="446"/>
    <x v="2"/>
    <x v="2"/>
    <x v="0"/>
    <x v="8"/>
    <n v="209100"/>
    <x v="3"/>
    <x v="1"/>
    <x v="0"/>
    <x v="2"/>
  </r>
  <r>
    <x v="447"/>
    <x v="2"/>
    <x v="2"/>
    <x v="0"/>
    <x v="8"/>
    <n v="154600"/>
    <x v="3"/>
    <x v="1"/>
    <x v="0"/>
    <x v="2"/>
  </r>
  <r>
    <x v="448"/>
    <x v="2"/>
    <x v="2"/>
    <x v="0"/>
    <x v="8"/>
    <n v="180000"/>
    <x v="3"/>
    <x v="1"/>
    <x v="2"/>
    <x v="2"/>
  </r>
  <r>
    <x v="449"/>
    <x v="2"/>
    <x v="1"/>
    <x v="0"/>
    <x v="2"/>
    <n v="21983"/>
    <x v="6"/>
    <x v="1"/>
    <x v="0"/>
    <x v="35"/>
  </r>
  <r>
    <x v="450"/>
    <x v="2"/>
    <x v="2"/>
    <x v="0"/>
    <x v="8"/>
    <n v="80000"/>
    <x v="3"/>
    <x v="1"/>
    <x v="2"/>
    <x v="2"/>
  </r>
  <r>
    <x v="451"/>
    <x v="2"/>
    <x v="0"/>
    <x v="0"/>
    <x v="40"/>
    <n v="78791"/>
    <x v="22"/>
    <x v="1"/>
    <x v="2"/>
    <x v="7"/>
  </r>
  <r>
    <x v="452"/>
    <x v="2"/>
    <x v="3"/>
    <x v="0"/>
    <x v="7"/>
    <n v="196979"/>
    <x v="22"/>
    <x v="2"/>
    <x v="0"/>
    <x v="7"/>
  </r>
  <r>
    <x v="453"/>
    <x v="2"/>
    <x v="0"/>
    <x v="0"/>
    <x v="6"/>
    <n v="120000"/>
    <x v="3"/>
    <x v="1"/>
    <x v="1"/>
    <x v="2"/>
  </r>
  <r>
    <x v="454"/>
    <x v="2"/>
    <x v="1"/>
    <x v="0"/>
    <x v="32"/>
    <n v="125000"/>
    <x v="3"/>
    <x v="0"/>
    <x v="2"/>
    <x v="2"/>
  </r>
  <r>
    <x v="455"/>
    <x v="2"/>
    <x v="0"/>
    <x v="0"/>
    <x v="47"/>
    <n v="37236"/>
    <x v="3"/>
    <x v="2"/>
    <x v="0"/>
    <x v="2"/>
  </r>
  <r>
    <x v="456"/>
    <x v="2"/>
    <x v="2"/>
    <x v="0"/>
    <x v="8"/>
    <n v="105000"/>
    <x v="3"/>
    <x v="1"/>
    <x v="2"/>
    <x v="2"/>
  </r>
  <r>
    <x v="457"/>
    <x v="2"/>
    <x v="2"/>
    <x v="0"/>
    <x v="48"/>
    <n v="87932"/>
    <x v="0"/>
    <x v="0"/>
    <x v="2"/>
    <x v="0"/>
  </r>
  <r>
    <x v="458"/>
    <x v="2"/>
    <x v="0"/>
    <x v="0"/>
    <x v="13"/>
    <n v="18442"/>
    <x v="2"/>
    <x v="1"/>
    <x v="2"/>
    <x v="18"/>
  </r>
  <r>
    <x v="459"/>
    <x v="2"/>
    <x v="0"/>
    <x v="0"/>
    <x v="0"/>
    <n v="31615"/>
    <x v="2"/>
    <x v="1"/>
    <x v="0"/>
    <x v="18"/>
  </r>
  <r>
    <x v="460"/>
    <x v="2"/>
    <x v="0"/>
    <x v="0"/>
    <x v="28"/>
    <n v="58255"/>
    <x v="6"/>
    <x v="2"/>
    <x v="0"/>
    <x v="35"/>
  </r>
  <r>
    <x v="461"/>
    <x v="2"/>
    <x v="1"/>
    <x v="0"/>
    <x v="21"/>
    <n v="100000"/>
    <x v="3"/>
    <x v="2"/>
    <x v="0"/>
    <x v="2"/>
  </r>
  <r>
    <x v="462"/>
    <x v="2"/>
    <x v="0"/>
    <x v="1"/>
    <x v="8"/>
    <n v="54957"/>
    <x v="0"/>
    <x v="2"/>
    <x v="0"/>
    <x v="0"/>
  </r>
  <r>
    <x v="463"/>
    <x v="2"/>
    <x v="1"/>
    <x v="0"/>
    <x v="0"/>
    <n v="18442"/>
    <x v="2"/>
    <x v="1"/>
    <x v="2"/>
    <x v="18"/>
  </r>
  <r>
    <x v="464"/>
    <x v="2"/>
    <x v="2"/>
    <x v="0"/>
    <x v="3"/>
    <n v="162674"/>
    <x v="0"/>
    <x v="1"/>
    <x v="2"/>
    <x v="0"/>
  </r>
  <r>
    <x v="465"/>
    <x v="2"/>
    <x v="1"/>
    <x v="0"/>
    <x v="8"/>
    <n v="120000"/>
    <x v="3"/>
    <x v="1"/>
    <x v="2"/>
    <x v="2"/>
  </r>
  <r>
    <x v="466"/>
    <x v="2"/>
    <x v="2"/>
    <x v="0"/>
    <x v="17"/>
    <n v="144000"/>
    <x v="3"/>
    <x v="2"/>
    <x v="0"/>
    <x v="2"/>
  </r>
  <r>
    <x v="467"/>
    <x v="2"/>
    <x v="2"/>
    <x v="0"/>
    <x v="0"/>
    <n v="104890"/>
    <x v="3"/>
    <x v="1"/>
    <x v="2"/>
    <x v="2"/>
  </r>
  <r>
    <x v="468"/>
    <x v="2"/>
    <x v="2"/>
    <x v="0"/>
    <x v="8"/>
    <n v="100000"/>
    <x v="3"/>
    <x v="1"/>
    <x v="2"/>
    <x v="2"/>
  </r>
  <r>
    <x v="469"/>
    <x v="2"/>
    <x v="2"/>
    <x v="0"/>
    <x v="0"/>
    <n v="140000"/>
    <x v="3"/>
    <x v="1"/>
    <x v="2"/>
    <x v="2"/>
  </r>
  <r>
    <x v="470"/>
    <x v="2"/>
    <x v="0"/>
    <x v="0"/>
    <x v="11"/>
    <n v="135000"/>
    <x v="3"/>
    <x v="1"/>
    <x v="2"/>
    <x v="2"/>
  </r>
  <r>
    <x v="471"/>
    <x v="2"/>
    <x v="0"/>
    <x v="0"/>
    <x v="11"/>
    <n v="50000"/>
    <x v="3"/>
    <x v="1"/>
    <x v="2"/>
    <x v="2"/>
  </r>
  <r>
    <x v="472"/>
    <x v="2"/>
    <x v="2"/>
    <x v="0"/>
    <x v="0"/>
    <n v="220000"/>
    <x v="3"/>
    <x v="1"/>
    <x v="2"/>
    <x v="2"/>
  </r>
  <r>
    <x v="473"/>
    <x v="2"/>
    <x v="2"/>
    <x v="0"/>
    <x v="0"/>
    <n v="140000"/>
    <x v="3"/>
    <x v="1"/>
    <x v="2"/>
    <x v="2"/>
  </r>
  <r>
    <x v="474"/>
    <x v="2"/>
    <x v="0"/>
    <x v="0"/>
    <x v="0"/>
    <n v="183228"/>
    <x v="19"/>
    <x v="0"/>
    <x v="2"/>
    <x v="6"/>
  </r>
  <r>
    <x v="475"/>
    <x v="2"/>
    <x v="0"/>
    <x v="0"/>
    <x v="0"/>
    <n v="91614"/>
    <x v="19"/>
    <x v="0"/>
    <x v="2"/>
    <x v="6"/>
  </r>
  <r>
    <x v="476"/>
    <x v="2"/>
    <x v="2"/>
    <x v="0"/>
    <x v="0"/>
    <n v="185100"/>
    <x v="3"/>
    <x v="1"/>
    <x v="2"/>
    <x v="2"/>
  </r>
  <r>
    <x v="477"/>
    <x v="2"/>
    <x v="2"/>
    <x v="0"/>
    <x v="6"/>
    <n v="220000"/>
    <x v="3"/>
    <x v="1"/>
    <x v="2"/>
    <x v="2"/>
  </r>
  <r>
    <x v="478"/>
    <x v="2"/>
    <x v="0"/>
    <x v="0"/>
    <x v="0"/>
    <n v="200000"/>
    <x v="3"/>
    <x v="1"/>
    <x v="2"/>
    <x v="2"/>
  </r>
  <r>
    <x v="479"/>
    <x v="2"/>
    <x v="0"/>
    <x v="0"/>
    <x v="0"/>
    <n v="120000"/>
    <x v="3"/>
    <x v="1"/>
    <x v="2"/>
    <x v="2"/>
  </r>
  <r>
    <x v="480"/>
    <x v="2"/>
    <x v="2"/>
    <x v="0"/>
    <x v="6"/>
    <n v="120000"/>
    <x v="39"/>
    <x v="1"/>
    <x v="1"/>
    <x v="38"/>
  </r>
  <r>
    <x v="481"/>
    <x v="2"/>
    <x v="2"/>
    <x v="0"/>
    <x v="6"/>
    <n v="65000"/>
    <x v="39"/>
    <x v="1"/>
    <x v="1"/>
    <x v="38"/>
  </r>
  <r>
    <x v="482"/>
    <x v="2"/>
    <x v="3"/>
    <x v="0"/>
    <x v="8"/>
    <n v="324000"/>
    <x v="3"/>
    <x v="1"/>
    <x v="2"/>
    <x v="2"/>
  </r>
  <r>
    <x v="483"/>
    <x v="2"/>
    <x v="3"/>
    <x v="0"/>
    <x v="8"/>
    <n v="216000"/>
    <x v="3"/>
    <x v="1"/>
    <x v="2"/>
    <x v="2"/>
  </r>
  <r>
    <x v="484"/>
    <x v="2"/>
    <x v="2"/>
    <x v="0"/>
    <x v="8"/>
    <n v="210000"/>
    <x v="3"/>
    <x v="1"/>
    <x v="2"/>
    <x v="2"/>
  </r>
  <r>
    <x v="485"/>
    <x v="2"/>
    <x v="2"/>
    <x v="0"/>
    <x v="6"/>
    <n v="120000"/>
    <x v="3"/>
    <x v="1"/>
    <x v="2"/>
    <x v="2"/>
  </r>
  <r>
    <x v="486"/>
    <x v="2"/>
    <x v="2"/>
    <x v="0"/>
    <x v="0"/>
    <n v="230000"/>
    <x v="3"/>
    <x v="1"/>
    <x v="2"/>
    <x v="2"/>
  </r>
  <r>
    <x v="487"/>
    <x v="2"/>
    <x v="1"/>
    <x v="1"/>
    <x v="0"/>
    <n v="100000"/>
    <x v="49"/>
    <x v="2"/>
    <x v="2"/>
    <x v="45"/>
  </r>
  <r>
    <x v="488"/>
    <x v="2"/>
    <x v="0"/>
    <x v="3"/>
    <x v="0"/>
    <n v="100000"/>
    <x v="22"/>
    <x v="1"/>
    <x v="2"/>
    <x v="2"/>
  </r>
  <r>
    <x v="489"/>
    <x v="2"/>
    <x v="1"/>
    <x v="2"/>
    <x v="24"/>
    <n v="31875"/>
    <x v="50"/>
    <x v="1"/>
    <x v="2"/>
    <x v="44"/>
  </r>
  <r>
    <x v="490"/>
    <x v="2"/>
    <x v="2"/>
    <x v="0"/>
    <x v="19"/>
    <n v="200000"/>
    <x v="51"/>
    <x v="1"/>
    <x v="2"/>
    <x v="2"/>
  </r>
  <r>
    <x v="491"/>
    <x v="2"/>
    <x v="0"/>
    <x v="0"/>
    <x v="41"/>
    <n v="75000"/>
    <x v="22"/>
    <x v="1"/>
    <x v="1"/>
    <x v="7"/>
  </r>
  <r>
    <x v="492"/>
    <x v="2"/>
    <x v="0"/>
    <x v="0"/>
    <x v="0"/>
    <n v="35590"/>
    <x v="20"/>
    <x v="1"/>
    <x v="0"/>
    <x v="34"/>
  </r>
  <r>
    <x v="493"/>
    <x v="2"/>
    <x v="2"/>
    <x v="0"/>
    <x v="40"/>
    <n v="78791"/>
    <x v="22"/>
    <x v="1"/>
    <x v="2"/>
    <x v="7"/>
  </r>
  <r>
    <x v="494"/>
    <x v="2"/>
    <x v="2"/>
    <x v="0"/>
    <x v="0"/>
    <n v="100000"/>
    <x v="8"/>
    <x v="1"/>
    <x v="2"/>
    <x v="2"/>
  </r>
  <r>
    <x v="495"/>
    <x v="2"/>
    <x v="0"/>
    <x v="0"/>
    <x v="22"/>
    <n v="153000"/>
    <x v="3"/>
    <x v="2"/>
    <x v="2"/>
    <x v="2"/>
  </r>
  <r>
    <x v="496"/>
    <x v="2"/>
    <x v="1"/>
    <x v="0"/>
    <x v="8"/>
    <n v="58035"/>
    <x v="1"/>
    <x v="1"/>
    <x v="2"/>
    <x v="0"/>
  </r>
  <r>
    <x v="497"/>
    <x v="2"/>
    <x v="2"/>
    <x v="0"/>
    <x v="0"/>
    <n v="165000"/>
    <x v="3"/>
    <x v="1"/>
    <x v="2"/>
    <x v="2"/>
  </r>
  <r>
    <x v="498"/>
    <x v="2"/>
    <x v="2"/>
    <x v="0"/>
    <x v="17"/>
    <n v="93427"/>
    <x v="5"/>
    <x v="2"/>
    <x v="0"/>
    <x v="15"/>
  </r>
  <r>
    <x v="499"/>
    <x v="2"/>
    <x v="1"/>
    <x v="0"/>
    <x v="0"/>
    <n v="52396"/>
    <x v="22"/>
    <x v="1"/>
    <x v="0"/>
    <x v="7"/>
  </r>
  <r>
    <x v="500"/>
    <x v="2"/>
    <x v="2"/>
    <x v="0"/>
    <x v="6"/>
    <n v="62651"/>
    <x v="37"/>
    <x v="1"/>
    <x v="0"/>
    <x v="30"/>
  </r>
  <r>
    <x v="501"/>
    <x v="2"/>
    <x v="0"/>
    <x v="0"/>
    <x v="19"/>
    <n v="32974"/>
    <x v="52"/>
    <x v="1"/>
    <x v="1"/>
    <x v="46"/>
  </r>
  <r>
    <x v="502"/>
    <x v="2"/>
    <x v="1"/>
    <x v="0"/>
    <x v="0"/>
    <n v="40000"/>
    <x v="17"/>
    <x v="1"/>
    <x v="0"/>
    <x v="47"/>
  </r>
  <r>
    <x v="503"/>
    <x v="2"/>
    <x v="0"/>
    <x v="0"/>
    <x v="6"/>
    <n v="87425"/>
    <x v="53"/>
    <x v="1"/>
    <x v="0"/>
    <x v="48"/>
  </r>
  <r>
    <x v="504"/>
    <x v="2"/>
    <x v="2"/>
    <x v="0"/>
    <x v="8"/>
    <n v="115000"/>
    <x v="3"/>
    <x v="1"/>
    <x v="2"/>
    <x v="2"/>
  </r>
  <r>
    <x v="505"/>
    <x v="2"/>
    <x v="1"/>
    <x v="0"/>
    <x v="0"/>
    <n v="86703"/>
    <x v="53"/>
    <x v="2"/>
    <x v="2"/>
    <x v="48"/>
  </r>
  <r>
    <x v="506"/>
    <x v="2"/>
    <x v="0"/>
    <x v="0"/>
    <x v="24"/>
    <n v="75000"/>
    <x v="54"/>
    <x v="1"/>
    <x v="0"/>
    <x v="2"/>
  </r>
  <r>
    <x v="507"/>
    <x v="2"/>
    <x v="0"/>
    <x v="0"/>
    <x v="17"/>
    <n v="64849"/>
    <x v="16"/>
    <x v="0"/>
    <x v="0"/>
    <x v="3"/>
  </r>
  <r>
    <x v="508"/>
    <x v="2"/>
    <x v="1"/>
    <x v="0"/>
    <x v="17"/>
    <n v="120000"/>
    <x v="3"/>
    <x v="1"/>
    <x v="0"/>
    <x v="2"/>
  </r>
  <r>
    <x v="509"/>
    <x v="2"/>
    <x v="0"/>
    <x v="0"/>
    <x v="33"/>
    <n v="157000"/>
    <x v="3"/>
    <x v="1"/>
    <x v="0"/>
    <x v="2"/>
  </r>
  <r>
    <x v="510"/>
    <x v="2"/>
    <x v="1"/>
    <x v="0"/>
    <x v="10"/>
    <n v="150000"/>
    <x v="53"/>
    <x v="1"/>
    <x v="1"/>
    <x v="48"/>
  </r>
  <r>
    <x v="511"/>
    <x v="2"/>
    <x v="0"/>
    <x v="0"/>
    <x v="13"/>
    <n v="70912"/>
    <x v="22"/>
    <x v="2"/>
    <x v="0"/>
    <x v="7"/>
  </r>
  <r>
    <x v="512"/>
    <x v="2"/>
    <x v="1"/>
    <x v="0"/>
    <x v="8"/>
    <n v="65000"/>
    <x v="3"/>
    <x v="1"/>
    <x v="1"/>
    <x v="2"/>
  </r>
  <r>
    <x v="513"/>
    <x v="2"/>
    <x v="2"/>
    <x v="0"/>
    <x v="6"/>
    <n v="71444"/>
    <x v="55"/>
    <x v="1"/>
    <x v="1"/>
    <x v="49"/>
  </r>
  <r>
    <x v="514"/>
    <x v="2"/>
    <x v="1"/>
    <x v="0"/>
    <x v="4"/>
    <n v="20000"/>
    <x v="1"/>
    <x v="0"/>
    <x v="2"/>
    <x v="33"/>
  </r>
  <r>
    <x v="515"/>
    <x v="2"/>
    <x v="0"/>
    <x v="0"/>
    <x v="0"/>
    <n v="48000"/>
    <x v="12"/>
    <x v="1"/>
    <x v="1"/>
    <x v="2"/>
  </r>
  <r>
    <x v="516"/>
    <x v="2"/>
    <x v="2"/>
    <x v="0"/>
    <x v="18"/>
    <n v="152500"/>
    <x v="3"/>
    <x v="1"/>
    <x v="2"/>
    <x v="2"/>
  </r>
  <r>
    <x v="517"/>
    <x v="2"/>
    <x v="0"/>
    <x v="0"/>
    <x v="8"/>
    <n v="68147"/>
    <x v="5"/>
    <x v="1"/>
    <x v="2"/>
    <x v="15"/>
  </r>
  <r>
    <x v="518"/>
    <x v="2"/>
    <x v="0"/>
    <x v="0"/>
    <x v="0"/>
    <n v="122346"/>
    <x v="56"/>
    <x v="0"/>
    <x v="0"/>
    <x v="32"/>
  </r>
  <r>
    <x v="519"/>
    <x v="2"/>
    <x v="2"/>
    <x v="0"/>
    <x v="33"/>
    <n v="380000"/>
    <x v="3"/>
    <x v="1"/>
    <x v="0"/>
    <x v="2"/>
  </r>
  <r>
    <x v="520"/>
    <x v="2"/>
    <x v="0"/>
    <x v="0"/>
    <x v="0"/>
    <n v="69336"/>
    <x v="22"/>
    <x v="1"/>
    <x v="2"/>
    <x v="7"/>
  </r>
  <r>
    <x v="521"/>
    <x v="2"/>
    <x v="1"/>
    <x v="0"/>
    <x v="32"/>
    <n v="10000"/>
    <x v="6"/>
    <x v="1"/>
    <x v="2"/>
    <x v="24"/>
  </r>
  <r>
    <x v="522"/>
    <x v="2"/>
    <x v="0"/>
    <x v="0"/>
    <x v="11"/>
    <n v="20000"/>
    <x v="7"/>
    <x v="1"/>
    <x v="1"/>
    <x v="16"/>
  </r>
  <r>
    <x v="523"/>
    <x v="2"/>
    <x v="2"/>
    <x v="0"/>
    <x v="49"/>
    <n v="405000"/>
    <x v="3"/>
    <x v="1"/>
    <x v="0"/>
    <x v="2"/>
  </r>
  <r>
    <x v="524"/>
    <x v="2"/>
    <x v="0"/>
    <x v="0"/>
    <x v="0"/>
    <n v="135000"/>
    <x v="3"/>
    <x v="1"/>
    <x v="0"/>
    <x v="2"/>
  </r>
  <r>
    <x v="525"/>
    <x v="2"/>
    <x v="2"/>
    <x v="0"/>
    <x v="33"/>
    <n v="177000"/>
    <x v="3"/>
    <x v="1"/>
    <x v="0"/>
    <x v="2"/>
  </r>
  <r>
    <x v="526"/>
    <x v="2"/>
    <x v="0"/>
    <x v="0"/>
    <x v="0"/>
    <n v="78000"/>
    <x v="3"/>
    <x v="1"/>
    <x v="2"/>
    <x v="2"/>
  </r>
  <r>
    <x v="527"/>
    <x v="2"/>
    <x v="2"/>
    <x v="0"/>
    <x v="11"/>
    <n v="135000"/>
    <x v="3"/>
    <x v="1"/>
    <x v="2"/>
    <x v="2"/>
  </r>
  <r>
    <x v="528"/>
    <x v="2"/>
    <x v="2"/>
    <x v="0"/>
    <x v="11"/>
    <n v="100000"/>
    <x v="3"/>
    <x v="1"/>
    <x v="2"/>
    <x v="2"/>
  </r>
  <r>
    <x v="529"/>
    <x v="2"/>
    <x v="2"/>
    <x v="0"/>
    <x v="11"/>
    <n v="90320"/>
    <x v="3"/>
    <x v="1"/>
    <x v="2"/>
    <x v="2"/>
  </r>
  <r>
    <x v="530"/>
    <x v="2"/>
    <x v="0"/>
    <x v="0"/>
    <x v="11"/>
    <n v="85000"/>
    <x v="22"/>
    <x v="0"/>
    <x v="2"/>
    <x v="7"/>
  </r>
  <r>
    <x v="531"/>
    <x v="2"/>
    <x v="0"/>
    <x v="0"/>
    <x v="11"/>
    <n v="75000"/>
    <x v="22"/>
    <x v="0"/>
    <x v="2"/>
    <x v="7"/>
  </r>
  <r>
    <x v="532"/>
    <x v="2"/>
    <x v="2"/>
    <x v="0"/>
    <x v="6"/>
    <n v="214000"/>
    <x v="3"/>
    <x v="1"/>
    <x v="2"/>
    <x v="2"/>
  </r>
  <r>
    <x v="533"/>
    <x v="2"/>
    <x v="2"/>
    <x v="0"/>
    <x v="6"/>
    <n v="192600"/>
    <x v="3"/>
    <x v="1"/>
    <x v="2"/>
    <x v="2"/>
  </r>
  <r>
    <x v="534"/>
    <x v="2"/>
    <x v="2"/>
    <x v="0"/>
    <x v="27"/>
    <n v="266400"/>
    <x v="3"/>
    <x v="1"/>
    <x v="2"/>
    <x v="2"/>
  </r>
  <r>
    <x v="535"/>
    <x v="2"/>
    <x v="2"/>
    <x v="0"/>
    <x v="27"/>
    <n v="213120"/>
    <x v="3"/>
    <x v="1"/>
    <x v="2"/>
    <x v="2"/>
  </r>
  <r>
    <x v="536"/>
    <x v="2"/>
    <x v="2"/>
    <x v="0"/>
    <x v="11"/>
    <n v="112900"/>
    <x v="3"/>
    <x v="1"/>
    <x v="2"/>
    <x v="2"/>
  </r>
  <r>
    <x v="537"/>
    <x v="2"/>
    <x v="2"/>
    <x v="0"/>
    <x v="8"/>
    <n v="155000"/>
    <x v="3"/>
    <x v="1"/>
    <x v="2"/>
    <x v="2"/>
  </r>
  <r>
    <x v="538"/>
    <x v="2"/>
    <x v="0"/>
    <x v="0"/>
    <x v="0"/>
    <n v="141300"/>
    <x v="3"/>
    <x v="0"/>
    <x v="2"/>
    <x v="2"/>
  </r>
  <r>
    <x v="539"/>
    <x v="2"/>
    <x v="0"/>
    <x v="0"/>
    <x v="0"/>
    <n v="102100"/>
    <x v="3"/>
    <x v="0"/>
    <x v="2"/>
    <x v="2"/>
  </r>
  <r>
    <x v="540"/>
    <x v="2"/>
    <x v="2"/>
    <x v="0"/>
    <x v="11"/>
    <n v="115934"/>
    <x v="3"/>
    <x v="1"/>
    <x v="2"/>
    <x v="2"/>
  </r>
  <r>
    <x v="541"/>
    <x v="2"/>
    <x v="2"/>
    <x v="0"/>
    <x v="11"/>
    <n v="81666"/>
    <x v="3"/>
    <x v="1"/>
    <x v="2"/>
    <x v="2"/>
  </r>
  <r>
    <x v="542"/>
    <x v="2"/>
    <x v="0"/>
    <x v="0"/>
    <x v="8"/>
    <n v="206699"/>
    <x v="3"/>
    <x v="0"/>
    <x v="2"/>
    <x v="2"/>
  </r>
  <r>
    <x v="543"/>
    <x v="2"/>
    <x v="0"/>
    <x v="0"/>
    <x v="8"/>
    <n v="99100"/>
    <x v="3"/>
    <x v="0"/>
    <x v="2"/>
    <x v="2"/>
  </r>
  <r>
    <x v="544"/>
    <x v="2"/>
    <x v="2"/>
    <x v="0"/>
    <x v="8"/>
    <n v="130000"/>
    <x v="3"/>
    <x v="1"/>
    <x v="2"/>
    <x v="2"/>
  </r>
  <r>
    <x v="545"/>
    <x v="2"/>
    <x v="2"/>
    <x v="0"/>
    <x v="8"/>
    <n v="115000"/>
    <x v="3"/>
    <x v="1"/>
    <x v="2"/>
    <x v="2"/>
  </r>
  <r>
    <x v="546"/>
    <x v="2"/>
    <x v="2"/>
    <x v="0"/>
    <x v="8"/>
    <n v="110500"/>
    <x v="3"/>
    <x v="1"/>
    <x v="2"/>
    <x v="2"/>
  </r>
  <r>
    <x v="547"/>
    <x v="2"/>
    <x v="2"/>
    <x v="0"/>
    <x v="8"/>
    <n v="130000"/>
    <x v="3"/>
    <x v="1"/>
    <x v="2"/>
    <x v="2"/>
  </r>
  <r>
    <x v="548"/>
    <x v="2"/>
    <x v="2"/>
    <x v="0"/>
    <x v="11"/>
    <n v="99050"/>
    <x v="3"/>
    <x v="1"/>
    <x v="2"/>
    <x v="2"/>
  </r>
  <r>
    <x v="549"/>
    <x v="2"/>
    <x v="2"/>
    <x v="0"/>
    <x v="8"/>
    <n v="160000"/>
    <x v="3"/>
    <x v="1"/>
    <x v="2"/>
    <x v="2"/>
  </r>
  <r>
    <x v="550"/>
    <x v="2"/>
    <x v="2"/>
    <x v="0"/>
    <x v="0"/>
    <n v="205300"/>
    <x v="3"/>
    <x v="0"/>
    <x v="0"/>
    <x v="2"/>
  </r>
  <r>
    <x v="551"/>
    <x v="2"/>
    <x v="2"/>
    <x v="0"/>
    <x v="0"/>
    <n v="140400"/>
    <x v="3"/>
    <x v="0"/>
    <x v="0"/>
    <x v="2"/>
  </r>
  <r>
    <x v="552"/>
    <x v="2"/>
    <x v="2"/>
    <x v="0"/>
    <x v="0"/>
    <n v="176000"/>
    <x v="3"/>
    <x v="1"/>
    <x v="2"/>
    <x v="2"/>
  </r>
  <r>
    <x v="553"/>
    <x v="2"/>
    <x v="2"/>
    <x v="0"/>
    <x v="0"/>
    <n v="144000"/>
    <x v="3"/>
    <x v="1"/>
    <x v="2"/>
    <x v="2"/>
  </r>
  <r>
    <x v="554"/>
    <x v="2"/>
    <x v="2"/>
    <x v="0"/>
    <x v="8"/>
    <n v="200100"/>
    <x v="3"/>
    <x v="1"/>
    <x v="2"/>
    <x v="2"/>
  </r>
  <r>
    <x v="555"/>
    <x v="2"/>
    <x v="2"/>
    <x v="0"/>
    <x v="8"/>
    <n v="160000"/>
    <x v="3"/>
    <x v="1"/>
    <x v="2"/>
    <x v="2"/>
  </r>
  <r>
    <x v="556"/>
    <x v="2"/>
    <x v="2"/>
    <x v="0"/>
    <x v="8"/>
    <n v="145000"/>
    <x v="3"/>
    <x v="1"/>
    <x v="2"/>
    <x v="2"/>
  </r>
  <r>
    <x v="557"/>
    <x v="2"/>
    <x v="2"/>
    <x v="0"/>
    <x v="8"/>
    <n v="70500"/>
    <x v="3"/>
    <x v="0"/>
    <x v="2"/>
    <x v="2"/>
  </r>
  <r>
    <x v="558"/>
    <x v="2"/>
    <x v="2"/>
    <x v="0"/>
    <x v="0"/>
    <n v="205300"/>
    <x v="3"/>
    <x v="0"/>
    <x v="2"/>
    <x v="2"/>
  </r>
  <r>
    <x v="559"/>
    <x v="2"/>
    <x v="2"/>
    <x v="0"/>
    <x v="0"/>
    <n v="140400"/>
    <x v="3"/>
    <x v="0"/>
    <x v="2"/>
    <x v="2"/>
  </r>
  <r>
    <x v="560"/>
    <x v="2"/>
    <x v="2"/>
    <x v="0"/>
    <x v="44"/>
    <n v="205300"/>
    <x v="3"/>
    <x v="0"/>
    <x v="2"/>
    <x v="2"/>
  </r>
  <r>
    <x v="561"/>
    <x v="2"/>
    <x v="2"/>
    <x v="0"/>
    <x v="44"/>
    <n v="184700"/>
    <x v="3"/>
    <x v="0"/>
    <x v="2"/>
    <x v="2"/>
  </r>
  <r>
    <x v="562"/>
    <x v="2"/>
    <x v="2"/>
    <x v="0"/>
    <x v="8"/>
    <n v="175100"/>
    <x v="3"/>
    <x v="1"/>
    <x v="2"/>
    <x v="2"/>
  </r>
  <r>
    <x v="563"/>
    <x v="2"/>
    <x v="2"/>
    <x v="0"/>
    <x v="8"/>
    <n v="140250"/>
    <x v="3"/>
    <x v="1"/>
    <x v="2"/>
    <x v="2"/>
  </r>
  <r>
    <x v="564"/>
    <x v="2"/>
    <x v="2"/>
    <x v="0"/>
    <x v="11"/>
    <n v="116150"/>
    <x v="3"/>
    <x v="1"/>
    <x v="2"/>
    <x v="2"/>
  </r>
  <r>
    <x v="565"/>
    <x v="2"/>
    <x v="2"/>
    <x v="0"/>
    <x v="8"/>
    <n v="54000"/>
    <x v="3"/>
    <x v="0"/>
    <x v="2"/>
    <x v="2"/>
  </r>
  <r>
    <x v="566"/>
    <x v="2"/>
    <x v="2"/>
    <x v="0"/>
    <x v="11"/>
    <n v="170000"/>
    <x v="3"/>
    <x v="1"/>
    <x v="2"/>
    <x v="2"/>
  </r>
  <r>
    <x v="567"/>
    <x v="2"/>
    <x v="0"/>
    <x v="0"/>
    <x v="11"/>
    <n v="65438"/>
    <x v="19"/>
    <x v="0"/>
    <x v="2"/>
    <x v="6"/>
  </r>
  <r>
    <x v="568"/>
    <x v="2"/>
    <x v="2"/>
    <x v="0"/>
    <x v="11"/>
    <n v="80000"/>
    <x v="3"/>
    <x v="1"/>
    <x v="2"/>
    <x v="2"/>
  </r>
  <r>
    <x v="569"/>
    <x v="2"/>
    <x v="2"/>
    <x v="0"/>
    <x v="0"/>
    <n v="140000"/>
    <x v="3"/>
    <x v="1"/>
    <x v="2"/>
    <x v="2"/>
  </r>
  <r>
    <x v="570"/>
    <x v="2"/>
    <x v="2"/>
    <x v="0"/>
    <x v="0"/>
    <n v="210000"/>
    <x v="3"/>
    <x v="1"/>
    <x v="2"/>
    <x v="2"/>
  </r>
  <r>
    <x v="571"/>
    <x v="2"/>
    <x v="2"/>
    <x v="0"/>
    <x v="0"/>
    <n v="140000"/>
    <x v="3"/>
    <x v="1"/>
    <x v="2"/>
    <x v="2"/>
  </r>
  <r>
    <x v="572"/>
    <x v="2"/>
    <x v="2"/>
    <x v="0"/>
    <x v="11"/>
    <n v="100000"/>
    <x v="3"/>
    <x v="1"/>
    <x v="2"/>
    <x v="2"/>
  </r>
  <r>
    <x v="573"/>
    <x v="2"/>
    <x v="2"/>
    <x v="0"/>
    <x v="11"/>
    <n v="69000"/>
    <x v="3"/>
    <x v="1"/>
    <x v="2"/>
    <x v="2"/>
  </r>
  <r>
    <x v="574"/>
    <x v="2"/>
    <x v="2"/>
    <x v="0"/>
    <x v="0"/>
    <n v="210000"/>
    <x v="3"/>
    <x v="1"/>
    <x v="2"/>
    <x v="2"/>
  </r>
  <r>
    <x v="575"/>
    <x v="2"/>
    <x v="2"/>
    <x v="0"/>
    <x v="0"/>
    <n v="140000"/>
    <x v="3"/>
    <x v="1"/>
    <x v="2"/>
    <x v="2"/>
  </r>
  <r>
    <x v="576"/>
    <x v="2"/>
    <x v="2"/>
    <x v="0"/>
    <x v="0"/>
    <n v="210000"/>
    <x v="3"/>
    <x v="1"/>
    <x v="2"/>
    <x v="2"/>
  </r>
  <r>
    <x v="577"/>
    <x v="2"/>
    <x v="2"/>
    <x v="0"/>
    <x v="11"/>
    <n v="150075"/>
    <x v="3"/>
    <x v="1"/>
    <x v="2"/>
    <x v="2"/>
  </r>
  <r>
    <x v="578"/>
    <x v="2"/>
    <x v="2"/>
    <x v="0"/>
    <x v="8"/>
    <n v="100000"/>
    <x v="3"/>
    <x v="1"/>
    <x v="2"/>
    <x v="2"/>
  </r>
  <r>
    <x v="579"/>
    <x v="2"/>
    <x v="2"/>
    <x v="0"/>
    <x v="8"/>
    <n v="25000"/>
    <x v="3"/>
    <x v="1"/>
    <x v="2"/>
    <x v="2"/>
  </r>
  <r>
    <x v="580"/>
    <x v="2"/>
    <x v="2"/>
    <x v="0"/>
    <x v="11"/>
    <n v="126500"/>
    <x v="3"/>
    <x v="1"/>
    <x v="2"/>
    <x v="2"/>
  </r>
  <r>
    <x v="581"/>
    <x v="2"/>
    <x v="2"/>
    <x v="0"/>
    <x v="11"/>
    <n v="106260"/>
    <x v="3"/>
    <x v="1"/>
    <x v="2"/>
    <x v="2"/>
  </r>
  <r>
    <x v="582"/>
    <x v="2"/>
    <x v="2"/>
    <x v="0"/>
    <x v="8"/>
    <n v="220110"/>
    <x v="3"/>
    <x v="1"/>
    <x v="2"/>
    <x v="2"/>
  </r>
  <r>
    <x v="583"/>
    <x v="2"/>
    <x v="2"/>
    <x v="0"/>
    <x v="8"/>
    <n v="160080"/>
    <x v="3"/>
    <x v="1"/>
    <x v="2"/>
    <x v="2"/>
  </r>
  <r>
    <x v="584"/>
    <x v="2"/>
    <x v="2"/>
    <x v="0"/>
    <x v="11"/>
    <n v="105000"/>
    <x v="3"/>
    <x v="1"/>
    <x v="2"/>
    <x v="2"/>
  </r>
  <r>
    <x v="585"/>
    <x v="2"/>
    <x v="2"/>
    <x v="0"/>
    <x v="11"/>
    <n v="110925"/>
    <x v="3"/>
    <x v="1"/>
    <x v="2"/>
    <x v="2"/>
  </r>
  <r>
    <x v="586"/>
    <x v="2"/>
    <x v="0"/>
    <x v="0"/>
    <x v="11"/>
    <n v="45807"/>
    <x v="19"/>
    <x v="0"/>
    <x v="2"/>
    <x v="6"/>
  </r>
  <r>
    <x v="587"/>
    <x v="2"/>
    <x v="2"/>
    <x v="0"/>
    <x v="0"/>
    <n v="140000"/>
    <x v="3"/>
    <x v="1"/>
    <x v="2"/>
    <x v="2"/>
  </r>
  <r>
    <x v="588"/>
    <x v="2"/>
    <x v="2"/>
    <x v="0"/>
    <x v="11"/>
    <n v="99000"/>
    <x v="3"/>
    <x v="0"/>
    <x v="2"/>
    <x v="2"/>
  </r>
  <r>
    <x v="589"/>
    <x v="2"/>
    <x v="2"/>
    <x v="0"/>
    <x v="11"/>
    <n v="60000"/>
    <x v="3"/>
    <x v="1"/>
    <x v="2"/>
    <x v="2"/>
  </r>
  <r>
    <x v="590"/>
    <x v="2"/>
    <x v="2"/>
    <x v="0"/>
    <x v="27"/>
    <n v="192564"/>
    <x v="3"/>
    <x v="1"/>
    <x v="2"/>
    <x v="2"/>
  </r>
  <r>
    <x v="591"/>
    <x v="2"/>
    <x v="2"/>
    <x v="0"/>
    <x v="27"/>
    <n v="144854"/>
    <x v="3"/>
    <x v="1"/>
    <x v="2"/>
    <x v="2"/>
  </r>
  <r>
    <x v="592"/>
    <x v="2"/>
    <x v="2"/>
    <x v="0"/>
    <x v="0"/>
    <n v="230000"/>
    <x v="3"/>
    <x v="1"/>
    <x v="2"/>
    <x v="2"/>
  </r>
  <r>
    <x v="593"/>
    <x v="2"/>
    <x v="2"/>
    <x v="0"/>
    <x v="0"/>
    <n v="150000"/>
    <x v="3"/>
    <x v="1"/>
    <x v="2"/>
    <x v="2"/>
  </r>
  <r>
    <x v="594"/>
    <x v="2"/>
    <x v="2"/>
    <x v="0"/>
    <x v="25"/>
    <n v="150260"/>
    <x v="3"/>
    <x v="1"/>
    <x v="2"/>
    <x v="2"/>
  </r>
  <r>
    <x v="595"/>
    <x v="2"/>
    <x v="2"/>
    <x v="0"/>
    <x v="25"/>
    <n v="109280"/>
    <x v="3"/>
    <x v="1"/>
    <x v="2"/>
    <x v="2"/>
  </r>
  <r>
    <x v="596"/>
    <x v="2"/>
    <x v="2"/>
    <x v="0"/>
    <x v="0"/>
    <n v="210000"/>
    <x v="3"/>
    <x v="1"/>
    <x v="2"/>
    <x v="2"/>
  </r>
  <r>
    <x v="597"/>
    <x v="2"/>
    <x v="2"/>
    <x v="0"/>
    <x v="11"/>
    <n v="170000"/>
    <x v="3"/>
    <x v="1"/>
    <x v="2"/>
    <x v="2"/>
  </r>
  <r>
    <x v="598"/>
    <x v="2"/>
    <x v="0"/>
    <x v="0"/>
    <x v="0"/>
    <n v="160000"/>
    <x v="3"/>
    <x v="1"/>
    <x v="2"/>
    <x v="2"/>
  </r>
  <r>
    <x v="599"/>
    <x v="2"/>
    <x v="0"/>
    <x v="0"/>
    <x v="0"/>
    <n v="130000"/>
    <x v="3"/>
    <x v="1"/>
    <x v="2"/>
    <x v="2"/>
  </r>
  <r>
    <x v="600"/>
    <x v="2"/>
    <x v="1"/>
    <x v="0"/>
    <x v="11"/>
    <n v="67000"/>
    <x v="22"/>
    <x v="0"/>
    <x v="2"/>
    <x v="7"/>
  </r>
  <r>
    <x v="601"/>
    <x v="2"/>
    <x v="1"/>
    <x v="0"/>
    <x v="11"/>
    <n v="52000"/>
    <x v="22"/>
    <x v="0"/>
    <x v="2"/>
    <x v="7"/>
  </r>
  <r>
    <x v="602"/>
    <x v="2"/>
    <x v="2"/>
    <x v="0"/>
    <x v="8"/>
    <n v="154000"/>
    <x v="3"/>
    <x v="1"/>
    <x v="2"/>
    <x v="2"/>
  </r>
  <r>
    <x v="603"/>
    <x v="2"/>
    <x v="2"/>
    <x v="0"/>
    <x v="8"/>
    <n v="126000"/>
    <x v="3"/>
    <x v="1"/>
    <x v="2"/>
    <x v="2"/>
  </r>
  <r>
    <x v="604"/>
    <x v="2"/>
    <x v="2"/>
    <x v="0"/>
    <x v="11"/>
    <n v="129000"/>
    <x v="3"/>
    <x v="0"/>
    <x v="2"/>
    <x v="2"/>
  </r>
  <r>
    <x v="605"/>
    <x v="2"/>
    <x v="2"/>
    <x v="0"/>
    <x v="11"/>
    <n v="150000"/>
    <x v="3"/>
    <x v="1"/>
    <x v="2"/>
    <x v="2"/>
  </r>
  <r>
    <x v="606"/>
    <x v="2"/>
    <x v="0"/>
    <x v="0"/>
    <x v="9"/>
    <n v="200000"/>
    <x v="2"/>
    <x v="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F58B2-B4E4-4B2B-A50A-884F051488D8}" name="PivotTable19" cacheId="0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compact="0" compactData="0" multipleFieldFilters="0" chartFormat="13">
  <location ref="B81:E87" firstHeaderRow="1" firstDataRow="2" firstDataCol="1"/>
  <pivotFields count="10">
    <pivotField compact="0" outline="0" showAll="0"/>
    <pivotField compact="0" outline="0" subtotalTop="0" showAll="0">
      <items count="4">
        <item x="0"/>
        <item x="1"/>
        <item x="2"/>
        <item t="default"/>
      </items>
    </pivotField>
    <pivotField axis="axisRow" compact="0" outline="0" subtotalTop="0" showAll="0">
      <items count="5">
        <item x="1"/>
        <item x="0"/>
        <item x="2"/>
        <item x="3"/>
        <item t="default"/>
      </items>
    </pivotField>
    <pivotField compact="0" outline="0" subtotalTop="0" showAll="0">
      <items count="5">
        <item x="2"/>
        <item x="3"/>
        <item x="0"/>
        <item x="1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>
      <items count="58">
        <item x="49"/>
        <item x="48"/>
        <item x="53"/>
        <item x="16"/>
        <item x="18"/>
        <item x="54"/>
        <item x="8"/>
        <item x="9"/>
        <item x="22"/>
        <item x="24"/>
        <item x="25"/>
        <item x="26"/>
        <item x="27"/>
        <item x="47"/>
        <item x="28"/>
        <item x="52"/>
        <item x="5"/>
        <item x="0"/>
        <item x="7"/>
        <item x="23"/>
        <item x="21"/>
        <item x="4"/>
        <item x="2"/>
        <item x="29"/>
        <item x="30"/>
        <item x="55"/>
        <item x="13"/>
        <item x="17"/>
        <item x="46"/>
        <item x="32"/>
        <item x="45"/>
        <item x="51"/>
        <item x="34"/>
        <item x="35"/>
        <item x="36"/>
        <item x="37"/>
        <item x="33"/>
        <item x="38"/>
        <item x="1"/>
        <item x="10"/>
        <item x="20"/>
        <item x="6"/>
        <item x="44"/>
        <item x="15"/>
        <item x="12"/>
        <item x="43"/>
        <item x="31"/>
        <item x="40"/>
        <item x="11"/>
        <item x="56"/>
        <item x="50"/>
        <item x="41"/>
        <item x="42"/>
        <item x="39"/>
        <item x="19"/>
        <item x="3"/>
        <item x="14"/>
        <item t="default"/>
      </items>
    </pivotField>
    <pivotField compact="0" outline="0" subtotalTop="0" showAll="0"/>
    <pivotField axis="axisCol" compact="0" outline="0" subtotalTop="0" showAll="0">
      <items count="4">
        <item x="0"/>
        <item x="2"/>
        <item x="1"/>
        <item t="default"/>
      </items>
    </pivotField>
    <pivotField compact="0" outline="0" subtotalTop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3">
    <i>
      <x/>
    </i>
    <i>
      <x v="1"/>
    </i>
    <i>
      <x v="2"/>
    </i>
  </colItems>
  <dataFields count="1">
    <dataField name="Average of Salary" fld="5" subtotal="average" baseField="8" baseItem="1" numFmtId="164"/>
  </dataFields>
  <formats count="6">
    <format dxfId="5">
      <pivotArea dataOnly="0" labelOnly="1" outline="0" fieldPosition="0">
        <references count="1">
          <reference field="2" count="1">
            <x v="3"/>
          </reference>
        </references>
      </pivotArea>
    </format>
    <format dxfId="4">
      <pivotArea dataOnly="0" labelOnly="1" outline="0" fieldPosition="0">
        <references count="1">
          <reference field="2" count="1">
            <x v="1"/>
          </reference>
        </references>
      </pivotArea>
    </format>
    <format dxfId="3">
      <pivotArea dataOnly="0" labelOnly="1" outline="0" fieldPosition="0">
        <references count="1">
          <reference field="2" count="1">
            <x v="0"/>
          </reference>
        </references>
      </pivotArea>
    </format>
    <format dxfId="2">
      <pivotArea dataOnly="0" labelOnly="1" outline="0" fieldPosition="0">
        <references count="1">
          <reference field="2" count="1">
            <x v="2"/>
          </reference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B802F-2B44-4E97-8DF7-04D0B3AB8D14}" name="PivotTable11" cacheId="0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7">
  <location ref="B28:C34" firstHeaderRow="1" firstDataRow="1" firstDataCol="1" rowPageCount="1" colPageCount="1"/>
  <pivotFields count="10">
    <pivotField dataField="1" compact="0" outline="0" showAll="0"/>
    <pivotField compact="0" outline="0" subtotalTop="0" showAll="0"/>
    <pivotField axis="axisPage" compact="0" outline="0" subtotalTop="0" showAll="0">
      <items count="5">
        <item x="3"/>
        <item x="0"/>
        <item x="1"/>
        <item x="2"/>
        <item t="default"/>
      </items>
    </pivotField>
    <pivotField compact="0" outline="0" subtotalTop="0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Top 5 roles" axis="axisRow" compact="0" outline="0" subtotalTop="0" showAll="0" measureFilter="1" sortType="ascending">
      <items count="51">
        <item x="39"/>
        <item x="9"/>
        <item x="44"/>
        <item x="33"/>
        <item x="24"/>
        <item x="15"/>
        <item x="42"/>
        <item x="16"/>
        <item x="13"/>
        <item x="31"/>
        <item x="32"/>
        <item x="10"/>
        <item x="11"/>
        <item x="4"/>
        <item x="49"/>
        <item x="25"/>
        <item x="27"/>
        <item x="8"/>
        <item x="1"/>
        <item x="5"/>
        <item x="36"/>
        <item x="18"/>
        <item x="0"/>
        <item x="26"/>
        <item x="29"/>
        <item x="7"/>
        <item x="45"/>
        <item x="34"/>
        <item x="21"/>
        <item x="19"/>
        <item x="30"/>
        <item x="46"/>
        <item x="14"/>
        <item x="20"/>
        <item x="12"/>
        <item x="48"/>
        <item x="40"/>
        <item x="6"/>
        <item x="28"/>
        <item x="35"/>
        <item x="22"/>
        <item x="38"/>
        <item x="2"/>
        <item x="47"/>
        <item x="41"/>
        <item x="23"/>
        <item x="3"/>
        <item x="37"/>
        <item x="17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4"/>
  </rowFields>
  <rowItems count="6">
    <i>
      <x v="19"/>
    </i>
    <i>
      <x v="37"/>
    </i>
    <i>
      <x v="12"/>
    </i>
    <i>
      <x v="17"/>
    </i>
    <i>
      <x v="22"/>
    </i>
    <i t="grand">
      <x/>
    </i>
  </rowItems>
  <colItems count="1">
    <i/>
  </colItems>
  <pageFields count="1">
    <pageField fld="2" item="2" hier="-1"/>
  </pageFields>
  <dataFields count="1">
    <dataField name="No. of positions" fld="0" subtotal="count" baseField="3" baseItem="0" numFmtId="1"/>
  </dataFields>
  <formats count="2">
    <format dxfId="7">
      <pivotArea dataOnly="0" labelOnly="1" outline="0" axis="axisValues" fieldPosition="0"/>
    </format>
    <format dxfId="6">
      <pivotArea dataOnly="0" labelOnly="1" outline="0" fieldPosition="0">
        <references count="1">
          <reference field="2" count="1">
            <x v="2"/>
          </reference>
        </references>
      </pivotArea>
    </format>
  </formats>
  <chartFormats count="6"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22E59-6174-4E3F-BBC0-54C1EE6E7325}" name="PivotTable12" cacheId="0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4">
  <location ref="B39:D45" firstHeaderRow="1" firstDataRow="1" firstDataCol="2"/>
  <pivotFields count="10"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4">
        <item x="2"/>
        <item x="3"/>
        <item x="0"/>
        <item x="1"/>
      </items>
    </pivotField>
    <pivotField name="Top paid roles" axis="axisRow" compact="0" outline="0" subtotalTop="0" showAll="0" measureFilter="1" defaultSubtotal="0">
      <items count="50">
        <item x="39"/>
        <item x="9"/>
        <item x="44"/>
        <item x="33"/>
        <item x="24"/>
        <item x="15"/>
        <item x="42"/>
        <item x="16"/>
        <item x="13"/>
        <item x="31"/>
        <item x="32"/>
        <item x="10"/>
        <item x="11"/>
        <item x="4"/>
        <item x="49"/>
        <item x="25"/>
        <item x="27"/>
        <item x="8"/>
        <item x="1"/>
        <item x="5"/>
        <item x="36"/>
        <item x="18"/>
        <item x="0"/>
        <item x="26"/>
        <item x="29"/>
        <item x="7"/>
        <item x="45"/>
        <item x="34"/>
        <item x="21"/>
        <item x="19"/>
        <item x="30"/>
        <item x="46"/>
        <item x="14"/>
        <item x="20"/>
        <item x="12"/>
        <item x="48"/>
        <item x="40"/>
        <item x="6"/>
        <item x="28"/>
        <item x="35"/>
        <item x="22"/>
        <item x="38"/>
        <item x="2"/>
        <item x="47"/>
        <item x="41"/>
        <item x="23"/>
        <item x="3"/>
        <item x="37"/>
        <item x="17"/>
        <item x="43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name="Top 5 countries" axis="axisRow" compact="0" outline="0" subtotalTop="0" showAll="0" measureFilter="1" sortType="descending" defaultSubtotal="0">
      <items count="50">
        <item x="45"/>
        <item x="1"/>
        <item x="48"/>
        <item x="3"/>
        <item x="5"/>
        <item x="8"/>
        <item x="7"/>
        <item x="10"/>
        <item x="11"/>
        <item x="12"/>
        <item x="13"/>
        <item x="44"/>
        <item x="14"/>
        <item x="46"/>
        <item x="15"/>
        <item x="0"/>
        <item x="16"/>
        <item x="9"/>
        <item x="17"/>
        <item x="18"/>
        <item x="19"/>
        <item x="20"/>
        <item x="49"/>
        <item x="21"/>
        <item x="22"/>
        <item x="4"/>
        <item x="23"/>
        <item x="24"/>
        <item x="47"/>
        <item x="26"/>
        <item x="27"/>
        <item x="28"/>
        <item x="30"/>
        <item x="25"/>
        <item x="31"/>
        <item x="33"/>
        <item x="34"/>
        <item x="35"/>
        <item x="36"/>
        <item x="37"/>
        <item x="39"/>
        <item x="40"/>
        <item x="29"/>
        <item x="32"/>
        <item x="41"/>
        <item x="42"/>
        <item x="38"/>
        <item x="6"/>
        <item x="2"/>
        <item x="4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9"/>
    <field x="4"/>
  </rowFields>
  <rowItems count="6">
    <i>
      <x v="48"/>
      <x v="14"/>
    </i>
    <i>
      <x v="25"/>
      <x v="40"/>
    </i>
    <i>
      <x v="39"/>
      <x v="29"/>
    </i>
    <i>
      <x v="6"/>
      <x v="40"/>
    </i>
    <i>
      <x v="15"/>
      <x v="46"/>
    </i>
    <i t="grand">
      <x/>
    </i>
  </rowItems>
  <colItems count="1">
    <i/>
  </colItems>
  <dataFields count="1">
    <dataField name="Average of Salary" fld="5" subtotal="average" baseField="4" baseItem="1" numFmtId="164"/>
  </dataFields>
  <formats count="2">
    <format dxfId="9">
      <pivotArea field="4" type="button" dataOnly="0" labelOnly="1" outline="0" axis="axisRow" fieldPosition="1"/>
    </format>
    <format dxfId="8">
      <pivotArea dataOnly="0" labelOnly="1" outline="0" axis="axisValues" fieldPosition="0"/>
    </format>
  </formats>
  <chartFormats count="1"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count" evalOrder="-1" id="2" iMeasureFld="0">
      <autoFilter ref="A1">
        <filterColumn colId="0">
          <top10 val="1" filterVal="1"/>
        </filterColumn>
      </autoFilter>
    </filter>
    <filter fld="9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7A3CE-9893-4F7A-9303-1310FF87E4E5}" name="PivotTable9" cacheId="0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20">
  <location ref="B5:C11" firstHeaderRow="1" firstDataRow="1" firstDataCol="1"/>
  <pivotFields count="10">
    <pivotField compact="0" outline="0" showAll="0"/>
    <pivotField compact="0" outline="0" subtotalTop="0" showAll="0"/>
    <pivotField compact="0" outline="0" subtotalTop="0" showAll="0">
      <items count="5">
        <item x="3"/>
        <item x="0"/>
        <item x="1"/>
        <item x="2"/>
        <item t="default"/>
      </items>
    </pivotField>
    <pivotField compact="0" outline="0" subtotalTop="0" showAll="0"/>
    <pivotField name="Top 5 roles" axis="axisRow" compact="0" outline="0" subtotalTop="0" showAll="0" measureFilter="1" sortType="ascending">
      <items count="51">
        <item x="39"/>
        <item x="9"/>
        <item x="44"/>
        <item x="33"/>
        <item x="24"/>
        <item x="15"/>
        <item x="42"/>
        <item x="16"/>
        <item x="13"/>
        <item x="31"/>
        <item x="32"/>
        <item x="10"/>
        <item x="11"/>
        <item x="4"/>
        <item x="49"/>
        <item x="25"/>
        <item x="27"/>
        <item x="8"/>
        <item x="1"/>
        <item x="5"/>
        <item x="36"/>
        <item x="18"/>
        <item x="0"/>
        <item x="26"/>
        <item x="29"/>
        <item x="7"/>
        <item x="45"/>
        <item x="34"/>
        <item x="21"/>
        <item x="19"/>
        <item x="30"/>
        <item x="46"/>
        <item x="14"/>
        <item x="20"/>
        <item x="12"/>
        <item x="48"/>
        <item x="40"/>
        <item x="6"/>
        <item x="28"/>
        <item x="35"/>
        <item x="22"/>
        <item x="38"/>
        <item x="2"/>
        <item x="47"/>
        <item x="41"/>
        <item x="23"/>
        <item x="3"/>
        <item x="37"/>
        <item x="17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4"/>
  </rowFields>
  <rowItems count="6">
    <i>
      <x v="25"/>
    </i>
    <i>
      <x v="46"/>
    </i>
    <i>
      <x v="28"/>
    </i>
    <i>
      <x v="45"/>
    </i>
    <i>
      <x v="14"/>
    </i>
    <i t="grand">
      <x/>
    </i>
  </rowItems>
  <colItems count="1">
    <i/>
  </colItems>
  <dataFields count="1">
    <dataField name="Average Salary" fld="5" subtotal="average" baseField="4" baseItem="25" numFmtId="164"/>
  </dataFields>
  <formats count="2">
    <format dxfId="11">
      <pivotArea outline="0" fieldPosition="0">
        <references count="1">
          <reference field="4" count="1" selected="0">
            <x v="14"/>
          </reference>
        </references>
      </pivotArea>
    </format>
    <format dxfId="10">
      <pivotArea dataOnly="0" labelOnly="1" outline="0" axis="axisValues" fieldPosition="0"/>
    </format>
  </formats>
  <chartFormats count="6"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368E4-5410-45B8-B485-FCC2100A560E}" name="PivotTable15" cacheId="0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20">
  <location ref="B63:D68" firstHeaderRow="0" firstDataRow="1" firstDataCol="1"/>
  <pivotFields count="10">
    <pivotField dataField="1" compact="0" outline="0" showAll="0"/>
    <pivotField compact="0" outline="0" subtotalTop="0" showAll="0"/>
    <pivotField axis="axisRow" compact="0" outline="0" subtotalTop="0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 measureFilter="1" sortType="descending">
      <items count="58">
        <item x="49"/>
        <item x="48"/>
        <item x="53"/>
        <item x="16"/>
        <item x="18"/>
        <item x="54"/>
        <item x="8"/>
        <item x="9"/>
        <item x="22"/>
        <item x="24"/>
        <item x="25"/>
        <item x="26"/>
        <item x="27"/>
        <item x="47"/>
        <item x="28"/>
        <item x="52"/>
        <item x="5"/>
        <item x="0"/>
        <item x="7"/>
        <item x="23"/>
        <item x="21"/>
        <item x="4"/>
        <item x="2"/>
        <item x="29"/>
        <item x="30"/>
        <item x="55"/>
        <item x="13"/>
        <item x="17"/>
        <item x="46"/>
        <item x="32"/>
        <item x="45"/>
        <item x="51"/>
        <item x="34"/>
        <item x="35"/>
        <item x="36"/>
        <item x="37"/>
        <item x="33"/>
        <item x="38"/>
        <item x="1"/>
        <item x="10"/>
        <item x="20"/>
        <item x="6"/>
        <item x="44"/>
        <item x="15"/>
        <item x="12"/>
        <item x="43"/>
        <item x="31"/>
        <item x="40"/>
        <item x="11"/>
        <item x="56"/>
        <item x="50"/>
        <item x="41"/>
        <item x="42"/>
        <item x="39"/>
        <item x="19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/>
  </pivotFields>
  <rowFields count="1">
    <field x="2"/>
  </rowFields>
  <rowItems count="5">
    <i>
      <x/>
    </i>
    <i>
      <x v="2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o. of positions" fld="0" subtotal="count" baseField="3" baseItem="0" numFmtId="1"/>
    <dataField name="Percentage" fld="0" subtotal="count" showDataAs="percentOfTotal" baseField="2" baseItem="3" numFmtId="10"/>
  </dataFields>
  <formats count="2"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5"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B3625-2553-4730-97C0-62EB4B1407E8}" name="PivotTable13" cacheId="0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23">
  <location ref="B50:C58" firstHeaderRow="1" firstDataRow="1" firstDataCol="1"/>
  <pivotFields count="10">
    <pivotField dataField="1" compact="0" outline="0" showAll="0"/>
    <pivotField compact="0" outline="0" subtotalTop="0" showAll="0"/>
    <pivotField compact="0" outline="0" subtotalTop="0" showAll="0"/>
    <pivotField compact="0" outline="0" subtotalTop="0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axis="axisRow" compact="0" outline="0" subtotalTop="0" showAll="0" measureFilter="1" sortType="descending">
      <items count="58">
        <item x="49"/>
        <item x="48"/>
        <item x="53"/>
        <item x="16"/>
        <item x="18"/>
        <item x="54"/>
        <item x="8"/>
        <item x="9"/>
        <item x="22"/>
        <item x="24"/>
        <item x="25"/>
        <item x="26"/>
        <item x="27"/>
        <item x="47"/>
        <item x="28"/>
        <item x="52"/>
        <item x="5"/>
        <item x="0"/>
        <item x="7"/>
        <item x="23"/>
        <item x="21"/>
        <item x="4"/>
        <item x="2"/>
        <item x="29"/>
        <item x="30"/>
        <item x="55"/>
        <item x="13"/>
        <item x="17"/>
        <item x="46"/>
        <item x="32"/>
        <item x="45"/>
        <item x="51"/>
        <item x="34"/>
        <item x="35"/>
        <item x="36"/>
        <item x="37"/>
        <item x="33"/>
        <item x="38"/>
        <item x="1"/>
        <item x="10"/>
        <item x="20"/>
        <item x="6"/>
        <item x="44"/>
        <item x="15"/>
        <item x="12"/>
        <item x="43"/>
        <item x="31"/>
        <item x="40"/>
        <item x="11"/>
        <item x="56"/>
        <item x="50"/>
        <item x="41"/>
        <item x="42"/>
        <item x="39"/>
        <item x="19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/>
  </pivotFields>
  <rowFields count="1">
    <field x="6"/>
  </rowFields>
  <rowItems count="8">
    <i>
      <x v="55"/>
    </i>
    <i>
      <x v="54"/>
    </i>
    <i>
      <x v="22"/>
    </i>
    <i>
      <x v="8"/>
    </i>
    <i>
      <x v="17"/>
    </i>
    <i>
      <x v="16"/>
    </i>
    <i>
      <x v="48"/>
    </i>
    <i t="grand">
      <x/>
    </i>
  </rowItems>
  <colItems count="1">
    <i/>
  </colItems>
  <dataFields count="1">
    <dataField name="No. of positions" fld="0" subtotal="count" baseField="3" baseItem="0" numFmtId="1"/>
  </dataFields>
  <formats count="1">
    <format dxfId="14">
      <pivotArea dataOnly="0" labelOnly="1" outline="0" axis="axisValues" fieldPosition="0"/>
    </format>
  </formats>
  <chartFormats count="2"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5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2BC09-1173-4ED5-B450-FD9FAC5C7700}" name="PivotTable16" cacheId="0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compact="0" compactData="0" multipleFieldFilters="0" chartFormat="19">
  <location ref="B73:E78" firstHeaderRow="1" firstDataRow="2" firstDataCol="1"/>
  <pivotFields count="10">
    <pivotField dataField="1" compact="0" outline="0" showAll="0"/>
    <pivotField axis="axisCol" compact="0" outline="0" subtotalTop="0" showAll="0">
      <items count="4">
        <item x="0"/>
        <item x="1"/>
        <item x="2"/>
        <item t="default"/>
      </items>
    </pivotField>
    <pivotField compact="0" outline="0" subtotalTop="0" showAll="0">
      <items count="5">
        <item x="3"/>
        <item x="0"/>
        <item x="1"/>
        <item x="2"/>
        <item t="default"/>
      </items>
    </pivotField>
    <pivotField compact="0" outline="0" subtotalTop="0" showAll="0">
      <items count="5">
        <item x="2"/>
        <item x="3"/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>
      <items count="58">
        <item x="49"/>
        <item x="48"/>
        <item x="53"/>
        <item x="16"/>
        <item x="18"/>
        <item x="54"/>
        <item x="8"/>
        <item x="9"/>
        <item x="22"/>
        <item x="24"/>
        <item x="25"/>
        <item x="26"/>
        <item x="27"/>
        <item x="47"/>
        <item x="28"/>
        <item x="52"/>
        <item x="5"/>
        <item x="0"/>
        <item x="7"/>
        <item x="23"/>
        <item x="21"/>
        <item x="4"/>
        <item x="2"/>
        <item x="29"/>
        <item x="30"/>
        <item x="55"/>
        <item x="13"/>
        <item x="17"/>
        <item x="46"/>
        <item x="32"/>
        <item x="45"/>
        <item x="51"/>
        <item x="34"/>
        <item x="35"/>
        <item x="36"/>
        <item x="37"/>
        <item x="33"/>
        <item x="38"/>
        <item x="1"/>
        <item x="10"/>
        <item x="20"/>
        <item x="6"/>
        <item x="44"/>
        <item x="15"/>
        <item x="12"/>
        <item x="43"/>
        <item x="31"/>
        <item x="40"/>
        <item x="11"/>
        <item x="56"/>
        <item x="50"/>
        <item x="41"/>
        <item x="42"/>
        <item x="39"/>
        <item x="19"/>
        <item x="3"/>
        <item x="14"/>
        <item t="default"/>
      </items>
    </pivotField>
    <pivotField compact="0" outline="0" subtotalTop="0" showAll="0"/>
    <pivotField axis="axisRow" compact="0" outline="0" subtotalTop="0" showAll="0">
      <items count="4">
        <item x="0"/>
        <item x="2"/>
        <item x="1"/>
        <item t="default"/>
      </items>
    </pivotField>
    <pivotField compact="0" outline="0" subtotalTop="0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name="Count of ID" fld="0" subtotal="count" baseField="8" baseItem="0"/>
  </dataFields>
  <formats count="1">
    <format dxfId="15">
      <pivotArea dataOnly="0" labelOnly="1" grandCol="1" outline="0" fieldPosition="0"/>
    </format>
  </formats>
  <chartFormats count="7"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0"/>
          </reference>
        </references>
      </pivotArea>
    </chartFormat>
    <chartFormat chart="18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2"/>
          </reference>
        </references>
      </pivotArea>
    </chartFormat>
    <chartFormat chart="18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8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469E0-A849-4E70-AA41-8270544C860E}" name="PivotTable20" cacheId="0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1">
  <location ref="B92:G97" firstHeaderRow="1" firstDataRow="2" firstDataCol="1"/>
  <pivotFields count="10">
    <pivotField compact="0" outline="0" showAll="0"/>
    <pivotField axis="axisRow" compact="0" outline="0" subtotalTop="0" showAll="0">
      <items count="4">
        <item x="0"/>
        <item x="1"/>
        <item x="2"/>
        <item t="default"/>
      </items>
    </pivotField>
    <pivotField axis="axisCol" compact="0" outline="0" subtotalTop="0" showAll="0">
      <items count="5">
        <item x="3"/>
        <item x="2"/>
        <item x="0"/>
        <item x="1"/>
        <item t="default"/>
      </items>
    </pivotField>
    <pivotField compact="0" outline="0" subtotalTop="0" showAll="0">
      <items count="5">
        <item x="2"/>
        <item x="3"/>
        <item x="0"/>
        <item x="1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>
      <items count="58">
        <item x="49"/>
        <item x="48"/>
        <item x="53"/>
        <item x="16"/>
        <item x="18"/>
        <item x="54"/>
        <item x="8"/>
        <item x="9"/>
        <item x="22"/>
        <item x="24"/>
        <item x="25"/>
        <item x="26"/>
        <item x="27"/>
        <item x="47"/>
        <item x="28"/>
        <item x="52"/>
        <item x="5"/>
        <item x="0"/>
        <item x="7"/>
        <item x="23"/>
        <item x="21"/>
        <item x="4"/>
        <item x="2"/>
        <item x="29"/>
        <item x="30"/>
        <item x="55"/>
        <item x="13"/>
        <item x="17"/>
        <item x="46"/>
        <item x="32"/>
        <item x="45"/>
        <item x="51"/>
        <item x="34"/>
        <item x="35"/>
        <item x="36"/>
        <item x="37"/>
        <item x="33"/>
        <item x="38"/>
        <item x="1"/>
        <item x="10"/>
        <item x="20"/>
        <item x="6"/>
        <item x="44"/>
        <item x="15"/>
        <item x="12"/>
        <item x="43"/>
        <item x="31"/>
        <item x="40"/>
        <item x="11"/>
        <item x="56"/>
        <item x="50"/>
        <item x="41"/>
        <item x="42"/>
        <item x="39"/>
        <item x="19"/>
        <item x="3"/>
        <item x="14"/>
        <item t="default"/>
      </items>
    </pivotField>
    <pivotField compact="0" outline="0" subtotalTop="0" showAll="0"/>
    <pivotField compact="0" outline="0" subtotalTop="0" showAll="0">
      <items count="4">
        <item x="0"/>
        <item x="2"/>
        <item x="1"/>
        <item t="default"/>
      </items>
    </pivotField>
    <pivotField compact="0" outline="0" subtotalTop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ary" fld="5" subtotal="average" showDataAs="percent" baseField="1" baseItem="1048828" numFmtId="10"/>
  </dataFields>
  <formats count="3">
    <format dxfId="18">
      <pivotArea dataOnly="0" labelOnly="1" grandCol="1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1" count="0" selected="0"/>
        </references>
      </pivotArea>
    </format>
  </formats>
  <chartFormats count="4"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5D804-B6E2-4ECB-ABBE-7327CEA010DE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7">
  <location ref="B16:D21" firstHeaderRow="0" firstDataRow="1" firstDataCol="1"/>
  <pivotFields count="10">
    <pivotField dataField="1" compact="0" outline="0" showAll="0"/>
    <pivotField compact="0" outline="0" subtotalTop="0" showAll="0"/>
    <pivotField compact="0" outline="0" subtotalTop="0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ubtotalTop="0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 measureFilter="1" sortType="descending">
      <items count="58">
        <item x="49"/>
        <item x="48"/>
        <item x="53"/>
        <item x="16"/>
        <item x="18"/>
        <item x="54"/>
        <item x="8"/>
        <item x="9"/>
        <item x="22"/>
        <item x="24"/>
        <item x="25"/>
        <item x="26"/>
        <item x="27"/>
        <item x="47"/>
        <item x="28"/>
        <item x="52"/>
        <item x="5"/>
        <item x="0"/>
        <item x="7"/>
        <item x="23"/>
        <item x="21"/>
        <item x="4"/>
        <item x="2"/>
        <item x="29"/>
        <item x="30"/>
        <item x="55"/>
        <item x="13"/>
        <item x="17"/>
        <item x="46"/>
        <item x="32"/>
        <item x="45"/>
        <item x="51"/>
        <item x="34"/>
        <item x="35"/>
        <item x="36"/>
        <item x="37"/>
        <item x="33"/>
        <item x="38"/>
        <item x="1"/>
        <item x="10"/>
        <item x="20"/>
        <item x="6"/>
        <item x="44"/>
        <item x="15"/>
        <item x="12"/>
        <item x="43"/>
        <item x="31"/>
        <item x="40"/>
        <item x="11"/>
        <item x="56"/>
        <item x="50"/>
        <item x="41"/>
        <item x="42"/>
        <item x="39"/>
        <item x="19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/>
  </pivotFields>
  <rowFields count="1">
    <field x="3"/>
  </rowFields>
  <rowItems count="5">
    <i>
      <x v="1"/>
    </i>
    <i>
      <x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o. of positions" fld="0" subtotal="count" baseField="3" baseItem="0" numFmtId="1"/>
    <dataField name="Percentage" fld="0" subtotal="count" showDataAs="percentOfTotal" baseField="2" baseItem="3" numFmtId="10"/>
  </dataFields>
  <formats count="2"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F818-2CE9-4E3A-B1F0-145251609954}">
  <dimension ref="B1:Z17"/>
  <sheetViews>
    <sheetView showGridLines="0" tabSelected="1" workbookViewId="0">
      <selection activeCell="V53" sqref="V53"/>
    </sheetView>
  </sheetViews>
  <sheetFormatPr defaultRowHeight="15"/>
  <sheetData>
    <row r="1" spans="2:26" ht="26.25">
      <c r="B1" s="20" t="s">
        <v>78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8" spans="2:26" ht="15.75">
      <c r="Z8" s="18"/>
    </row>
    <row r="9" spans="2:26" ht="15.75">
      <c r="Z9" s="18"/>
    </row>
    <row r="17" spans="25:25">
      <c r="Y17" s="19"/>
    </row>
  </sheetData>
  <mergeCells count="1">
    <mergeCell ref="B1:W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1500-43B3-4DF6-A4A4-B60A10C1870E}">
  <dimension ref="B3:I99"/>
  <sheetViews>
    <sheetView topLeftCell="A74" workbookViewId="0">
      <selection activeCell="G101" sqref="G101"/>
    </sheetView>
  </sheetViews>
  <sheetFormatPr defaultRowHeight="15"/>
  <cols>
    <col min="2" max="2" width="36.140625" customWidth="1"/>
    <col min="3" max="7" width="25.7109375" customWidth="1"/>
    <col min="8" max="8" width="25" bestFit="1" customWidth="1"/>
    <col min="9" max="9" width="16.42578125" bestFit="1" customWidth="1"/>
  </cols>
  <sheetData>
    <row r="3" spans="2:9" ht="15.75">
      <c r="B3" s="12" t="s">
        <v>56</v>
      </c>
    </row>
    <row r="4" spans="2:9" ht="15.75">
      <c r="B4" s="10"/>
    </row>
    <row r="5" spans="2:9">
      <c r="B5" s="6" t="s">
        <v>71</v>
      </c>
      <c r="C5" s="15" t="s">
        <v>72</v>
      </c>
    </row>
    <row r="6" spans="2:9">
      <c r="B6" t="s">
        <v>17</v>
      </c>
      <c r="C6" s="9">
        <v>195074</v>
      </c>
    </row>
    <row r="7" spans="2:9">
      <c r="B7" t="s">
        <v>18</v>
      </c>
      <c r="C7" s="9">
        <v>215242.42857142858</v>
      </c>
    </row>
    <row r="8" spans="2:9">
      <c r="B8" t="s">
        <v>20</v>
      </c>
      <c r="C8" s="9">
        <v>275000</v>
      </c>
    </row>
    <row r="9" spans="2:9">
      <c r="B9" t="s">
        <v>21</v>
      </c>
      <c r="C9" s="9">
        <v>328333.33333333331</v>
      </c>
    </row>
    <row r="10" spans="2:9">
      <c r="B10" t="s">
        <v>22</v>
      </c>
      <c r="C10" s="14">
        <v>405000</v>
      </c>
    </row>
    <row r="11" spans="2:9" ht="15.75">
      <c r="B11" t="s">
        <v>64</v>
      </c>
      <c r="C11" s="9">
        <v>240610.75</v>
      </c>
      <c r="I11" s="12"/>
    </row>
    <row r="12" spans="2:9">
      <c r="C12" s="9"/>
    </row>
    <row r="13" spans="2:9" ht="15.75">
      <c r="B13" s="10"/>
      <c r="I13" s="10"/>
    </row>
    <row r="14" spans="2:9" ht="15.75">
      <c r="B14" s="12" t="s">
        <v>57</v>
      </c>
      <c r="I14" s="12"/>
    </row>
    <row r="16" spans="2:9">
      <c r="B16" s="6" t="s">
        <v>70</v>
      </c>
      <c r="C16" s="15" t="s">
        <v>73</v>
      </c>
      <c r="D16" s="15" t="s">
        <v>66</v>
      </c>
    </row>
    <row r="17" spans="2:9">
      <c r="B17" t="s">
        <v>46</v>
      </c>
      <c r="C17" s="11">
        <v>4</v>
      </c>
      <c r="D17" s="7">
        <v>6.5897858319604614E-3</v>
      </c>
    </row>
    <row r="18" spans="2:9">
      <c r="B18" t="s">
        <v>44</v>
      </c>
      <c r="C18" s="11">
        <v>5</v>
      </c>
      <c r="D18" s="7">
        <v>8.2372322899505763E-3</v>
      </c>
    </row>
    <row r="19" spans="2:9">
      <c r="B19" t="s">
        <v>45</v>
      </c>
      <c r="C19" s="11">
        <v>10</v>
      </c>
      <c r="D19" s="7">
        <v>1.6474464579901153E-2</v>
      </c>
    </row>
    <row r="20" spans="2:9">
      <c r="B20" t="s">
        <v>37</v>
      </c>
      <c r="C20" s="11">
        <v>588</v>
      </c>
      <c r="D20" s="7">
        <v>0.96869851729818779</v>
      </c>
    </row>
    <row r="21" spans="2:9">
      <c r="B21" t="s">
        <v>64</v>
      </c>
      <c r="C21" s="11">
        <v>607</v>
      </c>
      <c r="D21" s="7">
        <v>1</v>
      </c>
    </row>
    <row r="23" spans="2:9">
      <c r="I23" s="13"/>
    </row>
    <row r="24" spans="2:9" ht="15.75">
      <c r="B24" s="12" t="s">
        <v>58</v>
      </c>
      <c r="I24" s="12"/>
    </row>
    <row r="26" spans="2:9">
      <c r="B26" s="6" t="s">
        <v>68</v>
      </c>
      <c r="C26" s="8" t="s">
        <v>42</v>
      </c>
    </row>
    <row r="28" spans="2:9">
      <c r="B28" s="6" t="s">
        <v>71</v>
      </c>
      <c r="C28" s="15" t="s">
        <v>73</v>
      </c>
    </row>
    <row r="29" spans="2:9">
      <c r="B29" t="s">
        <v>16</v>
      </c>
      <c r="C29" s="11">
        <v>5</v>
      </c>
    </row>
    <row r="30" spans="2:9">
      <c r="B30" t="s">
        <v>13</v>
      </c>
      <c r="C30" s="11">
        <v>9</v>
      </c>
    </row>
    <row r="31" spans="2:9">
      <c r="B31" t="s">
        <v>14</v>
      </c>
      <c r="C31" s="11">
        <v>12</v>
      </c>
    </row>
    <row r="32" spans="2:9">
      <c r="B32" t="s">
        <v>15</v>
      </c>
      <c r="C32" s="11">
        <v>12</v>
      </c>
    </row>
    <row r="33" spans="2:9">
      <c r="B33" t="s">
        <v>11</v>
      </c>
      <c r="C33" s="11">
        <v>22</v>
      </c>
    </row>
    <row r="34" spans="2:9">
      <c r="B34" t="s">
        <v>64</v>
      </c>
      <c r="C34" s="11">
        <v>60</v>
      </c>
    </row>
    <row r="37" spans="2:9" ht="15.75">
      <c r="B37" s="12" t="s">
        <v>59</v>
      </c>
      <c r="I37" s="12"/>
    </row>
    <row r="38" spans="2:9" ht="15.75">
      <c r="B38" s="12"/>
      <c r="I38" s="12"/>
    </row>
    <row r="39" spans="2:9">
      <c r="B39" s="6" t="s">
        <v>75</v>
      </c>
      <c r="C39" s="16" t="s">
        <v>67</v>
      </c>
      <c r="D39" s="15" t="s">
        <v>69</v>
      </c>
    </row>
    <row r="40" spans="2:9">
      <c r="B40" t="s">
        <v>49</v>
      </c>
      <c r="C40" t="s">
        <v>22</v>
      </c>
      <c r="D40" s="9">
        <v>405000</v>
      </c>
    </row>
    <row r="41" spans="2:9">
      <c r="B41" t="s">
        <v>53</v>
      </c>
      <c r="C41" t="s">
        <v>12</v>
      </c>
      <c r="D41" s="9">
        <v>260000</v>
      </c>
    </row>
    <row r="42" spans="2:9">
      <c r="B42" t="s">
        <v>52</v>
      </c>
      <c r="C42" t="s">
        <v>19</v>
      </c>
      <c r="D42" s="9">
        <v>230000</v>
      </c>
    </row>
    <row r="43" spans="2:9">
      <c r="B43" t="s">
        <v>55</v>
      </c>
      <c r="C43" t="s">
        <v>12</v>
      </c>
      <c r="D43" s="9">
        <v>225000</v>
      </c>
    </row>
    <row r="44" spans="2:9">
      <c r="B44" t="s">
        <v>47</v>
      </c>
      <c r="C44" t="s">
        <v>18</v>
      </c>
      <c r="D44" s="9">
        <v>161565.66666666666</v>
      </c>
    </row>
    <row r="45" spans="2:9">
      <c r="B45" t="s">
        <v>64</v>
      </c>
      <c r="D45" s="9">
        <v>229242.42857142858</v>
      </c>
    </row>
    <row r="46" spans="2:9" ht="15.75">
      <c r="B46" s="12"/>
      <c r="I46" s="12"/>
    </row>
    <row r="47" spans="2:9" ht="15.75">
      <c r="B47" s="12"/>
      <c r="I47" s="12"/>
    </row>
    <row r="48" spans="2:9" ht="15.75">
      <c r="B48" s="12" t="s">
        <v>60</v>
      </c>
      <c r="I48" s="12"/>
    </row>
    <row r="49" spans="2:9" ht="15.75">
      <c r="B49" s="10"/>
      <c r="I49" s="10"/>
    </row>
    <row r="50" spans="2:9">
      <c r="B50" s="6" t="s">
        <v>74</v>
      </c>
      <c r="C50" s="15" t="s">
        <v>73</v>
      </c>
    </row>
    <row r="51" spans="2:9">
      <c r="B51" t="s">
        <v>49</v>
      </c>
      <c r="C51" s="11">
        <v>332</v>
      </c>
    </row>
    <row r="52" spans="2:9">
      <c r="B52" t="s">
        <v>54</v>
      </c>
      <c r="C52" s="11">
        <v>44</v>
      </c>
    </row>
    <row r="53" spans="2:9">
      <c r="B53" t="s">
        <v>48</v>
      </c>
      <c r="C53" s="11">
        <v>30</v>
      </c>
    </row>
    <row r="54" spans="2:9">
      <c r="B54" t="s">
        <v>55</v>
      </c>
      <c r="C54" s="11">
        <v>29</v>
      </c>
    </row>
    <row r="55" spans="2:9">
      <c r="B55" t="s">
        <v>47</v>
      </c>
      <c r="C55" s="11">
        <v>25</v>
      </c>
    </row>
    <row r="56" spans="2:9">
      <c r="B56" t="s">
        <v>50</v>
      </c>
      <c r="C56" s="11">
        <v>18</v>
      </c>
    </row>
    <row r="57" spans="2:9">
      <c r="B57" t="s">
        <v>51</v>
      </c>
      <c r="C57" s="11">
        <v>15</v>
      </c>
    </row>
    <row r="58" spans="2:9">
      <c r="B58" t="s">
        <v>64</v>
      </c>
      <c r="C58" s="11">
        <v>493</v>
      </c>
    </row>
    <row r="59" spans="2:9">
      <c r="C59" s="11"/>
    </row>
    <row r="60" spans="2:9" ht="15.75">
      <c r="B60" s="10"/>
      <c r="I60" s="10"/>
    </row>
    <row r="61" spans="2:9" ht="15.75">
      <c r="B61" s="12" t="s">
        <v>61</v>
      </c>
      <c r="I61" s="12"/>
    </row>
    <row r="62" spans="2:9" ht="15.75">
      <c r="B62" s="10"/>
      <c r="I62" s="10"/>
    </row>
    <row r="63" spans="2:9">
      <c r="B63" s="6" t="s">
        <v>68</v>
      </c>
      <c r="C63" s="15" t="s">
        <v>73</v>
      </c>
      <c r="D63" s="15" t="s">
        <v>66</v>
      </c>
    </row>
    <row r="64" spans="2:9">
      <c r="B64" t="s">
        <v>43</v>
      </c>
      <c r="C64" s="11">
        <v>26</v>
      </c>
      <c r="D64" s="7">
        <v>4.2833607907743002E-2</v>
      </c>
    </row>
    <row r="65" spans="2:9">
      <c r="B65" t="s">
        <v>42</v>
      </c>
      <c r="C65" s="11">
        <v>88</v>
      </c>
      <c r="D65" s="7">
        <v>0.14497528830313014</v>
      </c>
    </row>
    <row r="66" spans="2:9">
      <c r="B66" t="s">
        <v>36</v>
      </c>
      <c r="C66" s="11">
        <v>213</v>
      </c>
      <c r="D66" s="7">
        <v>0.35090609555189456</v>
      </c>
    </row>
    <row r="67" spans="2:9">
      <c r="B67" t="s">
        <v>39</v>
      </c>
      <c r="C67" s="11">
        <v>280</v>
      </c>
      <c r="D67" s="7">
        <v>0.46128500823723229</v>
      </c>
    </row>
    <row r="68" spans="2:9">
      <c r="B68" t="s">
        <v>64</v>
      </c>
      <c r="C68" s="11">
        <v>607</v>
      </c>
      <c r="D68" s="7">
        <v>1</v>
      </c>
    </row>
    <row r="69" spans="2:9">
      <c r="C69" s="11"/>
      <c r="D69" s="7"/>
    </row>
    <row r="70" spans="2:9" ht="15.75">
      <c r="B70" s="10"/>
      <c r="I70" s="10"/>
    </row>
    <row r="71" spans="2:9" ht="15.75">
      <c r="B71" s="12" t="s">
        <v>62</v>
      </c>
      <c r="I71" s="12"/>
    </row>
    <row r="72" spans="2:9" ht="15.75">
      <c r="B72" s="10"/>
      <c r="I72" s="10"/>
    </row>
    <row r="73" spans="2:9">
      <c r="B73" s="6" t="s">
        <v>65</v>
      </c>
      <c r="C73" s="6" t="s">
        <v>76</v>
      </c>
    </row>
    <row r="74" spans="2:9">
      <c r="B74" s="6" t="s">
        <v>77</v>
      </c>
      <c r="C74">
        <v>2020</v>
      </c>
      <c r="D74">
        <v>2021</v>
      </c>
      <c r="E74">
        <v>2022</v>
      </c>
    </row>
    <row r="75" spans="2:9">
      <c r="B75" t="s">
        <v>38</v>
      </c>
      <c r="C75">
        <v>33</v>
      </c>
      <c r="D75">
        <v>119</v>
      </c>
      <c r="E75">
        <v>46</v>
      </c>
    </row>
    <row r="76" spans="2:9">
      <c r="B76" t="s">
        <v>41</v>
      </c>
      <c r="C76">
        <v>14</v>
      </c>
      <c r="D76">
        <v>53</v>
      </c>
      <c r="E76">
        <v>259</v>
      </c>
    </row>
    <row r="77" spans="2:9">
      <c r="B77" t="s">
        <v>40</v>
      </c>
      <c r="C77">
        <v>25</v>
      </c>
      <c r="D77">
        <v>45</v>
      </c>
      <c r="E77">
        <v>13</v>
      </c>
    </row>
    <row r="78" spans="2:9">
      <c r="B78" t="s">
        <v>64</v>
      </c>
      <c r="C78">
        <v>72</v>
      </c>
      <c r="D78">
        <v>217</v>
      </c>
      <c r="E78">
        <v>318</v>
      </c>
    </row>
    <row r="79" spans="2:9" ht="15.75">
      <c r="B79" s="10"/>
      <c r="I79" s="10"/>
    </row>
    <row r="80" spans="2:9" ht="15.75">
      <c r="B80" s="10"/>
      <c r="I80" s="10"/>
    </row>
    <row r="81" spans="2:9">
      <c r="B81" s="6" t="s">
        <v>69</v>
      </c>
      <c r="C81" s="6" t="s">
        <v>77</v>
      </c>
    </row>
    <row r="82" spans="2:9">
      <c r="B82" s="6" t="s">
        <v>68</v>
      </c>
      <c r="C82" t="s">
        <v>38</v>
      </c>
      <c r="D82" t="s">
        <v>41</v>
      </c>
      <c r="E82" t="s">
        <v>40</v>
      </c>
    </row>
    <row r="83" spans="2:9">
      <c r="B83" s="15" t="s">
        <v>42</v>
      </c>
      <c r="C83" s="9">
        <v>72813.241379310348</v>
      </c>
      <c r="D83" s="9">
        <v>50321.8</v>
      </c>
      <c r="E83" s="9">
        <v>62185.310344827587</v>
      </c>
    </row>
    <row r="84" spans="2:9">
      <c r="B84" s="15" t="s">
        <v>36</v>
      </c>
      <c r="C84" s="9">
        <v>98030.372093023252</v>
      </c>
      <c r="D84" s="9">
        <v>90091.081632653062</v>
      </c>
      <c r="E84" s="9">
        <v>51159.379310344826</v>
      </c>
    </row>
    <row r="85" spans="2:9">
      <c r="B85" s="15" t="s">
        <v>39</v>
      </c>
      <c r="C85" s="9">
        <v>147591.01388888888</v>
      </c>
      <c r="D85" s="9">
        <v>137815.59677419355</v>
      </c>
      <c r="E85" s="9">
        <v>116026.72727272728</v>
      </c>
    </row>
    <row r="86" spans="2:9">
      <c r="B86" s="15" t="s">
        <v>43</v>
      </c>
      <c r="C86" s="9">
        <v>221942.18181818182</v>
      </c>
      <c r="D86" s="9">
        <v>178241.75</v>
      </c>
      <c r="E86" s="9">
        <v>201309.33333333334</v>
      </c>
    </row>
    <row r="87" spans="2:9" ht="15.75">
      <c r="B87" t="s">
        <v>64</v>
      </c>
      <c r="C87" s="9">
        <v>119242.99494949495</v>
      </c>
      <c r="D87" s="9">
        <v>116905.46625766871</v>
      </c>
      <c r="E87" s="9">
        <v>77632.674698795177</v>
      </c>
      <c r="I87" s="10"/>
    </row>
    <row r="88" spans="2:9" ht="15.75">
      <c r="B88" s="10"/>
      <c r="I88" s="10"/>
    </row>
    <row r="89" spans="2:9" ht="15.75">
      <c r="B89" s="10"/>
      <c r="I89" s="10"/>
    </row>
    <row r="90" spans="2:9" ht="15.75">
      <c r="B90" s="12" t="s">
        <v>63</v>
      </c>
      <c r="I90" s="12"/>
    </row>
    <row r="91" spans="2:9" ht="15.75">
      <c r="B91" s="10"/>
      <c r="I91" s="10"/>
    </row>
    <row r="92" spans="2:9">
      <c r="B92" s="6" t="s">
        <v>69</v>
      </c>
      <c r="C92" s="6" t="s">
        <v>68</v>
      </c>
    </row>
    <row r="93" spans="2:9">
      <c r="B93" s="6" t="s">
        <v>76</v>
      </c>
      <c r="C93" t="s">
        <v>43</v>
      </c>
      <c r="D93" t="s">
        <v>39</v>
      </c>
      <c r="E93" t="s">
        <v>36</v>
      </c>
      <c r="F93" t="s">
        <v>42</v>
      </c>
      <c r="G93" s="15" t="s">
        <v>64</v>
      </c>
    </row>
    <row r="94" spans="2:9">
      <c r="B94">
        <v>2020</v>
      </c>
      <c r="C94" s="17">
        <v>1</v>
      </c>
      <c r="D94" s="17">
        <v>1</v>
      </c>
      <c r="E94" s="17">
        <v>1</v>
      </c>
      <c r="F94" s="17">
        <v>1</v>
      </c>
      <c r="G94" s="17">
        <v>1</v>
      </c>
    </row>
    <row r="95" spans="2:9">
      <c r="B95">
        <v>2021</v>
      </c>
      <c r="C95" s="17">
        <v>1.1054075496450499</v>
      </c>
      <c r="D95" s="17">
        <v>0.92244044874360775</v>
      </c>
      <c r="E95" s="17">
        <v>0.99464836211013674</v>
      </c>
      <c r="F95" s="17">
        <v>0.92855178710287023</v>
      </c>
      <c r="G95" s="17">
        <v>1.0421737407943401</v>
      </c>
    </row>
    <row r="96" spans="2:9">
      <c r="B96">
        <v>2022</v>
      </c>
      <c r="C96" s="17">
        <v>0.79692367698608357</v>
      </c>
      <c r="D96" s="17">
        <v>1.1299186868502933</v>
      </c>
      <c r="E96" s="17">
        <v>1.066719630651928</v>
      </c>
      <c r="F96" s="17">
        <v>1.1069762782142738</v>
      </c>
      <c r="G96" s="17">
        <v>1.2470433321926429</v>
      </c>
    </row>
    <row r="97" spans="2:7">
      <c r="B97" t="s">
        <v>64</v>
      </c>
      <c r="C97" s="7"/>
      <c r="D97" s="7"/>
      <c r="E97" s="7"/>
      <c r="F97" s="7"/>
      <c r="G97" s="7"/>
    </row>
    <row r="99" spans="2:7">
      <c r="C99" s="17">
        <f>C94*C95*C96</f>
        <v>0.88092544903130987</v>
      </c>
      <c r="D99" s="17">
        <f t="shared" ref="D99:F99" si="0">D94*D95*D96</f>
        <v>1.0422827005419726</v>
      </c>
      <c r="E99" s="17">
        <f t="shared" si="0"/>
        <v>1.0610109334586701</v>
      </c>
      <c r="F99" s="17">
        <f t="shared" si="0"/>
        <v>1.027884801416348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sqref="A1:XFD1"/>
    </sheetView>
  </sheetViews>
  <sheetFormatPr defaultRowHeight="15"/>
  <cols>
    <col min="1" max="1" width="22" bestFit="1" customWidth="1"/>
    <col min="2" max="2" width="176.5703125" bestFit="1" customWidth="1"/>
  </cols>
  <sheetData>
    <row r="1" spans="1:2" s="5" customFormat="1" ht="15.75" thickBot="1">
      <c r="A1" s="5" t="s">
        <v>34</v>
      </c>
      <c r="B1" s="5" t="s">
        <v>35</v>
      </c>
    </row>
    <row r="2" spans="1:2" ht="15.75" thickBot="1">
      <c r="A2" s="1" t="s">
        <v>0</v>
      </c>
      <c r="B2" s="2" t="s">
        <v>23</v>
      </c>
    </row>
    <row r="3" spans="1:2" ht="15.75" thickBot="1">
      <c r="A3" s="1" t="s">
        <v>1</v>
      </c>
      <c r="B3" s="2" t="s">
        <v>24</v>
      </c>
    </row>
    <row r="4" spans="1:2" ht="15.75" thickBot="1">
      <c r="A4" s="1" t="s">
        <v>2</v>
      </c>
      <c r="B4" s="2" t="s">
        <v>25</v>
      </c>
    </row>
    <row r="5" spans="1:2" ht="15.75" thickBot="1">
      <c r="A5" s="1" t="s">
        <v>3</v>
      </c>
      <c r="B5" s="2" t="s">
        <v>26</v>
      </c>
    </row>
    <row r="6" spans="1:2" ht="15.75" thickBot="1">
      <c r="A6" s="1" t="s">
        <v>4</v>
      </c>
      <c r="B6" s="2" t="s">
        <v>27</v>
      </c>
    </row>
    <row r="7" spans="1:2" ht="15.75" thickBot="1">
      <c r="A7" s="1" t="s">
        <v>5</v>
      </c>
      <c r="B7" s="2" t="s">
        <v>28</v>
      </c>
    </row>
    <row r="8" spans="1:2" ht="15.75" thickBot="1">
      <c r="A8" s="1" t="s">
        <v>6</v>
      </c>
      <c r="B8" s="2" t="s">
        <v>29</v>
      </c>
    </row>
    <row r="9" spans="1:2" ht="15.75" thickBot="1">
      <c r="A9" s="1" t="s">
        <v>7</v>
      </c>
      <c r="B9" s="2" t="s">
        <v>30</v>
      </c>
    </row>
    <row r="10" spans="1:2" ht="15.75" thickBot="1">
      <c r="A10" s="1" t="s">
        <v>8</v>
      </c>
      <c r="B10" s="2" t="s">
        <v>31</v>
      </c>
    </row>
    <row r="11" spans="1:2" ht="15.75" thickBot="1">
      <c r="A11" s="1" t="s">
        <v>9</v>
      </c>
      <c r="B11" s="2" t="s">
        <v>32</v>
      </c>
    </row>
    <row r="12" spans="1:2" ht="15.75" thickBot="1">
      <c r="A12" s="3" t="s">
        <v>10</v>
      </c>
      <c r="B12" s="4" t="s">
        <v>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4 4 6 c b 4 - 4 3 e e - 4 2 0 8 - 8 7 5 e - 0 3 3 8 8 6 2 0 c 2 3 9 "   x m l n s = " h t t p : / / s c h e m a s . m i c r o s o f t . c o m / D a t a M a s h u p " > A A A A A G Q H A A B Q S w M E F A A C A A g A M L G 6 V r 9 u c t 6 k A A A A 9 g A A A B I A H A B D b 2 5 m a W c v U G F j a 2 F n Z S 5 4 b W w g o h g A K K A U A A A A A A A A A A A A A A A A A A A A A A A A A A A A h Y 9 N D o I w G E S v Q r q n P 0 i M I R 8 l x q 0 k J k b j t i k V G q E Y W i x 3 c + G R v I I Y R d 2 5 n D d v M X O / 3 i A b m j q 4 q M 7 q 1 q S I Y Y o C Z W R b a F O m q H f H c I E y D h s h T 6 J U w S g b m w y 2 S F H l 3 D k h x H u P / Q y 3 X U k i S h k 5 5 O u t r F Q j 0 E f W / + V Q G + u E k Q p x 2 L / G 8 A g z N s c x j T E F M k H I t f k K 0 b j 3 2 f 5 A W P W 1 6 z v F l Q m X O y B T B P L + w B 9 Q S w M E F A A C A A g A M L G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x u l b a 8 6 k e X g Q A A H U U A A A T A B w A R m 9 y b X V s Y X M v U 2 V j d G l v b j E u b S C i G A A o o B Q A A A A A A A A A A A A A A A A A A A A A A A A A A A D d W G 1 P 5 D Y Q / o 7 E f 7 D c L 4 u U W 1 0 W u N d S q V o W F X p Q 7 n a v r Q S n y C R z 4 J 5 j r x w H 2 C L + e 8 d J Y J P Y 2 c s B 1 0 p F 2 r C e 8 f q Z G T / 2 z C S D 2 H A l y b T 8 H 7 5 d X 1 t f y y 6 Y h o Q k W Z Q x w T S H j O w Q A W Z 9 j e D f V O U 6 B p S M s 8 v h r o r z F K Q Z 7 H E B w 7 G S B g f Z g I 7 f n H 7 M Q G e n Y 6 b I I Z c X 5 O g 8 X 4 A 8 3 V V X U i i W Z K e 7 z D D C J T l U h Q X P S C G Y x h w k L n + g z s i 0 Q j + t W T K M s 0 u 6 E Z z s g u A p N 6 B 3 a E A D M l Y i T 2 W 2 E 4 4 C M p G x S r g 8 x 8 E 2 D t / n y s D U L A T s L L 8 O j 5 S E T x t B 6 d I P 9 F i r F H U J + Q V Y g n Z T 9 G / G z n B i p a n k g 9 L 7 g J x U 8 p + F m M b W t m z H 6 L y + 5 P i C y X N c c b a Y w 3 K 5 m W Y y + 6 x 0 W l p s l d n A g x / c 3 F D 0 a 1 + a F 1 t D O + s 2 I D f 0 S u k v 0 Q K Y d l V w P Q d d x C 4 S c A k C Z x j U E Q P X p p y Q z o V a 2 M 2 K r M L R / 6 X O I s O N c D V F 7 B c u Z C m P 4 l x r x F 1 0 / C 7 i M s q z x G N x Y R B A p C H j i b X c W U G D j U q k G V L E X S B W 6 Z z J R S R U b C d I 5 + d 3 E z L + d 3 P t 2 + U 2 f Q D J U g x 8 x a D l T p W K S j x o 7 W e 1 P X R / l z Y X m w s W 4 6 T f m c i h v l Y h L 6 Q D F z O g k y N 8 H O S S K 9 z a a r a + + 9 k M T Q 4 8 O 9 w J H K 5 A b h g Y 0 M N 9 f G B c Q a N B n B l 4 A v h R T / g Q o a c T + 4 A n c n y z J / L I h v x P + 7 i G O D f 8 8 i n c 3 u o J v o m 4 7 + y H 6 f N u 3 A Z 3 O z G 3 e 2 J u 2 S j b T 8 q E e C T m i 5 6 Y 2 5 Z e 9 o P E y t M H g K b q 0 n 8 w r W J 5 M N v W B b U b y 7 m j O r 1 6 u c K r p i E B 3 Z v Z R y 7 E M 8 P T F d R p 3 b i d 2 K 9 6 R v Q l w o 4 t t k 2 0 m s X m 8 d C v e 0 K / s h 5 b 1 u 5 p A M G K y / q x 2 O H z n u C v E f f Y + n 3 M t H l w z A 9 B 2 / v 7 f W 7 P c 4 1 P R 5 B h 5 j 1 Q X L o 3 1 H P a k a k w v 8 Q q x 1 1 A b q k E y m y z H F t 9 U x A Q i / A r l 8 n w H X w 2 v + V 4 5 S 5 t m 1 z j G U g Q t v G b e x N L d f G 9 Z O H A c c f F W 1 p k s w 2 9 b d s 4 b K o 7 T 1 7 Y f f T 8 Z g f + i H X m 3 L A 7 6 T q m 2 M T b 7 Q Q G w Y f c g F Y a C y z / v V K o 6 u A t M 9 E x T P g I U q / D f J W X p 9 h q 1 F d O a d S u d P z F k a / i 6 b w / m / w I O / n e j o e 3 s v o 3 6 B 5 + C 9 / D 7 0 j 4 0 T c S v i C G G 7 J O v o 9 6 8 3 3 0 d b 6 7 u K v Y H v a n + + h 7 0 t 1 P 7 / Y h a N X v K 2 N c L 8 / D r / Z b n s D Y S L f t H F d l Q 9 l z d O / o Z r + 2 o Q T x B X B y L 6 M d z R q d 3 I t I m d n a D S H 9 A w e k G D g N H b X 9 d D n w t m Z 0 W l Z M 3 Y 1 Z h Q 9 A G k n Q 6 d E K C h u c V Y x 9 b R h W L 8 W Y l D d W R y d 3 P 6 t O 7 P U 1 L j u 3 o P 7 u o n 5 k / u O X F 8 3 T u / L t x f b / 6 O X F u H T b 6 c k d Q R S 6 o p E r 2 m z 2 / 5 7 b e 6 b m 5 I O 6 q r k / / c L n T u e + 9 a A W o w U R L B 2 s W Y I 8 M s W l 0 j I D B M T G y n z d B A E W X 5 D B S R R + I j / + R C j d e E g l 1 o Q O q h j a s D 3 k X Y e 3 7 I r c n H u 3 o 6 3 E u / K g 0 r f / A F B L A Q I t A B Q A A g A I A D C x u l a / b n L e p A A A A P Y A A A A S A A A A A A A A A A A A A A A A A A A A A A B D b 2 5 m a W c v U G F j a 2 F n Z S 5 4 b W x Q S w E C L Q A U A A I A C A A w s b p W D 8 r p q 6 Q A A A D p A A A A E w A A A A A A A A A A A A A A A A D w A A A A W 0 N v b n R l b n R f V H l w Z X N d L n h t b F B L A Q I t A B Q A A g A I A D C x u l b a 8 6 k e X g Q A A H U U A A A T A A A A A A A A A A A A A A A A A O E B A A B G b 3 J t d W x h c y 9 T Z W N 0 a W 9 u M S 5 t U E s F B g A A A A A D A A M A w g A A A I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k A A A A A A A A S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3 V t b W F y e S F Q a X Z v d F R h Y m x l O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2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Z U M T I 6 M D k 6 M z I u N T I x N T E y M 1 o i I C 8 + P E V u d H J 5 I F R 5 c G U 9 I k Z p b G x D b 2 x 1 b W 5 U e X B l c y I g V m F s d W U 9 I n N B d 0 1 H Q m d Z U k J n T U d C Z z 0 9 I i A v P j x F b n R y e S B U e X B l P S J G a W x s Q 2 9 s d W 1 u T m F t Z X M i I F Z h b H V l P S J z W y Z x d W 9 0 O 0 l E J n F 1 b 3 Q 7 L C Z x d W 9 0 O 1 d v c m s g e W V h c i Z x d W 9 0 O y w m c X V v d D t F e H B l c m l l b m N l J n F 1 b 3 Q 7 L C Z x d W 9 0 O 0 V t c G x v e W 1 l b n Q g d H l w Z S Z x d W 9 0 O y w m c X V v d D t K b 2 I g d G l 0 b G U m c X V v d D s s J n F 1 b 3 Q 7 U 2 F s Y X J 5 J n F 1 b 3 Q 7 L C Z x d W 9 0 O 0 V t c G x v e W V l I H J l c 2 l k Z W 5 j Z S Z x d W 9 0 O y w m c X V v d D t S Z W 1 v d G U g c m F 0 a W 8 m c X V v d D s s J n F 1 b 3 Q 7 Q 2 9 t c G F u e S B z a X p l J n F 1 b 3 Q 7 L C Z x d W 9 0 O 0 N v b X B h b n k g b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f c 2 F s Y X J p Z X M v Q 2 h h b m d l Z C B U e X B l L n s s M H 0 m c X V v d D s s J n F 1 b 3 Q 7 U 2 V j d G l v b j E v Z H N f c 2 F s Y X J p Z X M v Q 2 h h b m d l Z C B U e X B l L n t 3 b 3 J r X 3 l l Y X I s M X 0 m c X V v d D s s J n F 1 b 3 Q 7 U 2 V j d G l v b j E v Z H N f c 2 F s Y X J p Z X M v U m V w b G F j Z W Q g V m F s d W U z L n t l e H B l c m l l b m N l X 2 x l d m V s L D J 9 J n F 1 b 3 Q 7 L C Z x d W 9 0 O 1 N l Y 3 R p b 2 4 x L 2 R z X 3 N h b G F y a W V z L 1 J l c G x h Y 2 V k I F Z h b H V l M T A u e 2 V t c G x v e W 1 l b n R f d H l w Z S w z f S Z x d W 9 0 O y w m c X V v d D t T Z W N 0 a W 9 u M S 9 k c 1 9 z Y W x h c m l l c y 9 D a G F u Z 2 V k I F R 5 c G U u e 2 p v Y l 9 0 a X R s Z S w 0 f S Z x d W 9 0 O y w m c X V v d D t T Z W N 0 a W 9 u M S 9 k c 1 9 z Y W x h c m l l c y 9 D a G F u Z 2 V k I F R 5 c G U x L n t z Y W x h c n l f a W 5 f d X N k L D V 9 J n F 1 b 3 Q 7 L C Z x d W 9 0 O 1 N l Y 3 R p b 2 4 x L 2 N v d W 5 0 c n l f Y 2 9 k Z S 9 D a G F u Z 2 V k I F R 5 c G U u e y w x f S Z x d W 9 0 O y w m c X V v d D t T Z W N 0 a W 9 u M S 9 k c 1 9 z Y W x h c m l l c y 9 D a G F u Z 2 V k I F R 5 c G U u e 3 J l b W 9 0 Z V 9 y Y X R p b y w 5 f S Z x d W 9 0 O y w m c X V v d D t T Z W N 0 a W 9 u M S 9 k c 1 9 z Y W x h c m l l c y 9 S Z X B s Y W N l Z C B W Y W x 1 Z T Y u e 2 N v b X B h b n l f c 2 l 6 Z S w x M X 0 m c X V v d D s s J n F 1 b 3 Q 7 U 2 V j d G l v b j E v Y 2 9 1 b n R y e V 9 j b 2 R l L 0 N o Y W 5 n Z W Q g V H l w Z S 5 7 L D F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c 1 9 z Y W x h c m l l c y 9 D a G F u Z 2 V k I F R 5 c G U u e y w w f S Z x d W 9 0 O y w m c X V v d D t T Z W N 0 a W 9 u M S 9 k c 1 9 z Y W x h c m l l c y 9 D a G F u Z 2 V k I F R 5 c G U u e 3 d v c m t f e W V h c i w x f S Z x d W 9 0 O y w m c X V v d D t T Z W N 0 a W 9 u M S 9 k c 1 9 z Y W x h c m l l c y 9 S Z X B s Y W N l Z C B W Y W x 1 Z T M u e 2 V 4 c G V y a W V u Y 2 V f b G V 2 Z W w s M n 0 m c X V v d D s s J n F 1 b 3 Q 7 U 2 V j d G l v b j E v Z H N f c 2 F s Y X J p Z X M v U m V w b G F j Z W Q g V m F s d W U x M C 5 7 Z W 1 w b G 9 5 b W V u d F 9 0 e X B l L D N 9 J n F 1 b 3 Q 7 L C Z x d W 9 0 O 1 N l Y 3 R p b 2 4 x L 2 R z X 3 N h b G F y a W V z L 0 N o Y W 5 n Z W Q g V H l w Z S 5 7 a m 9 i X 3 R p d G x l L D R 9 J n F 1 b 3 Q 7 L C Z x d W 9 0 O 1 N l Y 3 R p b 2 4 x L 2 R z X 3 N h b G F y a W V z L 0 N o Y W 5 n Z W Q g V H l w Z T E u e 3 N h b G F y e V 9 p b l 9 1 c 2 Q s N X 0 m c X V v d D s s J n F 1 b 3 Q 7 U 2 V j d G l v b j E v Y 2 9 1 b n R y e V 9 j b 2 R l L 0 N o Y W 5 n Z W Q g V H l w Z S 5 7 L D F 9 J n F 1 b 3 Q 7 L C Z x d W 9 0 O 1 N l Y 3 R p b 2 4 x L 2 R z X 3 N h b G F y a W V z L 0 N o Y W 5 n Z W Q g V H l w Z S 5 7 c m V t b 3 R l X 3 J h d G l v L D l 9 J n F 1 b 3 Q 7 L C Z x d W 9 0 O 1 N l Y 3 R p b 2 4 x L 2 R z X 3 N h b G F y a W V z L 1 J l c G x h Y 2 V k I F Z h b H V l N i 5 7 Y 2 9 t c G F u e V 9 z a X p l L D E x f S Z x d W 9 0 O y w m c X V v d D t T Z W N 0 a W 9 u M S 9 j b 3 V u d H J 5 X 2 N v Z G U v Q 2 h h b m d l Z C B U e X B l L n s s M X 0 m c X V v d D t d L C Z x d W 9 0 O 1 J l b G F 0 a W 9 u c 2 h p c E l u Z m 8 m c X V v d D s 6 W 1 1 9 I i A v P j x F b n R y e S B U e X B l P S J R d W V y e U l E I i B W Y W x 1 Z T 0 i c 2 Z j M z M y Z m E 3 L T E 0 N D c t N G R k M i 1 i O T I 2 L W R i Y j U 3 Z m F m N D I 1 M C I g L z 4 8 R W 5 0 c n k g V H l w Z T 0 i U m V j b 3 Z l c n l U Y X J n Z X R S b 3 c i I F Z h b H V l P S J s N C I g L z 4 8 R W 5 0 c n k g V H l w Z T 0 i U m V j b 3 Z l c n l U Y X J n Z X R D b 2 x 1 b W 4 i I F Z h b H V l P S J s O S I g L z 4 8 R W 5 0 c n k g V H l w Z T 0 i U m V j b 3 Z l c n l U Y X J n Z X R T a G V l d C I g V m F s d W U 9 I n N T d W 1 t Y X J 5 I i A v P j w v U 3 R h Y m x l R W 5 0 c m l l c z 4 8 L 0 l 0 Z W 0 + P E l 0 Z W 0 + P E l 0 Z W 1 M b 2 N h d G l v b j 4 8 S X R l b V R 5 c G U + R m 9 y b X V s Y T w v S X R l b V R 5 c G U + P E l 0 Z W 1 Q Y X R o P l N l Y 3 R p b 2 4 x L 2 R z X 3 N h b G F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X 2 N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I 2 V D E x O j E w O j U x L j c 1 M z M 5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v d W 5 0 c n l f Y 2 9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X 2 N v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V 9 j b 2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V 9 j b 2 R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V 9 j b 2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V 9 j b 2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l f Y 2 9 k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X 2 N v Z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R X h w Y W 5 k Z W Q l M j B j b 3 V u d H J 5 X 2 N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F e H B h b m R l Z C U y M G N v d W 5 0 c n l f Y 2 9 k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1 J l b m F t Z W Q l M j B D b 2 x 1 b W 5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5 M z I n e 3 M R p c s h l j u G 3 y Z A A A A A A I A A A A A A B B m A A A A A Q A A I A A A A C J 3 y Y H b r 8 p M z + o t z I o j e + Q 7 F 8 H 0 C c T 9 c a S i l P X I o T o Q A A A A A A 6 A A A A A A g A A I A A A A O J E h o c M R Z 7 g J d o J 3 N l 9 B g e H + 8 T L g S 4 n g P N g 9 L m T k t m g U A A A A E S d M Y L N x 8 k V B z X i X + K + C J 3 Z F I q y Y g W n v J U N 0 5 z 0 R I F C 4 R Y S e 6 k d D d T y u T s o l p Y a k K V g d O K Q e C 3 T 1 B M n 2 7 X G C g y 7 Q D h m H N V j s k t B 7 s j l K s f o Q A A A A L 0 E g s h Z p 4 Z F h X R 5 l V t u R P u 0 D U Q f h D 1 A i 7 Y T j 8 K I V X y + K C 5 K H q i i c r 7 f R V v 6 s 2 d R J m s f o C A V z e M M y r b E w q A S Y i c = < / D a t a M a s h u p > 
</file>

<file path=customXml/itemProps1.xml><?xml version="1.0" encoding="utf-8"?>
<ds:datastoreItem xmlns:ds="http://schemas.openxmlformats.org/officeDocument/2006/customXml" ds:itemID="{051E4C36-3C7E-4F4D-80A9-1F6A783F3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Summary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Minh Nguyen</dc:creator>
  <cp:lastModifiedBy>Cao Minh Nguyen</cp:lastModifiedBy>
  <dcterms:created xsi:type="dcterms:W3CDTF">2015-06-05T18:17:20Z</dcterms:created>
  <dcterms:modified xsi:type="dcterms:W3CDTF">2023-05-28T09:57:20Z</dcterms:modified>
</cp:coreProperties>
</file>