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6760" yWindow="7000" windowWidth="25040" windowHeight="20600" tabRatio="500" activeTab="2"/>
  </bookViews>
  <sheets>
    <sheet name="smarthome" sheetId="1" r:id="rId1"/>
    <sheet name="likert-targeting" sheetId="2" r:id="rId2"/>
    <sheet name="performance-target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3" l="1"/>
  <c r="A43" i="3"/>
  <c r="A42" i="3"/>
  <c r="B42" i="3"/>
  <c r="B41" i="3"/>
  <c r="A41" i="3"/>
  <c r="A40" i="3"/>
  <c r="B40" i="3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C12" i="1"/>
  <c r="D12" i="1"/>
  <c r="E12" i="1"/>
  <c r="F12" i="1"/>
  <c r="B12" i="1"/>
  <c r="C10" i="1"/>
  <c r="D10" i="1"/>
  <c r="E10" i="1"/>
  <c r="F10" i="1"/>
  <c r="C11" i="1"/>
  <c r="D11" i="1"/>
  <c r="E11" i="1"/>
  <c r="F11" i="1"/>
  <c r="C13" i="1"/>
  <c r="D13" i="1"/>
  <c r="E13" i="1"/>
  <c r="F13" i="1"/>
  <c r="B13" i="1"/>
  <c r="B11" i="1"/>
  <c r="B10" i="1"/>
</calcChain>
</file>

<file path=xl/sharedStrings.xml><?xml version="1.0" encoding="utf-8"?>
<sst xmlns="http://schemas.openxmlformats.org/spreadsheetml/2006/main" count="26" uniqueCount="25">
  <si>
    <t>Ease of connecting to appliances</t>
  </si>
  <si>
    <t>Ease of control: lamp</t>
  </si>
  <si>
    <t>Fan</t>
  </si>
  <si>
    <t>TV</t>
  </si>
  <si>
    <t>Music player</t>
  </si>
  <si>
    <t>mean</t>
  </si>
  <si>
    <t>stdev</t>
  </si>
  <si>
    <t>std err</t>
  </si>
  <si>
    <t>std err/2</t>
  </si>
  <si>
    <t>Home control</t>
  </si>
  <si>
    <t>/2</t>
  </si>
  <si>
    <t>StdErr</t>
  </si>
  <si>
    <t>STDEV</t>
  </si>
  <si>
    <t>Average</t>
  </si>
  <si>
    <t>[It is cumbersome to navigate the list to select devices.]</t>
  </si>
  <si>
    <t>[It's easy to swipe through the list to find a device]</t>
  </si>
  <si>
    <t>[Overall, it's easy to connect to a device in list mode]</t>
  </si>
  <si>
    <t>[It is easy to narrow my selection down to a single candidate (by changing position or using the Glass slider)]</t>
  </si>
  <si>
    <t>[It's easy to determine if I'm selecting multiple candidates (multiple red LEDs)]</t>
  </si>
  <si>
    <t>[It's easy to aim at a device with my head (trigger red led)]</t>
  </si>
  <si>
    <t>[Overall, it's easy to connect to a device in IR mode]</t>
  </si>
  <si>
    <t>IR</t>
  </si>
  <si>
    <t>LIST</t>
  </si>
  <si>
    <t>stderr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</si>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</sst>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0" sqref="D10"/>
    </sheetView>
  </sheetViews>
  <sheetFormatPr baseColWidth="10" defaultRowHeight="15" x14ac:dyDescent="0"/>
  <sheetData>
    <row r="1" spans="1:6">
      <c r="B1" t="s">
        <v>9</v>
      </c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B3">
        <v>7</v>
      </c>
      <c r="C3">
        <v>7</v>
      </c>
      <c r="D3">
        <v>7</v>
      </c>
      <c r="E3">
        <v>6</v>
      </c>
      <c r="F3">
        <v>6</v>
      </c>
    </row>
    <row r="4" spans="1:6">
      <c r="B4">
        <v>5</v>
      </c>
      <c r="C4">
        <v>7</v>
      </c>
      <c r="D4">
        <v>7</v>
      </c>
      <c r="E4">
        <v>5</v>
      </c>
      <c r="F4">
        <v>1</v>
      </c>
    </row>
    <row r="5" spans="1:6">
      <c r="B5">
        <v>7</v>
      </c>
      <c r="C5">
        <v>7</v>
      </c>
      <c r="D5">
        <v>7</v>
      </c>
      <c r="E5">
        <v>5</v>
      </c>
      <c r="F5">
        <v>4</v>
      </c>
    </row>
    <row r="6" spans="1:6">
      <c r="B6">
        <v>5</v>
      </c>
      <c r="C6">
        <v>6</v>
      </c>
      <c r="D6">
        <v>4</v>
      </c>
      <c r="E6">
        <v>5</v>
      </c>
      <c r="F6">
        <v>5</v>
      </c>
    </row>
    <row r="7" spans="1:6">
      <c r="B7">
        <v>5</v>
      </c>
      <c r="C7">
        <v>6</v>
      </c>
      <c r="D7">
        <v>6</v>
      </c>
      <c r="E7">
        <v>5</v>
      </c>
      <c r="F7">
        <v>4</v>
      </c>
    </row>
    <row r="8" spans="1:6">
      <c r="B8">
        <v>6</v>
      </c>
      <c r="C8">
        <v>7</v>
      </c>
      <c r="D8">
        <v>7</v>
      </c>
      <c r="E8">
        <v>6</v>
      </c>
      <c r="F8">
        <v>4</v>
      </c>
    </row>
    <row r="9" spans="1:6">
      <c r="B9">
        <v>6</v>
      </c>
      <c r="C9">
        <v>7</v>
      </c>
      <c r="D9">
        <v>7</v>
      </c>
      <c r="E9">
        <v>5</v>
      </c>
      <c r="F9">
        <v>1</v>
      </c>
    </row>
    <row r="10" spans="1:6">
      <c r="A10" t="s">
        <v>5</v>
      </c>
      <c r="B10">
        <f>AVERAGE(B3:B9)</f>
        <v>5.8571428571428568</v>
      </c>
      <c r="C10">
        <f t="shared" ref="C10:F10" si="0">AVERAGE(C3:C9)</f>
        <v>6.7142857142857144</v>
      </c>
      <c r="D10">
        <f t="shared" si="0"/>
        <v>6.4285714285714288</v>
      </c>
      <c r="E10">
        <f t="shared" si="0"/>
        <v>5.2857142857142856</v>
      </c>
      <c r="F10">
        <f t="shared" si="0"/>
        <v>3.5714285714285716</v>
      </c>
    </row>
    <row r="11" spans="1:6">
      <c r="A11" t="s">
        <v>6</v>
      </c>
      <c r="B11">
        <f>STDEV(B3:B9)</f>
        <v>0.89973541084243769</v>
      </c>
      <c r="C11">
        <f t="shared" ref="C11:F11" si="1">STDEV(C3:C9)</f>
        <v>0.48795003647426655</v>
      </c>
      <c r="D11">
        <f t="shared" si="1"/>
        <v>1.1338934190276824</v>
      </c>
      <c r="E11">
        <f t="shared" si="1"/>
        <v>0.4879500364742666</v>
      </c>
      <c r="F11">
        <f t="shared" si="1"/>
        <v>1.9023794624226835</v>
      </c>
    </row>
    <row r="12" spans="1:6">
      <c r="A12" t="s">
        <v>7</v>
      </c>
      <c r="B12">
        <f>B11/SQRT(COUNT(B3:B9))</f>
        <v>0.34006802040680251</v>
      </c>
      <c r="C12">
        <f t="shared" ref="C12:F12" si="2">C11/SQRT(COUNT(C3:C9))</f>
        <v>0.18442777839082936</v>
      </c>
      <c r="D12">
        <f t="shared" si="2"/>
        <v>0.42857142857142883</v>
      </c>
      <c r="E12">
        <f t="shared" si="2"/>
        <v>0.18442777839082938</v>
      </c>
      <c r="F12">
        <f t="shared" si="2"/>
        <v>0.71903185097816658</v>
      </c>
    </row>
    <row r="13" spans="1:6">
      <c r="A13" t="s">
        <v>8</v>
      </c>
      <c r="B13">
        <f>B12/2</f>
        <v>0.17003401020340125</v>
      </c>
      <c r="C13">
        <f t="shared" ref="C13:F13" si="3">C12/2</f>
        <v>9.2213889195414678E-2</v>
      </c>
      <c r="D13">
        <f t="shared" si="3"/>
        <v>0.21428571428571441</v>
      </c>
      <c r="E13">
        <f t="shared" si="3"/>
        <v>9.2213889195414692E-2</v>
      </c>
      <c r="F13">
        <f t="shared" si="3"/>
        <v>0.35951592548908329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9" sqref="G9"/>
    </sheetView>
  </sheetViews>
  <sheetFormatPr baseColWidth="10" defaultRowHeight="15" x14ac:dyDescent="0"/>
  <cols>
    <col min="2" max="2" width="16.5" customWidth="1"/>
  </cols>
  <sheetData>
    <row r="1" spans="1:8" ht="55" customHeight="1"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</row>
    <row r="2" spans="1:8" ht="16">
      <c r="B2" s="1">
        <v>6</v>
      </c>
      <c r="C2" s="1">
        <v>7</v>
      </c>
      <c r="D2" s="1">
        <v>7</v>
      </c>
      <c r="E2" s="1">
        <v>7</v>
      </c>
      <c r="F2" s="1">
        <v>4</v>
      </c>
      <c r="G2" s="1">
        <v>5</v>
      </c>
      <c r="H2" s="1">
        <v>7</v>
      </c>
    </row>
    <row r="3" spans="1:8" ht="16">
      <c r="B3" s="1">
        <v>5</v>
      </c>
      <c r="C3" s="1">
        <v>5</v>
      </c>
      <c r="D3" s="1">
        <v>6</v>
      </c>
      <c r="E3" s="1">
        <v>6</v>
      </c>
      <c r="F3" s="1">
        <v>6</v>
      </c>
      <c r="G3" s="1">
        <v>4</v>
      </c>
      <c r="H3" s="1">
        <v>6</v>
      </c>
    </row>
    <row r="4" spans="1:8" ht="16">
      <c r="B4" s="1">
        <v>6</v>
      </c>
      <c r="C4" s="1">
        <v>6</v>
      </c>
      <c r="D4" s="1">
        <v>5</v>
      </c>
      <c r="E4" s="1">
        <v>4</v>
      </c>
      <c r="F4" s="1">
        <v>7</v>
      </c>
      <c r="G4" s="1">
        <v>6</v>
      </c>
      <c r="H4" s="1">
        <v>3</v>
      </c>
    </row>
    <row r="5" spans="1:8" ht="16">
      <c r="B5" s="1">
        <v>6</v>
      </c>
      <c r="C5" s="1">
        <v>5</v>
      </c>
      <c r="D5" s="1">
        <v>7</v>
      </c>
      <c r="E5" s="1">
        <v>6</v>
      </c>
      <c r="F5" s="1">
        <v>5</v>
      </c>
      <c r="G5" s="1">
        <v>3</v>
      </c>
      <c r="H5" s="1">
        <v>5</v>
      </c>
    </row>
    <row r="6" spans="1:8" ht="16">
      <c r="B6" s="1">
        <v>6</v>
      </c>
      <c r="C6" s="1">
        <v>5</v>
      </c>
      <c r="D6" s="1">
        <v>6</v>
      </c>
      <c r="E6" s="1">
        <v>6</v>
      </c>
      <c r="F6" s="1">
        <v>6</v>
      </c>
      <c r="G6" s="1">
        <v>5</v>
      </c>
      <c r="H6" s="1">
        <v>6</v>
      </c>
    </row>
    <row r="7" spans="1:8" ht="16">
      <c r="B7" s="1">
        <v>6</v>
      </c>
      <c r="C7" s="1">
        <v>5</v>
      </c>
      <c r="D7" s="1">
        <v>5</v>
      </c>
      <c r="E7" s="1">
        <v>6</v>
      </c>
      <c r="F7" s="1">
        <v>6</v>
      </c>
      <c r="G7" s="1">
        <v>5</v>
      </c>
      <c r="H7" s="1">
        <v>7</v>
      </c>
    </row>
    <row r="8" spans="1:8" ht="16">
      <c r="B8" s="1">
        <v>6</v>
      </c>
      <c r="C8" s="1">
        <v>7</v>
      </c>
      <c r="D8" s="1">
        <v>7</v>
      </c>
      <c r="E8" s="1">
        <v>5</v>
      </c>
      <c r="F8" s="1">
        <v>3</v>
      </c>
      <c r="G8" s="1">
        <v>2</v>
      </c>
      <c r="H8" s="1">
        <v>7</v>
      </c>
    </row>
    <row r="9" spans="1:8">
      <c r="A9" t="s">
        <v>13</v>
      </c>
      <c r="B9">
        <f>AVERAGE(B2:B8)</f>
        <v>5.8571428571428568</v>
      </c>
      <c r="C9">
        <f>AVERAGE(C2:C8)</f>
        <v>5.7142857142857144</v>
      </c>
      <c r="D9">
        <f>AVERAGE(D2:D8)</f>
        <v>6.1428571428571432</v>
      </c>
      <c r="E9">
        <f>AVERAGE(E2:E8)</f>
        <v>5.7142857142857144</v>
      </c>
      <c r="F9">
        <f>AVERAGE(F2:F8)</f>
        <v>5.2857142857142856</v>
      </c>
      <c r="G9">
        <f>AVERAGE(G2:G8)</f>
        <v>4.2857142857142856</v>
      </c>
      <c r="H9">
        <f>AVERAGE(H2:H8)</f>
        <v>5.8571428571428568</v>
      </c>
    </row>
    <row r="10" spans="1:8">
      <c r="A10" t="s">
        <v>12</v>
      </c>
      <c r="B10">
        <f>STDEV(B2:B8)</f>
        <v>0.37796447300922725</v>
      </c>
      <c r="C10">
        <f>STDEV(C2:C8)</f>
        <v>0.95118973121134076</v>
      </c>
      <c r="D10">
        <f>STDEV(D2:D8)</f>
        <v>0.89973541084243502</v>
      </c>
      <c r="E10">
        <f>STDEV(E2:E8)</f>
        <v>0.95118973121134076</v>
      </c>
      <c r="F10">
        <f>STDEV(F2:F8)</f>
        <v>1.3801311186847076</v>
      </c>
      <c r="G10">
        <f>STDEV(G2:G8)</f>
        <v>1.3801311186847076</v>
      </c>
      <c r="H10">
        <f>STDEV(H2:H8)</f>
        <v>1.4638501094228</v>
      </c>
    </row>
    <row r="11" spans="1:8">
      <c r="A11" t="s">
        <v>11</v>
      </c>
      <c r="B11">
        <f>B10/SQRT(COUNT(B2:B8))</f>
        <v>0.14285714285714285</v>
      </c>
      <c r="C11">
        <f>C10/SQRT(COUNT(C2:C8))</f>
        <v>0.3595159254890829</v>
      </c>
      <c r="D11">
        <f>D10/SQRT(COUNT(D2:D8))</f>
        <v>0.34006802040680151</v>
      </c>
      <c r="E11">
        <f>E10/SQRT(COUNT(E2:E8))</f>
        <v>0.3595159254890829</v>
      </c>
      <c r="F11">
        <f>F10/SQRT(COUNT(F2:F8))</f>
        <v>0.52164053095730067</v>
      </c>
      <c r="G11">
        <f>G10/SQRT(COUNT(G2:G8))</f>
        <v>0.52164053095730067</v>
      </c>
      <c r="H11">
        <f>H10/SQRT(COUNT(H2:H8))</f>
        <v>0.55328333517248818</v>
      </c>
    </row>
    <row r="12" spans="1:8">
      <c r="A12" t="s">
        <v>10</v>
      </c>
      <c r="B12">
        <f>B11/2</f>
        <v>7.1428571428571425E-2</v>
      </c>
      <c r="C12">
        <f>C11/2</f>
        <v>0.17975796274454145</v>
      </c>
      <c r="D12">
        <f>D11/2</f>
        <v>0.17003401020340075</v>
      </c>
      <c r="E12">
        <f>E11/2</f>
        <v>0.17975796274454145</v>
      </c>
      <c r="F12">
        <f>F11/2</f>
        <v>0.26082026547865034</v>
      </c>
      <c r="G12">
        <f>G11/2</f>
        <v>0.26082026547865034</v>
      </c>
      <c r="H12">
        <f>H11/2</f>
        <v>0.27664166758624409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8" workbookViewId="0">
      <selection activeCell="H35" sqref="H35"/>
    </sheetView>
  </sheetViews>
  <sheetFormatPr baseColWidth="10" defaultRowHeight="15" x14ac:dyDescent="0"/>
  <sheetData>
    <row r="1" spans="1:2">
      <c r="A1" t="s">
        <v>22</v>
      </c>
      <c r="B1" t="s">
        <v>21</v>
      </c>
    </row>
    <row r="2" spans="1:2">
      <c r="A2" s="3">
        <v>4.1117241382599996</v>
      </c>
      <c r="B2" s="3">
        <v>2.9587619304700001</v>
      </c>
    </row>
    <row r="3" spans="1:2">
      <c r="A3" s="3">
        <v>4.1952681541399999</v>
      </c>
      <c r="B3" s="3">
        <v>3.3703050613399999</v>
      </c>
    </row>
    <row r="4" spans="1:2">
      <c r="A4" s="4">
        <v>4.4747250080000001</v>
      </c>
      <c r="B4" s="3">
        <v>3.76313996315</v>
      </c>
    </row>
    <row r="5" spans="1:2">
      <c r="A5" s="4">
        <v>4.720803976</v>
      </c>
      <c r="B5" s="3">
        <v>3.7866559028600002</v>
      </c>
    </row>
    <row r="6" spans="1:2">
      <c r="A6" s="4">
        <v>4.8067808149999998</v>
      </c>
      <c r="B6" s="3">
        <v>3.8085451126100001</v>
      </c>
    </row>
    <row r="7" spans="1:2">
      <c r="A7" s="3">
        <v>4.8273770809199998</v>
      </c>
      <c r="B7" s="3">
        <v>3.8761019706700002</v>
      </c>
    </row>
    <row r="8" spans="1:2">
      <c r="A8" s="4">
        <v>5.325653076</v>
      </c>
      <c r="B8" s="3">
        <v>3.9963228702500002</v>
      </c>
    </row>
    <row r="9" spans="1:2">
      <c r="A9" s="3">
        <v>5.6191580295600003</v>
      </c>
      <c r="B9" s="3">
        <v>4.1319389343299999</v>
      </c>
    </row>
    <row r="10" spans="1:2">
      <c r="A10" s="4">
        <v>5.6240048409999996</v>
      </c>
      <c r="B10" s="3">
        <v>4.3229548931100004</v>
      </c>
    </row>
    <row r="11" spans="1:2">
      <c r="A11" s="3">
        <v>5.6676609516100003</v>
      </c>
      <c r="B11" s="3">
        <v>4.4994850158700004</v>
      </c>
    </row>
    <row r="12" spans="1:2">
      <c r="A12" s="3">
        <v>5.7489612102500001</v>
      </c>
      <c r="B12" s="3">
        <v>5.1666460037200004</v>
      </c>
    </row>
    <row r="13" spans="1:2">
      <c r="A13" s="3">
        <v>5.8360409736600003</v>
      </c>
      <c r="B13" s="3">
        <v>5.2500851154300001</v>
      </c>
    </row>
    <row r="14" spans="1:2">
      <c r="A14" s="3">
        <v>6.27541899681</v>
      </c>
      <c r="B14" s="3">
        <v>5.7254900932300004</v>
      </c>
    </row>
    <row r="15" spans="1:2">
      <c r="A15" s="3">
        <v>6.4239540100100001</v>
      </c>
      <c r="B15" s="3">
        <v>5.9923298358899997</v>
      </c>
    </row>
    <row r="16" spans="1:2">
      <c r="A16" s="3">
        <v>7.0603590011600001</v>
      </c>
      <c r="B16" s="3">
        <v>6.2087228298200001</v>
      </c>
    </row>
    <row r="17" spans="1:2">
      <c r="A17" s="3">
        <v>7.4701731205000002</v>
      </c>
      <c r="B17" s="3">
        <v>6.3741891384100002</v>
      </c>
    </row>
    <row r="18" spans="1:2">
      <c r="A18" s="4">
        <v>7.6263120170000001</v>
      </c>
      <c r="B18" s="3">
        <v>6.4489181041699997</v>
      </c>
    </row>
    <row r="19" spans="1:2">
      <c r="A19" s="3">
        <v>7.8090708255800001</v>
      </c>
      <c r="B19" s="3">
        <v>6.5535669326799999</v>
      </c>
    </row>
    <row r="20" spans="1:2">
      <c r="A20" s="4">
        <v>7.823916197</v>
      </c>
      <c r="B20" s="3">
        <v>6.6069509983100003</v>
      </c>
    </row>
    <row r="21" spans="1:2">
      <c r="A21" s="4">
        <v>7.9614899159999997</v>
      </c>
      <c r="B21" s="3">
        <v>6.6496751308400004</v>
      </c>
    </row>
    <row r="22" spans="1:2">
      <c r="A22" s="3">
        <v>8.1005611419699992</v>
      </c>
      <c r="B22" s="3">
        <v>6.7385070323900003</v>
      </c>
    </row>
    <row r="23" spans="1:2">
      <c r="A23" s="3">
        <v>8.1519370079000009</v>
      </c>
      <c r="B23" s="3">
        <v>6.8330039977999997</v>
      </c>
    </row>
    <row r="24" spans="1:2">
      <c r="A24" s="4">
        <v>8.5992159840000006</v>
      </c>
      <c r="B24" s="3">
        <v>7.0279409885400002</v>
      </c>
    </row>
    <row r="25" spans="1:2">
      <c r="A25" s="3">
        <v>8.6884970665000001</v>
      </c>
      <c r="B25" s="3">
        <v>7.1128039359999997</v>
      </c>
    </row>
    <row r="26" spans="1:2">
      <c r="A26" s="4">
        <v>9.3359701630000007</v>
      </c>
      <c r="B26" s="3">
        <v>7.2980821132699996</v>
      </c>
    </row>
    <row r="27" spans="1:2">
      <c r="A27" s="3">
        <v>9.3382551670100007</v>
      </c>
      <c r="B27" s="3">
        <v>7.4294328689600002</v>
      </c>
    </row>
    <row r="28" spans="1:2">
      <c r="A28" s="3">
        <v>9.6874032020600005</v>
      </c>
      <c r="B28" s="3">
        <v>8.6361649036399992</v>
      </c>
    </row>
    <row r="29" spans="1:2">
      <c r="A29" s="3">
        <v>10.039091110199999</v>
      </c>
      <c r="B29" s="3">
        <v>8.9537940025299996</v>
      </c>
    </row>
    <row r="30" spans="1:2">
      <c r="A30" s="3">
        <v>10.1874067783</v>
      </c>
      <c r="B30" s="3">
        <v>8.9621908664699994</v>
      </c>
    </row>
    <row r="31" spans="1:2">
      <c r="A31" s="3">
        <v>11.394423008</v>
      </c>
      <c r="B31" s="3">
        <v>10.504551172299999</v>
      </c>
    </row>
    <row r="32" spans="1:2">
      <c r="A32" s="3">
        <v>11.739349126800001</v>
      </c>
      <c r="B32" s="3">
        <v>11.5989341736</v>
      </c>
    </row>
    <row r="33" spans="1:3">
      <c r="A33" s="3">
        <v>12.383872032199999</v>
      </c>
      <c r="B33" s="3">
        <v>12.552081108099999</v>
      </c>
    </row>
    <row r="34" spans="1:3">
      <c r="A34" s="4">
        <v>12.464560029999999</v>
      </c>
      <c r="B34" s="3">
        <v>13.3354589939</v>
      </c>
    </row>
    <row r="35" spans="1:3">
      <c r="A35" s="3">
        <v>12.907760143300001</v>
      </c>
      <c r="B35" s="3">
        <v>13.580853939100001</v>
      </c>
    </row>
    <row r="36" spans="1:3">
      <c r="A36" s="3">
        <v>13.1733767986</v>
      </c>
      <c r="B36" s="3">
        <v>14.26897192</v>
      </c>
    </row>
    <row r="37" spans="1:3">
      <c r="A37" s="3">
        <v>15.4791750908</v>
      </c>
      <c r="B37" s="3">
        <v>16.153496026999999</v>
      </c>
    </row>
    <row r="38" spans="1:3">
      <c r="A38" s="3">
        <v>19.646250009500001</v>
      </c>
      <c r="B38" s="3">
        <v>17.785829067200002</v>
      </c>
    </row>
    <row r="39" spans="1:3">
      <c r="B39" s="3">
        <v>22.310221910500001</v>
      </c>
    </row>
    <row r="40" spans="1:3">
      <c r="A40" s="5">
        <f>AVERAGE(A2:A38)</f>
        <v>8.3979988161783794</v>
      </c>
      <c r="B40" s="6">
        <f>AVERAGE(B2:B39)</f>
        <v>7.909818548906844</v>
      </c>
      <c r="C40" s="5" t="s">
        <v>24</v>
      </c>
    </row>
    <row r="41" spans="1:3">
      <c r="A41" s="5">
        <f>STDEV(A2:A38)</f>
        <v>3.4599821820953967</v>
      </c>
      <c r="B41" s="5">
        <f>STDEV(B2:B38)</f>
        <v>3.7754405849628028</v>
      </c>
      <c r="C41" s="5" t="s">
        <v>6</v>
      </c>
    </row>
    <row r="42" spans="1:3">
      <c r="A42" s="5">
        <f>A41/SQRT(COUNT(A2:A39))</f>
        <v>0.56881756683106355</v>
      </c>
      <c r="B42" s="6">
        <f>B41/SQRT(COUNT(B2:B39))</f>
        <v>0.61245733708742334</v>
      </c>
      <c r="C42" s="5" t="s">
        <v>23</v>
      </c>
    </row>
    <row r="43" spans="1:3">
      <c r="A43">
        <f>A42/2</f>
        <v>0.28440878341553177</v>
      </c>
      <c r="B43" s="3">
        <f>B42/2</f>
        <v>0.30622866854371167</v>
      </c>
    </row>
  </sheetData>
  <sortState ref="A2:A38">
    <sortCondition ref="A2:A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smarthome</vt:lpstr>
      <vt:lpstr>likert-targeting</vt:lpstr>
      <vt:lpstr>performance-targeting</vt:lpstr>
    </vt:vector>
  </TitlesOfParts>
  <Company>Stanford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Hartmann</dc:creator>
  <cp:lastModifiedBy>Bjoern Hartmann</cp:lastModifiedBy>
  <dcterms:created xsi:type="dcterms:W3CDTF">2013-09-13T01:48:27Z</dcterms:created>
  <dcterms:modified xsi:type="dcterms:W3CDTF">2013-09-13T04:08:41Z</dcterms:modified>
</cp:coreProperties>
</file>