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odden\Documents\GitHub\cs770-project\Data\"/>
    </mc:Choice>
  </mc:AlternateContent>
  <bookViews>
    <workbookView xWindow="0" yWindow="0" windowWidth="21870" windowHeight="10680"/>
  </bookViews>
  <sheets>
    <sheet name="Objective" sheetId="1" r:id="rId1"/>
    <sheet name="Learning" sheetId="4" r:id="rId2"/>
    <sheet name="Subjective" sheetId="2" r:id="rId3"/>
    <sheet name="Demographic" sheetId="3" r:id="rId4"/>
    <sheet name="Basic Analysis" sheetId="5" r:id="rId5"/>
  </sheets>
  <calcPr calcId="152511"/>
  <pivotCaches>
    <pivotCache cacheId="17" r:id="rId6"/>
    <pivotCache cacheId="21" r:id="rId7"/>
    <pivotCache cacheId="2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<sst xmlns="http://schemas.openxmlformats.org/spreadsheetml/2006/main" count="233" uniqueCount="70">
  <si>
    <t>Participant</t>
  </si>
  <si>
    <t>Control Type</t>
  </si>
  <si>
    <t>Task Type</t>
  </si>
  <si>
    <t>Learning Time (only record once)</t>
  </si>
  <si>
    <t>Task Time (seconds)</t>
  </si>
  <si>
    <t>Score (max time = 5 min)</t>
  </si>
  <si>
    <t>Age</t>
  </si>
  <si>
    <t>Gender</t>
  </si>
  <si>
    <t>Occupation</t>
  </si>
  <si>
    <t>Robot Familiarity</t>
  </si>
  <si>
    <t>Prior Robot Research</t>
  </si>
  <si>
    <t>Joystick</t>
  </si>
  <si>
    <t>Movement</t>
  </si>
  <si>
    <t>Rotation</t>
  </si>
  <si>
    <t>Kinesiological</t>
  </si>
  <si>
    <t>Kinesiological+</t>
  </si>
  <si>
    <t>easy_to_understand</t>
  </si>
  <si>
    <t>made_task_easy</t>
  </si>
  <si>
    <t>fun</t>
  </si>
  <si>
    <t>would_use_again</t>
  </si>
  <si>
    <t>confident</t>
  </si>
  <si>
    <t>accurate</t>
  </si>
  <si>
    <t>satisfied</t>
  </si>
  <si>
    <t>useful</t>
  </si>
  <si>
    <t>happy</t>
  </si>
  <si>
    <t>Question 1</t>
  </si>
  <si>
    <t>Usefulness</t>
  </si>
  <si>
    <t>Enjoyment</t>
  </si>
  <si>
    <t>Ease of Use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</si>
  <si>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</si>
  <si>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</si>
  <si>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</si>
  <si>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</si>
  <si>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</si>
  <si>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</si>
  <si>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</si>
  <si>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</si>
  <si>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</t>
  </si>
  <si>
    <t>Concept</t>
  </si>
  <si>
    <t>Errors</t>
  </si>
  <si>
    <t>M</t>
  </si>
  <si>
    <t>N</t>
  </si>
  <si>
    <t>Grad Student</t>
  </si>
  <si>
    <t>Graduate Student / Computer Sciences</t>
  </si>
  <si>
    <t>Y</t>
  </si>
  <si>
    <t>Postdoctorial research associate</t>
  </si>
  <si>
    <t>Programming Languages</t>
  </si>
  <si>
    <t>CS</t>
  </si>
  <si>
    <t>Grand Total</t>
  </si>
  <si>
    <t>Average of made_task_easy</t>
  </si>
  <si>
    <t>Average of happy</t>
  </si>
  <si>
    <t>Average of useful</t>
  </si>
  <si>
    <t>Average of satisfied</t>
  </si>
  <si>
    <t>Average of accurate</t>
  </si>
  <si>
    <t>Average of confident</t>
  </si>
  <si>
    <t>Average of would_use_again</t>
  </si>
  <si>
    <t>Average of fun</t>
  </si>
  <si>
    <t>Average of easy_to_understand</t>
  </si>
  <si>
    <t>Joystick Total</t>
  </si>
  <si>
    <t>Kinesiological Total</t>
  </si>
  <si>
    <t>Kinesiological+ Total</t>
  </si>
  <si>
    <t>Control x Task</t>
  </si>
  <si>
    <t>Average of Score (max time = 5 min)</t>
  </si>
  <si>
    <t>Average of Task Time (seconds)</t>
  </si>
  <si>
    <t>Sum of Errors</t>
  </si>
  <si>
    <t>Average of Learning Time (only record once)</t>
  </si>
  <si>
    <t xml:space="preserve">Control </t>
  </si>
  <si>
    <t>Average of Ease of Use</t>
  </si>
  <si>
    <t>Average of Usefulness</t>
  </si>
  <si>
    <t>Average of Enjoyment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</si>
</sst>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2" xfId="0" applyFont="1" applyFill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" refreshedDate="42345.544865625001" createdVersion="5" refreshedVersion="5" minRefreshableVersion="3" recordCount="12">
  <cacheSource type="worksheet">
    <worksheetSource name="learning"/>
  </cacheSource>
  <cacheFields count="3">
    <cacheField name="Participant" numFmtId="0">
      <sharedItems containsSemiMixedTypes="0" containsString="0" containsNumber="1" containsInteger="1" minValue="1" maxValue="12"/>
    </cacheField>
    <cacheField name="Control Type" numFmtId="0">
      <sharedItems count="3">
        <s v="Kinesiological+"/>
        <s v="Kinesiological"/>
        <s v="Joystick"/>
      </sharedItems>
    </cacheField>
    <cacheField name="Learning Time (only record once)" numFmtId="0">
      <sharedItems containsString="0" containsBlank="1" containsNumber="1" containsInteger="1" minValue="173" maxValue="2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ris" refreshedDate="42345.544866435186" createdVersion="5" refreshedVersion="5" minRefreshableVersion="3" recordCount="24">
  <cacheSource type="worksheet">
    <worksheetSource name="obj"/>
  </cacheSource>
  <cacheFields count="6">
    <cacheField name="Participant" numFmtId="0">
      <sharedItems containsSemiMixedTypes="0" containsString="0" containsNumber="1" containsInteger="1" minValue="1" maxValue="12"/>
    </cacheField>
    <cacheField name="Control Type" numFmtId="0">
      <sharedItems count="3">
        <s v="Kinesiological+"/>
        <s v="Kinesiological"/>
        <s v="Joystick"/>
      </sharedItems>
    </cacheField>
    <cacheField name="Task Type" numFmtId="0">
      <sharedItems count="2">
        <s v="Movement"/>
        <s v="Rotation"/>
      </sharedItems>
    </cacheField>
    <cacheField name="Task Time (seconds)" numFmtId="0">
      <sharedItems containsString="0" containsBlank="1" containsNumber="1" containsInteger="1" minValue="31" maxValue="177"/>
    </cacheField>
    <cacheField name="Errors" numFmtId="0">
      <sharedItems containsString="0" containsBlank="1" containsNumber="1" containsInteger="1" minValue="0" maxValue="1"/>
    </cacheField>
    <cacheField name="Score (max time = 5 min)" numFmtId="0">
      <sharedItems containsSemiMixedTypes="0" containsString="0" containsNumber="1" minValue="0.4100000000000000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ris" refreshedDate="42345.544866898148" createdVersion="5" refreshedVersion="5" minRefreshableVersion="3" recordCount="24">
  <cacheSource type="worksheet">
    <worksheetSource name="sub"/>
  </cacheSource>
  <cacheFields count="15">
    <cacheField name="Participant" numFmtId="0">
      <sharedItems containsSemiMixedTypes="0" containsString="0" containsNumber="1" containsInteger="1" minValue="1" maxValue="12"/>
    </cacheField>
    <cacheField name="Control Type" numFmtId="0">
      <sharedItems count="3">
        <s v="Kinesiological+"/>
        <s v="Kinesiological"/>
        <s v="Joystick"/>
      </sharedItems>
    </cacheField>
    <cacheField name="Task Type" numFmtId="0">
      <sharedItems count="2">
        <s v="Movement"/>
        <s v="Rotation"/>
      </sharedItems>
    </cacheField>
    <cacheField name="made_task_easy" numFmtId="0">
      <sharedItems containsString="0" containsBlank="1" containsNumber="1" containsInteger="1" minValue="3" maxValue="6"/>
    </cacheField>
    <cacheField name="easy_to_understand" numFmtId="0">
      <sharedItems containsString="0" containsBlank="1" containsNumber="1" containsInteger="1" minValue="4" maxValue="7"/>
    </cacheField>
    <cacheField name="fun" numFmtId="0">
      <sharedItems containsString="0" containsBlank="1" containsNumber="1" containsInteger="1" minValue="4" maxValue="7"/>
    </cacheField>
    <cacheField name="would_use_again" numFmtId="0">
      <sharedItems containsString="0" containsBlank="1" containsNumber="1" containsInteger="1" minValue="4" maxValue="6"/>
    </cacheField>
    <cacheField name="confident" numFmtId="0">
      <sharedItems containsString="0" containsBlank="1" containsNumber="1" containsInteger="1" minValue="3" maxValue="6"/>
    </cacheField>
    <cacheField name="accurate" numFmtId="0">
      <sharedItems containsString="0" containsBlank="1" containsNumber="1" containsInteger="1" minValue="2" maxValue="6"/>
    </cacheField>
    <cacheField name="satisfied" numFmtId="0">
      <sharedItems containsString="0" containsBlank="1" containsNumber="1" containsInteger="1" minValue="3" maxValue="7"/>
    </cacheField>
    <cacheField name="useful" numFmtId="0">
      <sharedItems containsString="0" containsBlank="1" containsNumber="1" containsInteger="1" minValue="3" maxValue="6"/>
    </cacheField>
    <cacheField name="happy" numFmtId="0">
      <sharedItems containsString="0" containsBlank="1" containsNumber="1" containsInteger="1" minValue="4" maxValue="7"/>
    </cacheField>
    <cacheField name="Ease of Use" numFmtId="0">
      <sharedItems containsMixedTypes="1" containsNumber="1" minValue="3.3333333333333335" maxValue="6.333333333333333"/>
    </cacheField>
    <cacheField name="Usefulness" numFmtId="0">
      <sharedItems containsMixedTypes="1" containsNumber="1" minValue="3.3333333333333335" maxValue="5.666666666666667"/>
    </cacheField>
    <cacheField name="Enjoyment" numFmtId="0">
      <sharedItems containsMixedTypes="1" containsNumber="1" minValue="3.6666666666666665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n v="1"/>
    <x v="0"/>
    <n v="192"/>
  </r>
  <r>
    <n v="2"/>
    <x v="0"/>
    <n v="293"/>
  </r>
  <r>
    <n v="3"/>
    <x v="0"/>
    <n v="272"/>
  </r>
  <r>
    <n v="4"/>
    <x v="0"/>
    <n v="173"/>
  </r>
  <r>
    <n v="5"/>
    <x v="1"/>
    <n v="187"/>
  </r>
  <r>
    <n v="6"/>
    <x v="1"/>
    <m/>
  </r>
  <r>
    <n v="7"/>
    <x v="1"/>
    <m/>
  </r>
  <r>
    <n v="8"/>
    <x v="1"/>
    <m/>
  </r>
  <r>
    <n v="9"/>
    <x v="2"/>
    <m/>
  </r>
  <r>
    <n v="10"/>
    <x v="2"/>
    <m/>
  </r>
  <r>
    <n v="11"/>
    <x v="2"/>
    <m/>
  </r>
  <r>
    <n v="12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n v="1"/>
    <x v="0"/>
    <x v="0"/>
    <n v="35"/>
    <n v="0"/>
    <n v="0.8833333333333333"/>
  </r>
  <r>
    <n v="1"/>
    <x v="0"/>
    <x v="1"/>
    <n v="36"/>
    <n v="0"/>
    <n v="0.88"/>
  </r>
  <r>
    <n v="2"/>
    <x v="0"/>
    <x v="0"/>
    <n v="31"/>
    <n v="0"/>
    <n v="0.89666666666666672"/>
  </r>
  <r>
    <n v="2"/>
    <x v="0"/>
    <x v="1"/>
    <n v="38"/>
    <n v="0"/>
    <n v="0.87333333333333329"/>
  </r>
  <r>
    <n v="3"/>
    <x v="0"/>
    <x v="0"/>
    <n v="31"/>
    <n v="0"/>
    <n v="0.89666666666666672"/>
  </r>
  <r>
    <n v="3"/>
    <x v="0"/>
    <x v="1"/>
    <n v="80"/>
    <n v="0"/>
    <n v="0.73333333333333339"/>
  </r>
  <r>
    <n v="4"/>
    <x v="0"/>
    <x v="0"/>
    <n v="52"/>
    <n v="0"/>
    <n v="0.82666666666666666"/>
  </r>
  <r>
    <n v="4"/>
    <x v="0"/>
    <x v="1"/>
    <n v="65"/>
    <n v="0"/>
    <n v="0.78333333333333333"/>
  </r>
  <r>
    <n v="5"/>
    <x v="1"/>
    <x v="0"/>
    <n v="31"/>
    <n v="0"/>
    <n v="0.89666666666666672"/>
  </r>
  <r>
    <n v="5"/>
    <x v="1"/>
    <x v="1"/>
    <n v="177"/>
    <n v="1"/>
    <n v="0.41000000000000003"/>
  </r>
  <r>
    <n v="6"/>
    <x v="1"/>
    <x v="0"/>
    <m/>
    <m/>
    <n v="1"/>
  </r>
  <r>
    <n v="6"/>
    <x v="1"/>
    <x v="1"/>
    <m/>
    <m/>
    <n v="1"/>
  </r>
  <r>
    <n v="7"/>
    <x v="1"/>
    <x v="0"/>
    <m/>
    <m/>
    <n v="1"/>
  </r>
  <r>
    <n v="7"/>
    <x v="1"/>
    <x v="1"/>
    <m/>
    <m/>
    <n v="1"/>
  </r>
  <r>
    <n v="8"/>
    <x v="1"/>
    <x v="0"/>
    <m/>
    <m/>
    <n v="1"/>
  </r>
  <r>
    <n v="8"/>
    <x v="1"/>
    <x v="1"/>
    <m/>
    <m/>
    <n v="1"/>
  </r>
  <r>
    <n v="9"/>
    <x v="2"/>
    <x v="0"/>
    <m/>
    <m/>
    <n v="1"/>
  </r>
  <r>
    <n v="9"/>
    <x v="2"/>
    <x v="1"/>
    <m/>
    <m/>
    <n v="1"/>
  </r>
  <r>
    <n v="10"/>
    <x v="2"/>
    <x v="0"/>
    <m/>
    <m/>
    <n v="1"/>
  </r>
  <r>
    <n v="10"/>
    <x v="2"/>
    <x v="1"/>
    <m/>
    <m/>
    <n v="1"/>
  </r>
  <r>
    <n v="11"/>
    <x v="2"/>
    <x v="0"/>
    <m/>
    <m/>
    <n v="1"/>
  </r>
  <r>
    <n v="11"/>
    <x v="2"/>
    <x v="1"/>
    <m/>
    <m/>
    <n v="1"/>
  </r>
  <r>
    <n v="12"/>
    <x v="2"/>
    <x v="0"/>
    <m/>
    <m/>
    <n v="1"/>
  </r>
  <r>
    <n v="12"/>
    <x v="2"/>
    <x v="1"/>
    <m/>
    <m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">
  <r>
    <n v="1"/>
    <x v="0"/>
    <x v="0"/>
    <n v="5"/>
    <n v="6"/>
    <n v="6"/>
    <n v="6"/>
    <n v="5"/>
    <n v="5"/>
    <n v="5"/>
    <n v="5"/>
    <n v="5"/>
    <n v="5.333333333333333"/>
    <n v="5.333333333333333"/>
    <n v="5.333333333333333"/>
  </r>
  <r>
    <n v="1"/>
    <x v="0"/>
    <x v="1"/>
    <n v="3"/>
    <n v="5"/>
    <n v="5"/>
    <n v="5"/>
    <n v="4"/>
    <n v="2"/>
    <n v="3"/>
    <n v="5"/>
    <n v="5"/>
    <n v="3.6666666666666665"/>
    <n v="4.333333333333333"/>
    <n v="4.333333333333333"/>
  </r>
  <r>
    <n v="2"/>
    <x v="0"/>
    <x v="0"/>
    <n v="6"/>
    <n v="7"/>
    <n v="7"/>
    <n v="5"/>
    <n v="6"/>
    <n v="6"/>
    <n v="7"/>
    <n v="5"/>
    <n v="7"/>
    <n v="6.333333333333333"/>
    <n v="5.333333333333333"/>
    <n v="7"/>
  </r>
  <r>
    <n v="2"/>
    <x v="0"/>
    <x v="1"/>
    <n v="5"/>
    <n v="6"/>
    <n v="7"/>
    <n v="5"/>
    <n v="5"/>
    <n v="5"/>
    <n v="6"/>
    <n v="5"/>
    <n v="7"/>
    <n v="5.333333333333333"/>
    <n v="5"/>
    <n v="6.666666666666667"/>
  </r>
  <r>
    <n v="3"/>
    <x v="0"/>
    <x v="0"/>
    <n v="4"/>
    <n v="5"/>
    <n v="7"/>
    <n v="6"/>
    <n v="5"/>
    <n v="3"/>
    <n v="5"/>
    <n v="6"/>
    <n v="7"/>
    <n v="4.333333333333333"/>
    <n v="5.333333333333333"/>
    <n v="6.333333333333333"/>
  </r>
  <r>
    <n v="3"/>
    <x v="0"/>
    <x v="1"/>
    <n v="5"/>
    <n v="7"/>
    <n v="7"/>
    <n v="6"/>
    <n v="3"/>
    <n v="3"/>
    <n v="5"/>
    <n v="6"/>
    <n v="7"/>
    <n v="4.333333333333333"/>
    <n v="5.666666666666667"/>
    <n v="6.333333333333333"/>
  </r>
  <r>
    <n v="4"/>
    <x v="0"/>
    <x v="0"/>
    <n v="4"/>
    <n v="5"/>
    <n v="4"/>
    <n v="5"/>
    <n v="5"/>
    <n v="3"/>
    <n v="4"/>
    <n v="5"/>
    <n v="4"/>
    <n v="4.333333333333333"/>
    <n v="4.666666666666667"/>
    <n v="4"/>
  </r>
  <r>
    <n v="4"/>
    <x v="0"/>
    <x v="1"/>
    <n v="5"/>
    <n v="6"/>
    <n v="4"/>
    <n v="5"/>
    <n v="4"/>
    <n v="3"/>
    <n v="3"/>
    <n v="6"/>
    <n v="4"/>
    <n v="4.333333333333333"/>
    <n v="5.333333333333333"/>
    <n v="3.6666666666666665"/>
  </r>
  <r>
    <n v="5"/>
    <x v="1"/>
    <x v="0"/>
    <n v="5"/>
    <n v="6"/>
    <n v="6"/>
    <n v="6"/>
    <n v="4"/>
    <n v="5"/>
    <n v="4"/>
    <n v="5"/>
    <n v="5"/>
    <n v="5"/>
    <n v="5.333333333333333"/>
    <n v="5"/>
  </r>
  <r>
    <n v="5"/>
    <x v="1"/>
    <x v="1"/>
    <n v="3"/>
    <n v="4"/>
    <n v="5"/>
    <n v="4"/>
    <n v="3"/>
    <n v="3"/>
    <n v="4"/>
    <n v="3"/>
    <n v="5"/>
    <n v="3.3333333333333335"/>
    <n v="3.3333333333333335"/>
    <n v="4.666666666666667"/>
  </r>
  <r>
    <n v="6"/>
    <x v="1"/>
    <x v="0"/>
    <m/>
    <m/>
    <m/>
    <m/>
    <m/>
    <m/>
    <m/>
    <m/>
    <m/>
    <e v="#DIV/0!"/>
    <e v="#DIV/0!"/>
    <e v="#DIV/0!"/>
  </r>
  <r>
    <n v="6"/>
    <x v="1"/>
    <x v="1"/>
    <m/>
    <m/>
    <m/>
    <m/>
    <m/>
    <m/>
    <m/>
    <m/>
    <m/>
    <e v="#DIV/0!"/>
    <e v="#DIV/0!"/>
    <e v="#DIV/0!"/>
  </r>
  <r>
    <n v="7"/>
    <x v="1"/>
    <x v="0"/>
    <m/>
    <m/>
    <m/>
    <m/>
    <m/>
    <m/>
    <m/>
    <m/>
    <m/>
    <e v="#DIV/0!"/>
    <e v="#DIV/0!"/>
    <e v="#DIV/0!"/>
  </r>
  <r>
    <n v="7"/>
    <x v="1"/>
    <x v="1"/>
    <m/>
    <m/>
    <m/>
    <m/>
    <m/>
    <m/>
    <m/>
    <m/>
    <m/>
    <e v="#DIV/0!"/>
    <e v="#DIV/0!"/>
    <e v="#DIV/0!"/>
  </r>
  <r>
    <n v="8"/>
    <x v="1"/>
    <x v="0"/>
    <m/>
    <m/>
    <m/>
    <m/>
    <m/>
    <m/>
    <m/>
    <m/>
    <m/>
    <e v="#DIV/0!"/>
    <e v="#DIV/0!"/>
    <e v="#DIV/0!"/>
  </r>
  <r>
    <n v="8"/>
    <x v="1"/>
    <x v="1"/>
    <m/>
    <m/>
    <m/>
    <m/>
    <m/>
    <m/>
    <m/>
    <m/>
    <m/>
    <e v="#DIV/0!"/>
    <e v="#DIV/0!"/>
    <e v="#DIV/0!"/>
  </r>
  <r>
    <n v="9"/>
    <x v="2"/>
    <x v="0"/>
    <m/>
    <m/>
    <m/>
    <m/>
    <m/>
    <m/>
    <m/>
    <m/>
    <m/>
    <e v="#DIV/0!"/>
    <e v="#DIV/0!"/>
    <e v="#DIV/0!"/>
  </r>
  <r>
    <n v="9"/>
    <x v="2"/>
    <x v="1"/>
    <m/>
    <m/>
    <m/>
    <m/>
    <m/>
    <m/>
    <m/>
    <m/>
    <m/>
    <e v="#DIV/0!"/>
    <e v="#DIV/0!"/>
    <e v="#DIV/0!"/>
  </r>
  <r>
    <n v="10"/>
    <x v="2"/>
    <x v="0"/>
    <m/>
    <m/>
    <m/>
    <m/>
    <m/>
    <m/>
    <m/>
    <m/>
    <m/>
    <e v="#DIV/0!"/>
    <e v="#DIV/0!"/>
    <e v="#DIV/0!"/>
  </r>
  <r>
    <n v="10"/>
    <x v="2"/>
    <x v="1"/>
    <m/>
    <m/>
    <m/>
    <m/>
    <m/>
    <m/>
    <m/>
    <m/>
    <m/>
    <e v="#DIV/0!"/>
    <e v="#DIV/0!"/>
    <e v="#DIV/0!"/>
  </r>
  <r>
    <n v="11"/>
    <x v="2"/>
    <x v="0"/>
    <m/>
    <m/>
    <m/>
    <m/>
    <m/>
    <m/>
    <m/>
    <m/>
    <m/>
    <e v="#DIV/0!"/>
    <e v="#DIV/0!"/>
    <e v="#DIV/0!"/>
  </r>
  <r>
    <n v="11"/>
    <x v="2"/>
    <x v="1"/>
    <m/>
    <m/>
    <m/>
    <m/>
    <m/>
    <m/>
    <m/>
    <m/>
    <m/>
    <e v="#DIV/0!"/>
    <e v="#DIV/0!"/>
    <e v="#DIV/0!"/>
  </r>
  <r>
    <n v="12"/>
    <x v="2"/>
    <x v="0"/>
    <m/>
    <m/>
    <m/>
    <m/>
    <m/>
    <m/>
    <m/>
    <m/>
    <m/>
    <e v="#DIV/0!"/>
    <e v="#DIV/0!"/>
    <e v="#DIV/0!"/>
  </r>
  <r>
    <n v="12"/>
    <x v="2"/>
    <x v="1"/>
    <m/>
    <m/>
    <m/>
    <m/>
    <m/>
    <m/>
    <m/>
    <m/>
    <m/>
    <e v="#DIV/0!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Control x Task">
  <location ref="A17:D29" firstHeaderRow="0" firstDataRow="1" firstDataCol="1"/>
  <pivotFields count="15">
    <pivotField subtotalTop="0" showAll="0"/>
    <pivotField axis="axisRow" subtotalTop="0" showAll="0">
      <items count="4">
        <item x="2"/>
        <item x="1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1"/>
    <field x="2"/>
  </rowFields>
  <rowItems count="12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ase of Use" fld="12" subtotal="average" baseField="1" baseItem="0"/>
    <dataField name="Average of Usefulness" fld="13" subtotal="average" baseField="1" baseItem="0"/>
    <dataField name="Average of Enjoyment" fld="14" subtotal="average" baseField="1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learning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ntrol ">
  <location ref="A47:B51" firstHeaderRow="1" firstDataRow="1" firstDataCol="1"/>
  <pivotFields count="3">
    <pivotField showAll="0"/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Learning Time (only record once)" fld="2" subtotal="average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objective" cacheId="2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Control x Task">
  <location ref="A32:D44" firstHeaderRow="0" firstDataRow="1" firstDataCol="1"/>
  <pivotFields count="6">
    <pivotField subtotalTop="0" showAll="0"/>
    <pivotField axis="axisRow" subtotalTop="0" showAll="0">
      <items count="4">
        <item x="2"/>
        <item x="1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dataField="1" subtotalTop="0" showAll="0"/>
    <pivotField dataField="1" subtotalTop="0" showAll="0"/>
    <pivotField dataField="1" subtotalTop="0" showAll="0"/>
  </pivotFields>
  <rowFields count="2">
    <field x="1"/>
    <field x="2"/>
  </rowFields>
  <rowItems count="12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ask Time (seconds)" fld="3" subtotal="average" baseField="1" baseItem="0"/>
    <dataField name="Sum of Errors" fld="4" baseField="2" baseItem="1"/>
    <dataField name="Average of Score (max time = 5 min)" fld="5" subtotal="average" baseField="1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subjective" cacheId="2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Control x Task">
  <location ref="A2:J14" firstHeaderRow="0" firstDataRow="1" firstDataCol="1"/>
  <pivotFields count="15">
    <pivotField subtotalTop="0" showAll="0"/>
    <pivotField axis="axisRow" subtotalTop="0" showAll="0">
      <items count="4">
        <item x="2"/>
        <item x="1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showAll="0" defaultSubtotal="0"/>
    <pivotField showAll="0" defaultSubtotal="0"/>
    <pivotField showAll="0" defaultSubtotal="0"/>
  </pivotFields>
  <rowFields count="2">
    <field x="1"/>
    <field x="2"/>
  </rowFields>
  <rowItems count="12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made_task_easy" fld="3" subtotal="average" baseField="1" baseItem="0"/>
    <dataField name="Average of easy_to_understand" fld="4" subtotal="average" baseField="1" baseItem="0"/>
    <dataField name="Average of fun" fld="5" subtotal="average" baseField="1" baseItem="0"/>
    <dataField name="Average of would_use_again" fld="6" subtotal="average" baseField="1" baseItem="0"/>
    <dataField name="Average of confident" fld="7" subtotal="average" baseField="1" baseItem="0"/>
    <dataField name="Average of accurate" fld="8" subtotal="average" baseField="1" baseItem="0"/>
    <dataField name="Average of satisfied" fld="9" subtotal="average" baseField="1" baseItem="0"/>
    <dataField name="Average of useful" fld="10" subtotal="average" baseField="1" baseItem="0"/>
    <dataField name="Average of happy" fld="11" subtotal="average" baseField="1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obj" displayName="obj" ref="A1:F25" totalsRowShown="0">
  <autoFilter ref="A1:F25"/>
  <tableColumns count="6">
    <tableColumn id="1" name="Participant"/>
    <tableColumn id="2" name="Control Type"/>
    <tableColumn id="3" name="Task Type"/>
    <tableColumn id="5" name="Task Time (seconds)"/>
    <tableColumn id="7" name="Errors"/>
    <tableColumn id="6" name="Score (max time = 5 min)" dataDxfId="11">
      <calculatedColumnFormula>1-obj[[#This Row],[Task Time (seconds)]]/300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learning" displayName="learning" ref="A1:C13" totalsRowShown="0" headerRowDxfId="10" dataDxfId="8" headerRowBorderDxfId="9" tableBorderDxfId="7" totalsRowBorderDxfId="6">
  <autoFilter ref="A1:C13"/>
  <tableColumns count="3">
    <tableColumn id="1" name="Participant" dataDxfId="5"/>
    <tableColumn id="2" name="Control Type" dataDxfId="4"/>
    <tableColumn id="4" name="Learning Time (only record once)" dataDxfId="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2" name="sub" displayName="sub" ref="A3:O27" totalsRowShown="0">
  <autoFilter ref="A3:O27"/>
  <tableColumns count="15">
    <tableColumn id="1" name="Participant"/>
    <tableColumn id="2" name="Control Type"/>
    <tableColumn id="3" name="Task Type"/>
    <tableColumn id="4" name="made_task_easy"/>
    <tableColumn id="5" name="easy_to_understand"/>
    <tableColumn id="6" name="fun"/>
    <tableColumn id="7" name="would_use_again"/>
    <tableColumn id="8" name="confident"/>
    <tableColumn id="9" name="accurate"/>
    <tableColumn id="10" name="satisfied"/>
    <tableColumn id="11" name="useful"/>
    <tableColumn id="12" name="happy"/>
    <tableColumn id="13" name="Ease of Use" dataDxfId="2">
      <calculatedColumnFormula>AVERAGE(E4,H4,I4)</calculatedColumnFormula>
    </tableColumn>
    <tableColumn id="14" name="Usefulness" dataDxfId="1">
      <calculatedColumnFormula>AVERAGE(D4,G4,K4)</calculatedColumnFormula>
    </tableColumn>
    <tableColumn id="15" name="Enjoyment" dataDxfId="0">
      <calculatedColumnFormula>AVERAGE(F4,J4,L4)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1" name="demo" displayName="demo" ref="A1:F13" totalsRowShown="0">
  <autoFilter ref="A1:F13"/>
  <tableColumns count="6">
    <tableColumn id="1" name="Participant"/>
    <tableColumn id="2" name="Age"/>
    <tableColumn id="3" name="Gender"/>
    <tableColumn id="4" name="Occupation"/>
    <tableColumn id="5" name="Robot Familiarity"/>
    <tableColumn id="6" name="Prior Robot Research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K13" sqref="K13"/>
    </sheetView>
  </sheetViews>
  <sheetFormatPr defaultRowHeight="15" x14ac:dyDescent="0.25"/>
  <cols>
    <col min="1" max="1" width="13" customWidth="1"/>
    <col min="2" max="2" width="14.7109375" customWidth="1"/>
    <col min="3" max="3" width="16.42578125" customWidth="1"/>
    <col min="4" max="4" width="33" customWidth="1"/>
    <col min="5" max="5" width="25" customWidth="1"/>
    <col min="6" max="6" width="24.85546875" customWidth="1"/>
    <col min="7" max="7" width="25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39</v>
      </c>
      <c r="F1" t="s">
        <v>5</v>
      </c>
    </row>
    <row r="2" spans="1:6" x14ac:dyDescent="0.25">
      <c r="A2">
        <v>1</v>
      </c>
      <c r="B2" t="s">
        <v>15</v>
      </c>
      <c r="C2" t="s">
        <v>12</v>
      </c>
      <c r="D2">
        <v>35</v>
      </c>
      <c r="E2">
        <v>0</v>
      </c>
      <c r="F2">
        <f>1-obj[[#This Row],[Task Time (seconds)]]/300</f>
        <v>0.8833333333333333</v>
      </c>
    </row>
    <row r="3" spans="1:6" x14ac:dyDescent="0.25">
      <c r="A3">
        <v>1</v>
      </c>
      <c r="B3" t="s">
        <v>15</v>
      </c>
      <c r="C3" t="s">
        <v>13</v>
      </c>
      <c r="D3">
        <v>36</v>
      </c>
      <c r="E3">
        <v>0</v>
      </c>
      <c r="F3">
        <f>1-obj[[#This Row],[Task Time (seconds)]]/300</f>
        <v>0.88</v>
      </c>
    </row>
    <row r="4" spans="1:6" x14ac:dyDescent="0.25">
      <c r="A4">
        <v>2</v>
      </c>
      <c r="B4" t="s">
        <v>15</v>
      </c>
      <c r="C4" t="s">
        <v>12</v>
      </c>
      <c r="D4">
        <v>31</v>
      </c>
      <c r="E4">
        <v>0</v>
      </c>
      <c r="F4">
        <f>1-obj[[#This Row],[Task Time (seconds)]]/300</f>
        <v>0.89666666666666672</v>
      </c>
    </row>
    <row r="5" spans="1:6" x14ac:dyDescent="0.25">
      <c r="A5">
        <v>2</v>
      </c>
      <c r="B5" t="s">
        <v>15</v>
      </c>
      <c r="C5" t="s">
        <v>13</v>
      </c>
      <c r="D5">
        <v>38</v>
      </c>
      <c r="E5">
        <v>0</v>
      </c>
      <c r="F5">
        <f>1-obj[[#This Row],[Task Time (seconds)]]/300</f>
        <v>0.87333333333333329</v>
      </c>
    </row>
    <row r="6" spans="1:6" x14ac:dyDescent="0.25">
      <c r="A6">
        <v>3</v>
      </c>
      <c r="B6" t="s">
        <v>15</v>
      </c>
      <c r="C6" t="s">
        <v>12</v>
      </c>
      <c r="D6">
        <v>31</v>
      </c>
      <c r="E6">
        <v>0</v>
      </c>
      <c r="F6">
        <f>1-obj[[#This Row],[Task Time (seconds)]]/300</f>
        <v>0.89666666666666672</v>
      </c>
    </row>
    <row r="7" spans="1:6" x14ac:dyDescent="0.25">
      <c r="A7">
        <v>3</v>
      </c>
      <c r="B7" t="s">
        <v>15</v>
      </c>
      <c r="C7" t="s">
        <v>13</v>
      </c>
      <c r="D7">
        <v>80</v>
      </c>
      <c r="E7">
        <v>0</v>
      </c>
      <c r="F7">
        <f>1-obj[[#This Row],[Task Time (seconds)]]/300</f>
        <v>0.73333333333333339</v>
      </c>
    </row>
    <row r="8" spans="1:6" x14ac:dyDescent="0.25">
      <c r="A8">
        <v>4</v>
      </c>
      <c r="B8" t="s">
        <v>15</v>
      </c>
      <c r="C8" t="s">
        <v>12</v>
      </c>
      <c r="D8">
        <v>52</v>
      </c>
      <c r="E8">
        <v>0</v>
      </c>
      <c r="F8">
        <f>1-obj[[#This Row],[Task Time (seconds)]]/300</f>
        <v>0.82666666666666666</v>
      </c>
    </row>
    <row r="9" spans="1:6" x14ac:dyDescent="0.25">
      <c r="A9">
        <v>4</v>
      </c>
      <c r="B9" t="s">
        <v>15</v>
      </c>
      <c r="C9" t="s">
        <v>13</v>
      </c>
      <c r="D9">
        <v>65</v>
      </c>
      <c r="E9">
        <v>0</v>
      </c>
      <c r="F9">
        <f>1-obj[[#This Row],[Task Time (seconds)]]/300</f>
        <v>0.78333333333333333</v>
      </c>
    </row>
    <row r="10" spans="1:6" x14ac:dyDescent="0.25">
      <c r="A10">
        <v>5</v>
      </c>
      <c r="B10" t="s">
        <v>14</v>
      </c>
      <c r="C10" t="s">
        <v>12</v>
      </c>
      <c r="D10">
        <v>31</v>
      </c>
      <c r="E10">
        <v>0</v>
      </c>
      <c r="F10">
        <f>1-obj[[#This Row],[Task Time (seconds)]]/300</f>
        <v>0.89666666666666672</v>
      </c>
    </row>
    <row r="11" spans="1:6" x14ac:dyDescent="0.25">
      <c r="A11">
        <v>5</v>
      </c>
      <c r="B11" t="s">
        <v>14</v>
      </c>
      <c r="C11" t="s">
        <v>13</v>
      </c>
      <c r="D11">
        <v>177</v>
      </c>
      <c r="E11">
        <v>1</v>
      </c>
      <c r="F11">
        <f>1-obj[[#This Row],[Task Time (seconds)]]/300</f>
        <v>0.41000000000000003</v>
      </c>
    </row>
    <row r="12" spans="1:6" x14ac:dyDescent="0.25">
      <c r="A12">
        <v>6</v>
      </c>
      <c r="B12" t="s">
        <v>14</v>
      </c>
      <c r="C12" t="s">
        <v>12</v>
      </c>
      <c r="F12">
        <f>1-obj[[#This Row],[Task Time (seconds)]]/300</f>
        <v>1</v>
      </c>
    </row>
    <row r="13" spans="1:6" x14ac:dyDescent="0.25">
      <c r="A13">
        <v>6</v>
      </c>
      <c r="B13" t="s">
        <v>14</v>
      </c>
      <c r="C13" t="s">
        <v>13</v>
      </c>
      <c r="F13">
        <f>1-obj[[#This Row],[Task Time (seconds)]]/300</f>
        <v>1</v>
      </c>
    </row>
    <row r="14" spans="1:6" x14ac:dyDescent="0.25">
      <c r="A14">
        <v>7</v>
      </c>
      <c r="B14" t="s">
        <v>14</v>
      </c>
      <c r="C14" t="s">
        <v>12</v>
      </c>
      <c r="F14">
        <f>1-obj[[#This Row],[Task Time (seconds)]]/300</f>
        <v>1</v>
      </c>
    </row>
    <row r="15" spans="1:6" x14ac:dyDescent="0.25">
      <c r="A15">
        <v>7</v>
      </c>
      <c r="B15" t="s">
        <v>14</v>
      </c>
      <c r="C15" t="s">
        <v>13</v>
      </c>
      <c r="F15">
        <f>1-obj[[#This Row],[Task Time (seconds)]]/300</f>
        <v>1</v>
      </c>
    </row>
    <row r="16" spans="1:6" x14ac:dyDescent="0.25">
      <c r="A16">
        <v>8</v>
      </c>
      <c r="B16" t="s">
        <v>14</v>
      </c>
      <c r="C16" t="s">
        <v>12</v>
      </c>
      <c r="F16">
        <f>1-obj[[#This Row],[Task Time (seconds)]]/300</f>
        <v>1</v>
      </c>
    </row>
    <row r="17" spans="1:6" x14ac:dyDescent="0.25">
      <c r="A17">
        <v>8</v>
      </c>
      <c r="B17" t="s">
        <v>14</v>
      </c>
      <c r="C17" t="s">
        <v>13</v>
      </c>
      <c r="F17">
        <f>1-obj[[#This Row],[Task Time (seconds)]]/300</f>
        <v>1</v>
      </c>
    </row>
    <row r="18" spans="1:6" x14ac:dyDescent="0.25">
      <c r="A18">
        <v>9</v>
      </c>
      <c r="B18" t="s">
        <v>11</v>
      </c>
      <c r="C18" t="s">
        <v>12</v>
      </c>
      <c r="F18">
        <f>1-obj[[#This Row],[Task Time (seconds)]]/300</f>
        <v>1</v>
      </c>
    </row>
    <row r="19" spans="1:6" x14ac:dyDescent="0.25">
      <c r="A19">
        <v>9</v>
      </c>
      <c r="B19" t="s">
        <v>11</v>
      </c>
      <c r="C19" t="s">
        <v>13</v>
      </c>
      <c r="F19">
        <f>1-obj[[#This Row],[Task Time (seconds)]]/300</f>
        <v>1</v>
      </c>
    </row>
    <row r="20" spans="1:6" x14ac:dyDescent="0.25">
      <c r="A20">
        <v>10</v>
      </c>
      <c r="B20" t="s">
        <v>11</v>
      </c>
      <c r="C20" t="s">
        <v>12</v>
      </c>
      <c r="F20">
        <f>1-obj[[#This Row],[Task Time (seconds)]]/300</f>
        <v>1</v>
      </c>
    </row>
    <row r="21" spans="1:6" x14ac:dyDescent="0.25">
      <c r="A21">
        <v>10</v>
      </c>
      <c r="B21" t="s">
        <v>11</v>
      </c>
      <c r="C21" t="s">
        <v>13</v>
      </c>
      <c r="F21">
        <f>1-obj[[#This Row],[Task Time (seconds)]]/300</f>
        <v>1</v>
      </c>
    </row>
    <row r="22" spans="1:6" x14ac:dyDescent="0.25">
      <c r="A22">
        <v>11</v>
      </c>
      <c r="B22" t="s">
        <v>11</v>
      </c>
      <c r="C22" t="s">
        <v>12</v>
      </c>
      <c r="F22">
        <f>1-obj[[#This Row],[Task Time (seconds)]]/300</f>
        <v>1</v>
      </c>
    </row>
    <row r="23" spans="1:6" x14ac:dyDescent="0.25">
      <c r="A23">
        <v>11</v>
      </c>
      <c r="B23" t="s">
        <v>11</v>
      </c>
      <c r="C23" t="s">
        <v>13</v>
      </c>
      <c r="F23">
        <f>1-obj[[#This Row],[Task Time (seconds)]]/300</f>
        <v>1</v>
      </c>
    </row>
    <row r="24" spans="1:6" x14ac:dyDescent="0.25">
      <c r="A24">
        <v>12</v>
      </c>
      <c r="B24" t="s">
        <v>11</v>
      </c>
      <c r="C24" t="s">
        <v>12</v>
      </c>
      <c r="F24">
        <f>1-obj[[#This Row],[Task Time (seconds)]]/300</f>
        <v>1</v>
      </c>
    </row>
    <row r="25" spans="1:6" x14ac:dyDescent="0.25">
      <c r="A25">
        <v>12</v>
      </c>
      <c r="B25" t="s">
        <v>11</v>
      </c>
      <c r="C25" t="s">
        <v>13</v>
      </c>
      <c r="F25">
        <f>1-obj[[#This Row],[Task Time (seconds)]]/300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5" sqref="B5"/>
    </sheetView>
  </sheetViews>
  <sheetFormatPr defaultRowHeight="15" x14ac:dyDescent="0.25"/>
  <cols>
    <col min="1" max="1" width="12.7109375" customWidth="1"/>
    <col min="2" max="2" width="15.7109375" customWidth="1"/>
    <col min="3" max="3" width="33" customWidth="1"/>
    <col min="4" max="4" width="32.140625" customWidth="1"/>
  </cols>
  <sheetData>
    <row r="1" spans="1:3" x14ac:dyDescent="0.25">
      <c r="A1" s="3" t="s">
        <v>0</v>
      </c>
      <c r="B1" s="3" t="s">
        <v>1</v>
      </c>
      <c r="C1" s="3" t="s">
        <v>3</v>
      </c>
    </row>
    <row r="2" spans="1:3" x14ac:dyDescent="0.25">
      <c r="A2" s="4">
        <v>1</v>
      </c>
      <c r="B2" s="4" t="s">
        <v>15</v>
      </c>
      <c r="C2" s="4">
        <v>192</v>
      </c>
    </row>
    <row r="3" spans="1:3" x14ac:dyDescent="0.25">
      <c r="A3" s="4">
        <v>2</v>
      </c>
      <c r="B3" s="4" t="s">
        <v>15</v>
      </c>
      <c r="C3" s="4">
        <v>293</v>
      </c>
    </row>
    <row r="4" spans="1:3" x14ac:dyDescent="0.25">
      <c r="A4" s="4">
        <v>3</v>
      </c>
      <c r="B4" s="4" t="s">
        <v>15</v>
      </c>
      <c r="C4" s="4">
        <v>272</v>
      </c>
    </row>
    <row r="5" spans="1:3" x14ac:dyDescent="0.25">
      <c r="A5" s="4">
        <v>4</v>
      </c>
      <c r="B5" s="4" t="s">
        <v>15</v>
      </c>
      <c r="C5" s="4">
        <v>173</v>
      </c>
    </row>
    <row r="6" spans="1:3" x14ac:dyDescent="0.25">
      <c r="A6" s="5">
        <v>5</v>
      </c>
      <c r="B6" s="5" t="s">
        <v>14</v>
      </c>
      <c r="C6" s="5">
        <v>187</v>
      </c>
    </row>
    <row r="7" spans="1:3" x14ac:dyDescent="0.25">
      <c r="A7" s="4">
        <v>6</v>
      </c>
      <c r="B7" s="5" t="s">
        <v>14</v>
      </c>
      <c r="C7" s="4"/>
    </row>
    <row r="8" spans="1:3" x14ac:dyDescent="0.25">
      <c r="A8" s="4">
        <v>7</v>
      </c>
      <c r="B8" s="5" t="s">
        <v>14</v>
      </c>
      <c r="C8" s="4"/>
    </row>
    <row r="9" spans="1:3" x14ac:dyDescent="0.25">
      <c r="A9" s="4">
        <v>8</v>
      </c>
      <c r="B9" s="5" t="s">
        <v>14</v>
      </c>
      <c r="C9" s="4"/>
    </row>
    <row r="10" spans="1:3" x14ac:dyDescent="0.25">
      <c r="A10" s="4">
        <v>9</v>
      </c>
      <c r="B10" s="4" t="s">
        <v>11</v>
      </c>
      <c r="C10" s="4"/>
    </row>
    <row r="11" spans="1:3" x14ac:dyDescent="0.25">
      <c r="A11" s="5">
        <v>10</v>
      </c>
      <c r="B11" s="4" t="s">
        <v>11</v>
      </c>
      <c r="C11" s="4"/>
    </row>
    <row r="12" spans="1:3" x14ac:dyDescent="0.25">
      <c r="A12" s="4">
        <v>11</v>
      </c>
      <c r="B12" s="4" t="s">
        <v>11</v>
      </c>
      <c r="C12" s="4"/>
    </row>
    <row r="13" spans="1:3" x14ac:dyDescent="0.25">
      <c r="A13" s="4">
        <v>12</v>
      </c>
      <c r="B13" s="4" t="s">
        <v>11</v>
      </c>
      <c r="C13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M3" sqref="M3"/>
    </sheetView>
  </sheetViews>
  <sheetFormatPr defaultColWidth="20.7109375" defaultRowHeight="15" x14ac:dyDescent="0.25"/>
  <cols>
    <col min="1" max="1" width="16.42578125" customWidth="1"/>
    <col min="2" max="2" width="16" customWidth="1"/>
    <col min="3" max="3" width="15.7109375" customWidth="1"/>
    <col min="4" max="4" width="20.28515625" customWidth="1"/>
    <col min="5" max="5" width="21.28515625" customWidth="1"/>
    <col min="10" max="10" width="15.85546875" customWidth="1"/>
    <col min="11" max="11" width="13" customWidth="1"/>
    <col min="12" max="12" width="13.42578125" customWidth="1"/>
    <col min="13" max="13" width="14.85546875" customWidth="1"/>
    <col min="14" max="14" width="15.7109375" customWidth="1"/>
    <col min="15" max="15" width="14.5703125" customWidth="1"/>
  </cols>
  <sheetData>
    <row r="1" spans="1:15" ht="21" x14ac:dyDescent="0.35">
      <c r="C1" s="2" t="s">
        <v>38</v>
      </c>
      <c r="D1" s="1" t="s">
        <v>26</v>
      </c>
      <c r="E1" s="1" t="s">
        <v>28</v>
      </c>
      <c r="F1" s="1" t="s">
        <v>27</v>
      </c>
      <c r="G1" s="1" t="s">
        <v>26</v>
      </c>
      <c r="H1" s="1" t="s">
        <v>28</v>
      </c>
      <c r="I1" s="1" t="s">
        <v>28</v>
      </c>
      <c r="J1" s="1" t="s">
        <v>27</v>
      </c>
      <c r="K1" s="1" t="s">
        <v>26</v>
      </c>
      <c r="L1" s="1" t="s">
        <v>27</v>
      </c>
    </row>
    <row r="2" spans="1:15" ht="21" x14ac:dyDescent="0.35">
      <c r="C2" s="2" t="s">
        <v>37</v>
      </c>
      <c r="D2" s="1" t="s">
        <v>25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</row>
    <row r="3" spans="1:15" x14ac:dyDescent="0.25">
      <c r="A3" t="s">
        <v>0</v>
      </c>
      <c r="B3" t="s">
        <v>1</v>
      </c>
      <c r="C3" t="s">
        <v>2</v>
      </c>
      <c r="D3" t="s">
        <v>17</v>
      </c>
      <c r="E3" t="s">
        <v>16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28</v>
      </c>
      <c r="N3" t="s">
        <v>26</v>
      </c>
      <c r="O3" t="s">
        <v>27</v>
      </c>
    </row>
    <row r="4" spans="1:15" x14ac:dyDescent="0.25">
      <c r="A4">
        <v>1</v>
      </c>
      <c r="B4" t="s">
        <v>15</v>
      </c>
      <c r="C4" t="s">
        <v>12</v>
      </c>
      <c r="D4">
        <v>5</v>
      </c>
      <c r="E4">
        <v>6</v>
      </c>
      <c r="F4">
        <v>6</v>
      </c>
      <c r="G4">
        <v>6</v>
      </c>
      <c r="H4">
        <v>5</v>
      </c>
      <c r="I4">
        <v>5</v>
      </c>
      <c r="J4">
        <v>5</v>
      </c>
      <c r="K4">
        <v>5</v>
      </c>
      <c r="L4">
        <v>5</v>
      </c>
      <c r="M4">
        <f t="shared" ref="M4:O27" si="0">AVERAGE(E4,H4,I4)</f>
        <v>5.333333333333333</v>
      </c>
      <c r="N4">
        <f t="shared" ref="N4:N27" si="1">AVERAGE(D4,G4,K4)</f>
        <v>5.333333333333333</v>
      </c>
      <c r="O4">
        <f t="shared" ref="O4:O27" si="2">AVERAGE(F4,J4,L4)</f>
        <v>5.333333333333333</v>
      </c>
    </row>
    <row r="5" spans="1:15" x14ac:dyDescent="0.25">
      <c r="A5">
        <v>1</v>
      </c>
      <c r="B5" t="s">
        <v>15</v>
      </c>
      <c r="C5" t="s">
        <v>13</v>
      </c>
      <c r="D5">
        <v>3</v>
      </c>
      <c r="E5">
        <v>5</v>
      </c>
      <c r="F5">
        <v>5</v>
      </c>
      <c r="G5">
        <v>5</v>
      </c>
      <c r="H5">
        <v>4</v>
      </c>
      <c r="I5">
        <v>2</v>
      </c>
      <c r="J5">
        <v>3</v>
      </c>
      <c r="K5">
        <v>5</v>
      </c>
      <c r="L5">
        <v>5</v>
      </c>
      <c r="M5">
        <f t="shared" si="0"/>
        <v>3.6666666666666665</v>
      </c>
      <c r="N5">
        <f t="shared" si="1"/>
        <v>4.333333333333333</v>
      </c>
      <c r="O5">
        <f t="shared" si="2"/>
        <v>4.333333333333333</v>
      </c>
    </row>
    <row r="6" spans="1:15" x14ac:dyDescent="0.25">
      <c r="A6">
        <v>2</v>
      </c>
      <c r="B6" t="s">
        <v>15</v>
      </c>
      <c r="C6" t="s">
        <v>12</v>
      </c>
      <c r="D6">
        <v>6</v>
      </c>
      <c r="E6">
        <v>7</v>
      </c>
      <c r="F6">
        <v>7</v>
      </c>
      <c r="G6">
        <v>5</v>
      </c>
      <c r="H6">
        <v>6</v>
      </c>
      <c r="I6">
        <v>6</v>
      </c>
      <c r="J6">
        <v>7</v>
      </c>
      <c r="K6">
        <v>5</v>
      </c>
      <c r="L6">
        <v>7</v>
      </c>
      <c r="M6">
        <f t="shared" si="0"/>
        <v>6.333333333333333</v>
      </c>
      <c r="N6">
        <f t="shared" si="1"/>
        <v>5.333333333333333</v>
      </c>
      <c r="O6">
        <f t="shared" si="2"/>
        <v>7</v>
      </c>
    </row>
    <row r="7" spans="1:15" x14ac:dyDescent="0.25">
      <c r="A7">
        <v>2</v>
      </c>
      <c r="B7" t="s">
        <v>15</v>
      </c>
      <c r="C7" t="s">
        <v>13</v>
      </c>
      <c r="D7">
        <v>5</v>
      </c>
      <c r="E7">
        <v>6</v>
      </c>
      <c r="F7">
        <v>7</v>
      </c>
      <c r="G7">
        <v>5</v>
      </c>
      <c r="H7">
        <v>5</v>
      </c>
      <c r="I7">
        <v>5</v>
      </c>
      <c r="J7">
        <v>6</v>
      </c>
      <c r="K7">
        <v>5</v>
      </c>
      <c r="L7">
        <v>7</v>
      </c>
      <c r="M7">
        <f t="shared" si="0"/>
        <v>5.333333333333333</v>
      </c>
      <c r="N7">
        <f t="shared" si="1"/>
        <v>5</v>
      </c>
      <c r="O7">
        <f t="shared" si="2"/>
        <v>6.666666666666667</v>
      </c>
    </row>
    <row r="8" spans="1:15" x14ac:dyDescent="0.25">
      <c r="A8">
        <v>3</v>
      </c>
      <c r="B8" t="s">
        <v>15</v>
      </c>
      <c r="C8" t="s">
        <v>12</v>
      </c>
      <c r="D8">
        <v>4</v>
      </c>
      <c r="E8">
        <v>5</v>
      </c>
      <c r="F8">
        <v>7</v>
      </c>
      <c r="G8">
        <v>6</v>
      </c>
      <c r="H8">
        <v>5</v>
      </c>
      <c r="I8">
        <v>3</v>
      </c>
      <c r="J8">
        <v>5</v>
      </c>
      <c r="K8">
        <v>6</v>
      </c>
      <c r="L8">
        <v>7</v>
      </c>
      <c r="M8">
        <f t="shared" si="0"/>
        <v>4.333333333333333</v>
      </c>
      <c r="N8">
        <f t="shared" si="1"/>
        <v>5.333333333333333</v>
      </c>
      <c r="O8">
        <f t="shared" si="2"/>
        <v>6.333333333333333</v>
      </c>
    </row>
    <row r="9" spans="1:15" x14ac:dyDescent="0.25">
      <c r="A9">
        <v>3</v>
      </c>
      <c r="B9" t="s">
        <v>15</v>
      </c>
      <c r="C9" t="s">
        <v>13</v>
      </c>
      <c r="D9">
        <v>5</v>
      </c>
      <c r="E9">
        <v>7</v>
      </c>
      <c r="F9">
        <v>7</v>
      </c>
      <c r="G9">
        <v>6</v>
      </c>
      <c r="H9">
        <v>3</v>
      </c>
      <c r="I9">
        <v>3</v>
      </c>
      <c r="J9">
        <v>5</v>
      </c>
      <c r="K9">
        <v>6</v>
      </c>
      <c r="L9">
        <v>7</v>
      </c>
      <c r="M9">
        <f t="shared" si="0"/>
        <v>4.333333333333333</v>
      </c>
      <c r="N9">
        <f t="shared" si="1"/>
        <v>5.666666666666667</v>
      </c>
      <c r="O9">
        <f t="shared" si="2"/>
        <v>6.333333333333333</v>
      </c>
    </row>
    <row r="10" spans="1:15" x14ac:dyDescent="0.25">
      <c r="A10">
        <v>4</v>
      </c>
      <c r="B10" t="s">
        <v>15</v>
      </c>
      <c r="C10" t="s">
        <v>12</v>
      </c>
      <c r="D10">
        <v>4</v>
      </c>
      <c r="E10">
        <v>5</v>
      </c>
      <c r="F10">
        <v>4</v>
      </c>
      <c r="G10">
        <v>5</v>
      </c>
      <c r="H10">
        <v>5</v>
      </c>
      <c r="I10">
        <v>3</v>
      </c>
      <c r="J10">
        <v>4</v>
      </c>
      <c r="K10">
        <v>5</v>
      </c>
      <c r="L10">
        <v>4</v>
      </c>
      <c r="M10">
        <f t="shared" si="0"/>
        <v>4.333333333333333</v>
      </c>
      <c r="N10">
        <f t="shared" si="1"/>
        <v>4.666666666666667</v>
      </c>
      <c r="O10">
        <f t="shared" si="2"/>
        <v>4</v>
      </c>
    </row>
    <row r="11" spans="1:15" x14ac:dyDescent="0.25">
      <c r="A11">
        <v>4</v>
      </c>
      <c r="B11" t="s">
        <v>15</v>
      </c>
      <c r="C11" t="s">
        <v>13</v>
      </c>
      <c r="D11">
        <v>5</v>
      </c>
      <c r="E11">
        <v>6</v>
      </c>
      <c r="F11">
        <v>4</v>
      </c>
      <c r="G11">
        <v>5</v>
      </c>
      <c r="H11">
        <v>4</v>
      </c>
      <c r="I11">
        <v>3</v>
      </c>
      <c r="J11">
        <v>3</v>
      </c>
      <c r="K11">
        <v>6</v>
      </c>
      <c r="L11">
        <v>4</v>
      </c>
      <c r="M11">
        <f t="shared" si="0"/>
        <v>4.333333333333333</v>
      </c>
      <c r="N11">
        <f t="shared" si="1"/>
        <v>5.333333333333333</v>
      </c>
      <c r="O11">
        <f t="shared" si="2"/>
        <v>3.6666666666666665</v>
      </c>
    </row>
    <row r="12" spans="1:15" x14ac:dyDescent="0.25">
      <c r="A12">
        <v>5</v>
      </c>
      <c r="B12" t="s">
        <v>14</v>
      </c>
      <c r="C12" t="s">
        <v>12</v>
      </c>
      <c r="D12">
        <v>5</v>
      </c>
      <c r="E12">
        <v>6</v>
      </c>
      <c r="F12">
        <v>6</v>
      </c>
      <c r="G12">
        <v>6</v>
      </c>
      <c r="H12">
        <v>4</v>
      </c>
      <c r="I12">
        <v>5</v>
      </c>
      <c r="J12">
        <v>4</v>
      </c>
      <c r="K12">
        <v>5</v>
      </c>
      <c r="L12">
        <v>5</v>
      </c>
      <c r="M12">
        <f t="shared" si="0"/>
        <v>5</v>
      </c>
      <c r="N12">
        <f t="shared" si="1"/>
        <v>5.333333333333333</v>
      </c>
      <c r="O12">
        <f t="shared" si="2"/>
        <v>5</v>
      </c>
    </row>
    <row r="13" spans="1:15" x14ac:dyDescent="0.25">
      <c r="A13">
        <v>5</v>
      </c>
      <c r="B13" t="s">
        <v>14</v>
      </c>
      <c r="C13" t="s">
        <v>13</v>
      </c>
      <c r="D13">
        <v>3</v>
      </c>
      <c r="E13">
        <v>4</v>
      </c>
      <c r="F13">
        <v>5</v>
      </c>
      <c r="G13">
        <v>4</v>
      </c>
      <c r="H13">
        <v>3</v>
      </c>
      <c r="I13">
        <v>3</v>
      </c>
      <c r="J13">
        <v>4</v>
      </c>
      <c r="K13">
        <v>3</v>
      </c>
      <c r="L13">
        <v>5</v>
      </c>
      <c r="M13">
        <f t="shared" si="0"/>
        <v>3.3333333333333335</v>
      </c>
      <c r="N13">
        <f t="shared" si="1"/>
        <v>3.3333333333333335</v>
      </c>
      <c r="O13">
        <f t="shared" si="2"/>
        <v>4.666666666666667</v>
      </c>
    </row>
    <row r="14" spans="1:15" x14ac:dyDescent="0.25">
      <c r="A14">
        <v>6</v>
      </c>
      <c r="B14" t="s">
        <v>14</v>
      </c>
      <c r="C14" t="s">
        <v>12</v>
      </c>
      <c r="M14" t="e">
        <f t="shared" si="0"/>
        <v>#DIV/0!</v>
      </c>
      <c r="N14" t="e">
        <f t="shared" si="1"/>
        <v>#DIV/0!</v>
      </c>
      <c r="O14" t="e">
        <f t="shared" si="2"/>
        <v>#DIV/0!</v>
      </c>
    </row>
    <row r="15" spans="1:15" x14ac:dyDescent="0.25">
      <c r="A15">
        <v>6</v>
      </c>
      <c r="B15" t="s">
        <v>14</v>
      </c>
      <c r="C15" t="s">
        <v>13</v>
      </c>
      <c r="M15" t="e">
        <f t="shared" si="0"/>
        <v>#DIV/0!</v>
      </c>
      <c r="N15" t="e">
        <f t="shared" si="1"/>
        <v>#DIV/0!</v>
      </c>
      <c r="O15" t="e">
        <f t="shared" si="2"/>
        <v>#DIV/0!</v>
      </c>
    </row>
    <row r="16" spans="1:15" x14ac:dyDescent="0.25">
      <c r="A16">
        <v>7</v>
      </c>
      <c r="B16" t="s">
        <v>14</v>
      </c>
      <c r="C16" t="s">
        <v>12</v>
      </c>
      <c r="M16" t="e">
        <f t="shared" si="0"/>
        <v>#DIV/0!</v>
      </c>
      <c r="N16" t="e">
        <f t="shared" si="1"/>
        <v>#DIV/0!</v>
      </c>
      <c r="O16" t="e">
        <f t="shared" si="2"/>
        <v>#DIV/0!</v>
      </c>
    </row>
    <row r="17" spans="1:15" x14ac:dyDescent="0.25">
      <c r="A17">
        <v>7</v>
      </c>
      <c r="B17" t="s">
        <v>14</v>
      </c>
      <c r="C17" t="s">
        <v>13</v>
      </c>
      <c r="M17" t="e">
        <f t="shared" si="0"/>
        <v>#DIV/0!</v>
      </c>
      <c r="N17" t="e">
        <f t="shared" si="1"/>
        <v>#DIV/0!</v>
      </c>
      <c r="O17" t="e">
        <f t="shared" si="2"/>
        <v>#DIV/0!</v>
      </c>
    </row>
    <row r="18" spans="1:15" x14ac:dyDescent="0.25">
      <c r="A18">
        <v>8</v>
      </c>
      <c r="B18" t="s">
        <v>14</v>
      </c>
      <c r="C18" t="s">
        <v>12</v>
      </c>
      <c r="M18" t="e">
        <f t="shared" si="0"/>
        <v>#DIV/0!</v>
      </c>
      <c r="N18" t="e">
        <f t="shared" si="1"/>
        <v>#DIV/0!</v>
      </c>
      <c r="O18" t="e">
        <f t="shared" si="2"/>
        <v>#DIV/0!</v>
      </c>
    </row>
    <row r="19" spans="1:15" x14ac:dyDescent="0.25">
      <c r="A19">
        <v>8</v>
      </c>
      <c r="B19" t="s">
        <v>14</v>
      </c>
      <c r="C19" t="s">
        <v>13</v>
      </c>
      <c r="M19" t="e">
        <f t="shared" si="0"/>
        <v>#DIV/0!</v>
      </c>
      <c r="N19" t="e">
        <f t="shared" si="1"/>
        <v>#DIV/0!</v>
      </c>
      <c r="O19" t="e">
        <f t="shared" si="2"/>
        <v>#DIV/0!</v>
      </c>
    </row>
    <row r="20" spans="1:15" x14ac:dyDescent="0.25">
      <c r="A20">
        <v>9</v>
      </c>
      <c r="B20" t="s">
        <v>11</v>
      </c>
      <c r="C20" t="s">
        <v>12</v>
      </c>
      <c r="M20" t="e">
        <f t="shared" si="0"/>
        <v>#DIV/0!</v>
      </c>
      <c r="N20" t="e">
        <f t="shared" si="1"/>
        <v>#DIV/0!</v>
      </c>
      <c r="O20" t="e">
        <f t="shared" si="2"/>
        <v>#DIV/0!</v>
      </c>
    </row>
    <row r="21" spans="1:15" x14ac:dyDescent="0.25">
      <c r="A21">
        <v>9</v>
      </c>
      <c r="B21" t="s">
        <v>11</v>
      </c>
      <c r="C21" t="s">
        <v>13</v>
      </c>
      <c r="M21" t="e">
        <f t="shared" si="0"/>
        <v>#DIV/0!</v>
      </c>
      <c r="N21" t="e">
        <f t="shared" si="1"/>
        <v>#DIV/0!</v>
      </c>
      <c r="O21" t="e">
        <f t="shared" si="2"/>
        <v>#DIV/0!</v>
      </c>
    </row>
    <row r="22" spans="1:15" x14ac:dyDescent="0.25">
      <c r="A22">
        <v>10</v>
      </c>
      <c r="B22" t="s">
        <v>11</v>
      </c>
      <c r="C22" t="s">
        <v>12</v>
      </c>
      <c r="M22" t="e">
        <f t="shared" si="0"/>
        <v>#DIV/0!</v>
      </c>
      <c r="N22" t="e">
        <f t="shared" si="1"/>
        <v>#DIV/0!</v>
      </c>
      <c r="O22" t="e">
        <f t="shared" si="2"/>
        <v>#DIV/0!</v>
      </c>
    </row>
    <row r="23" spans="1:15" x14ac:dyDescent="0.25">
      <c r="A23">
        <v>10</v>
      </c>
      <c r="B23" t="s">
        <v>11</v>
      </c>
      <c r="C23" t="s">
        <v>13</v>
      </c>
      <c r="M23" t="e">
        <f t="shared" si="0"/>
        <v>#DIV/0!</v>
      </c>
      <c r="N23" t="e">
        <f t="shared" si="1"/>
        <v>#DIV/0!</v>
      </c>
      <c r="O23" t="e">
        <f t="shared" si="2"/>
        <v>#DIV/0!</v>
      </c>
    </row>
    <row r="24" spans="1:15" x14ac:dyDescent="0.25">
      <c r="A24">
        <v>11</v>
      </c>
      <c r="B24" t="s">
        <v>11</v>
      </c>
      <c r="C24" t="s">
        <v>12</v>
      </c>
      <c r="M24" t="e">
        <f t="shared" si="0"/>
        <v>#DIV/0!</v>
      </c>
      <c r="N24" t="e">
        <f t="shared" si="1"/>
        <v>#DIV/0!</v>
      </c>
      <c r="O24" t="e">
        <f t="shared" si="2"/>
        <v>#DIV/0!</v>
      </c>
    </row>
    <row r="25" spans="1:15" x14ac:dyDescent="0.25">
      <c r="A25">
        <v>11</v>
      </c>
      <c r="B25" t="s">
        <v>11</v>
      </c>
      <c r="C25" t="s">
        <v>13</v>
      </c>
      <c r="M25" t="e">
        <f t="shared" si="0"/>
        <v>#DIV/0!</v>
      </c>
      <c r="N25" t="e">
        <f t="shared" si="1"/>
        <v>#DIV/0!</v>
      </c>
      <c r="O25" t="e">
        <f t="shared" si="2"/>
        <v>#DIV/0!</v>
      </c>
    </row>
    <row r="26" spans="1:15" x14ac:dyDescent="0.25">
      <c r="A26">
        <v>12</v>
      </c>
      <c r="B26" t="s">
        <v>11</v>
      </c>
      <c r="C26" t="s">
        <v>12</v>
      </c>
      <c r="M26" t="e">
        <f t="shared" si="0"/>
        <v>#DIV/0!</v>
      </c>
      <c r="N26" t="e">
        <f t="shared" si="1"/>
        <v>#DIV/0!</v>
      </c>
      <c r="O26" t="e">
        <f t="shared" si="2"/>
        <v>#DIV/0!</v>
      </c>
    </row>
    <row r="27" spans="1:15" x14ac:dyDescent="0.25">
      <c r="A27">
        <v>12</v>
      </c>
      <c r="B27" t="s">
        <v>11</v>
      </c>
      <c r="C27" t="s">
        <v>13</v>
      </c>
      <c r="M27" t="e">
        <f t="shared" si="0"/>
        <v>#DIV/0!</v>
      </c>
      <c r="N27" t="e">
        <f t="shared" si="1"/>
        <v>#DIV/0!</v>
      </c>
      <c r="O27" t="e">
        <f t="shared" si="2"/>
        <v>#DIV/0!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6" sqref="F6"/>
    </sheetView>
  </sheetViews>
  <sheetFormatPr defaultRowHeight="15" x14ac:dyDescent="0.25"/>
  <cols>
    <col min="1" max="1" width="14.42578125" customWidth="1"/>
    <col min="2" max="2" width="14" customWidth="1"/>
    <col min="3" max="3" width="15" customWidth="1"/>
    <col min="4" max="4" width="44.85546875" customWidth="1"/>
    <col min="5" max="5" width="18.28515625" customWidth="1"/>
    <col min="6" max="6" width="22.28515625" customWidth="1"/>
  </cols>
  <sheetData>
    <row r="1" spans="1:6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>
        <v>1</v>
      </c>
      <c r="B2">
        <v>32</v>
      </c>
      <c r="C2" t="s">
        <v>40</v>
      </c>
      <c r="D2" t="s">
        <v>45</v>
      </c>
      <c r="E2">
        <v>4</v>
      </c>
      <c r="F2" t="s">
        <v>41</v>
      </c>
    </row>
    <row r="3" spans="1:6" x14ac:dyDescent="0.25">
      <c r="A3">
        <v>2</v>
      </c>
      <c r="B3">
        <v>40</v>
      </c>
      <c r="C3" t="s">
        <v>40</v>
      </c>
      <c r="D3" t="s">
        <v>43</v>
      </c>
      <c r="E3">
        <v>1</v>
      </c>
      <c r="F3" t="s">
        <v>44</v>
      </c>
    </row>
    <row r="4" spans="1:6" x14ac:dyDescent="0.25">
      <c r="A4">
        <v>3</v>
      </c>
      <c r="B4">
        <v>23</v>
      </c>
      <c r="C4" t="s">
        <v>40</v>
      </c>
      <c r="D4" t="s">
        <v>46</v>
      </c>
      <c r="E4">
        <v>5</v>
      </c>
      <c r="F4" t="s">
        <v>41</v>
      </c>
    </row>
    <row r="5" spans="1:6" x14ac:dyDescent="0.25">
      <c r="A5">
        <v>4</v>
      </c>
      <c r="B5">
        <v>28</v>
      </c>
      <c r="C5" t="s">
        <v>40</v>
      </c>
      <c r="D5" t="s">
        <v>42</v>
      </c>
      <c r="E5">
        <v>5</v>
      </c>
      <c r="F5" t="s">
        <v>41</v>
      </c>
    </row>
    <row r="6" spans="1:6" x14ac:dyDescent="0.25">
      <c r="A6">
        <v>5</v>
      </c>
      <c r="B6">
        <v>31</v>
      </c>
      <c r="C6" t="s">
        <v>40</v>
      </c>
      <c r="D6" t="s">
        <v>47</v>
      </c>
      <c r="E6">
        <v>5</v>
      </c>
      <c r="F6" t="s">
        <v>44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"/>
  <sheetViews>
    <sheetView workbookViewId="0">
      <selection activeCell="G34" sqref="G34"/>
    </sheetView>
  </sheetViews>
  <sheetFormatPr defaultRowHeight="15" x14ac:dyDescent="0.25"/>
  <cols>
    <col min="1" max="1" width="19.42578125" customWidth="1"/>
    <col min="2" max="2" width="21.42578125" customWidth="1"/>
    <col min="3" max="3" width="21" customWidth="1"/>
    <col min="4" max="4" width="20.85546875" customWidth="1"/>
    <col min="5" max="5" width="27" customWidth="1"/>
    <col min="6" max="6" width="19.85546875" customWidth="1"/>
    <col min="7" max="7" width="18.7109375" bestFit="1" customWidth="1"/>
    <col min="8" max="8" width="18.85546875" bestFit="1" customWidth="1"/>
    <col min="9" max="9" width="16.7109375" bestFit="1" customWidth="1"/>
    <col min="10" max="10" width="16.5703125" bestFit="1" customWidth="1"/>
  </cols>
  <sheetData>
    <row r="2" spans="1:10" x14ac:dyDescent="0.25">
      <c r="A2" s="6" t="s">
        <v>61</v>
      </c>
      <c r="B2" t="s">
        <v>49</v>
      </c>
      <c r="C2" t="s">
        <v>57</v>
      </c>
      <c r="D2" t="s">
        <v>56</v>
      </c>
      <c r="E2" t="s">
        <v>55</v>
      </c>
      <c r="F2" t="s">
        <v>54</v>
      </c>
      <c r="G2" t="s">
        <v>53</v>
      </c>
      <c r="H2" t="s">
        <v>52</v>
      </c>
      <c r="I2" t="s">
        <v>51</v>
      </c>
      <c r="J2" t="s">
        <v>50</v>
      </c>
    </row>
    <row r="3" spans="1:10" x14ac:dyDescent="0.25">
      <c r="A3" s="7" t="s">
        <v>11</v>
      </c>
      <c r="B3" s="9"/>
      <c r="C3" s="9"/>
      <c r="D3" s="9"/>
      <c r="E3" s="9"/>
      <c r="F3" s="9"/>
      <c r="G3" s="9"/>
      <c r="H3" s="9"/>
      <c r="I3" s="9"/>
      <c r="J3" s="9"/>
    </row>
    <row r="4" spans="1:10" x14ac:dyDescent="0.25">
      <c r="A4" s="8" t="s">
        <v>12</v>
      </c>
      <c r="B4" s="9"/>
      <c r="C4" s="9"/>
      <c r="D4" s="9"/>
      <c r="E4" s="9"/>
      <c r="F4" s="9"/>
      <c r="G4" s="9"/>
      <c r="H4" s="9"/>
      <c r="I4" s="9"/>
      <c r="J4" s="9"/>
    </row>
    <row r="5" spans="1:10" x14ac:dyDescent="0.25">
      <c r="A5" s="8" t="s">
        <v>13</v>
      </c>
      <c r="B5" s="9"/>
      <c r="C5" s="9"/>
      <c r="D5" s="9"/>
      <c r="E5" s="9"/>
      <c r="F5" s="9"/>
      <c r="G5" s="9"/>
      <c r="H5" s="9"/>
      <c r="I5" s="9"/>
      <c r="J5" s="9"/>
    </row>
    <row r="6" spans="1:10" x14ac:dyDescent="0.25">
      <c r="A6" s="7" t="s">
        <v>58</v>
      </c>
      <c r="B6" s="9"/>
      <c r="C6" s="9"/>
      <c r="D6" s="9"/>
      <c r="E6" s="9"/>
      <c r="F6" s="9"/>
      <c r="G6" s="9"/>
      <c r="H6" s="9"/>
      <c r="I6" s="9"/>
      <c r="J6" s="9"/>
    </row>
    <row r="7" spans="1:10" x14ac:dyDescent="0.25">
      <c r="A7" s="7" t="s">
        <v>14</v>
      </c>
      <c r="B7" s="9"/>
      <c r="C7" s="9"/>
      <c r="D7" s="9"/>
      <c r="E7" s="9"/>
      <c r="F7" s="9"/>
      <c r="G7" s="9"/>
      <c r="H7" s="9"/>
      <c r="I7" s="9"/>
      <c r="J7" s="9"/>
    </row>
    <row r="8" spans="1:10" x14ac:dyDescent="0.25">
      <c r="A8" s="8" t="s">
        <v>12</v>
      </c>
      <c r="B8" s="9">
        <v>5</v>
      </c>
      <c r="C8" s="9">
        <v>6</v>
      </c>
      <c r="D8" s="9">
        <v>6</v>
      </c>
      <c r="E8" s="9">
        <v>6</v>
      </c>
      <c r="F8" s="9">
        <v>4</v>
      </c>
      <c r="G8" s="9">
        <v>5</v>
      </c>
      <c r="H8" s="9">
        <v>4</v>
      </c>
      <c r="I8" s="9">
        <v>5</v>
      </c>
      <c r="J8" s="9">
        <v>5</v>
      </c>
    </row>
    <row r="9" spans="1:10" x14ac:dyDescent="0.25">
      <c r="A9" s="8" t="s">
        <v>13</v>
      </c>
      <c r="B9" s="9">
        <v>3</v>
      </c>
      <c r="C9" s="9">
        <v>4</v>
      </c>
      <c r="D9" s="9">
        <v>5</v>
      </c>
      <c r="E9" s="9">
        <v>4</v>
      </c>
      <c r="F9" s="9">
        <v>3</v>
      </c>
      <c r="G9" s="9">
        <v>3</v>
      </c>
      <c r="H9" s="9">
        <v>4</v>
      </c>
      <c r="I9" s="9">
        <v>3</v>
      </c>
      <c r="J9" s="9">
        <v>5</v>
      </c>
    </row>
    <row r="10" spans="1:10" x14ac:dyDescent="0.25">
      <c r="A10" s="7" t="s">
        <v>59</v>
      </c>
      <c r="B10" s="9">
        <v>4</v>
      </c>
      <c r="C10" s="9">
        <v>5</v>
      </c>
      <c r="D10" s="9">
        <v>5.5</v>
      </c>
      <c r="E10" s="9">
        <v>5</v>
      </c>
      <c r="F10" s="9">
        <v>3.5</v>
      </c>
      <c r="G10" s="9">
        <v>4</v>
      </c>
      <c r="H10" s="9">
        <v>4</v>
      </c>
      <c r="I10" s="9">
        <v>4</v>
      </c>
      <c r="J10" s="9">
        <v>5</v>
      </c>
    </row>
    <row r="11" spans="1:10" x14ac:dyDescent="0.25">
      <c r="A11" s="7" t="s">
        <v>15</v>
      </c>
      <c r="B11" s="9"/>
      <c r="C11" s="9"/>
      <c r="D11" s="9"/>
      <c r="E11" s="9"/>
      <c r="F11" s="9"/>
      <c r="G11" s="9"/>
      <c r="H11" s="9"/>
      <c r="I11" s="9"/>
      <c r="J11" s="9"/>
    </row>
    <row r="12" spans="1:10" x14ac:dyDescent="0.25">
      <c r="A12" s="8" t="s">
        <v>12</v>
      </c>
      <c r="B12" s="9">
        <v>4.75</v>
      </c>
      <c r="C12" s="9">
        <v>5.75</v>
      </c>
      <c r="D12" s="9">
        <v>6</v>
      </c>
      <c r="E12" s="9">
        <v>5.5</v>
      </c>
      <c r="F12" s="9">
        <v>5.25</v>
      </c>
      <c r="G12" s="9">
        <v>4.25</v>
      </c>
      <c r="H12" s="9">
        <v>5.25</v>
      </c>
      <c r="I12" s="9">
        <v>5.25</v>
      </c>
      <c r="J12" s="9">
        <v>5.75</v>
      </c>
    </row>
    <row r="13" spans="1:10" x14ac:dyDescent="0.25">
      <c r="A13" s="8" t="s">
        <v>13</v>
      </c>
      <c r="B13" s="9">
        <v>4.5</v>
      </c>
      <c r="C13" s="9">
        <v>6</v>
      </c>
      <c r="D13" s="9">
        <v>5.75</v>
      </c>
      <c r="E13" s="9">
        <v>5.25</v>
      </c>
      <c r="F13" s="9">
        <v>4</v>
      </c>
      <c r="G13" s="9">
        <v>3.25</v>
      </c>
      <c r="H13" s="9">
        <v>4.25</v>
      </c>
      <c r="I13" s="9">
        <v>5.5</v>
      </c>
      <c r="J13" s="9">
        <v>5.75</v>
      </c>
    </row>
    <row r="14" spans="1:10" x14ac:dyDescent="0.25">
      <c r="A14" s="7" t="s">
        <v>60</v>
      </c>
      <c r="B14" s="9">
        <v>4.625</v>
      </c>
      <c r="C14" s="9">
        <v>5.875</v>
      </c>
      <c r="D14" s="9">
        <v>5.875</v>
      </c>
      <c r="E14" s="9">
        <v>5.375</v>
      </c>
      <c r="F14" s="9">
        <v>4.625</v>
      </c>
      <c r="G14" s="9">
        <v>3.75</v>
      </c>
      <c r="H14" s="9">
        <v>4.75</v>
      </c>
      <c r="I14" s="9">
        <v>5.375</v>
      </c>
      <c r="J14" s="9">
        <v>5.75</v>
      </c>
    </row>
    <row r="15" spans="1:10" x14ac:dyDescent="0.25">
      <c r="A15" s="7"/>
      <c r="B15" s="9"/>
      <c r="C15" s="9"/>
      <c r="D15" s="9"/>
      <c r="E15" s="9"/>
      <c r="F15" s="9"/>
      <c r="G15" s="9"/>
      <c r="H15" s="9"/>
      <c r="I15" s="9"/>
      <c r="J15" s="9"/>
    </row>
    <row r="17" spans="1:4" x14ac:dyDescent="0.25">
      <c r="A17" s="6" t="s">
        <v>61</v>
      </c>
      <c r="B17" t="s">
        <v>67</v>
      </c>
      <c r="C17" t="s">
        <v>68</v>
      </c>
      <c r="D17" t="s">
        <v>69</v>
      </c>
    </row>
    <row r="18" spans="1:4" x14ac:dyDescent="0.25">
      <c r="A18" s="7" t="s">
        <v>11</v>
      </c>
      <c r="B18" s="9"/>
      <c r="C18" s="9"/>
      <c r="D18" s="9"/>
    </row>
    <row r="19" spans="1:4" x14ac:dyDescent="0.25">
      <c r="A19" s="8" t="s">
        <v>12</v>
      </c>
      <c r="B19" s="9" t="e">
        <v>#DIV/0!</v>
      </c>
      <c r="C19" s="9" t="e">
        <v>#DIV/0!</v>
      </c>
      <c r="D19" s="9" t="e">
        <v>#DIV/0!</v>
      </c>
    </row>
    <row r="20" spans="1:4" x14ac:dyDescent="0.25">
      <c r="A20" s="8" t="s">
        <v>13</v>
      </c>
      <c r="B20" s="9" t="e">
        <v>#DIV/0!</v>
      </c>
      <c r="C20" s="9" t="e">
        <v>#DIV/0!</v>
      </c>
      <c r="D20" s="9" t="e">
        <v>#DIV/0!</v>
      </c>
    </row>
    <row r="21" spans="1:4" x14ac:dyDescent="0.25">
      <c r="A21" s="7" t="s">
        <v>58</v>
      </c>
      <c r="B21" s="9" t="e">
        <v>#DIV/0!</v>
      </c>
      <c r="C21" s="9" t="e">
        <v>#DIV/0!</v>
      </c>
      <c r="D21" s="9" t="e">
        <v>#DIV/0!</v>
      </c>
    </row>
    <row r="22" spans="1:4" x14ac:dyDescent="0.25">
      <c r="A22" s="7" t="s">
        <v>14</v>
      </c>
      <c r="B22" s="9"/>
      <c r="C22" s="9"/>
      <c r="D22" s="9"/>
    </row>
    <row r="23" spans="1:4" x14ac:dyDescent="0.25">
      <c r="A23" s="8" t="s">
        <v>12</v>
      </c>
      <c r="B23" s="9" t="e">
        <v>#DIV/0!</v>
      </c>
      <c r="C23" s="9" t="e">
        <v>#DIV/0!</v>
      </c>
      <c r="D23" s="9" t="e">
        <v>#DIV/0!</v>
      </c>
    </row>
    <row r="24" spans="1:4" x14ac:dyDescent="0.25">
      <c r="A24" s="8" t="s">
        <v>13</v>
      </c>
      <c r="B24" s="9" t="e">
        <v>#DIV/0!</v>
      </c>
      <c r="C24" s="9" t="e">
        <v>#DIV/0!</v>
      </c>
      <c r="D24" s="9" t="e">
        <v>#DIV/0!</v>
      </c>
    </row>
    <row r="25" spans="1:4" x14ac:dyDescent="0.25">
      <c r="A25" s="7" t="s">
        <v>59</v>
      </c>
      <c r="B25" s="9" t="e">
        <v>#DIV/0!</v>
      </c>
      <c r="C25" s="9" t="e">
        <v>#DIV/0!</v>
      </c>
      <c r="D25" s="9" t="e">
        <v>#DIV/0!</v>
      </c>
    </row>
    <row r="26" spans="1:4" x14ac:dyDescent="0.25">
      <c r="A26" s="7" t="s">
        <v>15</v>
      </c>
      <c r="B26" s="9"/>
      <c r="C26" s="9"/>
      <c r="D26" s="9"/>
    </row>
    <row r="27" spans="1:4" x14ac:dyDescent="0.25">
      <c r="A27" s="8" t="s">
        <v>12</v>
      </c>
      <c r="B27" s="9">
        <v>5.083333333333333</v>
      </c>
      <c r="C27" s="9">
        <v>5.166666666666667</v>
      </c>
      <c r="D27" s="9">
        <v>5.6666666666666661</v>
      </c>
    </row>
    <row r="28" spans="1:4" x14ac:dyDescent="0.25">
      <c r="A28" s="8" t="s">
        <v>13</v>
      </c>
      <c r="B28" s="9">
        <v>4.4166666666666661</v>
      </c>
      <c r="C28" s="9">
        <v>5.083333333333333</v>
      </c>
      <c r="D28" s="9">
        <v>5.25</v>
      </c>
    </row>
    <row r="29" spans="1:4" x14ac:dyDescent="0.25">
      <c r="A29" s="7" t="s">
        <v>60</v>
      </c>
      <c r="B29" s="9">
        <v>4.75</v>
      </c>
      <c r="C29" s="9">
        <v>5.125</v>
      </c>
      <c r="D29" s="9">
        <v>5.458333333333333</v>
      </c>
    </row>
    <row r="32" spans="1:4" x14ac:dyDescent="0.25">
      <c r="A32" s="6" t="s">
        <v>61</v>
      </c>
      <c r="B32" t="s">
        <v>63</v>
      </c>
      <c r="C32" t="s">
        <v>64</v>
      </c>
      <c r="D32" t="s">
        <v>62</v>
      </c>
    </row>
    <row r="33" spans="1:4" x14ac:dyDescent="0.25">
      <c r="A33" s="7" t="s">
        <v>11</v>
      </c>
      <c r="B33" s="9"/>
      <c r="C33" s="9"/>
      <c r="D33" s="9"/>
    </row>
    <row r="34" spans="1:4" x14ac:dyDescent="0.25">
      <c r="A34" s="8" t="s">
        <v>12</v>
      </c>
      <c r="B34" s="9"/>
      <c r="C34" s="9"/>
      <c r="D34" s="9">
        <v>1</v>
      </c>
    </row>
    <row r="35" spans="1:4" x14ac:dyDescent="0.25">
      <c r="A35" s="8" t="s">
        <v>13</v>
      </c>
      <c r="B35" s="9"/>
      <c r="C35" s="9"/>
      <c r="D35" s="9">
        <v>1</v>
      </c>
    </row>
    <row r="36" spans="1:4" x14ac:dyDescent="0.25">
      <c r="A36" s="7" t="s">
        <v>58</v>
      </c>
      <c r="B36" s="9"/>
      <c r="C36" s="9"/>
      <c r="D36" s="9">
        <v>1</v>
      </c>
    </row>
    <row r="37" spans="1:4" x14ac:dyDescent="0.25">
      <c r="A37" s="7" t="s">
        <v>14</v>
      </c>
      <c r="B37" s="9"/>
      <c r="C37" s="9"/>
      <c r="D37" s="9"/>
    </row>
    <row r="38" spans="1:4" x14ac:dyDescent="0.25">
      <c r="A38" s="8" t="s">
        <v>12</v>
      </c>
      <c r="B38" s="9">
        <v>31</v>
      </c>
      <c r="C38" s="9">
        <v>0</v>
      </c>
      <c r="D38" s="9">
        <v>0.97416666666666663</v>
      </c>
    </row>
    <row r="39" spans="1:4" x14ac:dyDescent="0.25">
      <c r="A39" s="8" t="s">
        <v>13</v>
      </c>
      <c r="B39" s="9">
        <v>177</v>
      </c>
      <c r="C39" s="9">
        <v>1</v>
      </c>
      <c r="D39" s="9">
        <v>0.85250000000000004</v>
      </c>
    </row>
    <row r="40" spans="1:4" x14ac:dyDescent="0.25">
      <c r="A40" s="7" t="s">
        <v>59</v>
      </c>
      <c r="B40" s="9">
        <v>104</v>
      </c>
      <c r="C40" s="9">
        <v>1</v>
      </c>
      <c r="D40" s="9">
        <v>0.91333333333333333</v>
      </c>
    </row>
    <row r="41" spans="1:4" x14ac:dyDescent="0.25">
      <c r="A41" s="7" t="s">
        <v>15</v>
      </c>
      <c r="B41" s="9"/>
      <c r="C41" s="9"/>
      <c r="D41" s="9"/>
    </row>
    <row r="42" spans="1:4" x14ac:dyDescent="0.25">
      <c r="A42" s="8" t="s">
        <v>12</v>
      </c>
      <c r="B42" s="9">
        <v>37.25</v>
      </c>
      <c r="C42" s="9">
        <v>0</v>
      </c>
      <c r="D42" s="9">
        <v>0.87583333333333335</v>
      </c>
    </row>
    <row r="43" spans="1:4" x14ac:dyDescent="0.25">
      <c r="A43" s="8" t="s">
        <v>13</v>
      </c>
      <c r="B43" s="9">
        <v>54.75</v>
      </c>
      <c r="C43" s="9">
        <v>0</v>
      </c>
      <c r="D43" s="9">
        <v>0.8175</v>
      </c>
    </row>
    <row r="44" spans="1:4" x14ac:dyDescent="0.25">
      <c r="A44" s="7" t="s">
        <v>60</v>
      </c>
      <c r="B44" s="9">
        <v>46</v>
      </c>
      <c r="C44" s="9">
        <v>0</v>
      </c>
      <c r="D44" s="9">
        <v>0.84666666666666668</v>
      </c>
    </row>
    <row r="47" spans="1:4" x14ac:dyDescent="0.25">
      <c r="A47" s="6" t="s">
        <v>66</v>
      </c>
      <c r="B47" t="s">
        <v>65</v>
      </c>
    </row>
    <row r="48" spans="1:4" x14ac:dyDescent="0.25">
      <c r="A48" s="7" t="s">
        <v>11</v>
      </c>
      <c r="B48" s="9"/>
    </row>
    <row r="49" spans="1:2" x14ac:dyDescent="0.25">
      <c r="A49" s="7" t="s">
        <v>14</v>
      </c>
      <c r="B49" s="9">
        <v>187</v>
      </c>
    </row>
    <row r="50" spans="1:2" x14ac:dyDescent="0.25">
      <c r="A50" s="7" t="s">
        <v>15</v>
      </c>
      <c r="B50" s="9">
        <v>232.5</v>
      </c>
    </row>
    <row r="51" spans="1:2" x14ac:dyDescent="0.25">
      <c r="A51" s="7" t="s">
        <v>48</v>
      </c>
      <c r="B51" s="9">
        <v>223.4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Objective</vt:lpstr>
      <vt:lpstr>Learning</vt:lpstr>
      <vt:lpstr>Subjective</vt:lpstr>
      <vt:lpstr>Demographic</vt:lpstr>
      <vt:lpstr>Basic Analysis</vt:lpstr>
    </vt:vector>
  </TitlesOfParts>
  <Company>UW-Madison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2015-12-02T20:36:09Z</dcterms:created>
  <dcterms:modified xsi:type="dcterms:W3CDTF">2015-12-07T19:05:57Z</dcterms:modified>
</cp:coreProperties>
</file>