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cTn\Desktop\luong\"/>
    </mc:Choice>
  </mc:AlternateContent>
  <xr:revisionPtr revIDLastSave="0" documentId="13_ncr:1_{72B487BD-80B8-4A1B-B5A9-C4ED2F26ABB8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12.2018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2" i="2" l="1"/>
  <c r="K31" i="2"/>
  <c r="K27" i="2"/>
  <c r="K26" i="2"/>
  <c r="C25" i="2"/>
  <c r="C21" i="2" l="1"/>
  <c r="K21" i="2"/>
  <c r="G19" i="2"/>
  <c r="H19" i="2"/>
  <c r="C17" i="2"/>
  <c r="G17" i="2"/>
  <c r="G16" i="2"/>
  <c r="C14" i="2"/>
  <c r="G13" i="2"/>
  <c r="C12" i="2"/>
  <c r="G12" i="2"/>
  <c r="G11" i="2"/>
  <c r="C10" i="2"/>
  <c r="K10" i="2"/>
  <c r="G7" i="2" l="1"/>
  <c r="K7" i="2"/>
  <c r="C6" i="2"/>
  <c r="C5" i="2"/>
  <c r="C4" i="2"/>
  <c r="H4" i="2" l="1"/>
  <c r="G3" i="2"/>
</calcChain>
</file>

<file path=xl/sharedStrings.xml><?xml version="1.0" encoding="utf-8"?>
<sst xmlns="http://schemas.openxmlformats.org/spreadsheetml/2006/main" count="9" uniqueCount="9">
  <si>
    <t>ns 01593</t>
  </si>
  <si>
    <t>no 01593</t>
  </si>
  <si>
    <t>thu no 01593</t>
  </si>
  <si>
    <t>ns 03166</t>
  </si>
  <si>
    <t>no 03166</t>
  </si>
  <si>
    <t>thu no 03166</t>
  </si>
  <si>
    <t>ns 05605</t>
  </si>
  <si>
    <t>no 05605</t>
  </si>
  <si>
    <t>thu no 05605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</si>
</sst>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164" fontId="4" fillId="0" borderId="0" xfId="0" applyNumberFormat="1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2F86F-2683-42AE-B166-279818F42B88}">
  <dimension ref="A1:L84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A33" sqref="A33"/>
    </sheetView>
  </sheetViews>
  <sheetFormatPr defaultRowHeight="12.75" x14ac:dyDescent="0.2"/>
  <cols>
    <col min="1" max="1" width="10.140625" bestFit="1" customWidth="1"/>
    <col min="4" max="4" width="12.28515625" bestFit="1" customWidth="1"/>
    <col min="8" max="8" width="12.28515625" bestFit="1" customWidth="1"/>
    <col min="12" max="12" width="12.28515625" bestFit="1" customWidth="1"/>
  </cols>
  <sheetData>
    <row r="1" spans="1:12" x14ac:dyDescent="0.2">
      <c r="A1" s="1"/>
      <c r="B1" s="3" t="s">
        <v>0</v>
      </c>
      <c r="C1" s="3" t="s">
        <v>1</v>
      </c>
      <c r="D1" s="3" t="s">
        <v>2</v>
      </c>
      <c r="E1" s="3"/>
      <c r="F1" s="3" t="s">
        <v>3</v>
      </c>
      <c r="G1" s="3" t="s">
        <v>4</v>
      </c>
      <c r="H1" s="3" t="s">
        <v>5</v>
      </c>
      <c r="I1" s="3"/>
      <c r="J1" s="3" t="s">
        <v>6</v>
      </c>
      <c r="K1" s="3" t="s">
        <v>7</v>
      </c>
      <c r="L1" s="3" t="s">
        <v>8</v>
      </c>
    </row>
    <row r="2" spans="1:12" s="6" customFormat="1" x14ac:dyDescent="0.2">
      <c r="A2" s="4">
        <v>43525</v>
      </c>
      <c r="B2" s="5">
        <v>12300</v>
      </c>
      <c r="C2" s="5"/>
      <c r="D2" s="5"/>
      <c r="E2" s="5"/>
      <c r="F2" s="5"/>
      <c r="G2" s="5"/>
      <c r="H2" s="5"/>
      <c r="I2" s="5"/>
      <c r="J2" s="5">
        <v>10420</v>
      </c>
      <c r="K2"/>
      <c r="L2" s="2"/>
    </row>
    <row r="3" spans="1:12" x14ac:dyDescent="0.2">
      <c r="A3" s="4">
        <v>43526</v>
      </c>
      <c r="B3" s="5">
        <v>18510</v>
      </c>
      <c r="C3" s="5"/>
      <c r="D3" s="5"/>
      <c r="E3" s="2"/>
      <c r="F3" s="5">
        <v>20300</v>
      </c>
      <c r="G3" s="2">
        <f>4710+950+2490</f>
        <v>8150</v>
      </c>
      <c r="H3" s="5"/>
      <c r="I3" s="2"/>
      <c r="J3" s="5">
        <v>11270</v>
      </c>
      <c r="L3" s="2"/>
    </row>
    <row r="4" spans="1:12" x14ac:dyDescent="0.2">
      <c r="A4" s="4">
        <v>43527</v>
      </c>
      <c r="B4" s="5">
        <v>26750</v>
      </c>
      <c r="C4" s="5">
        <f>2000+1230</f>
        <v>3230</v>
      </c>
      <c r="D4" s="5"/>
      <c r="E4" s="2"/>
      <c r="F4" s="5">
        <v>23130</v>
      </c>
      <c r="G4" s="2"/>
      <c r="H4" s="5">
        <f>2490</f>
        <v>2490</v>
      </c>
      <c r="I4" s="2"/>
      <c r="J4" s="5"/>
      <c r="L4" s="2"/>
    </row>
    <row r="5" spans="1:12" x14ac:dyDescent="0.2">
      <c r="A5" s="4">
        <v>43528</v>
      </c>
      <c r="B5" s="5">
        <v>18000</v>
      </c>
      <c r="C5" s="5">
        <f>1500+1020</f>
        <v>2520</v>
      </c>
      <c r="D5" s="5"/>
      <c r="E5" s="2"/>
      <c r="F5" s="5">
        <v>21320</v>
      </c>
      <c r="G5" s="2"/>
      <c r="H5" s="5"/>
      <c r="I5" s="2"/>
      <c r="J5" s="5">
        <v>18385</v>
      </c>
      <c r="K5">
        <v>8190</v>
      </c>
      <c r="L5" s="2">
        <v>5000</v>
      </c>
    </row>
    <row r="6" spans="1:12" x14ac:dyDescent="0.2">
      <c r="A6" s="4">
        <v>43529</v>
      </c>
      <c r="B6" s="5">
        <v>6800</v>
      </c>
      <c r="C6" s="5">
        <f>200</f>
        <v>200</v>
      </c>
      <c r="D6" s="5">
        <v>1500</v>
      </c>
      <c r="E6" s="2"/>
      <c r="F6" s="5">
        <v>8970</v>
      </c>
      <c r="G6" s="2"/>
      <c r="H6" s="5"/>
      <c r="I6" s="2"/>
      <c r="J6" s="5">
        <v>19250</v>
      </c>
      <c r="K6">
        <v>5800</v>
      </c>
      <c r="L6" s="2"/>
    </row>
    <row r="7" spans="1:12" x14ac:dyDescent="0.2">
      <c r="A7" s="4">
        <v>43530</v>
      </c>
      <c r="B7" s="5">
        <v>16220</v>
      </c>
      <c r="C7" s="5"/>
      <c r="D7" s="5"/>
      <c r="E7" s="2"/>
      <c r="F7" s="5">
        <v>24800</v>
      </c>
      <c r="G7" s="2">
        <f>4000</f>
        <v>4000</v>
      </c>
      <c r="H7" s="5"/>
      <c r="I7" s="2"/>
      <c r="J7" s="5">
        <v>12525</v>
      </c>
      <c r="K7">
        <f>340+350</f>
        <v>690</v>
      </c>
      <c r="L7" s="2"/>
    </row>
    <row r="8" spans="1:12" x14ac:dyDescent="0.2">
      <c r="A8" s="4">
        <v>43531</v>
      </c>
      <c r="B8" s="5">
        <v>18030</v>
      </c>
      <c r="C8" s="5"/>
      <c r="D8" s="5"/>
      <c r="E8" s="2"/>
      <c r="F8" s="5">
        <v>12610</v>
      </c>
      <c r="G8" s="2">
        <v>920</v>
      </c>
      <c r="H8" s="5"/>
      <c r="I8" s="2"/>
      <c r="J8" s="5"/>
      <c r="L8" s="2"/>
    </row>
    <row r="9" spans="1:12" x14ac:dyDescent="0.2">
      <c r="A9" s="4">
        <v>43532</v>
      </c>
      <c r="B9" s="5">
        <v>7370</v>
      </c>
      <c r="C9" s="5"/>
      <c r="D9" s="5"/>
      <c r="E9" s="2"/>
      <c r="F9" s="5"/>
      <c r="G9" s="2"/>
      <c r="H9" s="5"/>
      <c r="I9" s="2"/>
      <c r="J9" s="5">
        <v>9650</v>
      </c>
      <c r="K9">
        <v>8800</v>
      </c>
      <c r="L9" s="2"/>
    </row>
    <row r="10" spans="1:12" x14ac:dyDescent="0.2">
      <c r="A10" s="4">
        <v>43533</v>
      </c>
      <c r="B10" s="5">
        <v>66140</v>
      </c>
      <c r="C10" s="5">
        <f>2810</f>
        <v>2810</v>
      </c>
      <c r="D10" s="5"/>
      <c r="E10" s="2"/>
      <c r="F10" s="5">
        <v>30260</v>
      </c>
      <c r="G10" s="2"/>
      <c r="H10" s="5"/>
      <c r="I10" s="2"/>
      <c r="J10" s="5">
        <v>13330</v>
      </c>
      <c r="K10">
        <f>1960+4280+3800</f>
        <v>10040</v>
      </c>
      <c r="L10" s="2"/>
    </row>
    <row r="11" spans="1:12" x14ac:dyDescent="0.2">
      <c r="A11" s="4">
        <v>43534</v>
      </c>
      <c r="B11" s="5">
        <v>20770</v>
      </c>
      <c r="C11" s="5">
        <v>540</v>
      </c>
      <c r="D11" s="5">
        <v>1020</v>
      </c>
      <c r="E11" s="2"/>
      <c r="F11" s="5">
        <v>26260</v>
      </c>
      <c r="G11" s="2">
        <f>130+1760</f>
        <v>1890</v>
      </c>
      <c r="H11" s="5">
        <v>5400</v>
      </c>
      <c r="I11" s="2"/>
      <c r="J11" s="5">
        <v>13520</v>
      </c>
      <c r="K11">
        <v>7530</v>
      </c>
      <c r="L11" s="2"/>
    </row>
    <row r="12" spans="1:12" x14ac:dyDescent="0.2">
      <c r="A12" s="4">
        <v>43535</v>
      </c>
      <c r="B12" s="5">
        <v>42600</v>
      </c>
      <c r="C12" s="5">
        <f>28620</f>
        <v>28620</v>
      </c>
      <c r="D12" s="5">
        <v>2810</v>
      </c>
      <c r="E12" s="2"/>
      <c r="F12" s="5">
        <v>19100</v>
      </c>
      <c r="G12" s="2">
        <f>1000+2000</f>
        <v>3000</v>
      </c>
      <c r="H12" s="5"/>
      <c r="I12" s="2"/>
      <c r="J12" s="5">
        <v>17620</v>
      </c>
      <c r="K12">
        <v>490</v>
      </c>
      <c r="L12" s="2"/>
    </row>
    <row r="13" spans="1:12" x14ac:dyDescent="0.2">
      <c r="A13" s="4">
        <v>43536</v>
      </c>
      <c r="B13" s="5">
        <v>9500</v>
      </c>
      <c r="C13" s="5"/>
      <c r="D13" s="5"/>
      <c r="E13" s="2"/>
      <c r="F13" s="5">
        <v>21430</v>
      </c>
      <c r="G13" s="2">
        <f>1650+3000</f>
        <v>4650</v>
      </c>
      <c r="H13" s="5">
        <v>880</v>
      </c>
      <c r="I13" s="2"/>
      <c r="J13" s="5">
        <v>6260</v>
      </c>
      <c r="K13" s="5">
        <v>1000</v>
      </c>
      <c r="L13" s="2"/>
    </row>
    <row r="14" spans="1:12" x14ac:dyDescent="0.2">
      <c r="A14" s="4">
        <v>43537</v>
      </c>
      <c r="B14" s="5">
        <v>33780</v>
      </c>
      <c r="C14" s="5">
        <f>5140</f>
        <v>5140</v>
      </c>
      <c r="D14" s="5"/>
      <c r="E14" s="2"/>
      <c r="F14" s="5"/>
      <c r="G14" s="2"/>
      <c r="H14" s="5"/>
      <c r="I14" s="2"/>
      <c r="J14" s="5">
        <v>15540</v>
      </c>
      <c r="K14">
        <v>4870</v>
      </c>
      <c r="L14" s="2"/>
    </row>
    <row r="15" spans="1:12" x14ac:dyDescent="0.2">
      <c r="A15" s="4">
        <v>43538</v>
      </c>
      <c r="B15" s="5">
        <v>24080</v>
      </c>
      <c r="C15" s="5">
        <v>225</v>
      </c>
      <c r="D15" s="5">
        <v>5140</v>
      </c>
      <c r="E15" s="2"/>
      <c r="F15" s="5">
        <v>19510</v>
      </c>
      <c r="G15" s="2">
        <v>5650</v>
      </c>
      <c r="H15" s="5"/>
      <c r="I15" s="2"/>
      <c r="J15" s="5">
        <v>10640</v>
      </c>
      <c r="L15" s="2"/>
    </row>
    <row r="16" spans="1:12" x14ac:dyDescent="0.2">
      <c r="A16" s="4">
        <v>43539</v>
      </c>
      <c r="B16" s="5">
        <v>15560</v>
      </c>
      <c r="C16" s="5"/>
      <c r="D16" s="5">
        <v>540</v>
      </c>
      <c r="E16" s="2"/>
      <c r="F16" s="5">
        <v>20000</v>
      </c>
      <c r="G16" s="2">
        <f>1000+450</f>
        <v>1450</v>
      </c>
      <c r="H16" s="5">
        <v>5650</v>
      </c>
      <c r="I16" s="2"/>
      <c r="J16" s="5">
        <v>9000</v>
      </c>
      <c r="L16" s="2"/>
    </row>
    <row r="17" spans="1:12" x14ac:dyDescent="0.2">
      <c r="A17" s="4">
        <v>43540</v>
      </c>
      <c r="B17" s="5">
        <v>23220</v>
      </c>
      <c r="C17" s="5">
        <f>500+5500+9900</f>
        <v>15900</v>
      </c>
      <c r="D17" s="5"/>
      <c r="E17" s="2"/>
      <c r="F17" s="5">
        <v>27590</v>
      </c>
      <c r="G17" s="2">
        <f>840</f>
        <v>840</v>
      </c>
      <c r="H17" s="5"/>
      <c r="I17" s="2"/>
      <c r="J17" s="5">
        <v>11530</v>
      </c>
      <c r="L17" s="2"/>
    </row>
    <row r="18" spans="1:12" x14ac:dyDescent="0.2">
      <c r="A18" s="4">
        <v>43541</v>
      </c>
      <c r="B18" s="5">
        <v>6930</v>
      </c>
      <c r="C18" s="5"/>
      <c r="D18" s="5"/>
      <c r="E18" s="2"/>
      <c r="F18" s="5"/>
      <c r="G18" s="2"/>
      <c r="H18" s="5"/>
      <c r="I18" s="2"/>
      <c r="J18" s="5">
        <v>10810</v>
      </c>
      <c r="K18">
        <v>700</v>
      </c>
      <c r="L18" s="2"/>
    </row>
    <row r="19" spans="1:12" x14ac:dyDescent="0.2">
      <c r="A19" s="4">
        <v>43542</v>
      </c>
      <c r="B19" s="5">
        <v>47050</v>
      </c>
      <c r="C19" s="5"/>
      <c r="D19" s="5"/>
      <c r="E19" s="2"/>
      <c r="F19" s="5">
        <v>13150</v>
      </c>
      <c r="G19" s="2">
        <f>500</f>
        <v>500</v>
      </c>
      <c r="H19" s="5">
        <f>1650+840</f>
        <v>2490</v>
      </c>
      <c r="I19" s="2"/>
      <c r="J19" s="5">
        <v>16900</v>
      </c>
      <c r="K19">
        <v>9970</v>
      </c>
      <c r="L19" s="2"/>
    </row>
    <row r="20" spans="1:12" x14ac:dyDescent="0.2">
      <c r="A20" s="4">
        <v>43543</v>
      </c>
      <c r="B20" s="5">
        <v>9980</v>
      </c>
      <c r="C20" s="5"/>
      <c r="D20" s="5"/>
      <c r="E20" s="2"/>
      <c r="F20" s="5">
        <v>27340</v>
      </c>
      <c r="G20" s="2"/>
      <c r="H20" s="5">
        <v>500</v>
      </c>
      <c r="I20" s="2"/>
      <c r="J20" s="5">
        <v>8235</v>
      </c>
      <c r="L20" s="2"/>
    </row>
    <row r="21" spans="1:12" x14ac:dyDescent="0.2">
      <c r="A21" s="4">
        <v>43544</v>
      </c>
      <c r="B21" s="5">
        <v>58550</v>
      </c>
      <c r="C21" s="5">
        <f>2870+6980+5220</f>
        <v>15070</v>
      </c>
      <c r="D21" s="5"/>
      <c r="E21" s="2"/>
      <c r="F21" s="5">
        <v>19160</v>
      </c>
      <c r="G21" s="2"/>
      <c r="H21" s="5"/>
      <c r="I21" s="2"/>
      <c r="J21" s="5">
        <v>13000</v>
      </c>
      <c r="K21">
        <f>1180+1180</f>
        <v>2360</v>
      </c>
      <c r="L21" s="2"/>
    </row>
    <row r="22" spans="1:12" x14ac:dyDescent="0.2">
      <c r="A22" s="4">
        <v>43545</v>
      </c>
      <c r="B22" s="5">
        <v>14620</v>
      </c>
      <c r="C22" s="5"/>
      <c r="D22" s="5"/>
      <c r="E22" s="2"/>
      <c r="F22" s="5">
        <v>22000</v>
      </c>
      <c r="G22" s="2">
        <v>1190</v>
      </c>
      <c r="H22" s="5"/>
      <c r="I22" s="2"/>
      <c r="J22" s="5">
        <v>8410</v>
      </c>
      <c r="K22">
        <v>775</v>
      </c>
      <c r="L22" s="2"/>
    </row>
    <row r="23" spans="1:12" x14ac:dyDescent="0.2">
      <c r="A23" s="4">
        <v>43546</v>
      </c>
      <c r="B23" s="5"/>
      <c r="C23" s="5"/>
      <c r="D23" s="5"/>
      <c r="E23" s="2"/>
      <c r="F23" s="5">
        <v>28510</v>
      </c>
      <c r="G23" s="2"/>
      <c r="H23" s="5">
        <v>1190</v>
      </c>
      <c r="I23" s="2"/>
      <c r="J23" s="5">
        <v>12450</v>
      </c>
      <c r="L23" s="2"/>
    </row>
    <row r="24" spans="1:12" x14ac:dyDescent="0.2">
      <c r="A24" s="4">
        <v>43547</v>
      </c>
      <c r="B24" s="5">
        <v>14323</v>
      </c>
      <c r="C24" s="5">
        <v>650</v>
      </c>
      <c r="D24" s="5">
        <v>400</v>
      </c>
      <c r="E24" s="2"/>
      <c r="F24" s="5"/>
      <c r="G24" s="2"/>
      <c r="H24" s="5"/>
      <c r="I24" s="2"/>
      <c r="J24" s="5">
        <v>12610</v>
      </c>
      <c r="K24">
        <v>1310</v>
      </c>
      <c r="L24" s="2"/>
    </row>
    <row r="25" spans="1:12" x14ac:dyDescent="0.2">
      <c r="A25" s="4">
        <v>43548</v>
      </c>
      <c r="B25" s="5">
        <v>50135</v>
      </c>
      <c r="C25" s="5">
        <f>4520</f>
        <v>4520</v>
      </c>
      <c r="D25" s="5"/>
      <c r="E25" s="2"/>
      <c r="F25" s="5">
        <v>26930</v>
      </c>
      <c r="G25" s="2"/>
      <c r="H25" s="5"/>
      <c r="I25" s="2"/>
      <c r="J25" s="5"/>
      <c r="L25" s="2"/>
    </row>
    <row r="26" spans="1:12" x14ac:dyDescent="0.2">
      <c r="A26" s="4">
        <v>43549</v>
      </c>
      <c r="B26" s="5">
        <v>22750</v>
      </c>
      <c r="C26" s="5"/>
      <c r="D26" s="5"/>
      <c r="E26" s="2"/>
      <c r="F26" s="5"/>
      <c r="G26" s="2"/>
      <c r="H26" s="5"/>
      <c r="I26" s="2"/>
      <c r="J26" s="5">
        <v>5695</v>
      </c>
      <c r="K26">
        <f>780+692</f>
        <v>1472</v>
      </c>
      <c r="L26" s="2"/>
    </row>
    <row r="27" spans="1:12" x14ac:dyDescent="0.2">
      <c r="A27" s="4">
        <v>43550</v>
      </c>
      <c r="B27" s="5">
        <v>7650</v>
      </c>
      <c r="C27" s="5"/>
      <c r="D27" s="5"/>
      <c r="E27" s="2"/>
      <c r="F27" s="5">
        <v>19360</v>
      </c>
      <c r="G27" s="2"/>
      <c r="H27" s="5"/>
      <c r="I27" s="2"/>
      <c r="J27" s="5">
        <v>12150</v>
      </c>
      <c r="K27">
        <f>3560</f>
        <v>3560</v>
      </c>
      <c r="L27" s="2"/>
    </row>
    <row r="28" spans="1:12" x14ac:dyDescent="0.2">
      <c r="A28" s="4">
        <v>43551</v>
      </c>
      <c r="B28" s="5">
        <v>32560</v>
      </c>
      <c r="C28" s="5">
        <v>500</v>
      </c>
      <c r="D28" s="5"/>
      <c r="E28" s="2"/>
      <c r="F28" s="5">
        <v>20520</v>
      </c>
      <c r="G28" s="2"/>
      <c r="H28" s="5"/>
      <c r="I28" s="2"/>
      <c r="J28" s="5">
        <v>13790</v>
      </c>
      <c r="K28">
        <v>3200</v>
      </c>
      <c r="L28" s="2">
        <v>10000</v>
      </c>
    </row>
    <row r="29" spans="1:12" x14ac:dyDescent="0.2">
      <c r="A29" s="4">
        <v>43552</v>
      </c>
      <c r="B29" s="5">
        <v>16060</v>
      </c>
      <c r="C29" s="5"/>
      <c r="D29" s="5"/>
      <c r="E29" s="2"/>
      <c r="F29" s="5">
        <v>24100</v>
      </c>
      <c r="G29" s="2"/>
      <c r="H29" s="5"/>
      <c r="I29" s="2"/>
      <c r="J29" s="5"/>
      <c r="L29" s="2"/>
    </row>
    <row r="30" spans="1:12" x14ac:dyDescent="0.2">
      <c r="A30" s="4">
        <v>43553</v>
      </c>
      <c r="B30" s="5">
        <v>11285</v>
      </c>
      <c r="C30" s="5"/>
      <c r="D30" s="5"/>
      <c r="E30" s="2"/>
      <c r="F30" s="5">
        <v>12780</v>
      </c>
      <c r="G30" s="2">
        <v>1235</v>
      </c>
      <c r="H30" s="5"/>
      <c r="I30" s="2"/>
      <c r="J30" s="5">
        <v>15790</v>
      </c>
      <c r="L30" s="2"/>
    </row>
    <row r="31" spans="1:12" x14ac:dyDescent="0.2">
      <c r="A31" s="4">
        <v>43554</v>
      </c>
      <c r="B31" s="5">
        <v>46200</v>
      </c>
      <c r="C31" s="5"/>
      <c r="D31" s="5">
        <v>480</v>
      </c>
      <c r="E31" s="2"/>
      <c r="F31" s="5">
        <v>11600</v>
      </c>
      <c r="G31" s="2">
        <v>2290</v>
      </c>
      <c r="H31" s="5"/>
      <c r="I31" s="2"/>
      <c r="J31" s="5">
        <v>9620</v>
      </c>
      <c r="K31">
        <f>350</f>
        <v>350</v>
      </c>
      <c r="L31" s="2"/>
    </row>
    <row r="32" spans="1:12" x14ac:dyDescent="0.2">
      <c r="A32" s="4">
        <v>43555</v>
      </c>
      <c r="B32" s="5">
        <v>7760</v>
      </c>
      <c r="C32" s="5"/>
      <c r="D32" s="5"/>
      <c r="E32" s="2"/>
      <c r="F32" s="5">
        <v>17555</v>
      </c>
      <c r="G32" s="2"/>
      <c r="H32" s="5"/>
      <c r="I32" s="2"/>
      <c r="J32" s="5">
        <v>15970</v>
      </c>
      <c r="K32">
        <f>250+1170+3360</f>
        <v>4780</v>
      </c>
      <c r="L32" s="2"/>
    </row>
    <row r="33" spans="1:12" x14ac:dyDescent="0.2">
      <c r="A33" s="4">
        <v>43521</v>
      </c>
      <c r="B33" s="5"/>
      <c r="C33" s="5"/>
      <c r="D33" s="5"/>
      <c r="F33" s="5"/>
      <c r="G33" s="2"/>
      <c r="H33" s="5"/>
      <c r="J33" s="2">
        <v>17200</v>
      </c>
      <c r="L33" s="2"/>
    </row>
    <row r="34" spans="1:12" x14ac:dyDescent="0.2">
      <c r="B34" s="2"/>
      <c r="C34" s="5"/>
      <c r="D34" s="5"/>
      <c r="F34" s="5"/>
      <c r="G34" s="2"/>
      <c r="H34" s="5"/>
      <c r="J34" s="2"/>
      <c r="L34" s="2"/>
    </row>
    <row r="35" spans="1:12" x14ac:dyDescent="0.2">
      <c r="B35" s="2"/>
      <c r="C35" s="5"/>
      <c r="F35" s="5"/>
      <c r="G35" s="2"/>
      <c r="H35" s="5"/>
      <c r="J35" s="2"/>
      <c r="L35" s="2"/>
    </row>
    <row r="36" spans="1:12" x14ac:dyDescent="0.2">
      <c r="B36" s="2"/>
      <c r="C36" s="5"/>
      <c r="F36" s="5"/>
      <c r="G36" s="2"/>
      <c r="H36" s="5"/>
      <c r="J36" s="2"/>
      <c r="L36" s="2"/>
    </row>
    <row r="37" spans="1:12" x14ac:dyDescent="0.2">
      <c r="C37" s="5"/>
      <c r="F37" s="5"/>
      <c r="H37" s="5"/>
      <c r="J37" s="2"/>
      <c r="L37" s="2"/>
    </row>
    <row r="38" spans="1:12" x14ac:dyDescent="0.2">
      <c r="F38" s="5"/>
      <c r="H38" s="5"/>
      <c r="J38" s="2"/>
      <c r="L38" s="2"/>
    </row>
    <row r="39" spans="1:12" x14ac:dyDescent="0.2">
      <c r="F39" s="5"/>
      <c r="H39" s="5"/>
      <c r="J39" s="2"/>
      <c r="L39" s="2"/>
    </row>
    <row r="40" spans="1:12" x14ac:dyDescent="0.2">
      <c r="H40" s="5"/>
      <c r="L40" s="2"/>
    </row>
    <row r="41" spans="1:12" x14ac:dyDescent="0.2">
      <c r="L41" s="2"/>
    </row>
    <row r="42" spans="1:12" x14ac:dyDescent="0.2">
      <c r="L42" s="2"/>
    </row>
    <row r="43" spans="1:12" x14ac:dyDescent="0.2">
      <c r="L43" s="2"/>
    </row>
    <row r="44" spans="1:12" x14ac:dyDescent="0.2">
      <c r="L44" s="2"/>
    </row>
    <row r="45" spans="1:12" x14ac:dyDescent="0.2">
      <c r="L45" s="2"/>
    </row>
    <row r="46" spans="1:12" x14ac:dyDescent="0.2">
      <c r="L46" s="2"/>
    </row>
    <row r="47" spans="1:12" x14ac:dyDescent="0.2">
      <c r="L47" s="2"/>
    </row>
    <row r="48" spans="1:12" x14ac:dyDescent="0.2">
      <c r="L48" s="2"/>
    </row>
    <row r="49" spans="12:12" x14ac:dyDescent="0.2">
      <c r="L49" s="2"/>
    </row>
    <row r="50" spans="12:12" x14ac:dyDescent="0.2">
      <c r="L50" s="2"/>
    </row>
    <row r="51" spans="12:12" x14ac:dyDescent="0.2">
      <c r="L51" s="2"/>
    </row>
    <row r="52" spans="12:12" x14ac:dyDescent="0.2">
      <c r="L52" s="2"/>
    </row>
    <row r="53" spans="12:12" x14ac:dyDescent="0.2">
      <c r="L53" s="2"/>
    </row>
    <row r="54" spans="12:12" x14ac:dyDescent="0.2">
      <c r="L54" s="2"/>
    </row>
    <row r="55" spans="12:12" x14ac:dyDescent="0.2">
      <c r="L55" s="2"/>
    </row>
    <row r="56" spans="12:12" x14ac:dyDescent="0.2">
      <c r="L56" s="2"/>
    </row>
    <row r="57" spans="12:12" x14ac:dyDescent="0.2">
      <c r="L57" s="2"/>
    </row>
    <row r="58" spans="12:12" x14ac:dyDescent="0.2">
      <c r="L58" s="2"/>
    </row>
    <row r="59" spans="12:12" x14ac:dyDescent="0.2">
      <c r="L59" s="2"/>
    </row>
    <row r="60" spans="12:12" x14ac:dyDescent="0.2">
      <c r="L60" s="2"/>
    </row>
    <row r="61" spans="12:12" x14ac:dyDescent="0.2">
      <c r="L61" s="2"/>
    </row>
    <row r="62" spans="12:12" x14ac:dyDescent="0.2">
      <c r="L62" s="2"/>
    </row>
    <row r="63" spans="12:12" x14ac:dyDescent="0.2">
      <c r="L63" s="2"/>
    </row>
    <row r="64" spans="12:12" x14ac:dyDescent="0.2">
      <c r="L64" s="2"/>
    </row>
    <row r="65" spans="12:12" x14ac:dyDescent="0.2">
      <c r="L65" s="2"/>
    </row>
    <row r="66" spans="12:12" x14ac:dyDescent="0.2">
      <c r="L66" s="2"/>
    </row>
    <row r="67" spans="12:12" x14ac:dyDescent="0.2">
      <c r="L67" s="2"/>
    </row>
    <row r="68" spans="12:12" x14ac:dyDescent="0.2">
      <c r="L68" s="2"/>
    </row>
    <row r="69" spans="12:12" x14ac:dyDescent="0.2">
      <c r="L69" s="2"/>
    </row>
    <row r="70" spans="12:12" x14ac:dyDescent="0.2">
      <c r="L70" s="2"/>
    </row>
    <row r="71" spans="12:12" x14ac:dyDescent="0.2">
      <c r="L71" s="2"/>
    </row>
    <row r="72" spans="12:12" x14ac:dyDescent="0.2">
      <c r="L72" s="2"/>
    </row>
    <row r="73" spans="12:12" x14ac:dyDescent="0.2">
      <c r="L73" s="2"/>
    </row>
    <row r="74" spans="12:12" x14ac:dyDescent="0.2">
      <c r="L74" s="2"/>
    </row>
    <row r="75" spans="12:12" x14ac:dyDescent="0.2">
      <c r="L75" s="2"/>
    </row>
    <row r="76" spans="12:12" x14ac:dyDescent="0.2">
      <c r="L76" s="2"/>
    </row>
    <row r="77" spans="12:12" x14ac:dyDescent="0.2">
      <c r="L77" s="2"/>
    </row>
    <row r="78" spans="12:12" x14ac:dyDescent="0.2">
      <c r="L78" s="2"/>
    </row>
    <row r="79" spans="12:12" x14ac:dyDescent="0.2">
      <c r="L79" s="2"/>
    </row>
    <row r="80" spans="12:12" x14ac:dyDescent="0.2">
      <c r="L80" s="2"/>
    </row>
    <row r="81" spans="12:12" x14ac:dyDescent="0.2">
      <c r="L81" s="2"/>
    </row>
    <row r="82" spans="12:12" x14ac:dyDescent="0.2">
      <c r="L82" s="2"/>
    </row>
    <row r="83" spans="12:12" x14ac:dyDescent="0.2">
      <c r="L83" s="2"/>
    </row>
    <row r="84" spans="12:12" x14ac:dyDescent="0.2">
      <c r="L84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12.2018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Đức Trần Ngọc</cp:lastModifiedBy>
  <dcterms:modified xsi:type="dcterms:W3CDTF">2019-04-14T02:00:34Z</dcterms:modified>
</cp:coreProperties>
</file>