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AF003276-EC5F-49EA-B67A-D456BE5F6112}" xr6:coauthVersionLast="38" xr6:coauthVersionMax="38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K32" i="2" l="1"/>
  <c r="G31" i="2"/>
  <c r="K31" i="2"/>
  <c r="F30" i="2"/>
  <c r="C30" i="2" l="1"/>
  <c r="K30" i="2"/>
  <c r="D29" i="2"/>
  <c r="C28" i="2"/>
  <c r="G28" i="2"/>
  <c r="C27" i="2"/>
  <c r="G27" i="2"/>
  <c r="C26" i="2"/>
  <c r="H25" i="2" l="1"/>
  <c r="G23" i="2"/>
  <c r="C22" i="2"/>
  <c r="C21" i="2" l="1"/>
  <c r="G21" i="2"/>
  <c r="H20" i="2"/>
  <c r="G20" i="2"/>
  <c r="C20" i="2"/>
  <c r="C19" i="2"/>
  <c r="G19" i="2"/>
  <c r="G18" i="2"/>
  <c r="C18" i="2"/>
  <c r="K17" i="2"/>
  <c r="C17" i="2"/>
  <c r="G16" i="2"/>
  <c r="H15" i="2"/>
  <c r="H14" i="2"/>
  <c r="G14" i="2"/>
  <c r="K14" i="2"/>
  <c r="L14" i="2"/>
  <c r="C13" i="2"/>
  <c r="K13" i="2"/>
  <c r="H13" i="2"/>
  <c r="C12" i="2"/>
  <c r="G12" i="2"/>
  <c r="G10" i="2"/>
  <c r="K10" i="2"/>
  <c r="C10" i="2"/>
  <c r="G9" i="2"/>
  <c r="K9" i="2"/>
  <c r="D9" i="2"/>
  <c r="C8" i="2"/>
  <c r="G7" i="2" l="1"/>
  <c r="G6" i="2"/>
  <c r="C6" i="2"/>
  <c r="C4" i="2"/>
  <c r="K4" i="2" l="1"/>
  <c r="G3" i="2"/>
  <c r="K2" i="2"/>
  <c r="C2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<sst xmlns="http://schemas.openxmlformats.org/spreadsheetml/2006/main" count="9" uniqueCount="9">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</sst>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5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L32" sqref="L32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43374</v>
      </c>
      <c r="B2" s="3">
        <v>19330</v>
      </c>
      <c r="C2" s="3">
        <f>3950</f>
        <v>3950</v>
      </c>
      <c r="D2" s="3"/>
      <c r="E2" s="3"/>
      <c r="F2" s="3">
        <v>18180</v>
      </c>
      <c r="G2" s="3">
        <v>3455</v>
      </c>
      <c r="H2" s="3"/>
      <c r="I2" s="3"/>
      <c r="J2" s="4">
        <v>9124</v>
      </c>
      <c r="K2">
        <f>180+420+400</f>
        <v>1000</v>
      </c>
      <c r="L2" s="3"/>
    </row>
    <row r="3" spans="1:12" x14ac:dyDescent="0.2">
      <c r="A3" s="2">
        <v>43375</v>
      </c>
      <c r="B3" s="3">
        <v>16750</v>
      </c>
      <c r="C3" s="3"/>
      <c r="D3" s="3">
        <v>300</v>
      </c>
      <c r="E3" s="3"/>
      <c r="F3" s="3">
        <v>18410</v>
      </c>
      <c r="G3" s="3">
        <f>7598</f>
        <v>7598</v>
      </c>
      <c r="H3" s="4">
        <v>3450</v>
      </c>
      <c r="I3" s="4"/>
      <c r="J3" s="4">
        <v>3640</v>
      </c>
      <c r="K3" s="4">
        <v>810</v>
      </c>
      <c r="L3" s="3"/>
    </row>
    <row r="4" spans="1:12" x14ac:dyDescent="0.2">
      <c r="A4" s="2">
        <v>43376</v>
      </c>
      <c r="B4" s="3">
        <v>20900</v>
      </c>
      <c r="C4" s="3">
        <f>5300+2000+2770+1350</f>
        <v>11420</v>
      </c>
      <c r="D4" s="3">
        <v>2000</v>
      </c>
      <c r="E4" s="3"/>
      <c r="F4" s="3">
        <v>17120</v>
      </c>
      <c r="G4" s="3"/>
      <c r="H4" s="4"/>
      <c r="I4" s="3"/>
      <c r="J4" s="4">
        <v>6900</v>
      </c>
      <c r="K4" s="4">
        <f>468</f>
        <v>468</v>
      </c>
      <c r="L4" s="3"/>
    </row>
    <row r="5" spans="1:12" x14ac:dyDescent="0.2">
      <c r="A5" s="2">
        <v>43377</v>
      </c>
      <c r="B5" s="3">
        <v>20530</v>
      </c>
      <c r="C5" s="3">
        <v>4735</v>
      </c>
      <c r="D5" s="3">
        <v>3950</v>
      </c>
      <c r="E5" s="3"/>
      <c r="F5" s="3">
        <v>30920</v>
      </c>
      <c r="G5" s="3">
        <v>2000</v>
      </c>
      <c r="H5" s="4"/>
      <c r="I5" s="3"/>
      <c r="J5" s="4">
        <v>4120</v>
      </c>
      <c r="K5" s="4">
        <v>300</v>
      </c>
      <c r="L5" s="3">
        <v>180</v>
      </c>
    </row>
    <row r="6" spans="1:12" x14ac:dyDescent="0.2">
      <c r="A6" s="2">
        <v>43378</v>
      </c>
      <c r="B6" s="3">
        <v>21610</v>
      </c>
      <c r="C6" s="3">
        <f>100+1600</f>
        <v>1700</v>
      </c>
      <c r="D6" s="3"/>
      <c r="E6" s="3"/>
      <c r="F6" s="3">
        <v>25120</v>
      </c>
      <c r="G6" s="3">
        <f>9840+6020</f>
        <v>15860</v>
      </c>
      <c r="H6" s="4"/>
      <c r="I6" s="3"/>
      <c r="J6" s="4"/>
      <c r="K6" s="4"/>
      <c r="L6" s="3"/>
    </row>
    <row r="7" spans="1:12" x14ac:dyDescent="0.2">
      <c r="A7" s="2">
        <v>43379</v>
      </c>
      <c r="B7" s="3">
        <v>21520</v>
      </c>
      <c r="C7" s="3">
        <v>4860</v>
      </c>
      <c r="D7" s="3">
        <v>100</v>
      </c>
      <c r="E7" s="3"/>
      <c r="F7" s="3">
        <v>27320</v>
      </c>
      <c r="G7" s="3">
        <f>1530+970+2095</f>
        <v>4595</v>
      </c>
      <c r="H7" s="4"/>
      <c r="I7" s="3"/>
      <c r="J7" s="4">
        <v>21920</v>
      </c>
      <c r="K7" s="4">
        <v>4905</v>
      </c>
      <c r="L7" s="3">
        <v>800</v>
      </c>
    </row>
    <row r="8" spans="1:12" x14ac:dyDescent="0.2">
      <c r="A8" s="2">
        <v>43380</v>
      </c>
      <c r="B8" s="3">
        <v>16530</v>
      </c>
      <c r="C8" s="3">
        <f>630+1640</f>
        <v>2270</v>
      </c>
      <c r="D8" s="3"/>
      <c r="E8" s="3"/>
      <c r="F8" s="3">
        <v>30210</v>
      </c>
      <c r="G8" s="3"/>
      <c r="H8" s="4"/>
      <c r="I8" s="3"/>
      <c r="J8" s="4">
        <v>25000</v>
      </c>
      <c r="K8" s="4"/>
      <c r="L8" s="3"/>
    </row>
    <row r="9" spans="1:12" x14ac:dyDescent="0.2">
      <c r="A9" s="2">
        <v>43381</v>
      </c>
      <c r="B9" s="3">
        <v>16090</v>
      </c>
      <c r="C9" s="3"/>
      <c r="D9" s="3">
        <f>630</f>
        <v>630</v>
      </c>
      <c r="E9" s="3"/>
      <c r="F9" s="3">
        <v>30010</v>
      </c>
      <c r="G9" s="3">
        <f>1450+4585+1000</f>
        <v>7035</v>
      </c>
      <c r="H9" s="4"/>
      <c r="I9" s="3"/>
      <c r="J9" s="4">
        <v>6880</v>
      </c>
      <c r="K9" s="4">
        <f>220+600</f>
        <v>820</v>
      </c>
      <c r="L9" s="3"/>
    </row>
    <row r="10" spans="1:12" x14ac:dyDescent="0.2">
      <c r="A10" s="2">
        <v>43382</v>
      </c>
      <c r="B10" s="3">
        <v>21310</v>
      </c>
      <c r="C10" s="3">
        <f>2470+460+3645</f>
        <v>6575</v>
      </c>
      <c r="D10" s="3">
        <v>470</v>
      </c>
      <c r="E10" s="3"/>
      <c r="F10" s="3">
        <v>23060</v>
      </c>
      <c r="G10" s="3">
        <f>1000</f>
        <v>1000</v>
      </c>
      <c r="H10" s="4"/>
      <c r="I10" s="3"/>
      <c r="J10" s="4">
        <v>7220</v>
      </c>
      <c r="K10" s="4">
        <f>1750+1490</f>
        <v>3240</v>
      </c>
      <c r="L10" s="3"/>
    </row>
    <row r="11" spans="1:12" x14ac:dyDescent="0.2">
      <c r="A11" s="2">
        <v>43383</v>
      </c>
      <c r="B11" s="3">
        <v>20350</v>
      </c>
      <c r="C11" s="3"/>
      <c r="D11" s="3"/>
      <c r="E11" s="3"/>
      <c r="F11" s="3">
        <v>27020</v>
      </c>
      <c r="G11" s="3">
        <v>2300</v>
      </c>
      <c r="H11" s="4"/>
      <c r="I11" s="3"/>
      <c r="J11" s="4">
        <v>5344</v>
      </c>
      <c r="K11" s="4">
        <v>30700</v>
      </c>
      <c r="L11" s="3"/>
    </row>
    <row r="12" spans="1:12" x14ac:dyDescent="0.2">
      <c r="A12" s="2">
        <v>43384</v>
      </c>
      <c r="B12" s="3">
        <v>9545</v>
      </c>
      <c r="C12" s="3">
        <f>1460</f>
        <v>1460</v>
      </c>
      <c r="D12" s="3"/>
      <c r="E12" s="3"/>
      <c r="F12" s="3">
        <v>15470</v>
      </c>
      <c r="G12" s="3">
        <f>1000+34460</f>
        <v>35460</v>
      </c>
      <c r="H12" s="4"/>
      <c r="I12" s="3"/>
      <c r="J12" s="4">
        <v>14390</v>
      </c>
      <c r="K12" s="4"/>
      <c r="L12" s="3"/>
    </row>
    <row r="13" spans="1:12" x14ac:dyDescent="0.2">
      <c r="A13" s="2">
        <v>43385</v>
      </c>
      <c r="B13" s="3">
        <v>15660</v>
      </c>
      <c r="C13" s="3">
        <f>300+3020</f>
        <v>3320</v>
      </c>
      <c r="D13" s="3"/>
      <c r="E13" s="3"/>
      <c r="F13" s="3">
        <v>61050</v>
      </c>
      <c r="G13" s="3"/>
      <c r="H13" s="4">
        <f>5700+1000+100+10000+1000</f>
        <v>17800</v>
      </c>
      <c r="I13" s="3"/>
      <c r="J13" s="4">
        <v>10105</v>
      </c>
      <c r="K13" s="4">
        <f>200</f>
        <v>200</v>
      </c>
      <c r="L13" s="3"/>
    </row>
    <row r="14" spans="1:12" x14ac:dyDescent="0.2">
      <c r="A14" s="2">
        <v>43386</v>
      </c>
      <c r="B14" s="3">
        <v>34940</v>
      </c>
      <c r="C14" s="3">
        <v>3180</v>
      </c>
      <c r="D14" s="3"/>
      <c r="E14" s="3"/>
      <c r="F14" s="3">
        <v>51370</v>
      </c>
      <c r="G14" s="3">
        <f>1040+4310</f>
        <v>5350</v>
      </c>
      <c r="H14" s="4">
        <f>1000</f>
        <v>1000</v>
      </c>
      <c r="I14" s="3"/>
      <c r="J14" s="4">
        <v>52200</v>
      </c>
      <c r="K14" s="4">
        <f>1250+30700</f>
        <v>31950</v>
      </c>
      <c r="L14" s="3">
        <f>200</f>
        <v>200</v>
      </c>
    </row>
    <row r="15" spans="1:12" x14ac:dyDescent="0.2">
      <c r="A15" s="2">
        <v>43387</v>
      </c>
      <c r="B15" s="3">
        <v>23460</v>
      </c>
      <c r="C15" s="3"/>
      <c r="D15" s="3"/>
      <c r="E15" s="3"/>
      <c r="F15" s="3">
        <v>41490</v>
      </c>
      <c r="G15" s="3"/>
      <c r="H15" s="4">
        <f>1040+970</f>
        <v>2010</v>
      </c>
      <c r="I15" s="3"/>
      <c r="J15" s="4">
        <v>14300</v>
      </c>
      <c r="K15" s="4"/>
      <c r="L15" s="3"/>
    </row>
    <row r="16" spans="1:12" x14ac:dyDescent="0.2">
      <c r="A16" s="2">
        <v>43388</v>
      </c>
      <c r="B16" s="3">
        <v>16395</v>
      </c>
      <c r="C16" s="3">
        <v>810</v>
      </c>
      <c r="D16" s="3"/>
      <c r="E16" s="3"/>
      <c r="F16" s="3">
        <v>24500</v>
      </c>
      <c r="G16" s="3">
        <f>2000</f>
        <v>2000</v>
      </c>
      <c r="H16" s="4"/>
      <c r="I16" s="3"/>
      <c r="J16" s="4">
        <v>16500</v>
      </c>
      <c r="K16" s="4"/>
      <c r="L16" s="3"/>
    </row>
    <row r="17" spans="1:12" x14ac:dyDescent="0.2">
      <c r="A17" s="2">
        <v>43389</v>
      </c>
      <c r="B17" s="3">
        <v>20860</v>
      </c>
      <c r="C17" s="3">
        <f>800+19200</f>
        <v>20000</v>
      </c>
      <c r="D17" s="3">
        <v>810</v>
      </c>
      <c r="E17" s="3"/>
      <c r="F17" s="3">
        <v>29040</v>
      </c>
      <c r="G17" s="3">
        <v>10000</v>
      </c>
      <c r="H17" s="4"/>
      <c r="I17" s="3"/>
      <c r="J17" s="4">
        <v>10680</v>
      </c>
      <c r="K17" s="4">
        <f>320+6540</f>
        <v>6860</v>
      </c>
      <c r="L17" s="3"/>
    </row>
    <row r="18" spans="1:12" x14ac:dyDescent="0.2">
      <c r="A18" s="2">
        <v>43390</v>
      </c>
      <c r="B18" s="3">
        <v>9980</v>
      </c>
      <c r="C18" s="3">
        <f>990+2000+465</f>
        <v>3455</v>
      </c>
      <c r="D18" s="3"/>
      <c r="E18" s="3"/>
      <c r="F18" s="3">
        <v>10000</v>
      </c>
      <c r="G18" s="3">
        <f>2870</f>
        <v>2870</v>
      </c>
      <c r="H18" s="4"/>
      <c r="I18" s="3"/>
      <c r="J18" s="4">
        <v>11880</v>
      </c>
      <c r="K18" s="4">
        <v>1710</v>
      </c>
      <c r="L18" s="3">
        <v>300</v>
      </c>
    </row>
    <row r="19" spans="1:12" x14ac:dyDescent="0.2">
      <c r="A19" s="2">
        <v>43391</v>
      </c>
      <c r="B19" s="3">
        <v>10780</v>
      </c>
      <c r="C19" s="3">
        <f>11120+630+800</f>
        <v>12550</v>
      </c>
      <c r="D19" s="3"/>
      <c r="E19" s="3"/>
      <c r="F19" s="3">
        <v>19140</v>
      </c>
      <c r="G19" s="3">
        <f>300</f>
        <v>300</v>
      </c>
      <c r="H19" s="4"/>
      <c r="I19" s="3"/>
      <c r="J19" s="4">
        <v>8480</v>
      </c>
      <c r="K19" s="4"/>
      <c r="L19" s="3"/>
    </row>
    <row r="20" spans="1:12" x14ac:dyDescent="0.2">
      <c r="A20" s="2">
        <v>43392</v>
      </c>
      <c r="B20" s="3">
        <v>25560</v>
      </c>
      <c r="C20" s="3">
        <f>1015+160</f>
        <v>1175</v>
      </c>
      <c r="D20" s="3">
        <v>1600</v>
      </c>
      <c r="E20" s="3"/>
      <c r="F20" s="3">
        <v>36280</v>
      </c>
      <c r="G20" s="3">
        <f>2500</f>
        <v>2500</v>
      </c>
      <c r="H20" s="4">
        <f>2000+650</f>
        <v>2650</v>
      </c>
      <c r="I20" s="3"/>
      <c r="J20" s="4"/>
      <c r="K20" s="4"/>
      <c r="L20" s="3"/>
    </row>
    <row r="21" spans="1:12" x14ac:dyDescent="0.2">
      <c r="A21" s="2">
        <v>43393</v>
      </c>
      <c r="B21" s="3">
        <v>17630</v>
      </c>
      <c r="C21" s="3">
        <f>5200+1700+3220</f>
        <v>10120</v>
      </c>
      <c r="D21" s="3"/>
      <c r="E21" s="3"/>
      <c r="F21" s="3">
        <v>20250</v>
      </c>
      <c r="G21" s="3">
        <f>9500+5000</f>
        <v>14500</v>
      </c>
      <c r="H21" s="4"/>
      <c r="I21" s="3"/>
      <c r="J21" s="4">
        <v>7820</v>
      </c>
      <c r="K21" s="4"/>
      <c r="L21" s="3"/>
    </row>
    <row r="22" spans="1:12" x14ac:dyDescent="0.2">
      <c r="A22" s="2">
        <v>43394</v>
      </c>
      <c r="B22" s="3">
        <v>44830</v>
      </c>
      <c r="C22" s="3">
        <f>1510+275</f>
        <v>1785</v>
      </c>
      <c r="D22" s="3">
        <v>33060</v>
      </c>
      <c r="E22" s="3"/>
      <c r="F22" s="3">
        <v>17600</v>
      </c>
      <c r="G22" s="3"/>
      <c r="H22" s="4"/>
      <c r="I22" s="3"/>
      <c r="J22" s="4">
        <v>8700</v>
      </c>
      <c r="K22" s="4"/>
      <c r="L22" s="3"/>
    </row>
    <row r="23" spans="1:12" x14ac:dyDescent="0.2">
      <c r="A23" s="2">
        <v>43395</v>
      </c>
      <c r="B23" s="3">
        <v>8585</v>
      </c>
      <c r="C23" s="3"/>
      <c r="D23" s="3"/>
      <c r="E23" s="3"/>
      <c r="F23" s="3">
        <v>10630</v>
      </c>
      <c r="G23" s="3">
        <f>765</f>
        <v>765</v>
      </c>
      <c r="H23" s="4"/>
      <c r="I23" s="3"/>
      <c r="J23" s="4">
        <v>10420</v>
      </c>
      <c r="K23" s="4"/>
      <c r="L23" s="3"/>
    </row>
    <row r="24" spans="1:12" x14ac:dyDescent="0.2">
      <c r="A24" s="2">
        <v>43396</v>
      </c>
      <c r="B24" s="3">
        <v>13830</v>
      </c>
      <c r="C24" s="3">
        <v>85</v>
      </c>
      <c r="D24" s="3"/>
      <c r="E24" s="3"/>
      <c r="F24" s="3">
        <v>17850</v>
      </c>
      <c r="G24" s="3">
        <v>1000</v>
      </c>
      <c r="H24" s="4"/>
      <c r="I24" s="3"/>
      <c r="J24" s="4">
        <v>9760</v>
      </c>
      <c r="K24" s="4"/>
      <c r="L24" s="3"/>
    </row>
    <row r="25" spans="1:12" x14ac:dyDescent="0.2">
      <c r="A25" s="2">
        <v>43397</v>
      </c>
      <c r="B25" s="3">
        <v>5670</v>
      </c>
      <c r="C25" s="3">
        <v>5000</v>
      </c>
      <c r="D25" s="3"/>
      <c r="E25" s="3"/>
      <c r="F25" s="3">
        <v>18550</v>
      </c>
      <c r="G25" s="3"/>
      <c r="H25" s="4">
        <f>2700</f>
        <v>2700</v>
      </c>
      <c r="I25" s="3"/>
      <c r="J25" s="4">
        <v>14060</v>
      </c>
      <c r="K25" s="4">
        <v>8590</v>
      </c>
      <c r="L25" s="3"/>
    </row>
    <row r="26" spans="1:12" x14ac:dyDescent="0.2">
      <c r="A26" s="2">
        <v>43398</v>
      </c>
      <c r="B26" s="3">
        <v>11090</v>
      </c>
      <c r="C26" s="3">
        <f>1500+560</f>
        <v>2060</v>
      </c>
      <c r="D26" s="3"/>
      <c r="E26" s="3"/>
      <c r="F26" s="3">
        <v>17910</v>
      </c>
      <c r="G26" s="3"/>
      <c r="H26" s="4"/>
      <c r="I26" s="3"/>
      <c r="J26" s="4">
        <v>16040</v>
      </c>
      <c r="K26" s="4">
        <v>1400</v>
      </c>
      <c r="L26" s="3"/>
    </row>
    <row r="27" spans="1:12" x14ac:dyDescent="0.2">
      <c r="A27" s="2">
        <v>43399</v>
      </c>
      <c r="B27" s="3">
        <v>22020</v>
      </c>
      <c r="C27" s="3">
        <f>3300+2260</f>
        <v>5560</v>
      </c>
      <c r="D27" s="3"/>
      <c r="E27" s="3"/>
      <c r="F27" s="3">
        <v>25130</v>
      </c>
      <c r="G27" s="3">
        <f>3960</f>
        <v>3960</v>
      </c>
      <c r="H27" s="3"/>
      <c r="I27" s="3"/>
      <c r="J27" s="4">
        <v>6025</v>
      </c>
      <c r="K27" s="4"/>
      <c r="L27" s="3"/>
    </row>
    <row r="28" spans="1:12" x14ac:dyDescent="0.2">
      <c r="A28" s="2">
        <v>43400</v>
      </c>
      <c r="B28" s="3">
        <v>15650</v>
      </c>
      <c r="C28" s="3">
        <f>1700+800</f>
        <v>2500</v>
      </c>
      <c r="D28" s="3"/>
      <c r="E28" s="3"/>
      <c r="F28" s="3">
        <v>23530</v>
      </c>
      <c r="G28" s="3">
        <f>4950+1560</f>
        <v>6510</v>
      </c>
      <c r="H28" s="3"/>
      <c r="I28" s="3"/>
      <c r="J28" s="4">
        <v>7940</v>
      </c>
      <c r="K28" s="4"/>
      <c r="L28" s="3"/>
    </row>
    <row r="29" spans="1:12" x14ac:dyDescent="0.2">
      <c r="A29" s="2">
        <v>43401</v>
      </c>
      <c r="B29" s="3">
        <v>11110</v>
      </c>
      <c r="C29" s="3">
        <v>100</v>
      </c>
      <c r="D29" s="3">
        <f>280+560</f>
        <v>840</v>
      </c>
      <c r="E29" s="3"/>
      <c r="F29" s="3">
        <v>13550</v>
      </c>
      <c r="G29" s="3"/>
      <c r="H29" s="3"/>
      <c r="I29" s="3"/>
      <c r="J29" s="4">
        <v>3670</v>
      </c>
      <c r="K29" s="4"/>
      <c r="L29" s="3"/>
    </row>
    <row r="30" spans="1:12" x14ac:dyDescent="0.2">
      <c r="A30" s="2">
        <v>43402</v>
      </c>
      <c r="B30" s="3">
        <v>11110</v>
      </c>
      <c r="C30" s="3">
        <f>4800-270</f>
        <v>4530</v>
      </c>
      <c r="D30" s="3"/>
      <c r="E30" s="3"/>
      <c r="F30" s="3">
        <f>13100-460</f>
        <v>12640</v>
      </c>
      <c r="G30" s="3">
        <v>1000</v>
      </c>
      <c r="H30" s="3"/>
      <c r="I30" s="3"/>
      <c r="J30" s="4">
        <v>6200</v>
      </c>
      <c r="K30" s="4">
        <f>210+360+600</f>
        <v>1170</v>
      </c>
      <c r="L30" s="3"/>
    </row>
    <row r="31" spans="1:12" x14ac:dyDescent="0.2">
      <c r="A31" s="2">
        <v>43403</v>
      </c>
      <c r="B31" s="3">
        <v>10800</v>
      </c>
      <c r="C31" s="3">
        <v>330</v>
      </c>
      <c r="D31" s="3"/>
      <c r="E31" s="3"/>
      <c r="F31" s="3">
        <v>25380</v>
      </c>
      <c r="G31" s="3">
        <f>1300</f>
        <v>1300</v>
      </c>
      <c r="H31" s="3">
        <v>2500</v>
      </c>
      <c r="I31" s="3"/>
      <c r="J31" s="4">
        <v>5805</v>
      </c>
      <c r="K31" s="4">
        <f>240</f>
        <v>240</v>
      </c>
      <c r="L31" s="3"/>
    </row>
    <row r="32" spans="1:12" x14ac:dyDescent="0.2">
      <c r="A32" s="2">
        <v>43404</v>
      </c>
      <c r="B32" s="3">
        <v>14970</v>
      </c>
      <c r="C32" s="3"/>
      <c r="D32" s="3"/>
      <c r="F32" s="3">
        <v>13940</v>
      </c>
      <c r="G32" s="3">
        <v>6420</v>
      </c>
      <c r="H32" s="3">
        <v>2040</v>
      </c>
      <c r="J32" s="4">
        <v>9190</v>
      </c>
      <c r="K32" s="4">
        <f>800+1848</f>
        <v>2648</v>
      </c>
    </row>
    <row r="33" spans="3:10" x14ac:dyDescent="0.2">
      <c r="C33" s="3"/>
      <c r="F33" s="3"/>
      <c r="G33" s="3"/>
      <c r="J33" s="4"/>
    </row>
    <row r="34" spans="3:10" x14ac:dyDescent="0.2">
      <c r="C34" s="3"/>
      <c r="F34" s="3"/>
      <c r="J34" s="4"/>
    </row>
    <row r="35" spans="3:10" x14ac:dyDescent="0.2">
      <c r="J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2018-11-08T06:49:21Z</dcterms:modified>
</cp:coreProperties>
</file>