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Tn\Desktop\luong\"/>
    </mc:Choice>
  </mc:AlternateContent>
  <xr:revisionPtr revIDLastSave="0" documentId="13_ncr:1_{5058FE66-FCD0-48A0-AAD1-C88B60F143D9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K32" i="2" l="1"/>
  <c r="C31" i="2" l="1"/>
  <c r="J31" i="2"/>
  <c r="C29" i="2"/>
  <c r="K29" i="2"/>
  <c r="K28" i="2"/>
  <c r="G25" i="2"/>
  <c r="K24" i="2"/>
  <c r="K22" i="2"/>
  <c r="C21" i="2"/>
  <c r="K21" i="2"/>
  <c r="J21" i="2"/>
  <c r="K19" i="2"/>
  <c r="G19" i="2"/>
  <c r="G18" i="2"/>
  <c r="K18" i="2"/>
  <c r="C15" i="2"/>
  <c r="J14" i="2"/>
  <c r="C13" i="2"/>
  <c r="C11" i="2"/>
  <c r="G6" i="2"/>
</calcChain>
</file>

<file path=xl/sharedStrings.xml><?xml version="1.0" encoding="utf-8"?>
<sst xmlns="http://schemas.openxmlformats.org/spreadsheetml/2006/main" count="9" uniqueCount="9">
  <si>
    <t>ns 01593</t>
  </si>
  <si>
    <t>no 01593</t>
  </si>
  <si>
    <t>thu no 01593</t>
  </si>
  <si>
    <t>ns 03166</t>
  </si>
  <si>
    <t>no 03166</t>
  </si>
  <si>
    <t>thu no 03166</t>
  </si>
  <si>
    <t>ns 05605</t>
  </si>
  <si>
    <t>no 05605</t>
  </si>
  <si>
    <t>thu no 05605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</si>
</sst>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NumberFormat="1" applyFont="1" applyAlignment="1"/>
    <xf numFmtId="0" fontId="3" fillId="0" borderId="0" xfId="0" applyFont="1" applyAlignment="1"/>
    <xf numFmtId="0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F86F-2683-42AE-B166-279818F42B88}">
  <dimension ref="A1:L33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32" sqref="C32"/>
    </sheetView>
  </sheetViews>
  <sheetFormatPr defaultRowHeight="12.75" x14ac:dyDescent="0.2"/>
  <cols>
    <col min="1" max="1" width="10.140625" bestFit="1" customWidth="1"/>
    <col min="4" max="4" width="12.28515625" bestFit="1" customWidth="1"/>
    <col min="8" max="8" width="12.28515625" bestFit="1" customWidth="1"/>
    <col min="12" max="12" width="12.28515625" bestFit="1" customWidth="1"/>
  </cols>
  <sheetData>
    <row r="1" spans="1:12" x14ac:dyDescent="0.2">
      <c r="A1" s="1"/>
      <c r="B1" s="5" t="s">
        <v>0</v>
      </c>
      <c r="C1" s="5" t="s">
        <v>1</v>
      </c>
      <c r="D1" s="5" t="s">
        <v>2</v>
      </c>
      <c r="E1" s="5"/>
      <c r="F1" s="5" t="s">
        <v>3</v>
      </c>
      <c r="G1" s="5" t="s">
        <v>4</v>
      </c>
      <c r="H1" s="5" t="s">
        <v>5</v>
      </c>
      <c r="I1" s="5"/>
      <c r="J1" s="6" t="s">
        <v>6</v>
      </c>
      <c r="K1" s="6" t="s">
        <v>7</v>
      </c>
      <c r="L1" s="6" t="s">
        <v>8</v>
      </c>
    </row>
    <row r="2" spans="1:12" x14ac:dyDescent="0.2">
      <c r="A2" s="2">
        <v>43313</v>
      </c>
      <c r="B2" s="3">
        <v>9660</v>
      </c>
      <c r="C2" s="3"/>
      <c r="D2" s="3">
        <v>200</v>
      </c>
      <c r="E2" s="3"/>
      <c r="F2" s="3">
        <v>11710</v>
      </c>
      <c r="G2" s="3"/>
      <c r="H2" s="3"/>
      <c r="I2" s="3"/>
      <c r="J2" s="4"/>
      <c r="L2" s="3"/>
    </row>
    <row r="3" spans="1:12" x14ac:dyDescent="0.2">
      <c r="A3" s="2">
        <v>43314</v>
      </c>
      <c r="B3" s="3">
        <v>7460</v>
      </c>
      <c r="C3" s="3">
        <v>3230</v>
      </c>
      <c r="D3" s="3"/>
      <c r="E3" s="3"/>
      <c r="F3" s="3">
        <v>15400</v>
      </c>
      <c r="G3" s="3"/>
      <c r="H3" s="4"/>
      <c r="I3" s="4"/>
      <c r="J3" s="4"/>
      <c r="K3" s="4"/>
      <c r="L3" s="3"/>
    </row>
    <row r="4" spans="1:12" x14ac:dyDescent="0.2">
      <c r="A4" s="2">
        <v>43315</v>
      </c>
      <c r="B4" s="3">
        <v>20165</v>
      </c>
      <c r="C4" s="3"/>
      <c r="D4" s="3"/>
      <c r="E4" s="3"/>
      <c r="F4" s="3">
        <v>11600</v>
      </c>
      <c r="G4" s="3">
        <v>17380</v>
      </c>
      <c r="H4" s="4"/>
      <c r="I4" s="3"/>
      <c r="J4" s="4"/>
      <c r="K4" s="4"/>
      <c r="L4" s="3"/>
    </row>
    <row r="5" spans="1:12" x14ac:dyDescent="0.2">
      <c r="A5" s="2">
        <v>43316</v>
      </c>
      <c r="B5" s="3">
        <v>5785</v>
      </c>
      <c r="C5" s="3">
        <v>600</v>
      </c>
      <c r="D5" s="3"/>
      <c r="E5" s="3"/>
      <c r="F5" s="3">
        <v>14700</v>
      </c>
      <c r="G5" s="3"/>
      <c r="H5" s="4"/>
      <c r="I5" s="3"/>
      <c r="J5" s="4"/>
      <c r="K5" s="4"/>
      <c r="L5" s="3"/>
    </row>
    <row r="6" spans="1:12" x14ac:dyDescent="0.2">
      <c r="A6" s="2">
        <v>43317</v>
      </c>
      <c r="B6" s="3">
        <v>11550</v>
      </c>
      <c r="C6" s="3">
        <v>4530</v>
      </c>
      <c r="D6" s="3"/>
      <c r="E6" s="3"/>
      <c r="F6" s="3">
        <v>13550</v>
      </c>
      <c r="G6" s="3">
        <f>100+1260+8000</f>
        <v>9360</v>
      </c>
      <c r="H6" s="4"/>
      <c r="I6" s="3"/>
      <c r="J6" s="4"/>
      <c r="K6" s="4"/>
      <c r="L6" s="3"/>
    </row>
    <row r="7" spans="1:12" x14ac:dyDescent="0.2">
      <c r="A7" s="2">
        <v>43318</v>
      </c>
      <c r="B7" s="3">
        <v>19855</v>
      </c>
      <c r="C7" s="3">
        <v>400</v>
      </c>
      <c r="D7" s="3"/>
      <c r="E7" s="3"/>
      <c r="F7" s="3">
        <v>13100</v>
      </c>
      <c r="G7" s="3"/>
      <c r="H7" s="4"/>
      <c r="I7" s="3"/>
      <c r="J7" s="4">
        <v>5530</v>
      </c>
      <c r="K7" s="4"/>
      <c r="L7" s="3"/>
    </row>
    <row r="8" spans="1:12" x14ac:dyDescent="0.2">
      <c r="A8" s="2">
        <v>43319</v>
      </c>
      <c r="B8" s="3">
        <v>10120</v>
      </c>
      <c r="C8" s="3"/>
      <c r="D8" s="3"/>
      <c r="E8" s="3"/>
      <c r="F8" s="3">
        <v>6430</v>
      </c>
      <c r="G8" s="3"/>
      <c r="H8" s="4"/>
      <c r="I8" s="3"/>
      <c r="J8" s="4">
        <v>5785</v>
      </c>
      <c r="K8" s="4"/>
      <c r="L8" s="3"/>
    </row>
    <row r="9" spans="1:12" x14ac:dyDescent="0.2">
      <c r="A9" s="2">
        <v>43320</v>
      </c>
      <c r="B9" s="3">
        <v>17960</v>
      </c>
      <c r="C9" s="3"/>
      <c r="D9" s="3"/>
      <c r="E9" s="3"/>
      <c r="F9" s="3">
        <v>8200</v>
      </c>
      <c r="G9" s="3"/>
      <c r="H9" s="4"/>
      <c r="I9" s="3"/>
      <c r="J9" s="4"/>
      <c r="K9" s="4"/>
      <c r="L9" s="3"/>
    </row>
    <row r="10" spans="1:12" x14ac:dyDescent="0.2">
      <c r="A10" s="2">
        <v>43321</v>
      </c>
      <c r="B10" s="3">
        <v>13880</v>
      </c>
      <c r="C10" s="3">
        <v>100</v>
      </c>
      <c r="D10" s="3"/>
      <c r="E10" s="3"/>
      <c r="F10" s="3">
        <v>3330</v>
      </c>
      <c r="G10" s="3"/>
      <c r="H10" s="4"/>
      <c r="I10" s="3"/>
      <c r="J10" s="4">
        <v>4770</v>
      </c>
      <c r="K10" s="4">
        <v>2895</v>
      </c>
      <c r="L10" s="3"/>
    </row>
    <row r="11" spans="1:12" x14ac:dyDescent="0.2">
      <c r="A11" s="2">
        <v>43322</v>
      </c>
      <c r="B11" s="3">
        <v>6470</v>
      </c>
      <c r="C11" s="3">
        <f>1330+1140</f>
        <v>2470</v>
      </c>
      <c r="D11" s="3"/>
      <c r="E11" s="3"/>
      <c r="F11" s="3">
        <v>12690</v>
      </c>
      <c r="G11" s="3">
        <v>3830</v>
      </c>
      <c r="H11" s="4"/>
      <c r="I11" s="3"/>
      <c r="J11" s="4">
        <v>11970</v>
      </c>
      <c r="K11" s="4">
        <v>1030</v>
      </c>
      <c r="L11" s="3"/>
    </row>
    <row r="12" spans="1:12" x14ac:dyDescent="0.2">
      <c r="A12" s="2">
        <v>43323</v>
      </c>
      <c r="B12" s="3">
        <v>7280</v>
      </c>
      <c r="C12" s="3"/>
      <c r="D12" s="3"/>
      <c r="E12" s="3"/>
      <c r="F12" s="3">
        <v>4550</v>
      </c>
      <c r="G12" s="3"/>
      <c r="H12" s="4"/>
      <c r="I12" s="3"/>
      <c r="J12" s="4">
        <v>8410</v>
      </c>
      <c r="K12" s="4"/>
      <c r="L12" s="3"/>
    </row>
    <row r="13" spans="1:12" x14ac:dyDescent="0.2">
      <c r="A13" s="2">
        <v>43324</v>
      </c>
      <c r="B13" s="3">
        <v>5350</v>
      </c>
      <c r="C13" s="3">
        <f>750+420</f>
        <v>1170</v>
      </c>
      <c r="D13" s="3"/>
      <c r="E13" s="3"/>
      <c r="F13" s="3">
        <v>18400</v>
      </c>
      <c r="G13" s="3">
        <v>600</v>
      </c>
      <c r="H13" s="4"/>
      <c r="I13" s="3"/>
      <c r="J13" s="4"/>
      <c r="K13" s="4"/>
      <c r="L13" s="3"/>
    </row>
    <row r="14" spans="1:12" x14ac:dyDescent="0.2">
      <c r="A14" s="2">
        <v>43325</v>
      </c>
      <c r="B14" s="3">
        <v>7667</v>
      </c>
      <c r="C14" s="3">
        <v>4900</v>
      </c>
      <c r="D14" s="3"/>
      <c r="E14" s="3"/>
      <c r="F14" s="3">
        <v>5420</v>
      </c>
      <c r="G14" s="3"/>
      <c r="H14" s="4"/>
      <c r="I14" s="3"/>
      <c r="J14" s="4">
        <f>550+775</f>
        <v>1325</v>
      </c>
      <c r="K14" s="4"/>
      <c r="L14" s="3"/>
    </row>
    <row r="15" spans="1:12" x14ac:dyDescent="0.2">
      <c r="A15" s="2">
        <v>43326</v>
      </c>
      <c r="B15" s="3">
        <v>13220</v>
      </c>
      <c r="C15" s="3">
        <f>2110+1230+1135</f>
        <v>4475</v>
      </c>
      <c r="D15" s="3"/>
      <c r="E15" s="3"/>
      <c r="F15" s="3">
        <v>13110</v>
      </c>
      <c r="G15" s="3"/>
      <c r="H15" s="4"/>
      <c r="I15" s="3"/>
      <c r="J15" s="4"/>
      <c r="K15" s="4"/>
      <c r="L15" s="3"/>
    </row>
    <row r="16" spans="1:12" x14ac:dyDescent="0.2">
      <c r="A16" s="2">
        <v>43327</v>
      </c>
      <c r="B16" s="3">
        <v>10620</v>
      </c>
      <c r="C16" s="3">
        <v>3320</v>
      </c>
      <c r="D16" s="3"/>
      <c r="E16" s="3"/>
      <c r="F16" s="3">
        <v>10610</v>
      </c>
      <c r="G16" s="3">
        <v>2975</v>
      </c>
      <c r="H16" s="4"/>
      <c r="I16" s="3"/>
      <c r="J16" s="4">
        <v>2440</v>
      </c>
      <c r="K16" s="4"/>
      <c r="L16" s="3"/>
    </row>
    <row r="17" spans="1:12" x14ac:dyDescent="0.2">
      <c r="A17" s="2">
        <v>43328</v>
      </c>
      <c r="B17" s="3">
        <v>15195</v>
      </c>
      <c r="C17" s="3">
        <v>830</v>
      </c>
      <c r="D17" s="3"/>
      <c r="E17" s="3"/>
      <c r="F17" s="3">
        <v>16980</v>
      </c>
      <c r="G17" s="3"/>
      <c r="H17" s="4"/>
      <c r="I17" s="3"/>
      <c r="J17" s="4"/>
      <c r="K17" s="4"/>
      <c r="L17" s="3"/>
    </row>
    <row r="18" spans="1:12" x14ac:dyDescent="0.2">
      <c r="A18" s="2">
        <v>43329</v>
      </c>
      <c r="B18" s="3">
        <v>18240</v>
      </c>
      <c r="C18" s="3"/>
      <c r="D18" s="3"/>
      <c r="E18" s="3"/>
      <c r="F18" s="3">
        <v>7780</v>
      </c>
      <c r="G18" s="3">
        <f>2040+1731</f>
        <v>3771</v>
      </c>
      <c r="H18" s="4"/>
      <c r="I18" s="3"/>
      <c r="J18" s="4">
        <v>4150</v>
      </c>
      <c r="K18" s="4">
        <f>2650+1050</f>
        <v>3700</v>
      </c>
      <c r="L18" s="3"/>
    </row>
    <row r="19" spans="1:12" x14ac:dyDescent="0.2">
      <c r="A19" s="2">
        <v>43330</v>
      </c>
      <c r="B19" s="3">
        <v>21700</v>
      </c>
      <c r="C19" s="3">
        <v>11640</v>
      </c>
      <c r="D19" s="3"/>
      <c r="E19" s="3"/>
      <c r="F19" s="3">
        <v>18230</v>
      </c>
      <c r="G19" s="3">
        <f>5020+950</f>
        <v>5970</v>
      </c>
      <c r="H19" s="4"/>
      <c r="I19" s="3"/>
      <c r="J19" s="4">
        <v>8090</v>
      </c>
      <c r="K19" s="4">
        <f>2710+360</f>
        <v>3070</v>
      </c>
      <c r="L19" s="3"/>
    </row>
    <row r="20" spans="1:12" x14ac:dyDescent="0.2">
      <c r="A20" s="2">
        <v>43331</v>
      </c>
      <c r="B20" s="3">
        <v>13420</v>
      </c>
      <c r="C20" s="3"/>
      <c r="D20" s="3"/>
      <c r="E20" s="3"/>
      <c r="F20" s="3">
        <v>29940</v>
      </c>
      <c r="G20" s="3"/>
      <c r="H20" s="4"/>
      <c r="I20" s="3"/>
      <c r="J20" s="4">
        <v>11270</v>
      </c>
      <c r="K20" s="4"/>
      <c r="L20" s="3"/>
    </row>
    <row r="21" spans="1:12" x14ac:dyDescent="0.2">
      <c r="A21" s="2">
        <v>43332</v>
      </c>
      <c r="B21" s="3">
        <v>34700</v>
      </c>
      <c r="C21" s="3">
        <f>320</f>
        <v>320</v>
      </c>
      <c r="D21" s="3"/>
      <c r="E21" s="3"/>
      <c r="F21" s="3">
        <v>19470</v>
      </c>
      <c r="G21" s="3"/>
      <c r="H21" s="4"/>
      <c r="I21" s="3"/>
      <c r="J21" s="4">
        <f>8730+6800</f>
        <v>15530</v>
      </c>
      <c r="K21" s="4">
        <f>3465+2170</f>
        <v>5635</v>
      </c>
      <c r="L21" s="3"/>
    </row>
    <row r="22" spans="1:12" x14ac:dyDescent="0.2">
      <c r="A22" s="2">
        <v>43333</v>
      </c>
      <c r="B22" s="3">
        <v>15310</v>
      </c>
      <c r="C22" s="3"/>
      <c r="D22" s="3"/>
      <c r="E22" s="3"/>
      <c r="F22" s="3">
        <v>22790</v>
      </c>
      <c r="G22" s="3">
        <v>7200</v>
      </c>
      <c r="H22" s="4"/>
      <c r="I22" s="3"/>
      <c r="J22" s="4">
        <v>10176</v>
      </c>
      <c r="K22" s="4">
        <f>845+2455+2200</f>
        <v>5500</v>
      </c>
      <c r="L22" s="3"/>
    </row>
    <row r="23" spans="1:12" x14ac:dyDescent="0.2">
      <c r="A23" s="2">
        <v>43334</v>
      </c>
      <c r="B23" s="3">
        <v>21240</v>
      </c>
      <c r="C23" s="3"/>
      <c r="D23" s="3"/>
      <c r="E23" s="3"/>
      <c r="F23" s="3">
        <v>12290</v>
      </c>
      <c r="G23" s="3">
        <v>1560</v>
      </c>
      <c r="H23" s="4"/>
      <c r="I23" s="3"/>
      <c r="J23" s="4">
        <v>11420</v>
      </c>
      <c r="K23" s="4"/>
      <c r="L23" s="3"/>
    </row>
    <row r="24" spans="1:12" x14ac:dyDescent="0.2">
      <c r="A24" s="2">
        <v>43335</v>
      </c>
      <c r="B24" s="3">
        <v>4040</v>
      </c>
      <c r="C24" s="3"/>
      <c r="D24" s="3"/>
      <c r="E24" s="3"/>
      <c r="F24" s="3">
        <v>14800</v>
      </c>
      <c r="G24" s="3">
        <v>1350</v>
      </c>
      <c r="H24" s="4"/>
      <c r="I24" s="3"/>
      <c r="J24" s="4">
        <v>7648</v>
      </c>
      <c r="K24" s="4">
        <f>1350+1620</f>
        <v>2970</v>
      </c>
      <c r="L24" s="3"/>
    </row>
    <row r="25" spans="1:12" x14ac:dyDescent="0.2">
      <c r="A25" s="2">
        <v>43336</v>
      </c>
      <c r="B25" s="3">
        <v>10960</v>
      </c>
      <c r="C25" s="3">
        <v>5000</v>
      </c>
      <c r="D25" s="3"/>
      <c r="E25" s="3"/>
      <c r="F25" s="3">
        <v>7310</v>
      </c>
      <c r="G25" s="3">
        <f>500+2000</f>
        <v>2500</v>
      </c>
      <c r="H25" s="4"/>
      <c r="I25" s="3"/>
      <c r="J25" s="4">
        <v>7390</v>
      </c>
      <c r="K25" s="4"/>
      <c r="L25" s="3"/>
    </row>
    <row r="26" spans="1:12" x14ac:dyDescent="0.2">
      <c r="A26" s="2">
        <v>43337</v>
      </c>
      <c r="B26" s="3">
        <v>5340</v>
      </c>
      <c r="C26" s="3"/>
      <c r="D26" s="3"/>
      <c r="E26" s="3"/>
      <c r="F26" s="3">
        <v>5400</v>
      </c>
      <c r="G26" s="3"/>
      <c r="H26" s="3"/>
      <c r="I26" s="3"/>
      <c r="J26" s="4">
        <v>5379</v>
      </c>
      <c r="L26" s="3"/>
    </row>
    <row r="27" spans="1:12" x14ac:dyDescent="0.2">
      <c r="A27" s="2">
        <v>43338</v>
      </c>
      <c r="B27" s="3">
        <v>10460</v>
      </c>
      <c r="C27" s="3">
        <v>3180</v>
      </c>
      <c r="D27" s="3"/>
      <c r="E27" s="3"/>
      <c r="F27" s="3">
        <v>8420</v>
      </c>
      <c r="G27" s="3">
        <v>1000</v>
      </c>
      <c r="H27" s="3"/>
      <c r="I27" s="3"/>
      <c r="J27" s="4">
        <v>3890</v>
      </c>
      <c r="K27" s="4">
        <v>1134</v>
      </c>
      <c r="L27" s="3"/>
    </row>
    <row r="28" spans="1:12" x14ac:dyDescent="0.2">
      <c r="A28" s="2">
        <v>43339</v>
      </c>
      <c r="B28" s="3">
        <v>6900</v>
      </c>
      <c r="C28" s="3"/>
      <c r="D28" s="3"/>
      <c r="E28" s="3"/>
      <c r="F28" s="3">
        <v>10470</v>
      </c>
      <c r="G28" s="3"/>
      <c r="H28" s="3"/>
      <c r="I28" s="3"/>
      <c r="J28" s="4">
        <v>11790</v>
      </c>
      <c r="K28">
        <f>780+970</f>
        <v>1750</v>
      </c>
      <c r="L28" s="3"/>
    </row>
    <row r="29" spans="1:12" x14ac:dyDescent="0.2">
      <c r="A29" s="2">
        <v>43340</v>
      </c>
      <c r="B29" s="3">
        <v>13090</v>
      </c>
      <c r="C29" s="3">
        <f>1480</f>
        <v>1480</v>
      </c>
      <c r="D29" s="3"/>
      <c r="E29" s="3"/>
      <c r="F29" s="3"/>
      <c r="G29" s="3"/>
      <c r="H29" s="3"/>
      <c r="I29" s="3"/>
      <c r="J29" s="4">
        <v>15080</v>
      </c>
      <c r="K29" s="4">
        <f>4000</f>
        <v>4000</v>
      </c>
      <c r="L29" s="3"/>
    </row>
    <row r="30" spans="1:12" x14ac:dyDescent="0.2">
      <c r="A30" s="2">
        <v>43341</v>
      </c>
      <c r="B30" s="3">
        <v>6346</v>
      </c>
      <c r="C30" s="3"/>
      <c r="D30" s="3"/>
      <c r="E30" s="3"/>
      <c r="F30" s="3">
        <v>12440</v>
      </c>
      <c r="G30" s="3"/>
      <c r="H30" s="3"/>
      <c r="I30" s="3"/>
      <c r="J30" s="4">
        <v>9850</v>
      </c>
      <c r="K30">
        <v>120000</v>
      </c>
      <c r="L30" s="3"/>
    </row>
    <row r="31" spans="1:12" x14ac:dyDescent="0.2">
      <c r="A31" s="2">
        <v>43342</v>
      </c>
      <c r="B31" s="3">
        <v>12630</v>
      </c>
      <c r="C31" s="3">
        <f>1350+1300</f>
        <v>2650</v>
      </c>
      <c r="D31" s="3"/>
      <c r="E31" s="3"/>
      <c r="F31" s="3">
        <v>13780</v>
      </c>
      <c r="G31" s="3"/>
      <c r="H31" s="3"/>
      <c r="I31" s="3"/>
      <c r="J31" s="4">
        <f>18500+240</f>
        <v>18740</v>
      </c>
      <c r="K31" s="4"/>
      <c r="L31" s="3"/>
    </row>
    <row r="32" spans="1:12" x14ac:dyDescent="0.2">
      <c r="A32" s="2">
        <v>43343</v>
      </c>
      <c r="B32" s="3">
        <v>11330</v>
      </c>
      <c r="C32" s="3"/>
      <c r="D32" s="3"/>
      <c r="F32" s="3">
        <v>13340</v>
      </c>
      <c r="G32" s="3"/>
      <c r="H32">
        <v>7000</v>
      </c>
      <c r="J32" s="4">
        <v>3650</v>
      </c>
      <c r="K32">
        <f>350+1035+400</f>
        <v>1785</v>
      </c>
    </row>
    <row r="33" spans="7:10" x14ac:dyDescent="0.2">
      <c r="G33" s="3"/>
      <c r="J3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Đức Trần Ngọc</cp:lastModifiedBy>
  <dcterms:modified xsi:type="dcterms:W3CDTF">2018-09-01T08:59:40Z</dcterms:modified>
</cp:coreProperties>
</file>