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 i="1" l="1"/>
  <c r="Q8" i="1" s="1"/>
  <c r="O7" i="1"/>
  <c r="Q7" i="1" s="1"/>
  <c r="O6" i="1"/>
  <c r="Q6" i="1" s="1"/>
  <c r="O5" i="1"/>
  <c r="Q5" i="1" s="1"/>
  <c r="O4" i="1"/>
  <c r="Q4" i="1" s="1"/>
  <c r="O3" i="1"/>
  <c r="Q3" i="1" s="1"/>
</calcChain>
</file>

<file path=xl/sharedStrings.xml><?xml version="1.0" encoding="utf-8"?>
<sst xmlns="http://schemas.openxmlformats.org/spreadsheetml/2006/main" count="101" uniqueCount="55">
  <si>
    <t>STT</t>
  </si>
  <si>
    <t>Họ và tên</t>
  </si>
  <si>
    <t>Học vấn</t>
  </si>
  <si>
    <t>Loại lao động</t>
  </si>
  <si>
    <t>Nhóm công việc</t>
  </si>
  <si>
    <t>Chức 
vụ</t>
  </si>
  <si>
    <t>Chức danh công việc (doanh nghiệp tự điền)</t>
  </si>
  <si>
    <t>Tuổi</t>
  </si>
  <si>
    <t>Số năm kinh nghiệm</t>
  </si>
  <si>
    <t>Số năm kinh nghiệm vị trí hiện tại</t>
  </si>
  <si>
    <t>Số nhân sự đã quản lý trực tiếp</t>
  </si>
  <si>
    <t>Mức lương, phụ cấp đóng BHXH</t>
  </si>
  <si>
    <t>Tổng các khoản phụ cấp không đóng BHXH</t>
  </si>
  <si>
    <t>Tổng các khoản trợ cấp không đóng BHXH</t>
  </si>
  <si>
    <t>Tổng thu nhập cố định/tháng (không bao gồm tăng ca)</t>
  </si>
  <si>
    <t>Tổng thu nhập không cố định/tháng (bao gồm tăng ca, lương kinh doanh, thưởng)</t>
  </si>
  <si>
    <t>Tổng thu nhập/tháng</t>
  </si>
  <si>
    <t>Chi phí BH bắt buộc (Công ty đóng)</t>
  </si>
  <si>
    <t>Chi phí ăn ca/người/ngày</t>
  </si>
  <si>
    <t>Chi phí đồng phục/người</t>
  </si>
  <si>
    <t>Số giờ tăng ca bình quân/tháng (được tính lương)</t>
  </si>
  <si>
    <t>Chi phí BH không bắt buộc Công ty đóng(BH nhân thọ, 24/24)</t>
  </si>
  <si>
    <t>Ghi Chú</t>
  </si>
  <si>
    <t>Đoàn Công Lập</t>
  </si>
  <si>
    <t>Cao học</t>
  </si>
  <si>
    <t>Quản lý (những nhân sự có trình độ cử nhân kỹ thuật trở lên)</t>
  </si>
  <si>
    <t>Nghiên cứu sản phẩm (nghiên cứu và phát triển, thiết kế sản phẩm, khuôn mẫu, cải tiến sản phẩm…)</t>
  </si>
  <si>
    <t>Tổng Giám Đốc</t>
  </si>
  <si>
    <t>Tổng giám đốc</t>
  </si>
  <si>
    <t>Từ 35-dưới 40</t>
  </si>
  <si>
    <t>Từ 10 dưới 15 năm</t>
  </si>
  <si>
    <t>Từ 7 dưới 10 năm</t>
  </si>
  <si>
    <t>Trên 200 người</t>
  </si>
  <si>
    <t>Có</t>
  </si>
  <si>
    <t>Nguyễn Linh Tôn</t>
  </si>
  <si>
    <t>Đại Học</t>
  </si>
  <si>
    <t>Sản xuất (sản xuất, kho…)</t>
  </si>
  <si>
    <t>Giám đốc nhà máy</t>
  </si>
  <si>
    <t>Đặng Hoài Trâm</t>
  </si>
  <si>
    <t>Nhân sự &amp; Hành chính (tuyển dụng, đào tạo, văn hóa doanh nghiệp, tiền lương, quan hệ lao động…quản lý hành chính, pháp lý, phiên dịch tiếng Nhật, phiên dịch tiếng Trung, phiên dịch tiếng Anh, đối ngoại, khác)</t>
  </si>
  <si>
    <t>Giám đốc phòng ban</t>
  </si>
  <si>
    <t>Giám đốc phòng sản xuất</t>
  </si>
  <si>
    <t>Không</t>
  </si>
  <si>
    <t>Đinh Tùng Lâm</t>
  </si>
  <si>
    <t>Trung cấp/Cao đẳng</t>
  </si>
  <si>
    <t>Công nhân (những nhân sự có trình độ cao đẳng trở xuống)</t>
  </si>
  <si>
    <t>Giám sát</t>
  </si>
  <si>
    <t>Giám sát bán hàng</t>
  </si>
  <si>
    <t>Trần Văn Tuấn</t>
  </si>
  <si>
    <t>Công nhân lành nghề (không qua trường lớp nhưng đã được đào tạo trong công việc)</t>
  </si>
  <si>
    <t>Kỹ thuật viên cơ khí</t>
  </si>
  <si>
    <t>Lê Thị Thuỷ</t>
  </si>
  <si>
    <t>Phổ thông (Cấp 2/Cấp 3)</t>
  </si>
  <si>
    <t>Công nhân (chưa qua đào tạo nghề)</t>
  </si>
  <si>
    <t>Kỹ thuật viên điện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</si>
</sst>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_-* #,##0.00\ _€_-;\-* #,##0.00\ _€_-;_-* &quot;-&quot;??\ _€_-;_-@_-"/>
  </numFmts>
  <fonts count="9" x14ac:knownFonts="1">
    <font>
      <sz val="11"/>
      <color theme="1"/>
      <name val="Calibri"/>
      <family val="2"/>
      <scheme val="minor"/>
    </font>
    <font>
      <sz val="12"/>
      <name val=".VnTime"/>
      <family val="2"/>
    </font>
    <font>
      <b/>
      <sz val="10"/>
      <name val="Times New Roman"/>
      <family val="1"/>
    </font>
    <font>
      <b/>
      <sz val="9"/>
      <name val="Times New Roman"/>
      <family val="1"/>
    </font>
    <font>
      <sz val="11"/>
      <color indexed="8"/>
      <name val="Calibri"/>
      <family val="2"/>
    </font>
    <font>
      <sz val="10"/>
      <name val="Times New Roman"/>
      <family val="1"/>
    </font>
    <font>
      <sz val="12"/>
      <color indexed="8"/>
      <name val="Times New Roman"/>
      <family val="1"/>
    </font>
    <font>
      <sz val="9"/>
      <name val="Times New Roman"/>
      <family val="1"/>
    </font>
    <font>
      <i/>
      <sz val="12"/>
      <color indexed="8"/>
      <name val="Times New Roman"/>
      <family val="1"/>
    </font>
  </fonts>
  <fills count="4">
    <fill>
      <patternFill patternType="none"/>
    </fill>
    <fill>
      <patternFill patternType="gray125"/>
    </fill>
    <fill>
      <patternFill patternType="solid">
        <fgColor theme="8" tint="0.59999389629810485"/>
        <bgColor indexed="64"/>
      </patternFill>
    </fill>
    <fill>
      <patternFill patternType="solid">
        <fgColor indexed="41"/>
        <bgColor indexed="64"/>
      </patternFill>
    </fill>
  </fills>
  <borders count="10">
    <border>
      <left/>
      <right/>
      <top/>
      <bottom/>
      <diagonal/>
    </border>
    <border>
      <left style="thin">
        <color indexed="64"/>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dashed">
        <color indexed="64"/>
      </right>
      <top style="dashed">
        <color indexed="64"/>
      </top>
      <bottom/>
      <diagonal/>
    </border>
    <border>
      <left style="dashed">
        <color indexed="64"/>
      </left>
      <right style="thin">
        <color indexed="64"/>
      </right>
      <top style="thin">
        <color indexed="64"/>
      </top>
      <bottom/>
      <diagonal/>
    </border>
    <border>
      <left style="dashed">
        <color indexed="64"/>
      </left>
      <right/>
      <top/>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s>
  <cellStyleXfs count="3">
    <xf numFmtId="0" fontId="0" fillId="0" borderId="0"/>
    <xf numFmtId="0" fontId="1" fillId="0" borderId="0"/>
    <xf numFmtId="165" fontId="4" fillId="0" borderId="0" applyFont="0" applyFill="0" applyBorder="0" applyAlignment="0" applyProtection="0"/>
  </cellStyleXfs>
  <cellXfs count="25">
    <xf numFmtId="0" fontId="0" fillId="0" borderId="0" xfId="0"/>
    <xf numFmtId="0" fontId="5" fillId="0" borderId="0" xfId="1" applyFont="1" applyFill="1" applyAlignment="1">
      <alignment horizontal="center" vertical="center"/>
    </xf>
    <xf numFmtId="0" fontId="6" fillId="0" borderId="0" xfId="0" applyFont="1" applyAlignment="1">
      <alignment vertical="center"/>
    </xf>
    <xf numFmtId="164" fontId="5" fillId="2" borderId="6" xfId="1" applyNumberFormat="1" applyFont="1" applyFill="1" applyBorder="1" applyAlignment="1">
      <alignment horizontal="center" vertical="center"/>
    </xf>
    <xf numFmtId="0" fontId="5" fillId="2" borderId="7" xfId="1" applyFont="1" applyFill="1" applyBorder="1" applyAlignment="1">
      <alignment horizontal="center" vertical="center"/>
    </xf>
    <xf numFmtId="0" fontId="7" fillId="2" borderId="7" xfId="1" applyFont="1" applyFill="1" applyBorder="1" applyAlignment="1">
      <alignment horizontal="center" vertical="center"/>
    </xf>
    <xf numFmtId="3" fontId="5" fillId="2" borderId="7" xfId="2" applyNumberFormat="1" applyFont="1" applyFill="1" applyBorder="1" applyAlignment="1">
      <alignment horizontal="center" vertical="center" wrapText="1"/>
    </xf>
    <xf numFmtId="3" fontId="7" fillId="2" borderId="7" xfId="2" applyNumberFormat="1" applyFont="1" applyFill="1" applyBorder="1" applyAlignment="1">
      <alignment horizontal="center" vertical="center"/>
    </xf>
    <xf numFmtId="3" fontId="5" fillId="2" borderId="8" xfId="2" applyNumberFormat="1" applyFont="1" applyFill="1" applyBorder="1" applyAlignment="1">
      <alignment horizontal="center" vertical="center" wrapText="1"/>
    </xf>
    <xf numFmtId="3" fontId="5" fillId="2" borderId="9" xfId="1" applyNumberFormat="1" applyFont="1" applyFill="1" applyBorder="1" applyAlignment="1">
      <alignment horizontal="center" vertical="center"/>
    </xf>
    <xf numFmtId="0" fontId="5" fillId="3" borderId="0" xfId="1" applyFont="1" applyFill="1" applyAlignment="1">
      <alignment horizontal="center" vertical="center"/>
    </xf>
    <xf numFmtId="164" fontId="5" fillId="0" borderId="6" xfId="0" applyNumberFormat="1" applyFont="1" applyBorder="1" applyAlignment="1">
      <alignment horizontal="center" vertical="center"/>
    </xf>
    <xf numFmtId="0" fontId="7" fillId="0" borderId="7" xfId="0" applyFont="1" applyBorder="1" applyAlignment="1">
      <alignment horizontal="left" vertical="center"/>
    </xf>
    <xf numFmtId="0" fontId="7" fillId="0" borderId="7" xfId="0" applyFont="1" applyBorder="1" applyAlignment="1">
      <alignment horizontal="center" vertical="center"/>
    </xf>
    <xf numFmtId="3" fontId="5" fillId="0" borderId="7" xfId="2" applyNumberFormat="1" applyFont="1" applyFill="1" applyBorder="1" applyAlignment="1">
      <alignment horizontal="right" vertical="center"/>
    </xf>
    <xf numFmtId="0" fontId="5" fillId="0" borderId="0" xfId="1" applyFont="1" applyFill="1" applyAlignment="1">
      <alignment horizontal="right" vertical="center"/>
    </xf>
    <xf numFmtId="0" fontId="6" fillId="0" borderId="0" xfId="0" applyFont="1" applyAlignment="1">
      <alignment horizontal="center" vertical="center"/>
    </xf>
    <xf numFmtId="0" fontId="8" fillId="0" borderId="0" xfId="0" applyFont="1" applyAlignment="1">
      <alignment horizontal="center" vertical="center"/>
    </xf>
    <xf numFmtId="3" fontId="6" fillId="0" borderId="0" xfId="2" applyNumberFormat="1" applyFont="1" applyAlignment="1">
      <alignment horizontal="right" vertical="center"/>
    </xf>
    <xf numFmtId="164" fontId="2" fillId="2" borderId="1" xfId="1" applyNumberFormat="1" applyFont="1" applyFill="1" applyBorder="1" applyAlignment="1">
      <alignment horizontal="center" vertical="center"/>
    </xf>
    <xf numFmtId="0" fontId="2" fillId="2" borderId="2" xfId="1" applyFont="1" applyFill="1" applyBorder="1" applyAlignment="1">
      <alignment horizontal="center" vertical="center"/>
    </xf>
    <xf numFmtId="0" fontId="3" fillId="2" borderId="2" xfId="1" applyFont="1" applyFill="1" applyBorder="1" applyAlignment="1">
      <alignment horizontal="center" vertical="center" wrapText="1"/>
    </xf>
    <xf numFmtId="3" fontId="5" fillId="2" borderId="3" xfId="2" applyNumberFormat="1" applyFont="1" applyFill="1" applyBorder="1" applyAlignment="1">
      <alignment horizontal="center" vertical="center" wrapText="1"/>
    </xf>
    <xf numFmtId="3" fontId="5" fillId="2" borderId="4" xfId="1" applyNumberFormat="1" applyFont="1" applyFill="1" applyBorder="1" applyAlignment="1">
      <alignment horizontal="center" vertical="center" wrapText="1"/>
    </xf>
    <xf numFmtId="0" fontId="5" fillId="0" borderId="5" xfId="1" applyFont="1" applyFill="1" applyBorder="1" applyAlignment="1">
      <alignment horizontal="center" vertical="center"/>
    </xf>
  </cellXfs>
  <cellStyles count="3">
    <cellStyle name="Comma 2 4"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inexPC\Desktop\template-bang-luo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Sheet3"/>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8"/>
  <sheetViews>
    <sheetView tabSelected="1" workbookViewId="0">
      <pane ySplit="1" topLeftCell="A2" activePane="bottomLeft" state="frozen"/>
      <selection pane="bottomLeft" activeCell="E11" sqref="E11"/>
    </sheetView>
  </sheetViews>
  <sheetFormatPr defaultColWidth="9" defaultRowHeight="15.75" x14ac:dyDescent="0.25"/>
  <cols>
    <col min="1" max="1" width="4.42578125" style="16" bestFit="1" customWidth="1"/>
    <col min="2" max="2" width="13.42578125" style="2" bestFit="1" customWidth="1"/>
    <col min="3" max="3" width="18.5703125" style="2" bestFit="1" customWidth="1"/>
    <col min="4" max="4" width="29.5703125" style="16" customWidth="1"/>
    <col min="5" max="5" width="27.28515625" style="16" customWidth="1"/>
    <col min="6" max="6" width="25" style="17" customWidth="1"/>
    <col min="7" max="7" width="18.5703125" style="17" bestFit="1" customWidth="1"/>
    <col min="8" max="8" width="11.140625" style="17" bestFit="1" customWidth="1"/>
    <col min="9" max="9" width="14.42578125" style="17" bestFit="1" customWidth="1"/>
    <col min="10" max="10" width="13.5703125" style="17" bestFit="1" customWidth="1"/>
    <col min="11" max="11" width="11.5703125" style="17" bestFit="1" customWidth="1"/>
    <col min="12" max="12" width="8.7109375" style="18" bestFit="1" customWidth="1"/>
    <col min="13" max="13" width="8.140625" style="18" bestFit="1" customWidth="1"/>
    <col min="14" max="14" width="9" style="18"/>
    <col min="15" max="15" width="8.7109375" style="18" bestFit="1" customWidth="1"/>
    <col min="16" max="16" width="11.85546875" style="18" bestFit="1" customWidth="1"/>
    <col min="17" max="17" width="8.85546875" style="18" bestFit="1" customWidth="1"/>
    <col min="18" max="18" width="7.7109375" style="18" bestFit="1" customWidth="1"/>
    <col min="19" max="19" width="8.7109375" style="18" bestFit="1" customWidth="1"/>
    <col min="20" max="20" width="8.42578125" style="18" bestFit="1" customWidth="1"/>
    <col min="21" max="21" width="8.85546875" style="18" bestFit="1" customWidth="1"/>
    <col min="22" max="22" width="8.7109375" style="18" bestFit="1" customWidth="1"/>
    <col min="23" max="23" width="7.140625" style="2" bestFit="1" customWidth="1"/>
    <col min="24" max="16384" width="9" style="2"/>
  </cols>
  <sheetData>
    <row r="1" spans="1:252" s="16" customFormat="1" ht="89.25" customHeight="1" x14ac:dyDescent="0.25">
      <c r="A1" s="19" t="s">
        <v>0</v>
      </c>
      <c r="B1" s="20" t="s">
        <v>1</v>
      </c>
      <c r="C1" s="20" t="s">
        <v>2</v>
      </c>
      <c r="D1" s="21" t="s">
        <v>3</v>
      </c>
      <c r="E1" s="21" t="s">
        <v>4</v>
      </c>
      <c r="F1" s="21" t="s">
        <v>5</v>
      </c>
      <c r="G1" s="21" t="s">
        <v>6</v>
      </c>
      <c r="H1" s="21" t="s">
        <v>7</v>
      </c>
      <c r="I1" s="21" t="s">
        <v>8</v>
      </c>
      <c r="J1" s="21" t="s">
        <v>9</v>
      </c>
      <c r="K1" s="21" t="s">
        <v>10</v>
      </c>
      <c r="L1" s="22" t="s">
        <v>11</v>
      </c>
      <c r="M1" s="22" t="s">
        <v>12</v>
      </c>
      <c r="N1" s="22" t="s">
        <v>13</v>
      </c>
      <c r="O1" s="22" t="s">
        <v>14</v>
      </c>
      <c r="P1" s="22" t="s">
        <v>15</v>
      </c>
      <c r="Q1" s="22" t="s">
        <v>16</v>
      </c>
      <c r="R1" s="22" t="s">
        <v>17</v>
      </c>
      <c r="S1" s="22" t="s">
        <v>18</v>
      </c>
      <c r="T1" s="22" t="s">
        <v>19</v>
      </c>
      <c r="U1" s="22" t="s">
        <v>20</v>
      </c>
      <c r="V1" s="22" t="s">
        <v>21</v>
      </c>
      <c r="W1" s="23" t="s">
        <v>22</v>
      </c>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row>
    <row r="2" spans="1:252" ht="22.5" customHeight="1" x14ac:dyDescent="0.25">
      <c r="A2" s="3"/>
      <c r="B2" s="4"/>
      <c r="C2" s="4"/>
      <c r="D2" s="4"/>
      <c r="E2" s="4"/>
      <c r="F2" s="5">
        <v>1</v>
      </c>
      <c r="G2" s="5"/>
      <c r="H2" s="5"/>
      <c r="I2" s="5"/>
      <c r="J2" s="5"/>
      <c r="K2" s="5"/>
      <c r="L2" s="6">
        <v>2</v>
      </c>
      <c r="M2" s="6"/>
      <c r="N2" s="6"/>
      <c r="O2" s="7">
        <v>3</v>
      </c>
      <c r="P2" s="7"/>
      <c r="Q2" s="6">
        <v>4</v>
      </c>
      <c r="R2" s="7">
        <v>5</v>
      </c>
      <c r="S2" s="8"/>
      <c r="T2" s="8"/>
      <c r="U2" s="7"/>
      <c r="V2" s="6">
        <v>6</v>
      </c>
      <c r="W2" s="9"/>
      <c r="X2" s="24"/>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row>
    <row r="3" spans="1:252" ht="32.25" customHeight="1" x14ac:dyDescent="0.25">
      <c r="A3" s="11">
        <v>1</v>
      </c>
      <c r="B3" s="12" t="s">
        <v>23</v>
      </c>
      <c r="C3" s="12" t="s">
        <v>24</v>
      </c>
      <c r="D3" s="12" t="s">
        <v>25</v>
      </c>
      <c r="E3" s="12" t="s">
        <v>26</v>
      </c>
      <c r="F3" s="12" t="s">
        <v>27</v>
      </c>
      <c r="G3" s="12" t="s">
        <v>28</v>
      </c>
      <c r="H3" s="13" t="s">
        <v>29</v>
      </c>
      <c r="I3" s="13" t="s">
        <v>30</v>
      </c>
      <c r="J3" s="13" t="s">
        <v>31</v>
      </c>
      <c r="K3" s="13" t="s">
        <v>32</v>
      </c>
      <c r="L3" s="14">
        <v>15000000</v>
      </c>
      <c r="M3" s="14"/>
      <c r="N3" s="14"/>
      <c r="O3" s="14">
        <f>L3+M3+N3</f>
        <v>15000000</v>
      </c>
      <c r="P3" s="14"/>
      <c r="Q3" s="14">
        <f t="shared" ref="Q3:Q8" si="0">O3+P3</f>
        <v>15000000</v>
      </c>
      <c r="R3" s="14"/>
      <c r="S3" s="14" t="s">
        <v>33</v>
      </c>
      <c r="T3" s="14" t="s">
        <v>33</v>
      </c>
      <c r="U3" s="14"/>
      <c r="V3" s="14" t="s">
        <v>33</v>
      </c>
      <c r="W3" s="14"/>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row>
    <row r="4" spans="1:252" ht="32.25" customHeight="1" x14ac:dyDescent="0.25">
      <c r="A4" s="11">
        <v>2</v>
      </c>
      <c r="B4" s="12" t="s">
        <v>34</v>
      </c>
      <c r="C4" s="12" t="s">
        <v>35</v>
      </c>
      <c r="D4" s="12" t="s">
        <v>25</v>
      </c>
      <c r="E4" s="12" t="s">
        <v>36</v>
      </c>
      <c r="F4" s="12" t="s">
        <v>37</v>
      </c>
      <c r="G4" s="12" t="s">
        <v>37</v>
      </c>
      <c r="H4" s="13" t="s">
        <v>29</v>
      </c>
      <c r="I4" s="13" t="s">
        <v>30</v>
      </c>
      <c r="J4" s="13" t="s">
        <v>31</v>
      </c>
      <c r="K4" s="13" t="s">
        <v>32</v>
      </c>
      <c r="L4" s="14">
        <v>12000000</v>
      </c>
      <c r="M4" s="14"/>
      <c r="N4" s="14"/>
      <c r="O4" s="14">
        <f t="shared" ref="O4:O8" si="1">L4+M4+N4</f>
        <v>12000000</v>
      </c>
      <c r="P4" s="14"/>
      <c r="Q4" s="14">
        <f t="shared" si="0"/>
        <v>12000000</v>
      </c>
      <c r="R4" s="14"/>
      <c r="S4" s="14" t="s">
        <v>33</v>
      </c>
      <c r="T4" s="14" t="s">
        <v>33</v>
      </c>
      <c r="U4" s="14"/>
      <c r="V4" s="14" t="s">
        <v>33</v>
      </c>
      <c r="W4" s="14"/>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c r="IR4" s="15"/>
    </row>
    <row r="5" spans="1:252" ht="32.25" customHeight="1" x14ac:dyDescent="0.25">
      <c r="A5" s="11">
        <v>3</v>
      </c>
      <c r="B5" s="12" t="s">
        <v>38</v>
      </c>
      <c r="C5" s="12" t="s">
        <v>35</v>
      </c>
      <c r="D5" s="12" t="s">
        <v>25</v>
      </c>
      <c r="E5" s="12" t="s">
        <v>39</v>
      </c>
      <c r="F5" s="12" t="s">
        <v>40</v>
      </c>
      <c r="G5" s="12" t="s">
        <v>41</v>
      </c>
      <c r="H5" s="13" t="s">
        <v>29</v>
      </c>
      <c r="I5" s="13" t="s">
        <v>30</v>
      </c>
      <c r="J5" s="13" t="s">
        <v>31</v>
      </c>
      <c r="K5" s="13" t="s">
        <v>32</v>
      </c>
      <c r="L5" s="14">
        <v>10000000</v>
      </c>
      <c r="M5" s="14"/>
      <c r="N5" s="14"/>
      <c r="O5" s="14">
        <f t="shared" si="1"/>
        <v>10000000</v>
      </c>
      <c r="P5" s="14"/>
      <c r="Q5" s="14">
        <f t="shared" si="0"/>
        <v>10000000</v>
      </c>
      <c r="R5" s="14"/>
      <c r="S5" s="14" t="s">
        <v>33</v>
      </c>
      <c r="T5" s="14" t="s">
        <v>33</v>
      </c>
      <c r="U5" s="14"/>
      <c r="V5" s="14" t="s">
        <v>42</v>
      </c>
      <c r="W5" s="14"/>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row>
    <row r="6" spans="1:252" ht="32.25" customHeight="1" x14ac:dyDescent="0.25">
      <c r="A6" s="11">
        <v>4</v>
      </c>
      <c r="B6" s="12" t="s">
        <v>43</v>
      </c>
      <c r="C6" s="12" t="s">
        <v>44</v>
      </c>
      <c r="D6" s="12" t="s">
        <v>45</v>
      </c>
      <c r="E6" s="12" t="s">
        <v>36</v>
      </c>
      <c r="F6" s="12" t="s">
        <v>46</v>
      </c>
      <c r="G6" s="12" t="s">
        <v>47</v>
      </c>
      <c r="H6" s="13" t="s">
        <v>29</v>
      </c>
      <c r="I6" s="13" t="s">
        <v>30</v>
      </c>
      <c r="J6" s="13" t="s">
        <v>31</v>
      </c>
      <c r="K6" s="13" t="s">
        <v>32</v>
      </c>
      <c r="L6" s="14">
        <v>8000000</v>
      </c>
      <c r="M6" s="14"/>
      <c r="N6" s="14"/>
      <c r="O6" s="14">
        <f t="shared" si="1"/>
        <v>8000000</v>
      </c>
      <c r="P6" s="14"/>
      <c r="Q6" s="14">
        <f t="shared" si="0"/>
        <v>8000000</v>
      </c>
      <c r="R6" s="14"/>
      <c r="S6" s="14" t="s">
        <v>33</v>
      </c>
      <c r="T6" s="14" t="s">
        <v>33</v>
      </c>
      <c r="U6" s="14"/>
      <c r="V6" s="14" t="s">
        <v>42</v>
      </c>
      <c r="W6" s="14"/>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row>
    <row r="7" spans="1:252" ht="32.25" customHeight="1" x14ac:dyDescent="0.25">
      <c r="A7" s="11">
        <v>5</v>
      </c>
      <c r="B7" s="12" t="s">
        <v>48</v>
      </c>
      <c r="C7" s="12" t="s">
        <v>44</v>
      </c>
      <c r="D7" s="12" t="s">
        <v>45</v>
      </c>
      <c r="E7" s="12" t="s">
        <v>36</v>
      </c>
      <c r="F7" s="12" t="s">
        <v>49</v>
      </c>
      <c r="G7" s="12" t="s">
        <v>50</v>
      </c>
      <c r="H7" s="13" t="s">
        <v>29</v>
      </c>
      <c r="I7" s="13" t="s">
        <v>30</v>
      </c>
      <c r="J7" s="13" t="s">
        <v>31</v>
      </c>
      <c r="K7" s="13" t="s">
        <v>32</v>
      </c>
      <c r="L7" s="14">
        <v>6000000</v>
      </c>
      <c r="M7" s="14"/>
      <c r="N7" s="14"/>
      <c r="O7" s="14">
        <f t="shared" si="1"/>
        <v>6000000</v>
      </c>
      <c r="P7" s="14"/>
      <c r="Q7" s="14">
        <f t="shared" si="0"/>
        <v>6000000</v>
      </c>
      <c r="R7" s="14"/>
      <c r="S7" s="14" t="s">
        <v>33</v>
      </c>
      <c r="T7" s="14" t="s">
        <v>33</v>
      </c>
      <c r="U7" s="14"/>
      <c r="V7" s="14" t="s">
        <v>33</v>
      </c>
      <c r="W7" s="14"/>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row>
    <row r="8" spans="1:252" ht="32.25" customHeight="1" x14ac:dyDescent="0.25">
      <c r="A8" s="11">
        <v>6</v>
      </c>
      <c r="B8" s="12" t="s">
        <v>51</v>
      </c>
      <c r="C8" s="12" t="s">
        <v>52</v>
      </c>
      <c r="D8" s="12" t="s">
        <v>45</v>
      </c>
      <c r="E8" s="12" t="s">
        <v>36</v>
      </c>
      <c r="F8" s="12" t="s">
        <v>53</v>
      </c>
      <c r="G8" s="12" t="s">
        <v>54</v>
      </c>
      <c r="H8" s="13" t="s">
        <v>29</v>
      </c>
      <c r="I8" s="13" t="s">
        <v>30</v>
      </c>
      <c r="J8" s="13" t="s">
        <v>31</v>
      </c>
      <c r="K8" s="13" t="s">
        <v>32</v>
      </c>
      <c r="L8" s="14">
        <v>5000000</v>
      </c>
      <c r="M8" s="14"/>
      <c r="N8" s="14"/>
      <c r="O8" s="14">
        <f t="shared" si="1"/>
        <v>5000000</v>
      </c>
      <c r="P8" s="14"/>
      <c r="Q8" s="14">
        <f t="shared" si="0"/>
        <v>5000000</v>
      </c>
      <c r="R8" s="14"/>
      <c r="S8" s="14" t="s">
        <v>33</v>
      </c>
      <c r="T8" s="14" t="s">
        <v>33</v>
      </c>
      <c r="U8" s="14"/>
      <c r="V8" s="14" t="s">
        <v>33</v>
      </c>
      <c r="W8" s="14"/>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row>
  </sheetData>
  <dataValidations count="1">
    <dataValidation type="list" allowBlank="1" showInputMessage="1" showErrorMessage="1" sqref="S3:T8 V3:V8">
      <formula1>"Có,Không"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'[template-bang-luong.xlsx]Sheet3'!#REF!</xm:f>
          </x14:formula1>
          <xm:sqref>E3:E8</xm:sqref>
        </x14:dataValidation>
        <x14:dataValidation type="list" allowBlank="1" showInputMessage="1" showErrorMessage="1">
          <x14:formula1>
            <xm:f>'[template-bang-luong.xlsx]Sheet3'!#REF!</xm:f>
          </x14:formula1>
          <xm:sqref>F3:F8</xm:sqref>
        </x14:dataValidation>
        <x14:dataValidation type="list" allowBlank="1" showInputMessage="1" showErrorMessage="1">
          <x14:formula1>
            <xm:f>'[template-bang-luong.xlsx]Sheet3'!#REF!</xm:f>
          </x14:formula1>
          <xm:sqref>D3:D8</xm:sqref>
        </x14:dataValidation>
        <x14:dataValidation type="list" allowBlank="1" showInputMessage="1" showErrorMessage="1">
          <x14:formula1>
            <xm:f>'[template-bang-luong.xlsx]Sheet3'!#REF!</xm:f>
          </x14:formula1>
          <xm:sqref>C3:C8</xm:sqref>
        </x14:dataValidation>
        <x14:dataValidation type="list" allowBlank="1" showInputMessage="1" showErrorMessage="1">
          <x14:formula1>
            <xm:f>'[template-bang-luong.xlsx]Sheet3'!#REF!</xm:f>
          </x14:formula1>
          <xm:sqref>J3:J8</xm:sqref>
        </x14:dataValidation>
        <x14:dataValidation type="list" allowBlank="1" showInputMessage="1" showErrorMessage="1">
          <x14:formula1>
            <xm:f>'[template-bang-luong.xlsx]Sheet3'!#REF!</xm:f>
          </x14:formula1>
          <xm:sqref>I3:I8</xm:sqref>
        </x14:dataValidation>
        <x14:dataValidation type="list" allowBlank="1" showInputMessage="1" showErrorMessage="1">
          <x14:formula1>
            <xm:f>'[template-bang-luong.xlsx]Sheet3'!#REF!</xm:f>
          </x14:formula1>
          <xm:sqref>H3:H8</xm:sqref>
        </x14:dataValidation>
        <x14:dataValidation type="list" allowBlank="1" showInputMessage="1" showErrorMessage="1">
          <x14:formula1>
            <xm:f>'[template-bang-luong.xlsx]Sheet3'!#REF!</xm:f>
          </x14:formula1>
          <xm:sqref>K3:K8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2019-09-24T06:23:29Z</dcterms:modified>
</cp:coreProperties>
</file>